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alle projecten\aanbestedingen\NIEUWE AANBESTEDINGEN\nieuwe aanbesteding OGC en ROR\"/>
    </mc:Choice>
  </mc:AlternateContent>
  <xr:revisionPtr revIDLastSave="0" documentId="13_ncr:1_{6AEB23C1-CB68-4136-A025-5A56854220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ventarisatie" sheetId="2" r:id="rId1"/>
    <sheet name="Controle" sheetId="4" state="hidden" r:id="rId2"/>
  </sheets>
  <externalReferences>
    <externalReference r:id="rId3"/>
  </externalReferences>
  <definedNames>
    <definedName name="_xlnm._FilterDatabase" localSheetId="0" hidden="1">inventarisatie!$A$1:$O$3884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31" i="2" l="1"/>
  <c r="G3346" i="2"/>
  <c r="H895" i="2"/>
  <c r="J895" i="2"/>
  <c r="L895" i="2"/>
  <c r="M895" i="2"/>
  <c r="O895" i="2"/>
  <c r="O3512" i="2" l="1"/>
  <c r="M3512" i="2"/>
  <c r="L3512" i="2"/>
  <c r="K3512" i="2"/>
  <c r="J3512" i="2"/>
  <c r="G3512" i="2"/>
  <c r="O2478" i="2"/>
  <c r="M2478" i="2"/>
  <c r="L2478" i="2"/>
  <c r="K2478" i="2"/>
  <c r="J2478" i="2"/>
  <c r="G2478" i="2"/>
  <c r="O3597" i="2"/>
  <c r="M3597" i="2"/>
  <c r="L3597" i="2"/>
  <c r="J3597" i="2"/>
  <c r="H3597" i="2"/>
  <c r="G3597" i="2"/>
  <c r="O658" i="2"/>
  <c r="M658" i="2"/>
  <c r="L658" i="2"/>
  <c r="K658" i="2"/>
  <c r="J658" i="2"/>
  <c r="G658" i="2"/>
  <c r="O1862" i="2"/>
  <c r="M1862" i="2"/>
  <c r="L1862" i="2"/>
  <c r="K1862" i="2"/>
  <c r="J1862" i="2"/>
  <c r="G1862" i="2"/>
  <c r="O3647" i="2"/>
  <c r="M3647" i="2"/>
  <c r="L3647" i="2"/>
  <c r="K3647" i="2"/>
  <c r="J3647" i="2"/>
  <c r="G3647" i="2"/>
  <c r="O1518" i="2"/>
  <c r="M1518" i="2"/>
  <c r="L1518" i="2"/>
  <c r="K1518" i="2"/>
  <c r="J1518" i="2"/>
  <c r="G1518" i="2"/>
  <c r="O317" i="2"/>
  <c r="M317" i="2"/>
  <c r="L317" i="2"/>
  <c r="K317" i="2"/>
  <c r="J317" i="2"/>
  <c r="G317" i="2"/>
  <c r="O784" i="2"/>
  <c r="M784" i="2"/>
  <c r="L784" i="2"/>
  <c r="K784" i="2"/>
  <c r="J784" i="2"/>
  <c r="G784" i="2"/>
  <c r="O931" i="2"/>
  <c r="M931" i="2"/>
  <c r="L931" i="2"/>
  <c r="K931" i="2"/>
  <c r="J931" i="2"/>
  <c r="G931" i="2"/>
  <c r="O1665" i="2"/>
  <c r="M1665" i="2"/>
  <c r="L1665" i="2"/>
  <c r="K1665" i="2"/>
  <c r="J1665" i="2"/>
  <c r="G1665" i="2"/>
  <c r="O1508" i="2"/>
  <c r="M1508" i="2"/>
  <c r="L1508" i="2"/>
  <c r="K1508" i="2"/>
  <c r="J1508" i="2"/>
  <c r="G1508" i="2"/>
  <c r="O3587" i="2"/>
  <c r="M3587" i="2"/>
  <c r="L3587" i="2"/>
  <c r="K3587" i="2"/>
  <c r="J3587" i="2"/>
  <c r="G3587" i="2"/>
  <c r="O1185" i="2"/>
  <c r="M1185" i="2"/>
  <c r="L1185" i="2"/>
  <c r="K1185" i="2"/>
  <c r="J1185" i="2"/>
  <c r="G1185" i="2"/>
  <c r="O2015" i="2"/>
  <c r="M2015" i="2"/>
  <c r="L2015" i="2"/>
  <c r="K2015" i="2"/>
  <c r="J2015" i="2"/>
  <c r="G2015" i="2"/>
  <c r="O434" i="2"/>
  <c r="M434" i="2"/>
  <c r="L434" i="2"/>
  <c r="K434" i="2"/>
  <c r="J434" i="2"/>
  <c r="G434" i="2"/>
  <c r="O1507" i="2"/>
  <c r="M1507" i="2"/>
  <c r="L1507" i="2"/>
  <c r="K1507" i="2"/>
  <c r="J1507" i="2"/>
  <c r="G1507" i="2"/>
  <c r="O422" i="2"/>
  <c r="M422" i="2"/>
  <c r="L422" i="2"/>
  <c r="K422" i="2"/>
  <c r="J422" i="2"/>
  <c r="G422" i="2"/>
  <c r="O326" i="2"/>
  <c r="M326" i="2"/>
  <c r="L326" i="2"/>
  <c r="K326" i="2"/>
  <c r="J326" i="2"/>
  <c r="G326" i="2"/>
  <c r="O954" i="2"/>
  <c r="M954" i="2"/>
  <c r="L954" i="2"/>
  <c r="K954" i="2"/>
  <c r="J954" i="2"/>
  <c r="G954" i="2"/>
  <c r="O3318" i="2"/>
  <c r="M3318" i="2"/>
  <c r="L3318" i="2"/>
  <c r="K3318" i="2"/>
  <c r="J3318" i="2"/>
  <c r="G3318" i="2"/>
  <c r="O1861" i="2"/>
  <c r="M1861" i="2"/>
  <c r="L1861" i="2"/>
  <c r="K1861" i="2"/>
  <c r="J1861" i="2"/>
  <c r="G1861" i="2"/>
  <c r="O433" i="2"/>
  <c r="M433" i="2"/>
  <c r="L433" i="2"/>
  <c r="K433" i="2"/>
  <c r="J433" i="2"/>
  <c r="G433" i="2"/>
  <c r="O1517" i="2"/>
  <c r="M1517" i="2"/>
  <c r="L1517" i="2"/>
  <c r="K1517" i="2"/>
  <c r="J1517" i="2"/>
  <c r="G1517" i="2"/>
  <c r="O3646" i="2"/>
  <c r="M3646" i="2"/>
  <c r="L3646" i="2"/>
  <c r="K3646" i="2"/>
  <c r="J3646" i="2"/>
  <c r="G3646" i="2"/>
  <c r="O1080" i="2"/>
  <c r="M1080" i="2"/>
  <c r="L1080" i="2"/>
  <c r="K1080" i="2"/>
  <c r="J1080" i="2"/>
  <c r="G1080" i="2"/>
  <c r="O2391" i="2"/>
  <c r="M2391" i="2"/>
  <c r="L2391" i="2"/>
  <c r="K2391" i="2"/>
  <c r="J2391" i="2"/>
  <c r="G2391" i="2"/>
  <c r="O1634" i="2"/>
  <c r="M1634" i="2"/>
  <c r="L1634" i="2"/>
  <c r="K1634" i="2"/>
  <c r="J1634" i="2"/>
  <c r="G1634" i="2"/>
  <c r="O380" i="2"/>
  <c r="M380" i="2"/>
  <c r="L380" i="2"/>
  <c r="K380" i="2"/>
  <c r="J380" i="2"/>
  <c r="G380" i="2"/>
  <c r="O379" i="2"/>
  <c r="M379" i="2"/>
  <c r="L379" i="2"/>
  <c r="K379" i="2"/>
  <c r="J379" i="2"/>
  <c r="G379" i="2"/>
  <c r="O325" i="2"/>
  <c r="M325" i="2"/>
  <c r="L325" i="2"/>
  <c r="K325" i="2"/>
  <c r="J325" i="2"/>
  <c r="G325" i="2"/>
  <c r="O3077" i="2"/>
  <c r="M3077" i="2"/>
  <c r="L3077" i="2"/>
  <c r="J3077" i="2"/>
  <c r="H3077" i="2"/>
  <c r="G3077" i="2"/>
  <c r="O769" i="2"/>
  <c r="M769" i="2"/>
  <c r="L769" i="2"/>
  <c r="K769" i="2"/>
  <c r="J769" i="2"/>
  <c r="G769" i="2"/>
  <c r="O2663" i="2"/>
  <c r="M2663" i="2"/>
  <c r="L2663" i="2"/>
  <c r="K2663" i="2"/>
  <c r="J2663" i="2"/>
  <c r="G2663" i="2"/>
  <c r="O912" i="2"/>
  <c r="L912" i="2"/>
  <c r="K912" i="2"/>
  <c r="J912" i="2"/>
  <c r="G912" i="2"/>
  <c r="O336" i="2"/>
  <c r="M336" i="2"/>
  <c r="L336" i="2"/>
  <c r="K336" i="2"/>
  <c r="J336" i="2"/>
  <c r="G336" i="2"/>
  <c r="O1735" i="2"/>
  <c r="M1735" i="2"/>
  <c r="L1735" i="2"/>
  <c r="K1735" i="2"/>
  <c r="J1735" i="2"/>
  <c r="O378" i="2"/>
  <c r="M378" i="2"/>
  <c r="L378" i="2"/>
  <c r="K378" i="2"/>
  <c r="J378" i="2"/>
  <c r="O485" i="2"/>
  <c r="M485" i="2"/>
  <c r="L485" i="2"/>
  <c r="K485" i="2"/>
  <c r="J485" i="2"/>
  <c r="O3645" i="2"/>
  <c r="M3645" i="2"/>
  <c r="L3645" i="2"/>
  <c r="J3645" i="2"/>
  <c r="H3645" i="2"/>
  <c r="L2282" i="2"/>
  <c r="K2282" i="2"/>
  <c r="J2282" i="2"/>
  <c r="L1506" i="2"/>
  <c r="K1506" i="2"/>
  <c r="J1506" i="2"/>
  <c r="O2219" i="2"/>
  <c r="K2219" i="2"/>
  <c r="L2220" i="2"/>
  <c r="K2220" i="2"/>
  <c r="O2213" i="2"/>
  <c r="H2213" i="2"/>
  <c r="O2212" i="2"/>
  <c r="H2212" i="2"/>
  <c r="L2945" i="2"/>
  <c r="K2945" i="2"/>
  <c r="L2944" i="2"/>
  <c r="K2944" i="2"/>
  <c r="L2943" i="2"/>
  <c r="K2943" i="2"/>
  <c r="L2942" i="2"/>
  <c r="K2942" i="2"/>
  <c r="L2941" i="2"/>
  <c r="K2941" i="2"/>
  <c r="O2940" i="2"/>
  <c r="L2940" i="2"/>
  <c r="K2940" i="2"/>
  <c r="O3184" i="2"/>
  <c r="M3184" i="2"/>
  <c r="L3184" i="2"/>
  <c r="K3184" i="2"/>
  <c r="J3184" i="2"/>
  <c r="H3184" i="2"/>
  <c r="O3511" i="2"/>
  <c r="M3511" i="2"/>
  <c r="L3511" i="2"/>
  <c r="J3511" i="2"/>
  <c r="H3511" i="2"/>
  <c r="O3483" i="2"/>
  <c r="M3483" i="2"/>
  <c r="L3483" i="2"/>
  <c r="K3483" i="2"/>
  <c r="J3483" i="2"/>
  <c r="H3483" i="2"/>
  <c r="O3588" i="2"/>
  <c r="M3588" i="2"/>
  <c r="L3588" i="2"/>
  <c r="J3588" i="2"/>
  <c r="H3588" i="2"/>
  <c r="O3482" i="2"/>
  <c r="M3482" i="2"/>
  <c r="L3482" i="2"/>
  <c r="K3482" i="2"/>
  <c r="J3482" i="2"/>
  <c r="H3482" i="2"/>
  <c r="O2014" i="2"/>
  <c r="M2014" i="2"/>
  <c r="L2014" i="2"/>
  <c r="K2014" i="2"/>
  <c r="H2014" i="2"/>
  <c r="O114" i="2"/>
  <c r="M114" i="2"/>
  <c r="L114" i="2"/>
  <c r="K114" i="2"/>
  <c r="J114" i="2"/>
  <c r="H114" i="2"/>
  <c r="O2626" i="2"/>
  <c r="M2626" i="2"/>
  <c r="L2626" i="2"/>
  <c r="J2626" i="2"/>
  <c r="H2626" i="2"/>
  <c r="G2626" i="2"/>
  <c r="O2361" i="2"/>
  <c r="M2361" i="2"/>
  <c r="L2361" i="2"/>
  <c r="K2361" i="2"/>
  <c r="H2361" i="2"/>
  <c r="G2361" i="2"/>
  <c r="O3247" i="2"/>
  <c r="M3247" i="2"/>
  <c r="L3247" i="2"/>
  <c r="H3247" i="2"/>
  <c r="G3247" i="2"/>
  <c r="O290" i="2"/>
  <c r="M290" i="2"/>
  <c r="L290" i="2"/>
  <c r="J290" i="2"/>
  <c r="H290" i="2"/>
  <c r="G290" i="2"/>
  <c r="M768" i="2"/>
  <c r="L768" i="2"/>
  <c r="H768" i="2"/>
  <c r="G768" i="2"/>
  <c r="O3338" i="2"/>
  <c r="M3338" i="2"/>
  <c r="L3338" i="2"/>
  <c r="K3338" i="2"/>
  <c r="H3338" i="2"/>
  <c r="G3338" i="2"/>
  <c r="O2360" i="2"/>
  <c r="M2360" i="2"/>
  <c r="L2360" i="2"/>
  <c r="H2360" i="2"/>
  <c r="G2360" i="2"/>
  <c r="O2902" i="2"/>
  <c r="M2902" i="2"/>
  <c r="L2902" i="2"/>
  <c r="K2902" i="2"/>
  <c r="J2902" i="2"/>
  <c r="H2902" i="2"/>
  <c r="G2902" i="2"/>
  <c r="O2309" i="2"/>
  <c r="M2309" i="2"/>
  <c r="L2309" i="2"/>
  <c r="K2309" i="2"/>
  <c r="H2309" i="2"/>
  <c r="G2309" i="2"/>
  <c r="O2211" i="2"/>
  <c r="M2211" i="2"/>
  <c r="L2211" i="2"/>
  <c r="J2211" i="2"/>
  <c r="H2211" i="2"/>
  <c r="G2211" i="2"/>
  <c r="O2210" i="2"/>
  <c r="M2210" i="2"/>
  <c r="L2210" i="2"/>
  <c r="J2210" i="2"/>
  <c r="H2210" i="2"/>
  <c r="G2210" i="2"/>
  <c r="O2109" i="2"/>
  <c r="M2109" i="2"/>
  <c r="L2109" i="2"/>
  <c r="J2109" i="2"/>
  <c r="H2109" i="2"/>
  <c r="G2109" i="2"/>
  <c r="L1560" i="2"/>
  <c r="K1560" i="2"/>
  <c r="G1560" i="2"/>
  <c r="L1559" i="2"/>
  <c r="K1559" i="2"/>
  <c r="G1559" i="2"/>
  <c r="L1558" i="2"/>
  <c r="K1558" i="2"/>
  <c r="G1558" i="2"/>
  <c r="L1557" i="2"/>
  <c r="K1557" i="2"/>
  <c r="G1557" i="2"/>
  <c r="L1556" i="2"/>
  <c r="K1556" i="2"/>
  <c r="G1556" i="2"/>
  <c r="O377" i="2"/>
  <c r="M377" i="2"/>
  <c r="L377" i="2"/>
  <c r="J377" i="2"/>
  <c r="H377" i="2"/>
  <c r="G377" i="2"/>
  <c r="O376" i="2"/>
  <c r="M376" i="2"/>
  <c r="L376" i="2"/>
  <c r="J376" i="2"/>
  <c r="H376" i="2"/>
  <c r="G376" i="2"/>
  <c r="O68" i="2"/>
  <c r="M68" i="2"/>
  <c r="L68" i="2"/>
  <c r="H68" i="2"/>
  <c r="O2093" i="2"/>
  <c r="M2093" i="2"/>
  <c r="L2093" i="2"/>
  <c r="H2093" i="2"/>
  <c r="O3382" i="2"/>
  <c r="M3382" i="2"/>
  <c r="L3382" i="2"/>
  <c r="K3382" i="2"/>
  <c r="J3382" i="2"/>
  <c r="H3382" i="2"/>
  <c r="O1183" i="2"/>
  <c r="M1183" i="2"/>
  <c r="L1183" i="2"/>
  <c r="J1183" i="2"/>
  <c r="H1183" i="2"/>
  <c r="O1883" i="2"/>
  <c r="M1883" i="2"/>
  <c r="L1883" i="2"/>
  <c r="H1883" i="2"/>
  <c r="O3381" i="2"/>
  <c r="M3381" i="2"/>
  <c r="L3381" i="2"/>
  <c r="K3381" i="2"/>
  <c r="J3381" i="2"/>
  <c r="H3381" i="2"/>
  <c r="O2390" i="2"/>
  <c r="M2390" i="2"/>
  <c r="L2390" i="2"/>
  <c r="K2390" i="2"/>
  <c r="H2390" i="2"/>
  <c r="O2441" i="2"/>
  <c r="M2441" i="2"/>
  <c r="L2441" i="2"/>
  <c r="K2441" i="2"/>
  <c r="J2441" i="2"/>
  <c r="H2441" i="2"/>
  <c r="O1394" i="2"/>
  <c r="M1394" i="2"/>
  <c r="L1394" i="2"/>
  <c r="K1394" i="2"/>
  <c r="J1394" i="2"/>
  <c r="H1394" i="2"/>
  <c r="O3070" i="2"/>
  <c r="M3070" i="2"/>
  <c r="L3070" i="2"/>
  <c r="K3070" i="2"/>
  <c r="J3070" i="2"/>
  <c r="H3070" i="2"/>
  <c r="O2440" i="2"/>
  <c r="M2440" i="2"/>
  <c r="L2440" i="2"/>
  <c r="K2440" i="2"/>
  <c r="J2440" i="2"/>
  <c r="H2440" i="2"/>
  <c r="O67" i="2"/>
  <c r="M67" i="2"/>
  <c r="L67" i="2"/>
  <c r="H67" i="2"/>
  <c r="O2439" i="2"/>
  <c r="M2439" i="2"/>
  <c r="L2439" i="2"/>
  <c r="K2439" i="2"/>
  <c r="J2439" i="2"/>
  <c r="H2439" i="2"/>
  <c r="O1293" i="2"/>
  <c r="M1293" i="2"/>
  <c r="L1293" i="2"/>
  <c r="J1293" i="2"/>
  <c r="H1293" i="2"/>
  <c r="O2741" i="2"/>
  <c r="M2741" i="2"/>
  <c r="L2741" i="2"/>
  <c r="J2741" i="2"/>
  <c r="H2741" i="2"/>
  <c r="O2085" i="2"/>
  <c r="M2085" i="2"/>
  <c r="L2085" i="2"/>
  <c r="H2085" i="2"/>
  <c r="M45" i="2"/>
  <c r="L45" i="2"/>
  <c r="J45" i="2"/>
  <c r="H45" i="2"/>
  <c r="O2297" i="2"/>
  <c r="M2297" i="2"/>
  <c r="L2297" i="2"/>
  <c r="H2297" i="2"/>
  <c r="O2084" i="2"/>
  <c r="M2084" i="2"/>
  <c r="L2084" i="2"/>
  <c r="H2084" i="2"/>
  <c r="O65" i="2"/>
  <c r="M65" i="2"/>
  <c r="L65" i="2"/>
  <c r="H65" i="2"/>
  <c r="O766" i="2"/>
  <c r="M766" i="2"/>
  <c r="L766" i="2"/>
  <c r="H766" i="2"/>
  <c r="O765" i="2"/>
  <c r="M765" i="2"/>
  <c r="L765" i="2"/>
  <c r="H765" i="2"/>
  <c r="O3549" i="2"/>
  <c r="M3549" i="2"/>
  <c r="L3549" i="2"/>
  <c r="K3549" i="2"/>
  <c r="J3549" i="2"/>
  <c r="H3549" i="2"/>
  <c r="G3549" i="2"/>
  <c r="O3067" i="2"/>
  <c r="M3067" i="2"/>
  <c r="L3067" i="2"/>
  <c r="K3067" i="2"/>
  <c r="J3067" i="2"/>
  <c r="H3067" i="2"/>
  <c r="G3067" i="2"/>
  <c r="O1043" i="2"/>
  <c r="M1043" i="2"/>
  <c r="L1043" i="2"/>
  <c r="J1043" i="2"/>
  <c r="H1043" i="2"/>
  <c r="G1043" i="2"/>
  <c r="O417" i="2"/>
  <c r="M417" i="2"/>
  <c r="L417" i="2"/>
  <c r="K417" i="2"/>
  <c r="J417" i="2"/>
  <c r="H417" i="2"/>
  <c r="G417" i="2"/>
  <c r="O3155" i="2"/>
  <c r="M3155" i="2"/>
  <c r="L3155" i="2"/>
  <c r="J3155" i="2"/>
  <c r="H3155" i="2"/>
  <c r="G3155" i="2"/>
  <c r="O1593" i="2"/>
  <c r="M1593" i="2"/>
  <c r="L1593" i="2"/>
  <c r="K1593" i="2"/>
  <c r="J1593" i="2"/>
  <c r="H1593" i="2"/>
  <c r="G1593" i="2"/>
  <c r="O1626" i="2"/>
  <c r="M1626" i="2"/>
  <c r="L1626" i="2"/>
  <c r="K1626" i="2"/>
  <c r="J1626" i="2"/>
  <c r="H1626" i="2"/>
  <c r="O3317" i="2"/>
  <c r="M3317" i="2"/>
  <c r="L3317" i="2"/>
  <c r="J3317" i="2"/>
  <c r="H3317" i="2"/>
  <c r="G3317" i="2"/>
  <c r="O592" i="2"/>
  <c r="M592" i="2"/>
  <c r="L592" i="2"/>
  <c r="H592" i="2"/>
  <c r="G592" i="2"/>
  <c r="O1430" i="2"/>
  <c r="M1430" i="2"/>
  <c r="L1430" i="2"/>
  <c r="K1430" i="2"/>
  <c r="J1430" i="2"/>
  <c r="H1430" i="2"/>
  <c r="G1430" i="2"/>
  <c r="O3154" i="2"/>
  <c r="M3154" i="2"/>
  <c r="L3154" i="2"/>
  <c r="J3154" i="2"/>
  <c r="H3154" i="2"/>
  <c r="G3154" i="2"/>
  <c r="O909" i="2"/>
  <c r="M909" i="2"/>
  <c r="L909" i="2"/>
  <c r="J909" i="2"/>
  <c r="H909" i="2"/>
  <c r="O1664" i="2"/>
  <c r="M1664" i="2"/>
  <c r="L1664" i="2"/>
  <c r="J1664" i="2"/>
  <c r="H1664" i="2"/>
  <c r="G1664" i="2"/>
  <c r="O3305" i="2"/>
  <c r="M3305" i="2"/>
  <c r="L3305" i="2"/>
  <c r="J3305" i="2"/>
  <c r="H3305" i="2"/>
  <c r="G3305" i="2"/>
  <c r="O2988" i="2"/>
  <c r="M2988" i="2"/>
  <c r="L2988" i="2"/>
  <c r="J2988" i="2"/>
  <c r="H2988" i="2"/>
  <c r="G2988" i="2"/>
  <c r="O1412" i="2"/>
  <c r="M1412" i="2"/>
  <c r="L1412" i="2"/>
  <c r="K1412" i="2"/>
  <c r="J1412" i="2"/>
  <c r="H1412" i="2"/>
  <c r="G1412" i="2"/>
  <c r="O1860" i="2"/>
  <c r="M1860" i="2"/>
  <c r="L1860" i="2"/>
  <c r="K1860" i="2"/>
  <c r="J1860" i="2"/>
  <c r="H1860" i="2"/>
  <c r="G1860" i="2"/>
  <c r="O3490" i="2"/>
  <c r="M3490" i="2"/>
  <c r="L3490" i="2"/>
  <c r="J3490" i="2"/>
  <c r="H3490" i="2"/>
  <c r="O1976" i="2"/>
  <c r="M1976" i="2"/>
  <c r="L1976" i="2"/>
  <c r="K1976" i="2"/>
  <c r="H1976" i="2"/>
  <c r="O3316" i="2"/>
  <c r="M3316" i="2"/>
  <c r="L3316" i="2"/>
  <c r="K3316" i="2"/>
  <c r="J3316" i="2"/>
  <c r="H3316" i="2"/>
  <c r="G3316" i="2"/>
  <c r="O2349" i="2"/>
  <c r="M2349" i="2"/>
  <c r="L2349" i="2"/>
  <c r="J2349" i="2"/>
  <c r="H2349" i="2"/>
  <c r="O2348" i="2"/>
  <c r="M2348" i="2"/>
  <c r="L2348" i="2"/>
  <c r="J2348" i="2"/>
  <c r="H2348" i="2"/>
  <c r="O1337" i="2"/>
  <c r="M1337" i="2"/>
  <c r="L1337" i="2"/>
  <c r="K1337" i="2"/>
  <c r="J1337" i="2"/>
  <c r="H1337" i="2"/>
  <c r="G1337" i="2"/>
  <c r="O2864" i="2"/>
  <c r="M2864" i="2"/>
  <c r="L2864" i="2"/>
  <c r="K2864" i="2"/>
  <c r="J2864" i="2"/>
  <c r="H2864" i="2"/>
  <c r="G2864" i="2"/>
  <c r="O1336" i="2"/>
  <c r="M1336" i="2"/>
  <c r="L1336" i="2"/>
  <c r="K1336" i="2"/>
  <c r="J1336" i="2"/>
  <c r="H1336" i="2"/>
  <c r="G1336" i="2"/>
  <c r="O2175" i="2"/>
  <c r="M2175" i="2"/>
  <c r="L2175" i="2"/>
  <c r="K2175" i="2"/>
  <c r="J2175" i="2"/>
  <c r="H2175" i="2"/>
  <c r="G2175" i="2"/>
  <c r="O591" i="2"/>
  <c r="M591" i="2"/>
  <c r="L591" i="2"/>
  <c r="J591" i="2"/>
  <c r="H591" i="2"/>
  <c r="G591" i="2"/>
  <c r="O2437" i="2"/>
  <c r="M2437" i="2"/>
  <c r="L2437" i="2"/>
  <c r="J2437" i="2"/>
  <c r="H2437" i="2"/>
  <c r="G2437" i="2"/>
  <c r="O3489" i="2"/>
  <c r="M3489" i="2"/>
  <c r="L3489" i="2"/>
  <c r="K3489" i="2"/>
  <c r="J3489" i="2"/>
  <c r="H3489" i="2"/>
  <c r="G3489" i="2"/>
  <c r="O2436" i="2"/>
  <c r="M2436" i="2"/>
  <c r="L2436" i="2"/>
  <c r="K2436" i="2"/>
  <c r="J2436" i="2"/>
  <c r="H2436" i="2"/>
  <c r="G2436" i="2"/>
  <c r="O1592" i="2"/>
  <c r="M1592" i="2"/>
  <c r="L1592" i="2"/>
  <c r="K1592" i="2"/>
  <c r="J1592" i="2"/>
  <c r="H1592" i="2"/>
  <c r="G1592" i="2"/>
  <c r="O1079" i="2"/>
  <c r="M1079" i="2"/>
  <c r="L1079" i="2"/>
  <c r="K1079" i="2"/>
  <c r="J1079" i="2"/>
  <c r="H1079" i="2"/>
  <c r="G1079" i="2"/>
  <c r="O3488" i="2"/>
  <c r="M3488" i="2"/>
  <c r="L3488" i="2"/>
  <c r="K3488" i="2"/>
  <c r="J3488" i="2"/>
  <c r="H3488" i="2"/>
  <c r="O1829" i="2"/>
  <c r="M1829" i="2"/>
  <c r="L1829" i="2"/>
  <c r="K1829" i="2"/>
  <c r="J1829" i="2"/>
  <c r="H1829" i="2"/>
  <c r="G1829" i="2"/>
  <c r="O2852" i="2"/>
  <c r="M2852" i="2"/>
  <c r="L2852" i="2"/>
  <c r="J2852" i="2"/>
  <c r="H2852" i="2"/>
  <c r="G2852" i="2"/>
  <c r="O1859" i="2"/>
  <c r="M1859" i="2"/>
  <c r="L1859" i="2"/>
  <c r="K1859" i="2"/>
  <c r="J1859" i="2"/>
  <c r="H1859" i="2"/>
  <c r="G1859" i="2"/>
  <c r="O2308" i="2"/>
  <c r="M2308" i="2"/>
  <c r="L2308" i="2"/>
  <c r="K2308" i="2"/>
  <c r="J2308" i="2"/>
  <c r="H2308" i="2"/>
  <c r="O2477" i="2"/>
  <c r="M2477" i="2"/>
  <c r="L2477" i="2"/>
  <c r="J2477" i="2"/>
  <c r="H2477" i="2"/>
  <c r="O3069" i="2"/>
  <c r="M3069" i="2"/>
  <c r="L3069" i="2"/>
  <c r="K3069" i="2"/>
  <c r="J3069" i="2"/>
  <c r="H3069" i="2"/>
  <c r="O1734" i="2"/>
  <c r="M1734" i="2"/>
  <c r="L1734" i="2"/>
  <c r="K1734" i="2"/>
  <c r="J1734" i="2"/>
  <c r="H1734" i="2"/>
  <c r="O28" i="2"/>
  <c r="M28" i="2"/>
  <c r="L28" i="2"/>
  <c r="K28" i="2"/>
  <c r="J28" i="2"/>
  <c r="H28" i="2"/>
  <c r="O1784" i="2"/>
  <c r="M1784" i="2"/>
  <c r="L1784" i="2"/>
  <c r="K1784" i="2"/>
  <c r="J1784" i="2"/>
  <c r="H1784" i="2"/>
  <c r="G1784" i="2"/>
  <c r="O2851" i="2"/>
  <c r="M2851" i="2"/>
  <c r="L2851" i="2"/>
  <c r="J2851" i="2"/>
  <c r="H2851" i="2"/>
  <c r="O2435" i="2"/>
  <c r="M2435" i="2"/>
  <c r="L2435" i="2"/>
  <c r="J2435" i="2"/>
  <c r="H2435" i="2"/>
  <c r="O2863" i="2"/>
  <c r="M2863" i="2"/>
  <c r="L2863" i="2"/>
  <c r="K2863" i="2"/>
  <c r="J2863" i="2"/>
  <c r="H2863" i="2"/>
  <c r="O2434" i="2"/>
  <c r="M2434" i="2"/>
  <c r="L2434" i="2"/>
  <c r="K2434" i="2"/>
  <c r="J2434" i="2"/>
  <c r="H2434" i="2"/>
  <c r="O907" i="2"/>
  <c r="M907" i="2"/>
  <c r="L907" i="2"/>
  <c r="K907" i="2"/>
  <c r="J907" i="2"/>
  <c r="H907" i="2"/>
  <c r="O30" i="2"/>
  <c r="M30" i="2"/>
  <c r="L30" i="2"/>
  <c r="K30" i="2"/>
  <c r="J30" i="2"/>
  <c r="H30" i="2"/>
  <c r="G30" i="2"/>
  <c r="O1411" i="2"/>
  <c r="M1411" i="2"/>
  <c r="L1411" i="2"/>
  <c r="K1411" i="2"/>
  <c r="J1411" i="2"/>
  <c r="H1411" i="2"/>
  <c r="G1411" i="2"/>
  <c r="O2450" i="2"/>
  <c r="M2450" i="2"/>
  <c r="L2450" i="2"/>
  <c r="J2450" i="2"/>
  <c r="H2450" i="2"/>
  <c r="O1858" i="2"/>
  <c r="M1858" i="2"/>
  <c r="L1858" i="2"/>
  <c r="K1858" i="2"/>
  <c r="J1858" i="2"/>
  <c r="H1858" i="2"/>
  <c r="G1858" i="2"/>
  <c r="O2566" i="2"/>
  <c r="M2566" i="2"/>
  <c r="L2566" i="2"/>
  <c r="J2566" i="2"/>
  <c r="H2566" i="2"/>
  <c r="G2566" i="2"/>
  <c r="O1184" i="2"/>
  <c r="M1184" i="2"/>
  <c r="L1184" i="2"/>
  <c r="J1184" i="2"/>
  <c r="H1184" i="2"/>
  <c r="O2444" i="2"/>
  <c r="M2444" i="2"/>
  <c r="L2444" i="2"/>
  <c r="K2444" i="2"/>
  <c r="J2444" i="2"/>
  <c r="H2444" i="2"/>
  <c r="O3548" i="2"/>
  <c r="M3548" i="2"/>
  <c r="L3548" i="2"/>
  <c r="K3548" i="2"/>
  <c r="J3548" i="2"/>
  <c r="H3548" i="2"/>
  <c r="G3548" i="2"/>
  <c r="O7" i="2"/>
  <c r="M7" i="2"/>
  <c r="L7" i="2"/>
  <c r="J7" i="2"/>
  <c r="H7" i="2"/>
  <c r="G7" i="2"/>
  <c r="O2174" i="2"/>
  <c r="M2174" i="2"/>
  <c r="L2174" i="2"/>
  <c r="J2174" i="2"/>
  <c r="H2174" i="2"/>
  <c r="G2174" i="2"/>
  <c r="O1975" i="2"/>
  <c r="M1975" i="2"/>
  <c r="L1975" i="2"/>
  <c r="K1975" i="2"/>
  <c r="H1975" i="2"/>
  <c r="O3700" i="2"/>
  <c r="M3700" i="2"/>
  <c r="L3700" i="2"/>
  <c r="J3700" i="2"/>
  <c r="H3700" i="2"/>
  <c r="G3700" i="2"/>
  <c r="O2458" i="2"/>
  <c r="M2458" i="2"/>
  <c r="L2458" i="2"/>
  <c r="K2458" i="2"/>
  <c r="J2458" i="2"/>
  <c r="H2458" i="2"/>
  <c r="G2458" i="2"/>
  <c r="O1222" i="2"/>
  <c r="M1222" i="2"/>
  <c r="L1222" i="2"/>
  <c r="J1222" i="2"/>
  <c r="H1222" i="2"/>
  <c r="G1222" i="2"/>
  <c r="O2565" i="2"/>
  <c r="M2565" i="2"/>
  <c r="L2565" i="2"/>
  <c r="J2565" i="2"/>
  <c r="H2565" i="2"/>
  <c r="O324" i="2"/>
  <c r="L324" i="2"/>
  <c r="J324" i="2"/>
  <c r="H324" i="2"/>
  <c r="O25" i="2"/>
  <c r="M25" i="2"/>
  <c r="L25" i="2"/>
  <c r="K25" i="2"/>
  <c r="J25" i="2"/>
  <c r="H25" i="2"/>
  <c r="G25" i="2"/>
  <c r="O2951" i="2"/>
  <c r="M2951" i="2"/>
  <c r="L2951" i="2"/>
  <c r="K2951" i="2"/>
  <c r="J2951" i="2"/>
  <c r="H2951" i="2"/>
  <c r="G2951" i="2"/>
  <c r="O905" i="2"/>
  <c r="M905" i="2"/>
  <c r="L905" i="2"/>
  <c r="J905" i="2"/>
  <c r="H905" i="2"/>
  <c r="O3713" i="2"/>
  <c r="M3713" i="2"/>
  <c r="L3713" i="2"/>
  <c r="K3713" i="2"/>
  <c r="J3713" i="2"/>
  <c r="H3713" i="2"/>
  <c r="O2950" i="2"/>
  <c r="M2950" i="2"/>
  <c r="L2950" i="2"/>
  <c r="H2950" i="2"/>
  <c r="O3304" i="2"/>
  <c r="M3304" i="2"/>
  <c r="L3304" i="2"/>
  <c r="J3304" i="2"/>
  <c r="H3304" i="2"/>
  <c r="G3304" i="2"/>
  <c r="O764" i="2"/>
  <c r="M764" i="2"/>
  <c r="L764" i="2"/>
  <c r="J764" i="2"/>
  <c r="H764" i="2"/>
  <c r="G764" i="2"/>
  <c r="O416" i="2"/>
  <c r="M416" i="2"/>
  <c r="L416" i="2"/>
  <c r="K416" i="2"/>
  <c r="J416" i="2"/>
  <c r="H416" i="2"/>
  <c r="O6" i="2"/>
  <c r="M6" i="2"/>
  <c r="L6" i="2"/>
  <c r="J6" i="2"/>
  <c r="H6" i="2"/>
  <c r="O1828" i="2"/>
  <c r="M1828" i="2"/>
  <c r="L1828" i="2"/>
  <c r="K1828" i="2"/>
  <c r="J1828" i="2"/>
  <c r="H1828" i="2"/>
  <c r="G1828" i="2"/>
  <c r="O2457" i="2"/>
  <c r="M2457" i="2"/>
  <c r="L2457" i="2"/>
  <c r="K2457" i="2"/>
  <c r="J2457" i="2"/>
  <c r="H2457" i="2"/>
  <c r="G2457" i="2"/>
  <c r="O3699" i="2"/>
  <c r="M3699" i="2"/>
  <c r="L3699" i="2"/>
  <c r="J3699" i="2"/>
  <c r="H3699" i="2"/>
  <c r="G3699" i="2"/>
  <c r="O1857" i="2"/>
  <c r="M1857" i="2"/>
  <c r="L1857" i="2"/>
  <c r="K1857" i="2"/>
  <c r="J1857" i="2"/>
  <c r="H1857" i="2"/>
  <c r="G1857" i="2"/>
  <c r="O2672" i="2"/>
  <c r="M2672" i="2"/>
  <c r="L2672" i="2"/>
  <c r="K2672" i="2"/>
  <c r="J2672" i="2"/>
  <c r="H2672" i="2"/>
  <c r="G2672" i="2"/>
  <c r="O3380" i="2"/>
  <c r="M3380" i="2"/>
  <c r="L3380" i="2"/>
  <c r="K3380" i="2"/>
  <c r="J3380" i="2"/>
  <c r="H3380" i="2"/>
  <c r="G3380" i="2"/>
  <c r="O3001" i="2"/>
  <c r="M3001" i="2"/>
  <c r="L3001" i="2"/>
  <c r="K3001" i="2"/>
  <c r="J3001" i="2"/>
  <c r="H3001" i="2"/>
  <c r="G3001" i="2"/>
  <c r="O2949" i="2"/>
  <c r="M2949" i="2"/>
  <c r="L2949" i="2"/>
  <c r="K2949" i="2"/>
  <c r="J2949" i="2"/>
  <c r="H2949" i="2"/>
  <c r="G2949" i="2"/>
  <c r="O1429" i="2"/>
  <c r="M1429" i="2"/>
  <c r="L1429" i="2"/>
  <c r="K1429" i="2"/>
  <c r="J1429" i="2"/>
  <c r="H1429" i="2"/>
  <c r="G1429" i="2"/>
  <c r="O3150" i="2"/>
  <c r="M3150" i="2"/>
  <c r="L3150" i="2"/>
  <c r="K3150" i="2"/>
  <c r="J3150" i="2"/>
  <c r="H3150" i="2"/>
  <c r="G3150" i="2"/>
  <c r="O2948" i="2"/>
  <c r="M2948" i="2"/>
  <c r="L2948" i="2"/>
  <c r="H2948" i="2"/>
  <c r="O3644" i="2"/>
  <c r="M3644" i="2"/>
  <c r="L3644" i="2"/>
  <c r="K3644" i="2"/>
  <c r="J3644" i="2"/>
  <c r="H3644" i="2"/>
  <c r="O1732" i="2"/>
  <c r="M1732" i="2"/>
  <c r="L1732" i="2"/>
  <c r="J1732" i="2"/>
  <c r="H1732" i="2"/>
  <c r="G1732" i="2"/>
  <c r="O3358" i="2"/>
  <c r="M3358" i="2"/>
  <c r="L3358" i="2"/>
  <c r="K3358" i="2"/>
  <c r="J3358" i="2"/>
  <c r="H3358" i="2"/>
  <c r="G3358" i="2"/>
  <c r="O1704" i="2"/>
  <c r="M1704" i="2"/>
  <c r="L1704" i="2"/>
  <c r="J1704" i="2"/>
  <c r="H1704" i="2"/>
  <c r="O1109" i="2"/>
  <c r="M1109" i="2"/>
  <c r="L1109" i="2"/>
  <c r="J1109" i="2"/>
  <c r="H1109" i="2"/>
  <c r="G1109" i="2"/>
  <c r="O2947" i="2"/>
  <c r="M2947" i="2"/>
  <c r="L2947" i="2"/>
  <c r="H2947" i="2"/>
  <c r="O3315" i="2"/>
  <c r="M3315" i="2"/>
  <c r="L3315" i="2"/>
  <c r="K3315" i="2"/>
  <c r="J3315" i="2"/>
  <c r="H3315" i="2"/>
  <c r="G3315" i="2"/>
  <c r="O2347" i="2"/>
  <c r="M2347" i="2"/>
  <c r="L2347" i="2"/>
  <c r="J2347" i="2"/>
  <c r="H2347" i="2"/>
  <c r="G2347" i="2"/>
  <c r="O1428" i="2"/>
  <c r="M1428" i="2"/>
  <c r="L1428" i="2"/>
  <c r="K1428" i="2"/>
  <c r="J1428" i="2"/>
  <c r="H1428" i="2"/>
  <c r="O3153" i="2"/>
  <c r="M3153" i="2"/>
  <c r="L3153" i="2"/>
  <c r="J3153" i="2"/>
  <c r="H3153" i="2"/>
  <c r="O3547" i="2"/>
  <c r="M3547" i="2"/>
  <c r="L3547" i="2"/>
  <c r="K3547" i="2"/>
  <c r="J3547" i="2"/>
  <c r="H3547" i="2"/>
  <c r="O1427" i="2"/>
  <c r="M1427" i="2"/>
  <c r="L1427" i="2"/>
  <c r="J1427" i="2"/>
  <c r="H1427" i="2"/>
  <c r="O2850" i="2"/>
  <c r="M2850" i="2"/>
  <c r="L2850" i="2"/>
  <c r="J2850" i="2"/>
  <c r="H2850" i="2"/>
  <c r="G2850" i="2"/>
  <c r="O3357" i="2"/>
  <c r="M3357" i="2"/>
  <c r="L3357" i="2"/>
  <c r="K3357" i="2"/>
  <c r="J3357" i="2"/>
  <c r="H3357" i="2"/>
  <c r="G3357" i="2"/>
  <c r="O3152" i="2"/>
  <c r="M3152" i="2"/>
  <c r="L3152" i="2"/>
  <c r="J3152" i="2"/>
  <c r="H3152" i="2"/>
  <c r="G3152" i="2"/>
  <c r="O1856" i="2"/>
  <c r="M1856" i="2"/>
  <c r="L1856" i="2"/>
  <c r="K1856" i="2"/>
  <c r="J1856" i="2"/>
  <c r="H1856" i="2"/>
  <c r="G1856" i="2"/>
  <c r="O1393" i="2"/>
  <c r="M1393" i="2"/>
  <c r="L1393" i="2"/>
  <c r="J1393" i="2"/>
  <c r="H1393" i="2"/>
  <c r="O557" i="2"/>
  <c r="M557" i="2"/>
  <c r="L557" i="2"/>
  <c r="K557" i="2"/>
  <c r="J557" i="2"/>
  <c r="H557" i="2"/>
  <c r="G557" i="2"/>
  <c r="O1703" i="2"/>
  <c r="M1703" i="2"/>
  <c r="L1703" i="2"/>
  <c r="J1703" i="2"/>
  <c r="H1703" i="2"/>
  <c r="G1703" i="2"/>
  <c r="O2432" i="2"/>
  <c r="M2432" i="2"/>
  <c r="L2432" i="2"/>
  <c r="J2432" i="2"/>
  <c r="H2432" i="2"/>
  <c r="G2432" i="2"/>
  <c r="O2671" i="2"/>
  <c r="M2671" i="2"/>
  <c r="L2671" i="2"/>
  <c r="K2671" i="2"/>
  <c r="J2671" i="2"/>
  <c r="H2671" i="2"/>
  <c r="O3657" i="2"/>
  <c r="M3657" i="2"/>
  <c r="L3657" i="2"/>
  <c r="K3657" i="2"/>
  <c r="J3657" i="2"/>
  <c r="H3657" i="2"/>
  <c r="O3076" i="2"/>
  <c r="M3076" i="2"/>
  <c r="L3076" i="2"/>
  <c r="K3076" i="2"/>
  <c r="H3076" i="2"/>
  <c r="G3076" i="2"/>
  <c r="M1426" i="2"/>
  <c r="L1426" i="2"/>
  <c r="K1426" i="2"/>
  <c r="J1426" i="2"/>
  <c r="H1426" i="2"/>
  <c r="O1221" i="2"/>
  <c r="M1221" i="2"/>
  <c r="L1221" i="2"/>
  <c r="J1221" i="2"/>
  <c r="H1221" i="2"/>
  <c r="O2346" i="2"/>
  <c r="M2346" i="2"/>
  <c r="L2346" i="2"/>
  <c r="J2346" i="2"/>
  <c r="H2346" i="2"/>
  <c r="O3486" i="2"/>
  <c r="M3486" i="2"/>
  <c r="L3486" i="2"/>
  <c r="J3486" i="2"/>
  <c r="H3486" i="2"/>
  <c r="O1658" i="2"/>
  <c r="M1658" i="2"/>
  <c r="L1658" i="2"/>
  <c r="K1658" i="2"/>
  <c r="J1658" i="2"/>
  <c r="H1658" i="2"/>
  <c r="G1658" i="2"/>
  <c r="O668" i="2"/>
  <c r="M668" i="2"/>
  <c r="L668" i="2"/>
  <c r="K668" i="2"/>
  <c r="J668" i="2"/>
  <c r="H668" i="2"/>
  <c r="G668" i="2"/>
  <c r="O903" i="2"/>
  <c r="M903" i="2"/>
  <c r="L903" i="2"/>
  <c r="K903" i="2"/>
  <c r="J903" i="2"/>
  <c r="H903" i="2"/>
  <c r="O1335" i="2"/>
  <c r="M1335" i="2"/>
  <c r="L1335" i="2"/>
  <c r="K1335" i="2"/>
  <c r="J1335" i="2"/>
  <c r="H1335" i="2"/>
  <c r="G1335" i="2"/>
  <c r="O64" i="2"/>
  <c r="M64" i="2"/>
  <c r="L64" i="2"/>
  <c r="K64" i="2"/>
  <c r="J64" i="2"/>
  <c r="H64" i="2"/>
  <c r="O1220" i="2"/>
  <c r="M1220" i="2"/>
  <c r="L1220" i="2"/>
  <c r="J1220" i="2"/>
  <c r="H1220" i="2"/>
  <c r="O3643" i="2"/>
  <c r="M3643" i="2"/>
  <c r="L3643" i="2"/>
  <c r="K3643" i="2"/>
  <c r="J3643" i="2"/>
  <c r="H3643" i="2"/>
  <c r="G3643" i="2"/>
  <c r="O1855" i="2"/>
  <c r="M1855" i="2"/>
  <c r="L1855" i="2"/>
  <c r="K1855" i="2"/>
  <c r="J1855" i="2"/>
  <c r="H1855" i="2"/>
  <c r="O3068" i="2"/>
  <c r="M3068" i="2"/>
  <c r="L3068" i="2"/>
  <c r="K3068" i="2"/>
  <c r="J3068" i="2"/>
  <c r="H3068" i="2"/>
  <c r="O901" i="2"/>
  <c r="M901" i="2"/>
  <c r="L901" i="2"/>
  <c r="K901" i="2"/>
  <c r="J901" i="2"/>
  <c r="H901" i="2"/>
  <c r="O2946" i="2"/>
  <c r="M2946" i="2"/>
  <c r="L2946" i="2"/>
  <c r="H2946" i="2"/>
  <c r="O27" i="2"/>
  <c r="M27" i="2"/>
  <c r="L27" i="2"/>
  <c r="K27" i="2"/>
  <c r="J27" i="2"/>
  <c r="H27" i="2"/>
  <c r="G27" i="2"/>
  <c r="O899" i="2"/>
  <c r="M899" i="2"/>
  <c r="L899" i="2"/>
  <c r="J899" i="2"/>
  <c r="H899" i="2"/>
  <c r="O2307" i="2"/>
  <c r="M2307" i="2"/>
  <c r="L2307" i="2"/>
  <c r="K2307" i="2"/>
  <c r="J2307" i="2"/>
  <c r="H2307" i="2"/>
  <c r="G2307" i="2"/>
  <c r="O3546" i="2"/>
  <c r="M3546" i="2"/>
  <c r="L3546" i="2"/>
  <c r="K3546" i="2"/>
  <c r="J3546" i="2"/>
  <c r="H3546" i="2"/>
  <c r="G3546" i="2"/>
  <c r="O3347" i="2"/>
  <c r="M3347" i="2"/>
  <c r="L3347" i="2"/>
  <c r="J3347" i="2"/>
  <c r="H3347" i="2"/>
  <c r="O2345" i="2"/>
  <c r="M2345" i="2"/>
  <c r="L2345" i="2"/>
  <c r="K2345" i="2"/>
  <c r="J2345" i="2"/>
  <c r="H2345" i="2"/>
  <c r="G2345" i="2"/>
  <c r="O356" i="2"/>
  <c r="M356" i="2"/>
  <c r="L356" i="2"/>
  <c r="K356" i="2"/>
  <c r="J356" i="2"/>
  <c r="H356" i="2"/>
  <c r="G356" i="2"/>
  <c r="O1702" i="2"/>
  <c r="M1702" i="2"/>
  <c r="L1702" i="2"/>
  <c r="J1702" i="2"/>
  <c r="H1702" i="2"/>
  <c r="G1702" i="2"/>
  <c r="O1854" i="2"/>
  <c r="M1854" i="2"/>
  <c r="L1854" i="2"/>
  <c r="K1854" i="2"/>
  <c r="J1854" i="2"/>
  <c r="H1854" i="2"/>
  <c r="G1854" i="2"/>
  <c r="O2438" i="2"/>
  <c r="M2438" i="2"/>
  <c r="L2438" i="2"/>
  <c r="K2438" i="2"/>
  <c r="J2438" i="2"/>
  <c r="H2438" i="2"/>
  <c r="G2438" i="2"/>
  <c r="O2456" i="2"/>
  <c r="M2456" i="2"/>
  <c r="L2456" i="2"/>
  <c r="K2456" i="2"/>
  <c r="J2456" i="2"/>
  <c r="H2456" i="2"/>
  <c r="G2456" i="2"/>
  <c r="O26" i="2"/>
  <c r="M26" i="2"/>
  <c r="L26" i="2"/>
  <c r="K26" i="2"/>
  <c r="J26" i="2"/>
  <c r="H26" i="2"/>
  <c r="O1425" i="2"/>
  <c r="M1425" i="2"/>
  <c r="L1425" i="2"/>
  <c r="K1425" i="2"/>
  <c r="J1425" i="2"/>
  <c r="H1425" i="2"/>
  <c r="O983" i="2"/>
  <c r="M983" i="2"/>
  <c r="L983" i="2"/>
  <c r="K983" i="2"/>
  <c r="J983" i="2"/>
  <c r="H983" i="2"/>
  <c r="O2740" i="2"/>
  <c r="M2740" i="2"/>
  <c r="L2740" i="2"/>
  <c r="K2740" i="2"/>
  <c r="J2740" i="2"/>
  <c r="H2740" i="2"/>
  <c r="O1516" i="2"/>
  <c r="M1516" i="2"/>
  <c r="L1516" i="2"/>
  <c r="K1516" i="2"/>
  <c r="J1516" i="2"/>
  <c r="H1516" i="2"/>
  <c r="O1555" i="2"/>
  <c r="M1555" i="2"/>
  <c r="L1555" i="2"/>
  <c r="J1555" i="2"/>
  <c r="H1555" i="2"/>
  <c r="O3510" i="2"/>
  <c r="M3510" i="2"/>
  <c r="L3510" i="2"/>
  <c r="J3510" i="2"/>
  <c r="H3510" i="2"/>
  <c r="O1554" i="2"/>
  <c r="M1554" i="2"/>
  <c r="L1554" i="2"/>
  <c r="J1554" i="2"/>
  <c r="H1554" i="2"/>
  <c r="O1433" i="2"/>
  <c r="M1433" i="2"/>
  <c r="L1433" i="2"/>
  <c r="J1433" i="2"/>
  <c r="H1433" i="2"/>
  <c r="O2696" i="2"/>
  <c r="M2696" i="2"/>
  <c r="L2696" i="2"/>
  <c r="J2696" i="2"/>
  <c r="H2696" i="2"/>
  <c r="O2739" i="2"/>
  <c r="M2739" i="2"/>
  <c r="L2739" i="2"/>
  <c r="J2739" i="2"/>
  <c r="H2739" i="2"/>
  <c r="O1135" i="2"/>
  <c r="M1135" i="2"/>
  <c r="L1135" i="2"/>
  <c r="K1135" i="2"/>
  <c r="J1135" i="2"/>
  <c r="H1135" i="2"/>
  <c r="O982" i="2"/>
  <c r="M982" i="2"/>
  <c r="L982" i="2"/>
  <c r="K982" i="2"/>
  <c r="J982" i="2"/>
  <c r="H982" i="2"/>
  <c r="O2695" i="2"/>
  <c r="M2695" i="2"/>
  <c r="L2695" i="2"/>
  <c r="J2695" i="2"/>
  <c r="H2695" i="2"/>
  <c r="O1515" i="2"/>
  <c r="M1515" i="2"/>
  <c r="L1515" i="2"/>
  <c r="K1515" i="2"/>
  <c r="J1515" i="2"/>
  <c r="H1515" i="2"/>
  <c r="O1731" i="2"/>
  <c r="M1731" i="2"/>
  <c r="L1731" i="2"/>
  <c r="K1731" i="2"/>
  <c r="J1731" i="2"/>
  <c r="H1731" i="2"/>
  <c r="O3485" i="2"/>
  <c r="M3485" i="2"/>
  <c r="L3485" i="2"/>
  <c r="K3485" i="2"/>
  <c r="J3485" i="2"/>
  <c r="H3485" i="2"/>
  <c r="O3712" i="2"/>
  <c r="M3712" i="2"/>
  <c r="L3712" i="2"/>
  <c r="K3712" i="2"/>
  <c r="J3712" i="2"/>
  <c r="H3712" i="2"/>
  <c r="O17" i="2"/>
  <c r="M17" i="2"/>
  <c r="L17" i="2"/>
  <c r="K17" i="2"/>
  <c r="J17" i="2"/>
  <c r="H17" i="2"/>
  <c r="O3711" i="2"/>
  <c r="M3711" i="2"/>
  <c r="L3711" i="2"/>
  <c r="K3711" i="2"/>
  <c r="J3711" i="2"/>
  <c r="H3711" i="2"/>
  <c r="O16" i="2"/>
  <c r="M16" i="2"/>
  <c r="L16" i="2"/>
  <c r="K16" i="2"/>
  <c r="J16" i="2"/>
  <c r="H16" i="2"/>
  <c r="O3195" i="2"/>
  <c r="M3195" i="2"/>
  <c r="L3195" i="2"/>
  <c r="K3195" i="2"/>
  <c r="J3195" i="2"/>
  <c r="H3195" i="2"/>
  <c r="O253" i="2"/>
  <c r="M253" i="2"/>
  <c r="L253" i="2"/>
  <c r="K253" i="2"/>
  <c r="J253" i="2"/>
  <c r="H253" i="2"/>
  <c r="O2534" i="2"/>
  <c r="M2534" i="2"/>
  <c r="L2534" i="2"/>
  <c r="K2534" i="2"/>
  <c r="J2534" i="2"/>
  <c r="H2534" i="2"/>
  <c r="O1625" i="2"/>
  <c r="M1625" i="2"/>
  <c r="L1625" i="2"/>
  <c r="K1625" i="2"/>
  <c r="J1625" i="2"/>
  <c r="H1625" i="2"/>
  <c r="O252" i="2"/>
  <c r="M252" i="2"/>
  <c r="L252" i="2"/>
  <c r="K252" i="2"/>
  <c r="J252" i="2"/>
  <c r="H252" i="2"/>
  <c r="O15" i="2"/>
  <c r="M15" i="2"/>
  <c r="L15" i="2"/>
  <c r="K15" i="2"/>
  <c r="J15" i="2"/>
  <c r="H15" i="2"/>
  <c r="O29" i="2"/>
  <c r="M29" i="2"/>
  <c r="L29" i="2"/>
  <c r="K29" i="2"/>
  <c r="J29" i="2"/>
  <c r="H29" i="2"/>
  <c r="O930" i="2"/>
  <c r="M930" i="2"/>
  <c r="L930" i="2"/>
  <c r="K930" i="2"/>
  <c r="J930" i="2"/>
  <c r="H930" i="2"/>
  <c r="G930" i="2"/>
  <c r="O1845" i="2"/>
  <c r="M1845" i="2"/>
  <c r="L1845" i="2"/>
  <c r="K1845" i="2"/>
  <c r="J1845" i="2"/>
  <c r="H1845" i="2"/>
  <c r="G1845" i="2"/>
  <c r="O251" i="2"/>
  <c r="M251" i="2"/>
  <c r="L251" i="2"/>
  <c r="K251" i="2"/>
  <c r="J251" i="2"/>
  <c r="H251" i="2"/>
  <c r="O385" i="2"/>
  <c r="M385" i="2"/>
  <c r="L385" i="2"/>
  <c r="K385" i="2"/>
  <c r="J385" i="2"/>
  <c r="H385" i="2"/>
  <c r="O1431" i="2"/>
  <c r="M1431" i="2"/>
  <c r="L1431" i="2"/>
  <c r="J1431" i="2"/>
  <c r="H1431" i="2"/>
  <c r="O3710" i="2"/>
  <c r="M3710" i="2"/>
  <c r="L3710" i="2"/>
  <c r="K3710" i="2"/>
  <c r="J3710" i="2"/>
  <c r="H3710" i="2"/>
  <c r="O250" i="2"/>
  <c r="M250" i="2"/>
  <c r="L250" i="2"/>
  <c r="K250" i="2"/>
  <c r="J250" i="2"/>
  <c r="H250" i="2"/>
  <c r="O13" i="2"/>
  <c r="M13" i="2"/>
  <c r="L13" i="2"/>
  <c r="K13" i="2"/>
  <c r="J13" i="2"/>
  <c r="H13" i="2"/>
  <c r="O14" i="2"/>
  <c r="M14" i="2"/>
  <c r="L14" i="2"/>
  <c r="K14" i="2"/>
  <c r="J14" i="2"/>
  <c r="H14" i="2"/>
  <c r="O2533" i="2"/>
  <c r="M2533" i="2"/>
  <c r="L2533" i="2"/>
  <c r="K2533" i="2"/>
  <c r="J2533" i="2"/>
  <c r="H2533" i="2"/>
  <c r="O3246" i="2"/>
  <c r="M3246" i="2"/>
  <c r="L3246" i="2"/>
  <c r="K3246" i="2"/>
  <c r="J3246" i="2"/>
  <c r="H3246" i="2"/>
  <c r="O384" i="2"/>
  <c r="M384" i="2"/>
  <c r="L384" i="2"/>
  <c r="K384" i="2"/>
  <c r="J384" i="2"/>
  <c r="H384" i="2"/>
  <c r="O113" i="2"/>
  <c r="M113" i="2"/>
  <c r="L113" i="2"/>
  <c r="K113" i="2"/>
  <c r="H113" i="2"/>
  <c r="O383" i="2"/>
  <c r="M383" i="2"/>
  <c r="L383" i="2"/>
  <c r="K383" i="2"/>
  <c r="J383" i="2"/>
  <c r="H383" i="2"/>
  <c r="O619" i="2"/>
  <c r="M619" i="2"/>
  <c r="L619" i="2"/>
  <c r="K619" i="2"/>
  <c r="J619" i="2"/>
  <c r="H619" i="2"/>
  <c r="O112" i="2"/>
  <c r="M112" i="2"/>
  <c r="L112" i="2"/>
  <c r="K112" i="2"/>
  <c r="H112" i="2"/>
  <c r="O12" i="2"/>
  <c r="M12" i="2"/>
  <c r="L12" i="2"/>
  <c r="J12" i="2"/>
  <c r="H12" i="2"/>
  <c r="G12" i="2"/>
  <c r="O1219" i="2"/>
  <c r="M1219" i="2"/>
  <c r="L1219" i="2"/>
  <c r="J1219" i="2"/>
  <c r="H1219" i="2"/>
  <c r="G1219" i="2"/>
  <c r="O3346" i="2"/>
  <c r="M3346" i="2"/>
  <c r="L3346" i="2"/>
  <c r="J3346" i="2"/>
  <c r="H3346" i="2"/>
  <c r="O897" i="2"/>
  <c r="M897" i="2"/>
  <c r="L897" i="2"/>
  <c r="J897" i="2"/>
  <c r="H897" i="2"/>
  <c r="O3151" i="2"/>
  <c r="M3151" i="2"/>
  <c r="L3151" i="2"/>
  <c r="J3151" i="2"/>
  <c r="H3151" i="2"/>
  <c r="G3151" i="2"/>
  <c r="O2623" i="2"/>
  <c r="M2623" i="2"/>
  <c r="L2623" i="2"/>
  <c r="K2623" i="2"/>
  <c r="J2623" i="2"/>
  <c r="H2623" i="2"/>
  <c r="G2623" i="2"/>
  <c r="O1974" i="2"/>
  <c r="M1974" i="2"/>
  <c r="L1974" i="2"/>
  <c r="J1974" i="2"/>
  <c r="H1974" i="2"/>
  <c r="O1134" i="2"/>
  <c r="M1134" i="2"/>
  <c r="L1134" i="2"/>
  <c r="K1134" i="2"/>
  <c r="J1134" i="2"/>
  <c r="H1134" i="2"/>
  <c r="O1133" i="2"/>
  <c r="M1133" i="2"/>
  <c r="L1133" i="2"/>
  <c r="K1133" i="2"/>
  <c r="J1133" i="2"/>
  <c r="H1133" i="2"/>
  <c r="O2901" i="2"/>
  <c r="M2901" i="2"/>
  <c r="L2901" i="2"/>
  <c r="K2901" i="2"/>
  <c r="J2901" i="2"/>
  <c r="H2901" i="2"/>
  <c r="O1585" i="2"/>
  <c r="M1585" i="2"/>
  <c r="L1585" i="2"/>
  <c r="K1585" i="2"/>
  <c r="J1585" i="2"/>
  <c r="H1585" i="2"/>
  <c r="G1585" i="2"/>
  <c r="O1584" i="2"/>
  <c r="M1584" i="2"/>
  <c r="L1584" i="2"/>
  <c r="K1584" i="2"/>
  <c r="J1584" i="2"/>
  <c r="H1584" i="2"/>
  <c r="G1584" i="2"/>
  <c r="O2629" i="2"/>
  <c r="M2629" i="2"/>
  <c r="L2629" i="2"/>
  <c r="K2629" i="2"/>
  <c r="J2629" i="2"/>
  <c r="H2629" i="2"/>
  <c r="G2629" i="2"/>
  <c r="O2692" i="2"/>
  <c r="M2692" i="2"/>
  <c r="L2692" i="2"/>
  <c r="K2692" i="2"/>
  <c r="J2692" i="2"/>
  <c r="H2692" i="2"/>
  <c r="G2692" i="2"/>
  <c r="O1888" i="2"/>
  <c r="M1888" i="2"/>
  <c r="L1888" i="2"/>
  <c r="K1888" i="2"/>
  <c r="J1888" i="2"/>
  <c r="H1888" i="2"/>
  <c r="G1888" i="2"/>
  <c r="O127" i="2"/>
  <c r="M127" i="2"/>
  <c r="L127" i="2"/>
  <c r="K127" i="2"/>
  <c r="J127" i="2"/>
  <c r="H127" i="2"/>
  <c r="G127" i="2"/>
  <c r="O3622" i="2"/>
  <c r="M3622" i="2"/>
  <c r="L3622" i="2"/>
  <c r="J3622" i="2"/>
  <c r="H3622" i="2"/>
  <c r="O981" i="2"/>
  <c r="M981" i="2"/>
  <c r="L981" i="2"/>
  <c r="K981" i="2"/>
  <c r="J981" i="2"/>
  <c r="H981" i="2"/>
  <c r="O1887" i="2"/>
  <c r="M1887" i="2"/>
  <c r="L1887" i="2"/>
  <c r="K1887" i="2"/>
  <c r="J1887" i="2"/>
  <c r="H1887" i="2"/>
  <c r="G1887" i="2"/>
  <c r="M3637" i="2"/>
  <c r="L3637" i="2"/>
  <c r="K3637" i="2"/>
  <c r="J3637" i="2"/>
  <c r="H3637" i="2"/>
  <c r="G3637" i="2"/>
  <c r="O2767" i="2"/>
  <c r="M2767" i="2"/>
  <c r="L2767" i="2"/>
  <c r="J2767" i="2"/>
  <c r="H2767" i="2"/>
  <c r="O2766" i="2"/>
  <c r="M2766" i="2"/>
  <c r="L2766" i="2"/>
  <c r="J2766" i="2"/>
  <c r="H2766" i="2"/>
  <c r="O1886" i="2"/>
  <c r="M1886" i="2"/>
  <c r="L1886" i="2"/>
  <c r="K1886" i="2"/>
  <c r="J1886" i="2"/>
  <c r="H1886" i="2"/>
  <c r="G1886" i="2"/>
  <c r="O2611" i="2"/>
  <c r="M2611" i="2"/>
  <c r="L2611" i="2"/>
  <c r="K2611" i="2"/>
  <c r="J2611" i="2"/>
  <c r="H2611" i="2"/>
  <c r="G2611" i="2"/>
  <c r="O980" i="2"/>
  <c r="M980" i="2"/>
  <c r="L980" i="2"/>
  <c r="K980" i="2"/>
  <c r="J980" i="2"/>
  <c r="H980" i="2"/>
  <c r="O2621" i="2"/>
  <c r="M2621" i="2"/>
  <c r="L2621" i="2"/>
  <c r="K2621" i="2"/>
  <c r="J2621" i="2"/>
  <c r="H2621" i="2"/>
  <c r="G2621" i="2"/>
  <c r="O2625" i="2"/>
  <c r="M2625" i="2"/>
  <c r="L2625" i="2"/>
  <c r="K2625" i="2"/>
  <c r="J2625" i="2"/>
  <c r="H2625" i="2"/>
  <c r="G2625" i="2"/>
  <c r="O2885" i="2"/>
  <c r="M2885" i="2"/>
  <c r="L2885" i="2"/>
  <c r="K2885" i="2"/>
  <c r="J2885" i="2"/>
  <c r="H2885" i="2"/>
  <c r="G2885" i="2"/>
  <c r="O2209" i="2"/>
  <c r="M2209" i="2"/>
  <c r="L2209" i="2"/>
  <c r="J2209" i="2"/>
  <c r="H2209" i="2"/>
  <c r="G2209" i="2"/>
  <c r="O618" i="2"/>
  <c r="M618" i="2"/>
  <c r="L618" i="2"/>
  <c r="K618" i="2"/>
  <c r="J618" i="2"/>
  <c r="H618" i="2"/>
  <c r="O2622" i="2"/>
  <c r="M2622" i="2"/>
  <c r="L2622" i="2"/>
  <c r="K2622" i="2"/>
  <c r="J2622" i="2"/>
  <c r="H2622" i="2"/>
  <c r="G2622" i="2"/>
  <c r="O3621" i="2"/>
  <c r="M3621" i="2"/>
  <c r="L3621" i="2"/>
  <c r="K3621" i="2"/>
  <c r="J3621" i="2"/>
  <c r="H3621" i="2"/>
  <c r="O3656" i="2"/>
  <c r="M3656" i="2"/>
  <c r="L3656" i="2"/>
  <c r="K3656" i="2"/>
  <c r="J3656" i="2"/>
  <c r="H3656" i="2"/>
  <c r="O126" i="2"/>
  <c r="M126" i="2"/>
  <c r="L126" i="2"/>
  <c r="K126" i="2"/>
  <c r="J126" i="2"/>
  <c r="H126" i="2"/>
  <c r="O743" i="2"/>
  <c r="M743" i="2"/>
  <c r="L743" i="2"/>
  <c r="K743" i="2"/>
  <c r="J743" i="2"/>
  <c r="H743" i="2"/>
  <c r="M2279" i="2"/>
  <c r="L2279" i="2"/>
  <c r="J2279" i="2"/>
  <c r="H2279" i="2"/>
  <c r="O3605" i="2"/>
  <c r="M3605" i="2"/>
  <c r="L3605" i="2"/>
  <c r="K3605" i="2"/>
  <c r="J3605" i="2"/>
  <c r="H3605" i="2"/>
  <c r="O2612" i="2"/>
  <c r="M2612" i="2"/>
  <c r="L2612" i="2"/>
  <c r="K2612" i="2"/>
  <c r="J2612" i="2"/>
  <c r="H2612" i="2"/>
  <c r="O3604" i="2"/>
  <c r="M3604" i="2"/>
  <c r="L3604" i="2"/>
  <c r="K3604" i="2"/>
  <c r="J3604" i="2"/>
  <c r="H3604" i="2"/>
  <c r="O744" i="2"/>
  <c r="M744" i="2"/>
  <c r="L744" i="2"/>
  <c r="K744" i="2"/>
  <c r="J744" i="2"/>
  <c r="H744" i="2"/>
  <c r="O679" i="2"/>
  <c r="M679" i="2"/>
  <c r="L679" i="2"/>
  <c r="K679" i="2"/>
  <c r="J679" i="2"/>
  <c r="H679" i="2"/>
  <c r="O2610" i="2"/>
  <c r="M2610" i="2"/>
  <c r="L2610" i="2"/>
  <c r="K2610" i="2"/>
  <c r="J2610" i="2"/>
  <c r="H2610" i="2"/>
  <c r="O678" i="2"/>
  <c r="M678" i="2"/>
  <c r="L678" i="2"/>
  <c r="K678" i="2"/>
  <c r="J678" i="2"/>
  <c r="H678" i="2"/>
  <c r="O1256" i="2"/>
  <c r="M1256" i="2"/>
  <c r="L1256" i="2"/>
  <c r="J1256" i="2"/>
  <c r="H1256" i="2"/>
  <c r="O3782" i="2"/>
  <c r="M3782" i="2"/>
  <c r="L3782" i="2"/>
  <c r="K3782" i="2"/>
  <c r="J3782" i="2"/>
  <c r="H3782" i="2"/>
  <c r="O2278" i="2"/>
  <c r="M2278" i="2"/>
  <c r="L2278" i="2"/>
  <c r="J2278" i="2"/>
  <c r="H2278" i="2"/>
  <c r="O2609" i="2"/>
  <c r="M2609" i="2"/>
  <c r="L2609" i="2"/>
  <c r="K2609" i="2"/>
  <c r="J2609" i="2"/>
  <c r="H2609" i="2"/>
  <c r="O1796" i="2"/>
  <c r="M1796" i="2"/>
  <c r="L1796" i="2"/>
  <c r="K1796" i="2"/>
  <c r="J1796" i="2"/>
  <c r="H1796" i="2"/>
  <c r="O3655" i="2"/>
  <c r="M3655" i="2"/>
  <c r="L3655" i="2"/>
  <c r="K3655" i="2"/>
  <c r="J3655" i="2"/>
  <c r="H3655" i="2"/>
  <c r="O3654" i="2"/>
  <c r="M3654" i="2"/>
  <c r="L3654" i="2"/>
  <c r="K3654" i="2"/>
  <c r="J3654" i="2"/>
  <c r="H3654" i="2"/>
  <c r="O1795" i="2"/>
  <c r="M1795" i="2"/>
  <c r="L1795" i="2"/>
  <c r="K1795" i="2"/>
  <c r="J1795" i="2"/>
  <c r="H1795" i="2"/>
  <c r="O1789" i="2"/>
  <c r="M1789" i="2"/>
  <c r="L1789" i="2"/>
  <c r="K1789" i="2"/>
  <c r="J1789" i="2"/>
  <c r="H1789" i="2"/>
  <c r="O1788" i="2"/>
  <c r="M1788" i="2"/>
  <c r="L1788" i="2"/>
  <c r="K1788" i="2"/>
  <c r="J1788" i="2"/>
  <c r="H1788" i="2"/>
  <c r="O1794" i="2"/>
  <c r="M1794" i="2"/>
  <c r="L1794" i="2"/>
  <c r="K1794" i="2"/>
  <c r="J1794" i="2"/>
  <c r="H1794" i="2"/>
  <c r="O1730" i="2"/>
  <c r="M1730" i="2"/>
  <c r="L1730" i="2"/>
  <c r="K1730" i="2"/>
  <c r="J1730" i="2"/>
  <c r="H1730" i="2"/>
  <c r="O1729" i="2"/>
  <c r="M1729" i="2"/>
  <c r="L1729" i="2"/>
  <c r="K1729" i="2"/>
  <c r="J1729" i="2"/>
  <c r="H1729" i="2"/>
  <c r="O2628" i="2"/>
  <c r="M2628" i="2"/>
  <c r="L2628" i="2"/>
  <c r="K2628" i="2"/>
  <c r="J2628" i="2"/>
  <c r="H2628" i="2"/>
  <c r="O2624" i="2"/>
  <c r="M2624" i="2"/>
  <c r="L2624" i="2"/>
  <c r="K2624" i="2"/>
  <c r="J2624" i="2"/>
  <c r="H2624" i="2"/>
  <c r="O1255" i="2"/>
  <c r="M1255" i="2"/>
  <c r="L1255" i="2"/>
  <c r="K1255" i="2"/>
  <c r="J1255" i="2"/>
  <c r="H1255" i="2"/>
  <c r="O3781" i="2"/>
  <c r="M3781" i="2"/>
  <c r="L3781" i="2"/>
  <c r="K3781" i="2"/>
  <c r="J3781" i="2"/>
  <c r="H3781" i="2"/>
  <c r="O893" i="2"/>
  <c r="M893" i="2"/>
  <c r="L893" i="2"/>
  <c r="K893" i="2"/>
  <c r="J893" i="2"/>
  <c r="H893" i="2"/>
  <c r="O929" i="2"/>
  <c r="M929" i="2"/>
  <c r="L929" i="2"/>
  <c r="K929" i="2"/>
  <c r="J929" i="2"/>
  <c r="H929" i="2"/>
  <c r="O2410" i="2"/>
  <c r="M2410" i="2"/>
  <c r="L2410" i="2"/>
  <c r="K2410" i="2"/>
  <c r="J2410" i="2"/>
  <c r="H2410" i="2"/>
  <c r="O1787" i="2"/>
  <c r="M1787" i="2"/>
  <c r="L1787" i="2"/>
  <c r="K1787" i="2"/>
  <c r="J1787" i="2"/>
  <c r="H1787" i="2"/>
  <c r="O390" i="2"/>
  <c r="M390" i="2"/>
  <c r="L390" i="2"/>
  <c r="K390" i="2"/>
  <c r="J390" i="2"/>
  <c r="H390" i="2"/>
  <c r="O1055" i="2"/>
  <c r="M1055" i="2"/>
  <c r="L1055" i="2"/>
  <c r="K1055" i="2"/>
  <c r="J1055" i="2"/>
  <c r="H1055" i="2"/>
  <c r="O1054" i="2"/>
  <c r="M1054" i="2"/>
  <c r="L1054" i="2"/>
  <c r="K1054" i="2"/>
  <c r="J1054" i="2"/>
  <c r="H1054" i="2"/>
  <c r="O3653" i="2"/>
  <c r="M3653" i="2"/>
  <c r="L3653" i="2"/>
  <c r="K3653" i="2"/>
  <c r="J3653" i="2"/>
  <c r="H3653" i="2"/>
  <c r="O2409" i="2"/>
  <c r="M2409" i="2"/>
  <c r="L2409" i="2"/>
  <c r="K2409" i="2"/>
  <c r="J2409" i="2"/>
  <c r="H2409" i="2"/>
  <c r="O3033" i="2"/>
  <c r="M3033" i="2"/>
  <c r="L3033" i="2"/>
  <c r="K3033" i="2"/>
  <c r="J3033" i="2"/>
  <c r="H3033" i="2"/>
  <c r="O928" i="2"/>
  <c r="M928" i="2"/>
  <c r="L928" i="2"/>
  <c r="K928" i="2"/>
  <c r="J928" i="2"/>
  <c r="H928" i="2"/>
  <c r="O1138" i="2"/>
  <c r="M1138" i="2"/>
  <c r="L1138" i="2"/>
  <c r="K1138" i="2"/>
  <c r="J1138" i="2"/>
  <c r="H1138" i="2"/>
  <c r="O389" i="2"/>
  <c r="M389" i="2"/>
  <c r="L389" i="2"/>
  <c r="K389" i="2"/>
  <c r="J389" i="2"/>
  <c r="H389" i="2"/>
  <c r="O2763" i="2"/>
  <c r="M2763" i="2"/>
  <c r="L2763" i="2"/>
  <c r="J2763" i="2"/>
  <c r="H2763" i="2"/>
  <c r="O3496" i="2"/>
  <c r="M3496" i="2"/>
  <c r="L3496" i="2"/>
  <c r="J3496" i="2"/>
  <c r="H3496" i="2"/>
  <c r="O2107" i="2"/>
  <c r="M2107" i="2"/>
  <c r="L2107" i="2"/>
  <c r="J2107" i="2"/>
  <c r="H2107" i="2"/>
  <c r="O2106" i="2"/>
  <c r="M2106" i="2"/>
  <c r="L2106" i="2"/>
  <c r="K2106" i="2"/>
  <c r="J2106" i="2"/>
  <c r="H2106" i="2"/>
  <c r="O1885" i="2"/>
  <c r="M1885" i="2"/>
  <c r="L1885" i="2"/>
  <c r="J1885" i="2"/>
  <c r="H1885" i="2"/>
  <c r="O2105" i="2"/>
  <c r="M2105" i="2"/>
  <c r="L2105" i="2"/>
  <c r="J2105" i="2"/>
  <c r="H2105" i="2"/>
  <c r="O1884" i="2"/>
  <c r="M1884" i="2"/>
  <c r="L1884" i="2"/>
  <c r="J1884" i="2"/>
  <c r="H1884" i="2"/>
  <c r="O1973" i="2"/>
  <c r="M1973" i="2"/>
  <c r="L1973" i="2"/>
  <c r="J1973" i="2"/>
  <c r="H1973" i="2"/>
  <c r="O2104" i="2"/>
  <c r="M2104" i="2"/>
  <c r="L2104" i="2"/>
  <c r="J2104" i="2"/>
  <c r="H2104" i="2"/>
  <c r="O2762" i="2"/>
  <c r="M2762" i="2"/>
  <c r="L2762" i="2"/>
  <c r="J2762" i="2"/>
  <c r="H2762" i="2"/>
  <c r="O2879" i="2"/>
  <c r="M2879" i="2"/>
  <c r="L2879" i="2"/>
  <c r="K2879" i="2"/>
  <c r="J2879" i="2"/>
  <c r="H2879" i="2"/>
  <c r="O3010" i="2"/>
  <c r="M3010" i="2"/>
  <c r="L3010" i="2"/>
  <c r="K3010" i="2"/>
  <c r="J3010" i="2"/>
  <c r="H3010" i="2"/>
  <c r="O2878" i="2"/>
  <c r="M2878" i="2"/>
  <c r="L2878" i="2"/>
  <c r="K2878" i="2"/>
  <c r="J2878" i="2"/>
  <c r="H2878" i="2"/>
  <c r="O1253" i="2"/>
  <c r="M1253" i="2"/>
  <c r="L1253" i="2"/>
  <c r="K1253" i="2"/>
  <c r="J1253" i="2"/>
  <c r="H1253" i="2"/>
  <c r="O2877" i="2"/>
  <c r="M2877" i="2"/>
  <c r="L2877" i="2"/>
  <c r="K2877" i="2"/>
  <c r="J2877" i="2"/>
  <c r="H2877" i="2"/>
  <c r="O1252" i="2"/>
  <c r="M1252" i="2"/>
  <c r="L1252" i="2"/>
  <c r="K1252" i="2"/>
  <c r="J1252" i="2"/>
  <c r="H1252" i="2"/>
  <c r="O763" i="2"/>
  <c r="M763" i="2"/>
  <c r="L763" i="2"/>
  <c r="K763" i="2"/>
  <c r="J763" i="2"/>
  <c r="H763" i="2"/>
  <c r="O721" i="2"/>
  <c r="M721" i="2"/>
  <c r="L721" i="2"/>
  <c r="J721" i="2"/>
  <c r="H721" i="2"/>
  <c r="O3603" i="2"/>
  <c r="M3603" i="2"/>
  <c r="L3603" i="2"/>
  <c r="K3603" i="2"/>
  <c r="J3603" i="2"/>
  <c r="H3603" i="2"/>
  <c r="O2103" i="2"/>
  <c r="M2103" i="2"/>
  <c r="L2103" i="2"/>
  <c r="J2103" i="2"/>
  <c r="H2103" i="2"/>
  <c r="O762" i="2"/>
  <c r="M762" i="2"/>
  <c r="L762" i="2"/>
  <c r="K762" i="2"/>
  <c r="J762" i="2"/>
  <c r="H762" i="2"/>
  <c r="O3678" i="2"/>
  <c r="M3678" i="2"/>
  <c r="L3678" i="2"/>
  <c r="K3678" i="2"/>
  <c r="J3678" i="2"/>
  <c r="H3678" i="2"/>
  <c r="O3602" i="2"/>
  <c r="M3602" i="2"/>
  <c r="L3602" i="2"/>
  <c r="K3602" i="2"/>
  <c r="J3602" i="2"/>
  <c r="H3602" i="2"/>
  <c r="O720" i="2"/>
  <c r="M720" i="2"/>
  <c r="L720" i="2"/>
  <c r="J720" i="2"/>
  <c r="H720" i="2"/>
  <c r="O761" i="2"/>
  <c r="M761" i="2"/>
  <c r="L761" i="2"/>
  <c r="K761" i="2"/>
  <c r="J761" i="2"/>
  <c r="H761" i="2"/>
  <c r="O2102" i="2"/>
  <c r="M2102" i="2"/>
  <c r="L2102" i="2"/>
  <c r="K2102" i="2"/>
  <c r="J2102" i="2"/>
  <c r="H2102" i="2"/>
  <c r="O3501" i="2"/>
  <c r="M3501" i="2"/>
  <c r="L3501" i="2"/>
  <c r="K3501" i="2"/>
  <c r="J3501" i="2"/>
  <c r="H3501" i="2"/>
  <c r="O145" i="2"/>
  <c r="M145" i="2"/>
  <c r="L145" i="2"/>
  <c r="J145" i="2"/>
  <c r="H145" i="2"/>
  <c r="O2552" i="2"/>
  <c r="M2552" i="2"/>
  <c r="L2552" i="2"/>
  <c r="J2552" i="2"/>
  <c r="H2552" i="2"/>
  <c r="O2551" i="2"/>
  <c r="M2551" i="2"/>
  <c r="L2551" i="2"/>
  <c r="J2551" i="2"/>
  <c r="H2551" i="2"/>
  <c r="O3020" i="2"/>
  <c r="M3020" i="2"/>
  <c r="L3020" i="2"/>
  <c r="K3020" i="2"/>
  <c r="J3020" i="2"/>
  <c r="H3020" i="2"/>
  <c r="O3608" i="2"/>
  <c r="M3608" i="2"/>
  <c r="L3608" i="2"/>
  <c r="K3608" i="2"/>
  <c r="J3608" i="2"/>
  <c r="H3608" i="2"/>
  <c r="O2128" i="2"/>
  <c r="M2128" i="2"/>
  <c r="L2128" i="2"/>
  <c r="J2128" i="2"/>
  <c r="H2128" i="2"/>
  <c r="O760" i="2"/>
  <c r="M760" i="2"/>
  <c r="L760" i="2"/>
  <c r="K760" i="2"/>
  <c r="J760" i="2"/>
  <c r="H760" i="2"/>
  <c r="O3019" i="2"/>
  <c r="M3019" i="2"/>
  <c r="L3019" i="2"/>
  <c r="K3019" i="2"/>
  <c r="J3019" i="2"/>
  <c r="H3019" i="2"/>
  <c r="O3495" i="2"/>
  <c r="M3495" i="2"/>
  <c r="L3495" i="2"/>
  <c r="J3495" i="2"/>
  <c r="H3495" i="2"/>
  <c r="O144" i="2"/>
  <c r="M144" i="2"/>
  <c r="L144" i="2"/>
  <c r="J144" i="2"/>
  <c r="H144" i="2"/>
  <c r="O2553" i="2"/>
  <c r="M2553" i="2"/>
  <c r="L2553" i="2"/>
  <c r="J2553" i="2"/>
  <c r="H2553" i="2"/>
  <c r="O3348" i="2"/>
  <c r="M3348" i="2"/>
  <c r="L3348" i="2"/>
  <c r="J3348" i="2"/>
  <c r="H3348" i="2"/>
  <c r="O2262" i="2"/>
  <c r="M2262" i="2"/>
  <c r="L2262" i="2"/>
  <c r="K2262" i="2"/>
  <c r="J2262" i="2"/>
  <c r="H2262" i="2"/>
  <c r="O1972" i="2"/>
  <c r="M1972" i="2"/>
  <c r="L1972" i="2"/>
  <c r="K1972" i="2"/>
  <c r="J1972" i="2"/>
  <c r="H1972" i="2"/>
  <c r="O2127" i="2"/>
  <c r="M2127" i="2"/>
  <c r="L2127" i="2"/>
  <c r="J2127" i="2"/>
  <c r="H2127" i="2"/>
  <c r="O3303" i="2"/>
  <c r="M3303" i="2"/>
  <c r="L3303" i="2"/>
  <c r="J3303" i="2"/>
  <c r="H3303" i="2"/>
  <c r="O3500" i="2"/>
  <c r="M3500" i="2"/>
  <c r="L3500" i="2"/>
  <c r="K3500" i="2"/>
  <c r="J3500" i="2"/>
  <c r="H3500" i="2"/>
  <c r="O3598" i="2"/>
  <c r="M3598" i="2"/>
  <c r="L3598" i="2"/>
  <c r="J3598" i="2"/>
  <c r="H3598" i="2"/>
  <c r="O1552" i="2"/>
  <c r="M1552" i="2"/>
  <c r="L1552" i="2"/>
  <c r="J1552" i="2"/>
  <c r="H1552" i="2"/>
  <c r="O2735" i="2"/>
  <c r="M2735" i="2"/>
  <c r="L2735" i="2"/>
  <c r="J2735" i="2"/>
  <c r="H2735" i="2"/>
  <c r="O3562" i="2"/>
  <c r="M3562" i="2"/>
  <c r="L3562" i="2"/>
  <c r="J3562" i="2"/>
  <c r="H3562" i="2"/>
  <c r="O1551" i="2"/>
  <c r="M1551" i="2"/>
  <c r="L1551" i="2"/>
  <c r="K1551" i="2"/>
  <c r="J1551" i="2"/>
  <c r="H1551" i="2"/>
  <c r="O2694" i="2"/>
  <c r="M2694" i="2"/>
  <c r="L2694" i="2"/>
  <c r="J2694" i="2"/>
  <c r="H2694" i="2"/>
  <c r="O412" i="2"/>
  <c r="M412" i="2"/>
  <c r="L412" i="2"/>
  <c r="J412" i="2"/>
  <c r="H412" i="2"/>
  <c r="O2734" i="2"/>
  <c r="M2734" i="2"/>
  <c r="L2734" i="2"/>
  <c r="K2734" i="2"/>
  <c r="J2734" i="2"/>
  <c r="H2734" i="2"/>
  <c r="O170" i="2"/>
  <c r="M170" i="2"/>
  <c r="L170" i="2"/>
  <c r="J170" i="2"/>
  <c r="H170" i="2"/>
  <c r="O3561" i="2"/>
  <c r="M3561" i="2"/>
  <c r="L3561" i="2"/>
  <c r="J3561" i="2"/>
  <c r="H3561" i="2"/>
  <c r="O2876" i="2"/>
  <c r="M2876" i="2"/>
  <c r="L2876" i="2"/>
  <c r="K2876" i="2"/>
  <c r="J2876" i="2"/>
  <c r="H2876" i="2"/>
  <c r="O1550" i="2"/>
  <c r="M1550" i="2"/>
  <c r="L1550" i="2"/>
  <c r="J1550" i="2"/>
  <c r="H1550" i="2"/>
  <c r="O1342" i="2"/>
  <c r="M1342" i="2"/>
  <c r="L1342" i="2"/>
  <c r="K1342" i="2"/>
  <c r="J1342" i="2"/>
  <c r="H1342" i="2"/>
  <c r="O1549" i="2"/>
  <c r="M1549" i="2"/>
  <c r="L1549" i="2"/>
  <c r="K1549" i="2"/>
  <c r="J1549" i="2"/>
  <c r="H1549" i="2"/>
  <c r="O3560" i="2"/>
  <c r="M3560" i="2"/>
  <c r="L3560" i="2"/>
  <c r="J3560" i="2"/>
  <c r="H3560" i="2"/>
  <c r="O1548" i="2"/>
  <c r="M1548" i="2"/>
  <c r="L1548" i="2"/>
  <c r="K1548" i="2"/>
  <c r="J1548" i="2"/>
  <c r="H1548" i="2"/>
  <c r="O719" i="2"/>
  <c r="M719" i="2"/>
  <c r="L719" i="2"/>
  <c r="J719" i="2"/>
  <c r="H719" i="2"/>
  <c r="O629" i="2"/>
  <c r="M629" i="2"/>
  <c r="L629" i="2"/>
  <c r="J629" i="2"/>
  <c r="H629" i="2"/>
  <c r="O314" i="2"/>
  <c r="M314" i="2"/>
  <c r="L314" i="2"/>
  <c r="J314" i="2"/>
  <c r="H314" i="2"/>
  <c r="O3559" i="2"/>
  <c r="M3559" i="2"/>
  <c r="L3559" i="2"/>
  <c r="J3559" i="2"/>
  <c r="H3559" i="2"/>
  <c r="O143" i="2"/>
  <c r="M143" i="2"/>
  <c r="L143" i="2"/>
  <c r="J143" i="2"/>
  <c r="H143" i="2"/>
  <c r="O1341" i="2"/>
  <c r="M1341" i="2"/>
  <c r="L1341" i="2"/>
  <c r="J1341" i="2"/>
  <c r="H1341" i="2"/>
  <c r="O2171" i="2"/>
  <c r="M2171" i="2"/>
  <c r="L2171" i="2"/>
  <c r="K2171" i="2"/>
  <c r="J2171" i="2"/>
  <c r="H2171" i="2"/>
  <c r="O2733" i="2"/>
  <c r="M2733" i="2"/>
  <c r="L2733" i="2"/>
  <c r="K2733" i="2"/>
  <c r="J2733" i="2"/>
  <c r="H2733" i="2"/>
  <c r="O891" i="2"/>
  <c r="M891" i="2"/>
  <c r="L891" i="2"/>
  <c r="J891" i="2"/>
  <c r="H891" i="2"/>
  <c r="O889" i="2"/>
  <c r="M889" i="2"/>
  <c r="L889" i="2"/>
  <c r="J889" i="2"/>
  <c r="H889" i="2"/>
  <c r="O887" i="2"/>
  <c r="M887" i="2"/>
  <c r="L887" i="2"/>
  <c r="J887" i="2"/>
  <c r="H887" i="2"/>
  <c r="O2732" i="2"/>
  <c r="M2732" i="2"/>
  <c r="L2732" i="2"/>
  <c r="J2732" i="2"/>
  <c r="H2732" i="2"/>
  <c r="O2731" i="2"/>
  <c r="M2731" i="2"/>
  <c r="L2731" i="2"/>
  <c r="J2731" i="2"/>
  <c r="H2731" i="2"/>
  <c r="O2831" i="2"/>
  <c r="M2831" i="2"/>
  <c r="L2831" i="2"/>
  <c r="J2831" i="2"/>
  <c r="H2831" i="2"/>
  <c r="O2730" i="2"/>
  <c r="M2730" i="2"/>
  <c r="L2730" i="2"/>
  <c r="J2730" i="2"/>
  <c r="H2730" i="2"/>
  <c r="O1844" i="2"/>
  <c r="M1844" i="2"/>
  <c r="L1844" i="2"/>
  <c r="K1844" i="2"/>
  <c r="J1844" i="2"/>
  <c r="H1844" i="2"/>
  <c r="O1344" i="2"/>
  <c r="M1344" i="2"/>
  <c r="L1344" i="2"/>
  <c r="K1344" i="2"/>
  <c r="J1344" i="2"/>
  <c r="H1344" i="2"/>
  <c r="O2555" i="2"/>
  <c r="M2555" i="2"/>
  <c r="L2555" i="2"/>
  <c r="K2555" i="2"/>
  <c r="J2555" i="2"/>
  <c r="H2555" i="2"/>
  <c r="O2729" i="2"/>
  <c r="M2729" i="2"/>
  <c r="L2729" i="2"/>
  <c r="K2729" i="2"/>
  <c r="J2729" i="2"/>
  <c r="H2729" i="2"/>
  <c r="O1343" i="2"/>
  <c r="M1343" i="2"/>
  <c r="L1343" i="2"/>
  <c r="K1343" i="2"/>
  <c r="J1343" i="2"/>
  <c r="H1343" i="2"/>
  <c r="O2554" i="2"/>
  <c r="M2554" i="2"/>
  <c r="L2554" i="2"/>
  <c r="K2554" i="2"/>
  <c r="J2554" i="2"/>
  <c r="H2554" i="2"/>
  <c r="O3369" i="2"/>
  <c r="M3369" i="2"/>
  <c r="L3369" i="2"/>
  <c r="K3369" i="2"/>
  <c r="J3369" i="2"/>
  <c r="H3369" i="2"/>
  <c r="O2728" i="2"/>
  <c r="M2728" i="2"/>
  <c r="L2728" i="2"/>
  <c r="J2728" i="2"/>
  <c r="H2728" i="2"/>
  <c r="O289" i="2"/>
  <c r="M289" i="2"/>
  <c r="L289" i="2"/>
  <c r="J289" i="2"/>
  <c r="H289" i="2"/>
  <c r="O1480" i="2"/>
  <c r="M1480" i="2"/>
  <c r="L1480" i="2"/>
  <c r="K1480" i="2"/>
  <c r="J1480" i="2"/>
  <c r="H1480" i="2"/>
  <c r="O2166" i="2"/>
  <c r="M2166" i="2"/>
  <c r="L2166" i="2"/>
  <c r="K2166" i="2"/>
  <c r="J2166" i="2"/>
  <c r="H2166" i="2"/>
  <c r="O241" i="2"/>
  <c r="M241" i="2"/>
  <c r="L241" i="2"/>
  <c r="K241" i="2"/>
  <c r="J241" i="2"/>
  <c r="H241" i="2"/>
  <c r="O432" i="2"/>
  <c r="M432" i="2"/>
  <c r="L432" i="2"/>
  <c r="K432" i="2"/>
  <c r="J432" i="2"/>
  <c r="H432" i="2"/>
  <c r="O617" i="2"/>
  <c r="M617" i="2"/>
  <c r="L617" i="2"/>
  <c r="K617" i="2"/>
  <c r="J617" i="2"/>
  <c r="H617" i="2"/>
  <c r="O2165" i="2"/>
  <c r="M2165" i="2"/>
  <c r="L2165" i="2"/>
  <c r="K2165" i="2"/>
  <c r="J2165" i="2"/>
  <c r="H2165" i="2"/>
  <c r="O288" i="2"/>
  <c r="M288" i="2"/>
  <c r="L288" i="2"/>
  <c r="J288" i="2"/>
  <c r="H288" i="2"/>
  <c r="O616" i="2"/>
  <c r="M616" i="2"/>
  <c r="L616" i="2"/>
  <c r="K616" i="2"/>
  <c r="J616" i="2"/>
  <c r="H616" i="2"/>
  <c r="O615" i="2"/>
  <c r="M615" i="2"/>
  <c r="L615" i="2"/>
  <c r="K615" i="2"/>
  <c r="J615" i="2"/>
  <c r="H615" i="2"/>
  <c r="O614" i="2"/>
  <c r="M614" i="2"/>
  <c r="L614" i="2"/>
  <c r="K614" i="2"/>
  <c r="J614" i="2"/>
  <c r="H614" i="2"/>
  <c r="O182" i="2"/>
  <c r="M182" i="2"/>
  <c r="L182" i="2"/>
  <c r="K182" i="2"/>
  <c r="J182" i="2"/>
  <c r="H182" i="2"/>
  <c r="O3337" i="2"/>
  <c r="M3337" i="2"/>
  <c r="L3337" i="2"/>
  <c r="J3337" i="2"/>
  <c r="H3337" i="2"/>
  <c r="O2099" i="2"/>
  <c r="M2099" i="2"/>
  <c r="L2099" i="2"/>
  <c r="J2099" i="2"/>
  <c r="H2099" i="2"/>
  <c r="O3052" i="2"/>
  <c r="M3052" i="2"/>
  <c r="L3052" i="2"/>
  <c r="K3052" i="2"/>
  <c r="J3052" i="2"/>
  <c r="H3052" i="2"/>
  <c r="O181" i="2"/>
  <c r="M181" i="2"/>
  <c r="L181" i="2"/>
  <c r="K181" i="2"/>
  <c r="J181" i="2"/>
  <c r="H181" i="2"/>
  <c r="O613" i="2"/>
  <c r="M613" i="2"/>
  <c r="L613" i="2"/>
  <c r="K613" i="2"/>
  <c r="J613" i="2"/>
  <c r="H613" i="2"/>
  <c r="O1415" i="2"/>
  <c r="M1415" i="2"/>
  <c r="L1415" i="2"/>
  <c r="K1415" i="2"/>
  <c r="J1415" i="2"/>
  <c r="H1415" i="2"/>
  <c r="O633" i="2"/>
  <c r="M633" i="2"/>
  <c r="L633" i="2"/>
  <c r="K633" i="2"/>
  <c r="J633" i="2"/>
  <c r="H633" i="2"/>
  <c r="O2875" i="2"/>
  <c r="M2875" i="2"/>
  <c r="L2875" i="2"/>
  <c r="K2875" i="2"/>
  <c r="H2875" i="2"/>
  <c r="O1728" i="2"/>
  <c r="M1728" i="2"/>
  <c r="L1728" i="2"/>
  <c r="K1728" i="2"/>
  <c r="J1728" i="2"/>
  <c r="H1728" i="2"/>
  <c r="O111" i="2"/>
  <c r="M111" i="2"/>
  <c r="L111" i="2"/>
  <c r="K111" i="2"/>
  <c r="H111" i="2"/>
  <c r="O582" i="2"/>
  <c r="M582" i="2"/>
  <c r="L582" i="2"/>
  <c r="H582" i="2"/>
  <c r="O2874" i="2"/>
  <c r="M2874" i="2"/>
  <c r="L2874" i="2"/>
  <c r="K2874" i="2"/>
  <c r="H2874" i="2"/>
  <c r="O632" i="2"/>
  <c r="M632" i="2"/>
  <c r="L632" i="2"/>
  <c r="K632" i="2"/>
  <c r="J632" i="2"/>
  <c r="H632" i="2"/>
  <c r="O612" i="2"/>
  <c r="M612" i="2"/>
  <c r="L612" i="2"/>
  <c r="K612" i="2"/>
  <c r="J612" i="2"/>
  <c r="H612" i="2"/>
  <c r="O611" i="2"/>
  <c r="M611" i="2"/>
  <c r="L611" i="2"/>
  <c r="K611" i="2"/>
  <c r="J611" i="2"/>
  <c r="H611" i="2"/>
  <c r="O3120" i="2"/>
  <c r="M3120" i="2"/>
  <c r="L3120" i="2"/>
  <c r="K3120" i="2"/>
  <c r="J3120" i="2"/>
  <c r="H3120" i="2"/>
  <c r="O2661" i="2"/>
  <c r="M2661" i="2"/>
  <c r="L2661" i="2"/>
  <c r="K2661" i="2"/>
  <c r="J2661" i="2"/>
  <c r="H2661" i="2"/>
  <c r="O1132" i="2"/>
  <c r="M1132" i="2"/>
  <c r="L1132" i="2"/>
  <c r="K1132" i="2"/>
  <c r="J1132" i="2"/>
  <c r="H1132" i="2"/>
  <c r="O382" i="2"/>
  <c r="M382" i="2"/>
  <c r="L382" i="2"/>
  <c r="K382" i="2"/>
  <c r="H382" i="2"/>
  <c r="O381" i="2"/>
  <c r="M381" i="2"/>
  <c r="L381" i="2"/>
  <c r="K381" i="2"/>
  <c r="H381" i="2"/>
  <c r="O2277" i="2"/>
  <c r="M2277" i="2"/>
  <c r="L2277" i="2"/>
  <c r="K2277" i="2"/>
  <c r="J2277" i="2"/>
  <c r="H2277" i="2"/>
  <c r="O2276" i="2"/>
  <c r="M2276" i="2"/>
  <c r="L2276" i="2"/>
  <c r="K2276" i="2"/>
  <c r="J2276" i="2"/>
  <c r="H2276" i="2"/>
  <c r="O1901" i="2"/>
  <c r="M1901" i="2"/>
  <c r="L1901" i="2"/>
  <c r="K1901" i="2"/>
  <c r="J1901" i="2"/>
  <c r="H1901" i="2"/>
  <c r="O1292" i="2"/>
  <c r="M1292" i="2"/>
  <c r="L1292" i="2"/>
  <c r="K1292" i="2"/>
  <c r="J1292" i="2"/>
  <c r="H1292" i="2"/>
  <c r="O1900" i="2"/>
  <c r="M1900" i="2"/>
  <c r="L1900" i="2"/>
  <c r="K1900" i="2"/>
  <c r="J1900" i="2"/>
  <c r="H1900" i="2"/>
  <c r="O1899" i="2"/>
  <c r="M1899" i="2"/>
  <c r="L1899" i="2"/>
  <c r="K1899" i="2"/>
  <c r="J1899" i="2"/>
  <c r="H1899" i="2"/>
  <c r="O1898" i="2"/>
  <c r="M1898" i="2"/>
  <c r="L1898" i="2"/>
  <c r="K1898" i="2"/>
  <c r="J1898" i="2"/>
  <c r="H1898" i="2"/>
  <c r="O1131" i="2"/>
  <c r="M1131" i="2"/>
  <c r="L1131" i="2"/>
  <c r="K1131" i="2"/>
  <c r="J1131" i="2"/>
  <c r="H1131" i="2"/>
  <c r="O1130" i="2"/>
  <c r="M1130" i="2"/>
  <c r="L1130" i="2"/>
  <c r="K1130" i="2"/>
  <c r="J1130" i="2"/>
  <c r="H1130" i="2"/>
  <c r="O1129" i="2"/>
  <c r="M1129" i="2"/>
  <c r="L1129" i="2"/>
  <c r="K1129" i="2"/>
  <c r="J1129" i="2"/>
  <c r="H1129" i="2"/>
  <c r="O1128" i="2"/>
  <c r="O2900" i="2"/>
  <c r="M2900" i="2"/>
  <c r="L2900" i="2"/>
  <c r="K2900" i="2"/>
  <c r="J2900" i="2"/>
  <c r="H2900" i="2"/>
  <c r="O2899" i="2"/>
  <c r="M2899" i="2"/>
  <c r="L2899" i="2"/>
  <c r="K2899" i="2"/>
  <c r="J2899" i="2"/>
  <c r="H2899" i="2"/>
  <c r="O1291" i="2"/>
  <c r="M1291" i="2"/>
  <c r="L1291" i="2"/>
  <c r="J1291" i="2"/>
  <c r="H1291" i="2"/>
  <c r="O1897" i="2"/>
  <c r="M1897" i="2"/>
  <c r="L1897" i="2"/>
  <c r="K1897" i="2"/>
  <c r="J1897" i="2"/>
  <c r="H1897" i="2"/>
  <c r="O1896" i="2"/>
  <c r="M1896" i="2"/>
  <c r="L1896" i="2"/>
  <c r="K1896" i="2"/>
  <c r="J1896" i="2"/>
  <c r="H1896" i="2"/>
  <c r="O1895" i="2"/>
  <c r="M1895" i="2"/>
  <c r="L1895" i="2"/>
  <c r="J1895" i="2"/>
  <c r="H1895" i="2"/>
  <c r="O1894" i="2"/>
  <c r="M1894" i="2"/>
  <c r="L1894" i="2"/>
  <c r="J1894" i="2"/>
  <c r="H1894" i="2"/>
  <c r="O3204" i="2"/>
  <c r="M3204" i="2"/>
  <c r="L3204" i="2"/>
  <c r="K3204" i="2"/>
  <c r="H3204" i="2"/>
  <c r="O3203" i="2"/>
  <c r="M3203" i="2"/>
  <c r="L3203" i="2"/>
  <c r="K3203" i="2"/>
  <c r="H3203" i="2"/>
  <c r="O3202" i="2"/>
  <c r="M3202" i="2"/>
  <c r="L3202" i="2"/>
  <c r="K3202" i="2"/>
  <c r="J3202" i="2"/>
  <c r="H3202" i="2"/>
  <c r="O3032" i="2"/>
  <c r="M3032" i="2"/>
  <c r="L3032" i="2"/>
  <c r="K3032" i="2"/>
  <c r="H3032" i="2"/>
  <c r="O3031" i="2"/>
  <c r="M3031" i="2"/>
  <c r="L3031" i="2"/>
  <c r="K3031" i="2"/>
  <c r="H3031" i="2"/>
  <c r="O2343" i="2"/>
  <c r="M2343" i="2"/>
  <c r="L2343" i="2"/>
  <c r="K2343" i="2"/>
  <c r="J2343" i="2"/>
  <c r="H2343" i="2"/>
  <c r="O2342" i="2"/>
  <c r="M2342" i="2"/>
  <c r="L2342" i="2"/>
  <c r="J2342" i="2"/>
  <c r="H2342" i="2"/>
  <c r="O1893" i="2"/>
  <c r="M1893" i="2"/>
  <c r="L1893" i="2"/>
  <c r="J1893" i="2"/>
  <c r="H1893" i="2"/>
  <c r="O3066" i="2"/>
  <c r="M3066" i="2"/>
  <c r="L3066" i="2"/>
  <c r="K3066" i="2"/>
  <c r="J3066" i="2"/>
  <c r="H3066" i="2"/>
  <c r="O1542" i="2"/>
  <c r="M1542" i="2"/>
  <c r="L1542" i="2"/>
  <c r="K1542" i="2"/>
  <c r="J1542" i="2"/>
  <c r="H1542" i="2"/>
  <c r="O1541" i="2"/>
  <c r="M1541" i="2"/>
  <c r="L1541" i="2"/>
  <c r="K1541" i="2"/>
  <c r="J1541" i="2"/>
  <c r="H1541" i="2"/>
  <c r="O3030" i="2"/>
  <c r="M3030" i="2"/>
  <c r="L3030" i="2"/>
  <c r="K3030" i="2"/>
  <c r="J3030" i="2"/>
  <c r="H3030" i="2"/>
  <c r="O2504" i="2"/>
  <c r="M2504" i="2"/>
  <c r="L2504" i="2"/>
  <c r="K2504" i="2"/>
  <c r="J2504" i="2"/>
  <c r="H2504" i="2"/>
  <c r="O2503" i="2"/>
  <c r="M2503" i="2"/>
  <c r="L2503" i="2"/>
  <c r="K2503" i="2"/>
  <c r="J2503" i="2"/>
  <c r="H2503" i="2"/>
  <c r="O3029" i="2"/>
  <c r="M3029" i="2"/>
  <c r="L3029" i="2"/>
  <c r="K3029" i="2"/>
  <c r="J3029" i="2"/>
  <c r="H3029" i="2"/>
  <c r="O2502" i="2"/>
  <c r="M2502" i="2"/>
  <c r="L2502" i="2"/>
  <c r="K2502" i="2"/>
  <c r="J2502" i="2"/>
  <c r="H2502" i="2"/>
  <c r="O2275" i="2"/>
  <c r="M2275" i="2"/>
  <c r="L2275" i="2"/>
  <c r="J2275" i="2"/>
  <c r="H2275" i="2"/>
  <c r="O2274" i="2"/>
  <c r="M2274" i="2"/>
  <c r="L2274" i="2"/>
  <c r="J2274" i="2"/>
  <c r="H2274" i="2"/>
  <c r="O3649" i="2"/>
  <c r="M3649" i="2"/>
  <c r="L3649" i="2"/>
  <c r="J3649" i="2"/>
  <c r="H3649" i="2"/>
  <c r="O3648" i="2"/>
  <c r="M3648" i="2"/>
  <c r="L3648" i="2"/>
  <c r="J3648" i="2"/>
  <c r="H3648" i="2"/>
  <c r="O2261" i="2"/>
  <c r="M2261" i="2"/>
  <c r="L2261" i="2"/>
  <c r="K2261" i="2"/>
  <c r="J2261" i="2"/>
  <c r="H2261" i="2"/>
  <c r="O2270" i="2"/>
  <c r="M2270" i="2"/>
  <c r="L2270" i="2"/>
  <c r="K2270" i="2"/>
  <c r="J2270" i="2"/>
  <c r="H2270" i="2"/>
  <c r="O2269" i="2"/>
  <c r="M2269" i="2"/>
  <c r="L2269" i="2"/>
  <c r="K2269" i="2"/>
  <c r="J2269" i="2"/>
  <c r="H2269" i="2"/>
  <c r="O240" i="2"/>
  <c r="M240" i="2"/>
  <c r="L240" i="2"/>
  <c r="K240" i="2"/>
  <c r="J240" i="2"/>
  <c r="H240" i="2"/>
  <c r="O3028" i="2"/>
  <c r="M3028" i="2"/>
  <c r="L3028" i="2"/>
  <c r="K3028" i="2"/>
  <c r="J3028" i="2"/>
  <c r="H3028" i="2"/>
  <c r="O3027" i="2"/>
  <c r="M3027" i="2"/>
  <c r="L3027" i="2"/>
  <c r="K3027" i="2"/>
  <c r="J3027" i="2"/>
  <c r="H3027" i="2"/>
  <c r="O239" i="2"/>
  <c r="M239" i="2"/>
  <c r="L239" i="2"/>
  <c r="K239" i="2"/>
  <c r="J239" i="2"/>
  <c r="H239" i="2"/>
  <c r="O3520" i="2"/>
  <c r="M3520" i="2"/>
  <c r="L3520" i="2"/>
  <c r="K3520" i="2"/>
  <c r="J3520" i="2"/>
  <c r="H3520" i="2"/>
  <c r="O3519" i="2"/>
  <c r="M3519" i="2"/>
  <c r="L3519" i="2"/>
  <c r="K3519" i="2"/>
  <c r="J3519" i="2"/>
  <c r="H3519" i="2"/>
  <c r="O2260" i="2"/>
  <c r="M2260" i="2"/>
  <c r="L2260" i="2"/>
  <c r="K2260" i="2"/>
  <c r="H2260" i="2"/>
  <c r="O3026" i="2"/>
  <c r="M3026" i="2"/>
  <c r="L3026" i="2"/>
  <c r="K3026" i="2"/>
  <c r="H3026" i="2"/>
  <c r="O3642" i="2"/>
  <c r="M3642" i="2"/>
  <c r="L3642" i="2"/>
  <c r="K3642" i="2"/>
  <c r="J3642" i="2"/>
  <c r="H3642" i="2"/>
  <c r="O3641" i="2"/>
  <c r="M3641" i="2"/>
  <c r="L3641" i="2"/>
  <c r="K3641" i="2"/>
  <c r="H3641" i="2"/>
  <c r="O3640" i="2"/>
  <c r="M3640" i="2"/>
  <c r="L3640" i="2"/>
  <c r="K3640" i="2"/>
  <c r="H3640" i="2"/>
  <c r="O3639" i="2"/>
  <c r="M3639" i="2"/>
  <c r="L3639" i="2"/>
  <c r="K3639" i="2"/>
  <c r="H3639" i="2"/>
  <c r="O3638" i="2"/>
  <c r="M3638" i="2"/>
  <c r="L3638" i="2"/>
  <c r="K3638" i="2"/>
  <c r="H3638" i="2"/>
  <c r="O2443" i="2"/>
  <c r="M2443" i="2"/>
  <c r="L2443" i="2"/>
  <c r="K2443" i="2"/>
  <c r="H2443" i="2"/>
  <c r="O24" i="2"/>
  <c r="M24" i="2"/>
  <c r="L24" i="2"/>
  <c r="K24" i="2"/>
  <c r="J24" i="2"/>
  <c r="H24" i="2"/>
  <c r="O1892" i="2"/>
  <c r="M1892" i="2"/>
  <c r="L1892" i="2"/>
  <c r="H1892" i="2"/>
  <c r="O1891" i="2"/>
  <c r="M1891" i="2"/>
  <c r="L1891" i="2"/>
  <c r="H1891" i="2"/>
  <c r="O1218" i="2"/>
  <c r="M1218" i="2"/>
  <c r="L1218" i="2"/>
  <c r="K1218" i="2"/>
  <c r="H1218" i="2"/>
  <c r="O1235" i="2"/>
  <c r="M1235" i="2"/>
  <c r="L1235" i="2"/>
  <c r="H1235" i="2"/>
  <c r="O1234" i="2"/>
  <c r="M1234" i="2"/>
  <c r="L1234" i="2"/>
  <c r="H1234" i="2"/>
  <c r="O1233" i="2"/>
  <c r="M1233" i="2"/>
  <c r="L1233" i="2"/>
  <c r="H1233" i="2"/>
  <c r="O1334" i="2"/>
  <c r="M1334" i="2"/>
  <c r="L1334" i="2"/>
  <c r="H1334" i="2"/>
  <c r="G1334" i="2"/>
  <c r="O1333" i="2"/>
  <c r="M1333" i="2"/>
  <c r="L1333" i="2"/>
  <c r="K1333" i="2"/>
  <c r="H1333" i="2"/>
  <c r="G1333" i="2"/>
  <c r="O1332" i="2"/>
  <c r="M1332" i="2"/>
  <c r="L1332" i="2"/>
  <c r="H1332" i="2"/>
  <c r="G1332" i="2"/>
  <c r="O1331" i="2"/>
  <c r="M1331" i="2"/>
  <c r="L1331" i="2"/>
  <c r="K1331" i="2"/>
  <c r="H1331" i="2"/>
  <c r="G1331" i="2"/>
  <c r="O1174" i="2"/>
  <c r="M1174" i="2"/>
  <c r="L1174" i="2"/>
  <c r="H1174" i="2"/>
  <c r="G1174" i="2"/>
  <c r="O1173" i="2"/>
  <c r="M1173" i="2"/>
  <c r="L1173" i="2"/>
  <c r="H1173" i="2"/>
  <c r="G1173" i="2"/>
  <c r="O1171" i="2"/>
  <c r="M1171" i="2"/>
  <c r="L1171" i="2"/>
  <c r="H1171" i="2"/>
  <c r="G1171" i="2"/>
  <c r="O3481" i="2"/>
  <c r="M3481" i="2"/>
  <c r="L3481" i="2"/>
  <c r="K3481" i="2"/>
  <c r="H3481" i="2"/>
  <c r="G3481" i="2"/>
  <c r="O3480" i="2"/>
  <c r="M3480" i="2"/>
  <c r="L3480" i="2"/>
  <c r="H3480" i="2"/>
  <c r="G3480" i="2"/>
  <c r="O3479" i="2"/>
  <c r="M3479" i="2"/>
  <c r="L3479" i="2"/>
  <c r="H3479" i="2"/>
  <c r="G3479" i="2"/>
  <c r="O3478" i="2"/>
  <c r="M3478" i="2"/>
  <c r="L3478" i="2"/>
  <c r="H3478" i="2"/>
  <c r="G3478" i="2"/>
  <c r="O2806" i="2"/>
  <c r="M2806" i="2"/>
  <c r="L2806" i="2"/>
  <c r="H2806" i="2"/>
  <c r="G2806" i="2"/>
  <c r="O2424" i="2"/>
  <c r="M2424" i="2"/>
  <c r="L2424" i="2"/>
  <c r="H2424" i="2"/>
  <c r="G2424" i="2"/>
  <c r="O2423" i="2"/>
  <c r="M2423" i="2"/>
  <c r="L2423" i="2"/>
  <c r="H2423" i="2"/>
  <c r="G2423" i="2"/>
  <c r="O2422" i="2"/>
  <c r="M2422" i="2"/>
  <c r="L2422" i="2"/>
  <c r="H2422" i="2"/>
  <c r="G2422" i="2"/>
  <c r="O2421" i="2"/>
  <c r="M2421" i="2"/>
  <c r="L2421" i="2"/>
  <c r="H2421" i="2"/>
  <c r="G2421" i="2"/>
  <c r="O2589" i="2"/>
  <c r="M2589" i="2"/>
  <c r="L2589" i="2"/>
  <c r="K2589" i="2"/>
  <c r="H2589" i="2"/>
  <c r="G2589" i="2"/>
  <c r="O2588" i="2"/>
  <c r="M2588" i="2"/>
  <c r="L2588" i="2"/>
  <c r="K2588" i="2"/>
  <c r="H2588" i="2"/>
  <c r="G2588" i="2"/>
  <c r="O2587" i="2"/>
  <c r="M2587" i="2"/>
  <c r="L2587" i="2"/>
  <c r="K2587" i="2"/>
  <c r="H2587" i="2"/>
  <c r="G2587" i="2"/>
  <c r="O3224" i="2"/>
  <c r="M3224" i="2"/>
  <c r="L3224" i="2"/>
  <c r="H3224" i="2"/>
  <c r="G3224" i="2"/>
  <c r="O2855" i="2"/>
  <c r="M2855" i="2"/>
  <c r="L2855" i="2"/>
  <c r="K2855" i="2"/>
  <c r="H2855" i="2"/>
  <c r="G2855" i="2"/>
  <c r="O1633" i="2"/>
  <c r="M1633" i="2"/>
  <c r="L1633" i="2"/>
  <c r="H1633" i="2"/>
  <c r="G1633" i="2"/>
  <c r="O1632" i="2"/>
  <c r="M1632" i="2"/>
  <c r="L1632" i="2"/>
  <c r="H1632" i="2"/>
  <c r="G1632" i="2"/>
  <c r="O1981" i="2"/>
  <c r="M1981" i="2"/>
  <c r="L1981" i="2"/>
  <c r="H1981" i="2"/>
  <c r="G1981" i="2"/>
  <c r="O1980" i="2"/>
  <c r="M1980" i="2"/>
  <c r="L1980" i="2"/>
  <c r="H1980" i="2"/>
  <c r="G1980" i="2"/>
  <c r="O3018" i="2"/>
  <c r="M3018" i="2"/>
  <c r="L3018" i="2"/>
  <c r="H3018" i="2"/>
  <c r="G3018" i="2"/>
  <c r="O3017" i="2"/>
  <c r="M3017" i="2"/>
  <c r="L3017" i="2"/>
  <c r="H3017" i="2"/>
  <c r="G3017" i="2"/>
  <c r="O3016" i="2"/>
  <c r="M3016" i="2"/>
  <c r="L3016" i="2"/>
  <c r="H3016" i="2"/>
  <c r="G3016" i="2"/>
  <c r="O3015" i="2"/>
  <c r="M3015" i="2"/>
  <c r="L3015" i="2"/>
  <c r="H3015" i="2"/>
  <c r="G3015" i="2"/>
  <c r="O2218" i="2"/>
  <c r="M2218" i="2"/>
  <c r="L2218" i="2"/>
  <c r="K2218" i="2"/>
  <c r="H2218" i="2"/>
  <c r="G2218" i="2"/>
  <c r="O1096" i="2"/>
  <c r="M1096" i="2"/>
  <c r="L1096" i="2"/>
  <c r="K1096" i="2"/>
  <c r="H1096" i="2"/>
  <c r="G1096" i="2"/>
  <c r="O1095" i="2"/>
  <c r="M1095" i="2"/>
  <c r="L1095" i="2"/>
  <c r="H1095" i="2"/>
  <c r="G1095" i="2"/>
  <c r="O1094" i="2"/>
  <c r="M1094" i="2"/>
  <c r="L1094" i="2"/>
  <c r="H1094" i="2"/>
  <c r="G1094" i="2"/>
  <c r="O1093" i="2"/>
  <c r="M1093" i="2"/>
  <c r="L1093" i="2"/>
  <c r="H1093" i="2"/>
  <c r="G1093" i="2"/>
  <c r="O1092" i="2"/>
  <c r="M1092" i="2"/>
  <c r="L1092" i="2"/>
  <c r="H1092" i="2"/>
  <c r="G1092" i="2"/>
  <c r="O2217" i="2"/>
  <c r="M2217" i="2"/>
  <c r="L2217" i="2"/>
  <c r="H2217" i="2"/>
  <c r="G2217" i="2"/>
  <c r="O3158" i="2"/>
  <c r="M3158" i="2"/>
  <c r="L3158" i="2"/>
  <c r="H3158" i="2"/>
  <c r="G3158" i="2"/>
  <c r="O2083" i="2"/>
  <c r="M2083" i="2"/>
  <c r="L2083" i="2"/>
  <c r="H2083" i="2"/>
  <c r="G2083" i="2"/>
  <c r="O2082" i="2"/>
  <c r="M2082" i="2"/>
  <c r="L2082" i="2"/>
  <c r="H2082" i="2"/>
  <c r="G2082" i="2"/>
  <c r="O758" i="2"/>
  <c r="M758" i="2"/>
  <c r="L758" i="2"/>
  <c r="K758" i="2"/>
  <c r="H758" i="2"/>
  <c r="G758" i="2"/>
  <c r="O757" i="2"/>
  <c r="M757" i="2"/>
  <c r="L757" i="2"/>
  <c r="K757" i="2"/>
  <c r="H757" i="2"/>
  <c r="G757" i="2"/>
  <c r="O756" i="2"/>
  <c r="M756" i="2"/>
  <c r="L756" i="2"/>
  <c r="K756" i="2"/>
  <c r="H756" i="2"/>
  <c r="G756" i="2"/>
  <c r="O2805" i="2"/>
  <c r="M2805" i="2"/>
  <c r="L2805" i="2"/>
  <c r="H2805" i="2"/>
  <c r="G2805" i="2"/>
  <c r="O2804" i="2"/>
  <c r="M2804" i="2"/>
  <c r="L2804" i="2"/>
  <c r="H2804" i="2"/>
  <c r="G2804" i="2"/>
  <c r="O2005" i="2"/>
  <c r="K2005" i="2"/>
  <c r="O1091" i="2"/>
  <c r="M1091" i="2"/>
  <c r="L1091" i="2"/>
  <c r="K1091" i="2"/>
  <c r="H1091" i="2"/>
  <c r="G1091" i="2"/>
  <c r="O1090" i="2"/>
  <c r="M1090" i="2"/>
  <c r="L1090" i="2"/>
  <c r="K1090" i="2"/>
  <c r="H1090" i="2"/>
  <c r="G1090" i="2"/>
  <c r="O3664" i="2"/>
  <c r="M3664" i="2"/>
  <c r="L3664" i="2"/>
  <c r="K3664" i="2"/>
  <c r="H3664" i="2"/>
  <c r="G3664" i="2"/>
  <c r="O3663" i="2"/>
  <c r="M3663" i="2"/>
  <c r="L3663" i="2"/>
  <c r="K3663" i="2"/>
  <c r="H3663" i="2"/>
  <c r="G3663" i="2"/>
  <c r="O3075" i="2"/>
  <c r="M3075" i="2"/>
  <c r="L3075" i="2"/>
  <c r="K3075" i="2"/>
  <c r="H3075" i="2"/>
  <c r="G3075" i="2"/>
  <c r="O3074" i="2"/>
  <c r="M3074" i="2"/>
  <c r="L3074" i="2"/>
  <c r="K3074" i="2"/>
  <c r="H3074" i="2"/>
  <c r="G3074" i="2"/>
  <c r="O3073" i="2"/>
  <c r="M3073" i="2"/>
  <c r="L3073" i="2"/>
  <c r="K3073" i="2"/>
  <c r="H3073" i="2"/>
  <c r="G3073" i="2"/>
  <c r="O1182" i="2"/>
  <c r="M1182" i="2"/>
  <c r="L1182" i="2"/>
  <c r="K1182" i="2"/>
  <c r="H1182" i="2"/>
  <c r="G1182" i="2"/>
  <c r="O1217" i="2"/>
  <c r="M1217" i="2"/>
  <c r="L1217" i="2"/>
  <c r="K1217" i="2"/>
  <c r="H1217" i="2"/>
  <c r="G1217" i="2"/>
  <c r="O1216" i="2"/>
  <c r="M1216" i="2"/>
  <c r="L1216" i="2"/>
  <c r="K1216" i="2"/>
  <c r="H1216" i="2"/>
  <c r="G1216" i="2"/>
  <c r="O375" i="2"/>
  <c r="M375" i="2"/>
  <c r="L375" i="2"/>
  <c r="K375" i="2"/>
  <c r="H375" i="2"/>
  <c r="G375" i="2"/>
  <c r="O374" i="2"/>
  <c r="M374" i="2"/>
  <c r="L374" i="2"/>
  <c r="K374" i="2"/>
  <c r="H374" i="2"/>
  <c r="G374" i="2"/>
  <c r="O373" i="2"/>
  <c r="M373" i="2"/>
  <c r="L373" i="2"/>
  <c r="K373" i="2"/>
  <c r="H373" i="2"/>
  <c r="G373" i="2"/>
  <c r="O372" i="2"/>
  <c r="M372" i="2"/>
  <c r="L372" i="2"/>
  <c r="K372" i="2"/>
  <c r="H372" i="2"/>
  <c r="G372" i="2"/>
  <c r="O371" i="2"/>
  <c r="M371" i="2"/>
  <c r="L371" i="2"/>
  <c r="K371" i="2"/>
  <c r="H371" i="2"/>
  <c r="G371" i="2"/>
  <c r="O370" i="2"/>
  <c r="M370" i="2"/>
  <c r="L370" i="2"/>
  <c r="K370" i="2"/>
  <c r="H370" i="2"/>
  <c r="G370" i="2"/>
  <c r="O484" i="2"/>
  <c r="M484" i="2"/>
  <c r="L484" i="2"/>
  <c r="K484" i="2"/>
  <c r="H484" i="2"/>
  <c r="G484" i="2"/>
  <c r="O483" i="2"/>
  <c r="M483" i="2"/>
  <c r="L483" i="2"/>
  <c r="K483" i="2"/>
  <c r="H483" i="2"/>
  <c r="G483" i="2"/>
  <c r="O482" i="2"/>
  <c r="M482" i="2"/>
  <c r="L482" i="2"/>
  <c r="K482" i="2"/>
  <c r="H482" i="2"/>
  <c r="G482" i="2"/>
  <c r="O481" i="2"/>
  <c r="M481" i="2"/>
  <c r="L481" i="2"/>
  <c r="K481" i="2"/>
  <c r="H481" i="2"/>
  <c r="G481" i="2"/>
  <c r="O480" i="2"/>
  <c r="M480" i="2"/>
  <c r="L480" i="2"/>
  <c r="K480" i="2"/>
  <c r="H480" i="2"/>
  <c r="G480" i="2"/>
  <c r="O479" i="2"/>
  <c r="M479" i="2"/>
  <c r="L479" i="2"/>
  <c r="K479" i="2"/>
  <c r="H479" i="2"/>
  <c r="G479" i="2"/>
  <c r="O1276" i="2"/>
  <c r="M1276" i="2"/>
  <c r="L1276" i="2"/>
  <c r="K1276" i="2"/>
  <c r="H1276" i="2"/>
  <c r="G1276" i="2"/>
  <c r="O1267" i="2"/>
  <c r="M1267" i="2"/>
  <c r="L1267" i="2"/>
  <c r="K1267" i="2"/>
  <c r="H1267" i="2"/>
  <c r="G1267" i="2"/>
  <c r="O1266" i="2"/>
  <c r="M1266" i="2"/>
  <c r="L1266" i="2"/>
  <c r="K1266" i="2"/>
  <c r="H1266" i="2"/>
  <c r="G1266" i="2"/>
  <c r="O3393" i="2"/>
  <c r="M3393" i="2"/>
  <c r="L3393" i="2"/>
  <c r="K3393" i="2"/>
  <c r="H3393" i="2"/>
  <c r="G3393" i="2"/>
  <c r="O3392" i="2"/>
  <c r="M3392" i="2"/>
  <c r="L3392" i="2"/>
  <c r="K3392" i="2"/>
  <c r="H3392" i="2"/>
  <c r="G3392" i="2"/>
  <c r="O2564" i="2"/>
  <c r="M2564" i="2"/>
  <c r="L2564" i="2"/>
  <c r="K2564" i="2"/>
  <c r="H2564" i="2"/>
  <c r="G2564" i="2"/>
  <c r="O2563" i="2"/>
  <c r="M2563" i="2"/>
  <c r="L2563" i="2"/>
  <c r="K2563" i="2"/>
  <c r="H2563" i="2"/>
  <c r="G2563" i="2"/>
  <c r="O3601" i="2"/>
  <c r="M3601" i="2"/>
  <c r="L3601" i="2"/>
  <c r="K3601" i="2"/>
  <c r="H3601" i="2"/>
  <c r="G3601" i="2"/>
  <c r="O677" i="2"/>
  <c r="M677" i="2"/>
  <c r="L677" i="2"/>
  <c r="K677" i="2"/>
  <c r="H677" i="2"/>
  <c r="G677" i="2"/>
  <c r="O125" i="2"/>
  <c r="M125" i="2"/>
  <c r="L125" i="2"/>
  <c r="K125" i="2"/>
  <c r="H125" i="2"/>
  <c r="G125" i="2"/>
  <c r="O124" i="2"/>
  <c r="M124" i="2"/>
  <c r="L124" i="2"/>
  <c r="K124" i="2"/>
  <c r="H124" i="2"/>
  <c r="G124" i="2"/>
  <c r="O2208" i="2"/>
  <c r="M2208" i="2"/>
  <c r="L2208" i="2"/>
  <c r="K2208" i="2"/>
  <c r="H2208" i="2"/>
  <c r="G2208" i="2"/>
  <c r="O2207" i="2"/>
  <c r="M2207" i="2"/>
  <c r="L2207" i="2"/>
  <c r="K2207" i="2"/>
  <c r="H2207" i="2"/>
  <c r="G2207" i="2"/>
  <c r="O2765" i="2"/>
  <c r="M2765" i="2"/>
  <c r="L2765" i="2"/>
  <c r="K2765" i="2"/>
  <c r="H2765" i="2"/>
  <c r="G2765" i="2"/>
  <c r="O1546" i="2"/>
  <c r="M1546" i="2"/>
  <c r="L1546" i="2"/>
  <c r="K1546" i="2"/>
  <c r="H1546" i="2"/>
  <c r="G1546" i="2"/>
  <c r="O1545" i="2"/>
  <c r="M1545" i="2"/>
  <c r="L1545" i="2"/>
  <c r="K1545" i="2"/>
  <c r="H1545" i="2"/>
  <c r="G1545" i="2"/>
  <c r="O2170" i="2"/>
  <c r="M2170" i="2"/>
  <c r="L2170" i="2"/>
  <c r="K2170" i="2"/>
  <c r="H2170" i="2"/>
  <c r="G2170" i="2"/>
  <c r="O2168" i="2"/>
  <c r="M2168" i="2"/>
  <c r="L2168" i="2"/>
  <c r="K2168" i="2"/>
  <c r="H2168" i="2"/>
  <c r="G2168" i="2"/>
  <c r="O2167" i="2"/>
  <c r="M2167" i="2"/>
  <c r="L2167" i="2"/>
  <c r="K2167" i="2"/>
  <c r="H2167" i="2"/>
  <c r="G2167" i="2"/>
  <c r="O180" i="2"/>
  <c r="M180" i="2"/>
  <c r="L180" i="2"/>
  <c r="K180" i="2"/>
  <c r="H180" i="2"/>
  <c r="G180" i="2"/>
  <c r="O3012" i="2"/>
  <c r="M3012" i="2"/>
  <c r="L3012" i="2"/>
  <c r="K3012" i="2"/>
  <c r="H3012" i="2"/>
  <c r="G3012" i="2"/>
  <c r="O2431" i="2"/>
  <c r="M2431" i="2"/>
  <c r="L2431" i="2"/>
  <c r="K2431" i="2"/>
  <c r="H2431" i="2"/>
  <c r="G2431" i="2"/>
  <c r="O3157" i="2"/>
  <c r="M3157" i="2"/>
  <c r="L3157" i="2"/>
  <c r="K3157" i="2"/>
  <c r="H3157" i="2"/>
  <c r="G3157" i="2"/>
  <c r="O2389" i="2"/>
  <c r="M2389" i="2"/>
  <c r="L2389" i="2"/>
  <c r="K2389" i="2"/>
  <c r="H2389" i="2"/>
  <c r="G2389" i="2"/>
  <c r="O2388" i="2"/>
  <c r="M2388" i="2"/>
  <c r="L2388" i="2"/>
  <c r="K2388" i="2"/>
  <c r="H2388" i="2"/>
  <c r="G2388" i="2"/>
  <c r="O1657" i="2"/>
  <c r="M1657" i="2"/>
  <c r="L1657" i="2"/>
  <c r="K1657" i="2"/>
  <c r="H1657" i="2"/>
  <c r="G1657" i="2"/>
  <c r="O392" i="2"/>
  <c r="M392" i="2"/>
  <c r="L392" i="2"/>
  <c r="K392" i="2"/>
  <c r="H392" i="2"/>
  <c r="G392" i="2"/>
  <c r="O5" i="2"/>
  <c r="M5" i="2"/>
  <c r="L5" i="2"/>
  <c r="K5" i="2"/>
  <c r="H5" i="2"/>
  <c r="G5" i="2"/>
  <c r="O4" i="2"/>
  <c r="M4" i="2"/>
  <c r="L4" i="2"/>
  <c r="K4" i="2"/>
  <c r="H4" i="2"/>
  <c r="G4" i="2"/>
  <c r="O3668" i="2"/>
  <c r="M3668" i="2"/>
  <c r="L3668" i="2"/>
  <c r="K3668" i="2"/>
  <c r="H3668" i="2"/>
  <c r="G3668" i="2"/>
  <c r="O3667" i="2"/>
  <c r="M3667" i="2"/>
  <c r="L3667" i="2"/>
  <c r="K3667" i="2"/>
  <c r="H3667" i="2"/>
  <c r="G3667" i="2"/>
  <c r="O3091" i="2"/>
  <c r="M3091" i="2"/>
  <c r="L3091" i="2"/>
  <c r="K3091" i="2"/>
  <c r="H3091" i="2"/>
  <c r="G3091" i="2"/>
  <c r="O3014" i="2"/>
  <c r="M3014" i="2"/>
  <c r="L3014" i="2"/>
  <c r="K3014" i="2"/>
  <c r="H3014" i="2"/>
  <c r="G3014" i="2"/>
  <c r="O3388" i="2"/>
  <c r="M3388" i="2"/>
  <c r="L3388" i="2"/>
  <c r="K3388" i="2"/>
  <c r="H3388" i="2"/>
  <c r="G3388" i="2"/>
  <c r="O3387" i="2"/>
  <c r="M3387" i="2"/>
  <c r="L3387" i="2"/>
  <c r="K3387" i="2"/>
  <c r="H3387" i="2"/>
  <c r="G3387" i="2"/>
  <c r="O3149" i="2"/>
  <c r="M3149" i="2"/>
  <c r="L3149" i="2"/>
  <c r="K3149" i="2"/>
  <c r="H3149" i="2"/>
  <c r="G3149" i="2"/>
  <c r="O609" i="2"/>
  <c r="M609" i="2"/>
  <c r="L609" i="2"/>
  <c r="K609" i="2"/>
  <c r="H609" i="2"/>
  <c r="G609" i="2"/>
  <c r="O608" i="2"/>
  <c r="M608" i="2"/>
  <c r="L608" i="2"/>
  <c r="K608" i="2"/>
  <c r="H608" i="2"/>
  <c r="G608" i="2"/>
  <c r="O1843" i="2"/>
  <c r="M1843" i="2"/>
  <c r="L1843" i="2"/>
  <c r="K1843" i="2"/>
  <c r="H1843" i="2"/>
  <c r="G1843" i="2"/>
  <c r="O1841" i="2"/>
  <c r="M1841" i="2"/>
  <c r="L1841" i="2"/>
  <c r="K1841" i="2"/>
  <c r="H1841" i="2"/>
  <c r="G1841" i="2"/>
  <c r="O1842" i="2"/>
  <c r="M1842" i="2"/>
  <c r="L1842" i="2"/>
  <c r="K1842" i="2"/>
  <c r="H1842" i="2"/>
  <c r="G1842" i="2"/>
  <c r="O1840" i="2"/>
  <c r="M1840" i="2"/>
  <c r="L1840" i="2"/>
  <c r="K1840" i="2"/>
  <c r="H1840" i="2"/>
  <c r="G1840" i="2"/>
  <c r="O1839" i="2"/>
  <c r="M1839" i="2"/>
  <c r="L1839" i="2"/>
  <c r="K1839" i="2"/>
  <c r="H1839" i="2"/>
  <c r="G1839" i="2"/>
  <c r="O1838" i="2"/>
  <c r="M1838" i="2"/>
  <c r="L1838" i="2"/>
  <c r="K1838" i="2"/>
  <c r="H1838" i="2"/>
  <c r="G1838" i="2"/>
  <c r="O1505" i="2"/>
  <c r="M1505" i="2"/>
  <c r="L1505" i="2"/>
  <c r="K1505" i="2"/>
  <c r="H1505" i="2"/>
  <c r="O3083" i="2"/>
  <c r="L3083" i="2"/>
  <c r="K3083" i="2"/>
  <c r="H3083" i="2"/>
  <c r="G3083" i="2"/>
  <c r="O3082" i="2"/>
  <c r="L3082" i="2"/>
  <c r="K3082" i="2"/>
  <c r="H3082" i="2"/>
  <c r="G3082" i="2"/>
  <c r="O3025" i="2"/>
  <c r="M3025" i="2"/>
  <c r="L3025" i="2"/>
  <c r="K3025" i="2"/>
  <c r="H3025" i="2"/>
  <c r="G3025" i="2"/>
  <c r="O478" i="2"/>
  <c r="M478" i="2"/>
  <c r="L478" i="2"/>
  <c r="K478" i="2"/>
  <c r="H478" i="2"/>
  <c r="G478" i="2"/>
  <c r="O477" i="2"/>
  <c r="M477" i="2"/>
  <c r="L477" i="2"/>
  <c r="K477" i="2"/>
  <c r="H477" i="2"/>
  <c r="G477" i="2"/>
  <c r="O476" i="2"/>
  <c r="M476" i="2"/>
  <c r="L476" i="2"/>
  <c r="K476" i="2"/>
  <c r="H476" i="2"/>
  <c r="G476" i="2"/>
  <c r="O475" i="2"/>
  <c r="M475" i="2"/>
  <c r="L475" i="2"/>
  <c r="K475" i="2"/>
  <c r="H475" i="2"/>
  <c r="G475" i="2"/>
  <c r="O474" i="2"/>
  <c r="M474" i="2"/>
  <c r="L474" i="2"/>
  <c r="K474" i="2"/>
  <c r="H474" i="2"/>
  <c r="G474" i="2"/>
  <c r="O1275" i="2"/>
  <c r="M1275" i="2"/>
  <c r="L1275" i="2"/>
  <c r="K1275" i="2"/>
  <c r="H1275" i="2"/>
  <c r="G1275" i="2"/>
  <c r="O1265" i="2"/>
  <c r="M1265" i="2"/>
  <c r="L1265" i="2"/>
  <c r="K1265" i="2"/>
  <c r="H1265" i="2"/>
  <c r="G1265" i="2"/>
  <c r="O1264" i="2"/>
  <c r="M1264" i="2"/>
  <c r="L1264" i="2"/>
  <c r="K1264" i="2"/>
  <c r="H1264" i="2"/>
  <c r="G1264" i="2"/>
  <c r="O3391" i="2"/>
  <c r="M3391" i="2"/>
  <c r="L3391" i="2"/>
  <c r="K3391" i="2"/>
  <c r="H3391" i="2"/>
  <c r="G3391" i="2"/>
  <c r="O3390" i="2"/>
  <c r="M3390" i="2"/>
  <c r="L3390" i="2"/>
  <c r="K3390" i="2"/>
  <c r="H3390" i="2"/>
  <c r="G3390" i="2"/>
  <c r="O2562" i="2"/>
  <c r="M2562" i="2"/>
  <c r="L2562" i="2"/>
  <c r="K2562" i="2"/>
  <c r="H2562" i="2"/>
  <c r="G2562" i="2"/>
  <c r="O3600" i="2"/>
  <c r="M3600" i="2"/>
  <c r="L3600" i="2"/>
  <c r="K3600" i="2"/>
  <c r="H3600" i="2"/>
  <c r="G3600" i="2"/>
  <c r="O676" i="2"/>
  <c r="M676" i="2"/>
  <c r="L676" i="2"/>
  <c r="K676" i="2"/>
  <c r="H676" i="2"/>
  <c r="G676" i="2"/>
  <c r="O123" i="2"/>
  <c r="M123" i="2"/>
  <c r="L123" i="2"/>
  <c r="K123" i="2"/>
  <c r="H123" i="2"/>
  <c r="G123" i="2"/>
  <c r="O122" i="2"/>
  <c r="M122" i="2"/>
  <c r="L122" i="2"/>
  <c r="K122" i="2"/>
  <c r="H122" i="2"/>
  <c r="G122" i="2"/>
  <c r="O2206" i="2"/>
  <c r="M2206" i="2"/>
  <c r="L2206" i="2"/>
  <c r="K2206" i="2"/>
  <c r="H2206" i="2"/>
  <c r="G2206" i="2"/>
  <c r="O2205" i="2"/>
  <c r="M2205" i="2"/>
  <c r="L2205" i="2"/>
  <c r="K2205" i="2"/>
  <c r="H2205" i="2"/>
  <c r="G2205" i="2"/>
  <c r="O2764" i="2"/>
  <c r="M2764" i="2"/>
  <c r="L2764" i="2"/>
  <c r="K2764" i="2"/>
  <c r="H2764" i="2"/>
  <c r="G2764" i="2"/>
  <c r="O1544" i="2"/>
  <c r="M1544" i="2"/>
  <c r="L1544" i="2"/>
  <c r="K1544" i="2"/>
  <c r="H1544" i="2"/>
  <c r="G1544" i="2"/>
  <c r="O1543" i="2"/>
  <c r="M1543" i="2"/>
  <c r="L1543" i="2"/>
  <c r="K1543" i="2"/>
  <c r="H1543" i="2"/>
  <c r="G1543" i="2"/>
  <c r="O2161" i="2"/>
  <c r="M2161" i="2"/>
  <c r="L2161" i="2"/>
  <c r="K2161" i="2"/>
  <c r="H2161" i="2"/>
  <c r="G2161" i="2"/>
  <c r="O179" i="2"/>
  <c r="M179" i="2"/>
  <c r="L179" i="2"/>
  <c r="K179" i="2"/>
  <c r="H179" i="2"/>
  <c r="G179" i="2"/>
  <c r="O3011" i="2"/>
  <c r="M3011" i="2"/>
  <c r="L3011" i="2"/>
  <c r="K3011" i="2"/>
  <c r="H3011" i="2"/>
  <c r="G3011" i="2"/>
  <c r="O2430" i="2"/>
  <c r="M2430" i="2"/>
  <c r="L2430" i="2"/>
  <c r="K2430" i="2"/>
  <c r="H2430" i="2"/>
  <c r="G2430" i="2"/>
  <c r="O3156" i="2"/>
  <c r="M3156" i="2"/>
  <c r="L3156" i="2"/>
  <c r="K3156" i="2"/>
  <c r="H3156" i="2"/>
  <c r="G3156" i="2"/>
  <c r="O2387" i="2"/>
  <c r="M2387" i="2"/>
  <c r="L2387" i="2"/>
  <c r="K2387" i="2"/>
  <c r="H2387" i="2"/>
  <c r="G2387" i="2"/>
  <c r="O1656" i="2"/>
  <c r="M1656" i="2"/>
  <c r="L1656" i="2"/>
  <c r="K1656" i="2"/>
  <c r="H1656" i="2"/>
  <c r="G1656" i="2"/>
  <c r="O391" i="2"/>
  <c r="M391" i="2"/>
  <c r="L391" i="2"/>
  <c r="K391" i="2"/>
  <c r="H391" i="2"/>
  <c r="G391" i="2"/>
  <c r="O3" i="2"/>
  <c r="M3" i="2"/>
  <c r="L3" i="2"/>
  <c r="K3" i="2"/>
  <c r="H3" i="2"/>
  <c r="G3" i="2"/>
  <c r="O2" i="2"/>
  <c r="M2" i="2"/>
  <c r="L2" i="2"/>
  <c r="K2" i="2"/>
  <c r="H2" i="2"/>
  <c r="G2" i="2"/>
  <c r="O3666" i="2"/>
  <c r="M3666" i="2"/>
  <c r="L3666" i="2"/>
  <c r="K3666" i="2"/>
  <c r="H3666" i="2"/>
  <c r="G3666" i="2"/>
  <c r="O3665" i="2"/>
  <c r="M3665" i="2"/>
  <c r="L3665" i="2"/>
  <c r="K3665" i="2"/>
  <c r="H3665" i="2"/>
  <c r="G3665" i="2"/>
  <c r="O3090" i="2"/>
  <c r="M3090" i="2"/>
  <c r="L3090" i="2"/>
  <c r="K3090" i="2"/>
  <c r="H3090" i="2"/>
  <c r="G3090" i="2"/>
  <c r="O3013" i="2"/>
  <c r="M3013" i="2"/>
  <c r="L3013" i="2"/>
  <c r="K3013" i="2"/>
  <c r="H3013" i="2"/>
  <c r="G3013" i="2"/>
  <c r="O3386" i="2"/>
  <c r="M3386" i="2"/>
  <c r="L3386" i="2"/>
  <c r="K3386" i="2"/>
  <c r="H3386" i="2"/>
  <c r="G3386" i="2"/>
  <c r="O3385" i="2"/>
  <c r="M3385" i="2"/>
  <c r="L3385" i="2"/>
  <c r="K3385" i="2"/>
  <c r="H3385" i="2"/>
  <c r="G3385" i="2"/>
  <c r="O3148" i="2"/>
  <c r="M3148" i="2"/>
  <c r="L3148" i="2"/>
  <c r="K3148" i="2"/>
  <c r="H3148" i="2"/>
  <c r="G3148" i="2"/>
  <c r="O607" i="2"/>
  <c r="M607" i="2"/>
  <c r="L607" i="2"/>
  <c r="K607" i="2"/>
  <c r="J607" i="2"/>
  <c r="H607" i="2"/>
  <c r="G607" i="2"/>
  <c r="O606" i="2"/>
  <c r="M606" i="2"/>
  <c r="L606" i="2"/>
  <c r="K606" i="2"/>
  <c r="H606" i="2"/>
  <c r="G606" i="2"/>
  <c r="O605" i="2"/>
  <c r="M605" i="2"/>
  <c r="L605" i="2"/>
  <c r="K605" i="2"/>
  <c r="H605" i="2"/>
  <c r="G605" i="2"/>
  <c r="O1837" i="2"/>
  <c r="M1837" i="2"/>
  <c r="L1837" i="2"/>
  <c r="K1837" i="2"/>
  <c r="H1837" i="2"/>
  <c r="G1837" i="2"/>
  <c r="O1836" i="2"/>
  <c r="M1836" i="2"/>
  <c r="L1836" i="2"/>
  <c r="K1836" i="2"/>
  <c r="H1836" i="2"/>
  <c r="G1836" i="2"/>
  <c r="O1835" i="2"/>
  <c r="M1835" i="2"/>
  <c r="L1835" i="2"/>
  <c r="K1835" i="2"/>
  <c r="H1835" i="2"/>
  <c r="G1835" i="2"/>
  <c r="H1504" i="2"/>
  <c r="O3081" i="2"/>
  <c r="L3081" i="2"/>
  <c r="K3081" i="2"/>
  <c r="H3081" i="2"/>
  <c r="G3081" i="2"/>
  <c r="O3080" i="2"/>
  <c r="M3080" i="2"/>
  <c r="L3080" i="2"/>
  <c r="K3080" i="2"/>
  <c r="H3080" i="2"/>
  <c r="G3080" i="2"/>
  <c r="O3024" i="2"/>
  <c r="M3024" i="2"/>
  <c r="L3024" i="2"/>
  <c r="K3024" i="2"/>
  <c r="H3024" i="2"/>
  <c r="G3024" i="2"/>
  <c r="O3509" i="2"/>
  <c r="M3509" i="2"/>
  <c r="L3509" i="2"/>
  <c r="H3509" i="2"/>
  <c r="G3509" i="2"/>
  <c r="O3508" i="2"/>
  <c r="M3508" i="2"/>
  <c r="L3508" i="2"/>
  <c r="H3508" i="2"/>
  <c r="G3508" i="2"/>
  <c r="O3223" i="2"/>
  <c r="M3223" i="2"/>
  <c r="L3223" i="2"/>
  <c r="H3223" i="2"/>
  <c r="G3223" i="2"/>
  <c r="M3222" i="2"/>
  <c r="L3222" i="2"/>
  <c r="H3222" i="2"/>
  <c r="G3222" i="2"/>
  <c r="O3221" i="2"/>
  <c r="M2268" i="2"/>
  <c r="L2268" i="2"/>
  <c r="K2268" i="2"/>
  <c r="H2268" i="2"/>
  <c r="G2268" i="2"/>
  <c r="O2267" i="2"/>
  <c r="M2267" i="2"/>
  <c r="L2267" i="2"/>
  <c r="K2267" i="2"/>
  <c r="H2267" i="2"/>
  <c r="G2267" i="2"/>
  <c r="O2266" i="2"/>
  <c r="M2266" i="2"/>
  <c r="L2266" i="2"/>
  <c r="K2266" i="2"/>
  <c r="H2266" i="2"/>
  <c r="G2266" i="2"/>
  <c r="O2265" i="2"/>
  <c r="M2265" i="2"/>
  <c r="L2265" i="2"/>
  <c r="K2265" i="2"/>
  <c r="H2265" i="2"/>
  <c r="G2265" i="2"/>
  <c r="O2264" i="2"/>
  <c r="M2264" i="2"/>
  <c r="L2264" i="2"/>
  <c r="K2264" i="2"/>
  <c r="H2264" i="2"/>
  <c r="G2264" i="2"/>
  <c r="O2263" i="2"/>
  <c r="M2263" i="2"/>
  <c r="L2263" i="2"/>
  <c r="K2263" i="2"/>
  <c r="H2263" i="2"/>
  <c r="G2263" i="2"/>
  <c r="O1800" i="2"/>
  <c r="M1800" i="2"/>
  <c r="L1800" i="2"/>
  <c r="K1800" i="2"/>
  <c r="H1800" i="2"/>
  <c r="G1800" i="2"/>
  <c r="O1799" i="2"/>
  <c r="M1799" i="2"/>
  <c r="L1799" i="2"/>
  <c r="K1799" i="2"/>
  <c r="H1799" i="2"/>
  <c r="G1799" i="2"/>
  <c r="O2319" i="2"/>
  <c r="M2319" i="2"/>
  <c r="L2319" i="2"/>
  <c r="K2319" i="2"/>
  <c r="H2319" i="2"/>
  <c r="G2319" i="2"/>
  <c r="O2318" i="2"/>
  <c r="M2318" i="2"/>
  <c r="L2318" i="2"/>
  <c r="K2318" i="2"/>
  <c r="H2318" i="2"/>
  <c r="G2318" i="2"/>
  <c r="O2317" i="2"/>
  <c r="M2317" i="2"/>
  <c r="L2317" i="2"/>
  <c r="K2317" i="2"/>
  <c r="H2317" i="2"/>
  <c r="G2317" i="2"/>
  <c r="O2316" i="2"/>
  <c r="M2316" i="2"/>
  <c r="L2316" i="2"/>
  <c r="K2316" i="2"/>
  <c r="H2316" i="2"/>
  <c r="G2316" i="2"/>
  <c r="O2315" i="2"/>
  <c r="M2315" i="2"/>
  <c r="L2315" i="2"/>
  <c r="K2315" i="2"/>
  <c r="H2315" i="2"/>
  <c r="G2315" i="2"/>
  <c r="O2306" i="2"/>
  <c r="M2306" i="2"/>
  <c r="L2306" i="2"/>
  <c r="K2306" i="2"/>
  <c r="H2306" i="2"/>
  <c r="G2306" i="2"/>
  <c r="O2854" i="2"/>
  <c r="M2854" i="2"/>
  <c r="L2854" i="2"/>
  <c r="H2854" i="2"/>
  <c r="G2854" i="2"/>
  <c r="O2853" i="2"/>
  <c r="M2853" i="2"/>
  <c r="L2853" i="2"/>
  <c r="H2853" i="2"/>
  <c r="G2853" i="2"/>
  <c r="O753" i="2"/>
  <c r="M753" i="2"/>
  <c r="L753" i="2"/>
  <c r="H753" i="2"/>
  <c r="G753" i="2"/>
  <c r="O752" i="2"/>
  <c r="M752" i="2"/>
  <c r="L752" i="2"/>
  <c r="H752" i="2"/>
  <c r="G752" i="2"/>
  <c r="O3110" i="2"/>
  <c r="M3110" i="2"/>
  <c r="L3110" i="2"/>
  <c r="K3110" i="2"/>
  <c r="H3110" i="2"/>
  <c r="G3110" i="2"/>
  <c r="O3109" i="2"/>
  <c r="M3109" i="2"/>
  <c r="L3109" i="2"/>
  <c r="K3109" i="2"/>
  <c r="H3109" i="2"/>
  <c r="G3109" i="2"/>
  <c r="O1432" i="2"/>
  <c r="L1432" i="2"/>
  <c r="H1432" i="2"/>
  <c r="G1432" i="2"/>
  <c r="O1181" i="2"/>
  <c r="M1181" i="2"/>
  <c r="L1181" i="2"/>
  <c r="H1181" i="2"/>
  <c r="G1181" i="2"/>
  <c r="O642" i="2"/>
  <c r="M642" i="2"/>
  <c r="L642" i="2"/>
  <c r="H642" i="2"/>
  <c r="G642" i="2"/>
  <c r="O641" i="2"/>
  <c r="M641" i="2"/>
  <c r="L641" i="2"/>
  <c r="H641" i="2"/>
  <c r="G641" i="2"/>
  <c r="M2296" i="2"/>
  <c r="L2296" i="2"/>
  <c r="O2183" i="2"/>
  <c r="M2183" i="2"/>
  <c r="L2183" i="2"/>
  <c r="O2627" i="2"/>
  <c r="M2627" i="2"/>
  <c r="L2627" i="2"/>
  <c r="K2627" i="2"/>
  <c r="J2627" i="2"/>
  <c r="G2627" i="2"/>
  <c r="O2325" i="2"/>
  <c r="L2325" i="2"/>
  <c r="K2325" i="2"/>
  <c r="J2325" i="2"/>
  <c r="H2325" i="2"/>
  <c r="G2325" i="2"/>
  <c r="O3558" i="2"/>
  <c r="L3558" i="2"/>
  <c r="K3558" i="2"/>
  <c r="J3558" i="2"/>
  <c r="H3558" i="2"/>
  <c r="G3558" i="2"/>
  <c r="O3557" i="2"/>
  <c r="L3557" i="2"/>
  <c r="K3557" i="2"/>
  <c r="J3557" i="2"/>
  <c r="H3557" i="2"/>
  <c r="G3557" i="2"/>
  <c r="O1783" i="2"/>
  <c r="L1783" i="2"/>
  <c r="J1783" i="2"/>
  <c r="H1783" i="2"/>
  <c r="G1783" i="2"/>
  <c r="O490" i="2"/>
  <c r="L490" i="2"/>
  <c r="J490" i="2"/>
  <c r="H490" i="2"/>
  <c r="G490" i="2"/>
  <c r="O489" i="2"/>
  <c r="L489" i="2"/>
  <c r="J489" i="2"/>
  <c r="H489" i="2"/>
  <c r="G489" i="2"/>
  <c r="O1631" i="2"/>
  <c r="L1631" i="2"/>
  <c r="J1631" i="2"/>
  <c r="H1631" i="2"/>
  <c r="G1631" i="2"/>
  <c r="O2846" i="2"/>
  <c r="L2846" i="2"/>
  <c r="J2846" i="2"/>
  <c r="H2846" i="2"/>
  <c r="G2846" i="2"/>
  <c r="O2845" i="2"/>
  <c r="L2845" i="2"/>
  <c r="J2845" i="2"/>
  <c r="H2845" i="2"/>
  <c r="G2845" i="2"/>
  <c r="O194" i="2"/>
  <c r="M194" i="2"/>
  <c r="L194" i="2"/>
  <c r="H194" i="2"/>
  <c r="G194" i="2"/>
  <c r="O193" i="2"/>
  <c r="M193" i="2"/>
  <c r="L193" i="2"/>
  <c r="H193" i="2"/>
  <c r="G193" i="2"/>
  <c r="O192" i="2"/>
  <c r="M192" i="2"/>
  <c r="L192" i="2"/>
  <c r="H192" i="2"/>
  <c r="G192" i="2"/>
  <c r="O3507" i="2"/>
  <c r="L3507" i="2"/>
  <c r="H3507" i="2"/>
  <c r="G3507" i="2"/>
  <c r="O110" i="2"/>
  <c r="M110" i="2"/>
  <c r="L110" i="2"/>
  <c r="K110" i="2"/>
  <c r="J110" i="2"/>
  <c r="H110" i="2"/>
  <c r="G110" i="2"/>
  <c r="O2428" i="2"/>
  <c r="M2428" i="2"/>
  <c r="L2428" i="2"/>
  <c r="K2428" i="2"/>
  <c r="H2428" i="2"/>
  <c r="G2428" i="2"/>
  <c r="O23" i="2"/>
  <c r="M23" i="2"/>
  <c r="L23" i="2"/>
  <c r="K23" i="2"/>
  <c r="H23" i="2"/>
  <c r="G23" i="2"/>
  <c r="O3636" i="2"/>
  <c r="M3636" i="2"/>
  <c r="L3636" i="2"/>
  <c r="H3636" i="2"/>
  <c r="G3636" i="2"/>
  <c r="O2305" i="2"/>
  <c r="M2305" i="2"/>
  <c r="L2305" i="2"/>
  <c r="K2305" i="2"/>
  <c r="H2305" i="2"/>
  <c r="G2305" i="2"/>
  <c r="O2359" i="2"/>
  <c r="M2359" i="2"/>
  <c r="L2359" i="2"/>
  <c r="H2359" i="2"/>
  <c r="G2359" i="2"/>
  <c r="O1971" i="2"/>
  <c r="M1971" i="2"/>
  <c r="L1971" i="2"/>
  <c r="K1971" i="2"/>
  <c r="H1971" i="2"/>
  <c r="G1971" i="2"/>
  <c r="O1997" i="2"/>
  <c r="L1997" i="2"/>
  <c r="K1997" i="2"/>
  <c r="O22" i="2"/>
  <c r="M22" i="2"/>
  <c r="L22" i="2"/>
  <c r="K22" i="2"/>
  <c r="H22" i="2"/>
  <c r="G22" i="2"/>
  <c r="O21" i="2"/>
  <c r="M21" i="2"/>
  <c r="L21" i="2"/>
  <c r="K21" i="2"/>
  <c r="H21" i="2"/>
  <c r="G21" i="2"/>
  <c r="O2304" i="2"/>
  <c r="M2304" i="2"/>
  <c r="L2304" i="2"/>
  <c r="K2304" i="2"/>
  <c r="H2304" i="2"/>
  <c r="G2304" i="2"/>
  <c r="O2303" i="2"/>
  <c r="M2303" i="2"/>
  <c r="L2303" i="2"/>
  <c r="K2303" i="2"/>
  <c r="H2303" i="2"/>
  <c r="G2303" i="2"/>
  <c r="O1078" i="2"/>
  <c r="M1078" i="2"/>
  <c r="L1078" i="2"/>
  <c r="K1078" i="2"/>
  <c r="H1078" i="2"/>
  <c r="G1078" i="2"/>
  <c r="M3620" i="2"/>
  <c r="L3620" i="2"/>
  <c r="K3620" i="2"/>
  <c r="H3620" i="2"/>
  <c r="G3620" i="2"/>
  <c r="M3619" i="2"/>
  <c r="L3619" i="2"/>
  <c r="K3619" i="2"/>
  <c r="H3619" i="2"/>
  <c r="G3619" i="2"/>
  <c r="O3635" i="2"/>
  <c r="M3635" i="2"/>
  <c r="L3635" i="2"/>
  <c r="H3635" i="2"/>
  <c r="G3635" i="2"/>
  <c r="O3634" i="2"/>
  <c r="M3634" i="2"/>
  <c r="L3634" i="2"/>
  <c r="K3634" i="2"/>
  <c r="H3634" i="2"/>
  <c r="G3634" i="2"/>
  <c r="O1996" i="2"/>
  <c r="L1996" i="2"/>
  <c r="G1996" i="2"/>
  <c r="O1995" i="2"/>
  <c r="L1995" i="2"/>
  <c r="G1995" i="2"/>
  <c r="O1994" i="2"/>
  <c r="L1994" i="2"/>
  <c r="G1994" i="2"/>
  <c r="O2427" i="2"/>
  <c r="M2427" i="2"/>
  <c r="L2427" i="2"/>
  <c r="K2427" i="2"/>
  <c r="H2427" i="2"/>
  <c r="G2427" i="2"/>
  <c r="O1782" i="2"/>
  <c r="M1782" i="2"/>
  <c r="L1782" i="2"/>
  <c r="H1782" i="2"/>
  <c r="G1782" i="2"/>
  <c r="O2358" i="2"/>
  <c r="M2358" i="2"/>
  <c r="L2358" i="2"/>
  <c r="H2358" i="2"/>
  <c r="G2358" i="2"/>
  <c r="O2137" i="2"/>
  <c r="M2137" i="2"/>
  <c r="L2137" i="2"/>
  <c r="G2137" i="2"/>
  <c r="O191" i="2"/>
  <c r="M191" i="2"/>
  <c r="L191" i="2"/>
  <c r="K191" i="2"/>
  <c r="H191" i="2"/>
  <c r="G191" i="2"/>
  <c r="O1967" i="2"/>
  <c r="M1967" i="2"/>
  <c r="L1967" i="2"/>
  <c r="K1967" i="2"/>
  <c r="H1967" i="2"/>
  <c r="G1967" i="2"/>
  <c r="O20" i="2"/>
  <c r="M20" i="2"/>
  <c r="L20" i="2"/>
  <c r="H20" i="2"/>
  <c r="G20" i="2"/>
  <c r="O19" i="2"/>
  <c r="M19" i="2"/>
  <c r="L19" i="2"/>
  <c r="K19" i="2"/>
  <c r="H19" i="2"/>
  <c r="G19" i="2"/>
  <c r="O18" i="2"/>
  <c r="M18" i="2"/>
  <c r="L18" i="2"/>
  <c r="H18" i="2"/>
  <c r="G18" i="2"/>
  <c r="O2135" i="2"/>
  <c r="M2135" i="2"/>
  <c r="L2135" i="2"/>
  <c r="H2135" i="2"/>
  <c r="G2135" i="2"/>
  <c r="O2134" i="2"/>
  <c r="M2134" i="2"/>
  <c r="L2134" i="2"/>
  <c r="K2134" i="2"/>
  <c r="H2134" i="2"/>
  <c r="G2134" i="2"/>
  <c r="O2133" i="2"/>
  <c r="M2133" i="2"/>
  <c r="L2133" i="2"/>
  <c r="H2133" i="2"/>
  <c r="G2133" i="2"/>
  <c r="O2357" i="2"/>
  <c r="M2357" i="2"/>
  <c r="L2357" i="2"/>
  <c r="K2357" i="2"/>
  <c r="H2357" i="2"/>
  <c r="G2357" i="2"/>
  <c r="O2356" i="2"/>
  <c r="M2356" i="2"/>
  <c r="L2356" i="2"/>
  <c r="K2356" i="2"/>
  <c r="H2356" i="2"/>
  <c r="G2356" i="2"/>
  <c r="O1970" i="2"/>
  <c r="M1970" i="2"/>
  <c r="L1970" i="2"/>
  <c r="K1970" i="2"/>
  <c r="H1970" i="2"/>
  <c r="G1970" i="2"/>
  <c r="O1993" i="2"/>
  <c r="K1993" i="2"/>
  <c r="G1993" i="2"/>
  <c r="O581" i="2"/>
  <c r="M581" i="2"/>
  <c r="L581" i="2"/>
  <c r="H581" i="2"/>
  <c r="G581" i="2"/>
  <c r="O1077" i="2"/>
  <c r="M1077" i="2"/>
  <c r="L1077" i="2"/>
  <c r="K1077" i="2"/>
  <c r="H1077" i="2"/>
  <c r="G1077" i="2"/>
  <c r="O3183" i="2"/>
  <c r="M3183" i="2"/>
  <c r="L3183" i="2"/>
  <c r="K3183" i="2"/>
  <c r="H3183" i="2"/>
  <c r="G3183" i="2"/>
  <c r="O3182" i="2"/>
  <c r="M3182" i="2"/>
  <c r="L3182" i="2"/>
  <c r="K3182" i="2"/>
  <c r="H3182" i="2"/>
  <c r="G3182" i="2"/>
  <c r="O2302" i="2"/>
  <c r="M2302" i="2"/>
  <c r="L2302" i="2"/>
  <c r="K2302" i="2"/>
  <c r="H2302" i="2"/>
  <c r="G2302" i="2"/>
  <c r="O1992" i="2"/>
  <c r="L1992" i="2"/>
  <c r="K1992" i="2"/>
  <c r="J1992" i="2"/>
  <c r="G1992" i="2"/>
  <c r="O1742" i="2"/>
  <c r="L1742" i="2"/>
  <c r="K1742" i="2"/>
  <c r="G1742" i="2"/>
  <c r="O3633" i="2"/>
  <c r="M3633" i="2"/>
  <c r="L3633" i="2"/>
  <c r="K3633" i="2"/>
  <c r="H3633" i="2"/>
  <c r="G3633" i="2"/>
  <c r="O3632" i="2"/>
  <c r="M3632" i="2"/>
  <c r="L3632" i="2"/>
  <c r="H3632" i="2"/>
  <c r="G3632" i="2"/>
  <c r="O3631" i="2"/>
  <c r="M3631" i="2"/>
  <c r="L3631" i="2"/>
  <c r="K3631" i="2"/>
  <c r="H3631" i="2"/>
  <c r="G3631" i="2"/>
  <c r="O3618" i="2"/>
  <c r="M3618" i="2"/>
  <c r="L3618" i="2"/>
  <c r="K3618" i="2"/>
  <c r="H3618" i="2"/>
  <c r="G3618" i="2"/>
  <c r="O3617" i="2"/>
  <c r="M3617" i="2"/>
  <c r="L3617" i="2"/>
  <c r="K3617" i="2"/>
  <c r="H3617" i="2"/>
  <c r="G3617" i="2"/>
  <c r="O1966" i="2"/>
  <c r="M1966" i="2"/>
  <c r="L1966" i="2"/>
  <c r="K1966" i="2"/>
  <c r="H1966" i="2"/>
  <c r="G1966" i="2"/>
  <c r="O2426" i="2"/>
  <c r="M2426" i="2"/>
  <c r="L2426" i="2"/>
  <c r="K2426" i="2"/>
  <c r="H2426" i="2"/>
  <c r="G2426" i="2"/>
  <c r="O2425" i="2"/>
  <c r="M2425" i="2"/>
  <c r="L2425" i="2"/>
  <c r="K2425" i="2"/>
  <c r="H2425" i="2"/>
  <c r="G2425" i="2"/>
  <c r="O190" i="2"/>
  <c r="M190" i="2"/>
  <c r="L190" i="2"/>
  <c r="K190" i="2"/>
  <c r="H190" i="2"/>
  <c r="G190" i="2"/>
  <c r="O3" i="4" l="1"/>
  <c r="P3" i="4"/>
  <c r="Q3" i="4"/>
  <c r="R3" i="4"/>
  <c r="S3" i="4"/>
  <c r="T3" i="4"/>
  <c r="U3" i="4"/>
  <c r="V3" i="4"/>
  <c r="W3" i="4"/>
  <c r="X3" i="4"/>
  <c r="O4" i="4"/>
  <c r="P4" i="4"/>
  <c r="Q4" i="4"/>
  <c r="R4" i="4"/>
  <c r="S4" i="4"/>
  <c r="T4" i="4"/>
  <c r="U4" i="4"/>
  <c r="V4" i="4"/>
  <c r="W4" i="4"/>
  <c r="X4" i="4"/>
  <c r="O5" i="4"/>
  <c r="P5" i="4"/>
  <c r="Q5" i="4"/>
  <c r="R5" i="4"/>
  <c r="S5" i="4"/>
  <c r="T5" i="4"/>
  <c r="U5" i="4"/>
  <c r="V5" i="4"/>
  <c r="W5" i="4"/>
  <c r="X5" i="4"/>
  <c r="O6" i="4"/>
  <c r="P6" i="4"/>
  <c r="Q6" i="4"/>
  <c r="R6" i="4"/>
  <c r="S6" i="4"/>
  <c r="T6" i="4"/>
  <c r="U6" i="4"/>
  <c r="V6" i="4"/>
  <c r="W6" i="4"/>
  <c r="X6" i="4"/>
  <c r="O7" i="4"/>
  <c r="P7" i="4"/>
  <c r="Q7" i="4"/>
  <c r="R7" i="4"/>
  <c r="S7" i="4"/>
  <c r="T7" i="4"/>
  <c r="U7" i="4"/>
  <c r="V7" i="4"/>
  <c r="W7" i="4"/>
  <c r="X7" i="4"/>
  <c r="O8" i="4"/>
  <c r="P8" i="4"/>
  <c r="Q8" i="4"/>
  <c r="R8" i="4"/>
  <c r="S8" i="4"/>
  <c r="T8" i="4"/>
  <c r="U8" i="4"/>
  <c r="V8" i="4"/>
  <c r="W8" i="4"/>
  <c r="X8" i="4"/>
  <c r="O9" i="4"/>
  <c r="P9" i="4"/>
  <c r="Q9" i="4"/>
  <c r="R9" i="4"/>
  <c r="S9" i="4"/>
  <c r="T9" i="4"/>
  <c r="U9" i="4"/>
  <c r="V9" i="4"/>
  <c r="W9" i="4"/>
  <c r="X9" i="4"/>
  <c r="O10" i="4"/>
  <c r="P10" i="4"/>
  <c r="Q10" i="4"/>
  <c r="R10" i="4"/>
  <c r="S10" i="4"/>
  <c r="T10" i="4"/>
  <c r="U10" i="4"/>
  <c r="V10" i="4"/>
  <c r="W10" i="4"/>
  <c r="X10" i="4"/>
  <c r="O11" i="4"/>
  <c r="P11" i="4"/>
  <c r="Q11" i="4"/>
  <c r="R11" i="4"/>
  <c r="S11" i="4"/>
  <c r="T11" i="4"/>
  <c r="U11" i="4"/>
  <c r="V11" i="4"/>
  <c r="W11" i="4"/>
  <c r="X11" i="4"/>
  <c r="O12" i="4"/>
  <c r="P12" i="4"/>
  <c r="Q12" i="4"/>
  <c r="R12" i="4"/>
  <c r="S12" i="4"/>
  <c r="T12" i="4"/>
  <c r="U12" i="4"/>
  <c r="V12" i="4"/>
  <c r="W12" i="4"/>
  <c r="X12" i="4"/>
  <c r="O13" i="4"/>
  <c r="P13" i="4"/>
  <c r="Q13" i="4"/>
  <c r="R13" i="4"/>
  <c r="S13" i="4"/>
  <c r="T13" i="4"/>
  <c r="U13" i="4"/>
  <c r="V13" i="4"/>
  <c r="W13" i="4"/>
  <c r="X13" i="4"/>
  <c r="O14" i="4"/>
  <c r="P14" i="4"/>
  <c r="Q14" i="4"/>
  <c r="R14" i="4"/>
  <c r="S14" i="4"/>
  <c r="T14" i="4"/>
  <c r="U14" i="4"/>
  <c r="V14" i="4"/>
  <c r="W14" i="4"/>
  <c r="X14" i="4"/>
  <c r="O15" i="4"/>
  <c r="P15" i="4"/>
  <c r="Q15" i="4"/>
  <c r="R15" i="4"/>
  <c r="S15" i="4"/>
  <c r="T15" i="4"/>
  <c r="U15" i="4"/>
  <c r="V15" i="4"/>
  <c r="W15" i="4"/>
  <c r="X15" i="4"/>
  <c r="O16" i="4"/>
  <c r="P16" i="4"/>
  <c r="Q16" i="4"/>
  <c r="R16" i="4"/>
  <c r="S16" i="4"/>
  <c r="T16" i="4"/>
  <c r="U16" i="4"/>
  <c r="V16" i="4"/>
  <c r="W16" i="4"/>
  <c r="X16" i="4"/>
  <c r="O17" i="4"/>
  <c r="P17" i="4"/>
  <c r="Q17" i="4"/>
  <c r="R17" i="4"/>
  <c r="S17" i="4"/>
  <c r="T17" i="4"/>
  <c r="U17" i="4"/>
  <c r="V17" i="4"/>
  <c r="W17" i="4"/>
  <c r="X17" i="4"/>
  <c r="O18" i="4"/>
  <c r="P18" i="4"/>
  <c r="Q18" i="4"/>
  <c r="R18" i="4"/>
  <c r="S18" i="4"/>
  <c r="T18" i="4"/>
  <c r="U18" i="4"/>
  <c r="V18" i="4"/>
  <c r="W18" i="4"/>
  <c r="X18" i="4"/>
  <c r="O19" i="4"/>
  <c r="P19" i="4"/>
  <c r="Q19" i="4"/>
  <c r="R19" i="4"/>
  <c r="S19" i="4"/>
  <c r="T19" i="4"/>
  <c r="U19" i="4"/>
  <c r="V19" i="4"/>
  <c r="W19" i="4"/>
  <c r="X19" i="4"/>
  <c r="O20" i="4"/>
  <c r="P20" i="4"/>
  <c r="Q20" i="4"/>
  <c r="R20" i="4"/>
  <c r="S20" i="4"/>
  <c r="T20" i="4"/>
  <c r="U20" i="4"/>
  <c r="V20" i="4"/>
  <c r="W20" i="4"/>
  <c r="X20" i="4"/>
  <c r="O21" i="4"/>
  <c r="P21" i="4"/>
  <c r="Q21" i="4"/>
  <c r="R21" i="4"/>
  <c r="S21" i="4"/>
  <c r="T21" i="4"/>
  <c r="U21" i="4"/>
  <c r="V21" i="4"/>
  <c r="W21" i="4"/>
  <c r="X21" i="4"/>
  <c r="O22" i="4"/>
  <c r="P22" i="4"/>
  <c r="Q22" i="4"/>
  <c r="R22" i="4"/>
  <c r="S22" i="4"/>
  <c r="T22" i="4"/>
  <c r="U22" i="4"/>
  <c r="V22" i="4"/>
  <c r="W22" i="4"/>
  <c r="X22" i="4"/>
  <c r="O23" i="4"/>
  <c r="P23" i="4"/>
  <c r="Q23" i="4"/>
  <c r="R23" i="4"/>
  <c r="S23" i="4"/>
  <c r="T23" i="4"/>
  <c r="U23" i="4"/>
  <c r="V23" i="4"/>
  <c r="W23" i="4"/>
  <c r="X23" i="4"/>
  <c r="O24" i="4"/>
  <c r="P24" i="4"/>
  <c r="Q24" i="4"/>
  <c r="R24" i="4"/>
  <c r="S24" i="4"/>
  <c r="T24" i="4"/>
  <c r="U24" i="4"/>
  <c r="V24" i="4"/>
  <c r="W24" i="4"/>
  <c r="X24" i="4"/>
  <c r="O25" i="4"/>
  <c r="P25" i="4"/>
  <c r="Q25" i="4"/>
  <c r="R25" i="4"/>
  <c r="S25" i="4"/>
  <c r="T25" i="4"/>
  <c r="U25" i="4"/>
  <c r="V25" i="4"/>
  <c r="W25" i="4"/>
  <c r="X25" i="4"/>
  <c r="O26" i="4"/>
  <c r="P26" i="4"/>
  <c r="Q26" i="4"/>
  <c r="R26" i="4"/>
  <c r="S26" i="4"/>
  <c r="T26" i="4"/>
  <c r="U26" i="4"/>
  <c r="V26" i="4"/>
  <c r="W26" i="4"/>
  <c r="X26" i="4"/>
  <c r="O27" i="4"/>
  <c r="P27" i="4"/>
  <c r="Q27" i="4"/>
  <c r="R27" i="4"/>
  <c r="S27" i="4"/>
  <c r="T27" i="4"/>
  <c r="U27" i="4"/>
  <c r="V27" i="4"/>
  <c r="W27" i="4"/>
  <c r="X27" i="4"/>
  <c r="O28" i="4"/>
  <c r="P28" i="4"/>
  <c r="Q28" i="4"/>
  <c r="R28" i="4"/>
  <c r="S28" i="4"/>
  <c r="T28" i="4"/>
  <c r="U28" i="4"/>
  <c r="V28" i="4"/>
  <c r="W28" i="4"/>
  <c r="X28" i="4"/>
  <c r="O29" i="4"/>
  <c r="P29" i="4"/>
  <c r="Q29" i="4"/>
  <c r="R29" i="4"/>
  <c r="S29" i="4"/>
  <c r="T29" i="4"/>
  <c r="U29" i="4"/>
  <c r="V29" i="4"/>
  <c r="W29" i="4"/>
  <c r="X29" i="4"/>
  <c r="O30" i="4"/>
  <c r="P30" i="4"/>
  <c r="Q30" i="4"/>
  <c r="R30" i="4"/>
  <c r="S30" i="4"/>
  <c r="T30" i="4"/>
  <c r="U30" i="4"/>
  <c r="V30" i="4"/>
  <c r="W30" i="4"/>
  <c r="X30" i="4"/>
  <c r="O31" i="4"/>
  <c r="P31" i="4"/>
  <c r="Q31" i="4"/>
  <c r="R31" i="4"/>
  <c r="S31" i="4"/>
  <c r="T31" i="4"/>
  <c r="U31" i="4"/>
  <c r="V31" i="4"/>
  <c r="W31" i="4"/>
  <c r="X31" i="4"/>
  <c r="O32" i="4"/>
  <c r="P32" i="4"/>
  <c r="Q32" i="4"/>
  <c r="R32" i="4"/>
  <c r="S32" i="4"/>
  <c r="T32" i="4"/>
  <c r="U32" i="4"/>
  <c r="V32" i="4"/>
  <c r="W32" i="4"/>
  <c r="X32" i="4"/>
  <c r="O33" i="4"/>
  <c r="P33" i="4"/>
  <c r="Q33" i="4"/>
  <c r="R33" i="4"/>
  <c r="S33" i="4"/>
  <c r="T33" i="4"/>
  <c r="U33" i="4"/>
  <c r="V33" i="4"/>
  <c r="W33" i="4"/>
  <c r="X33" i="4"/>
  <c r="O34" i="4"/>
  <c r="P34" i="4"/>
  <c r="Q34" i="4"/>
  <c r="R34" i="4"/>
  <c r="S34" i="4"/>
  <c r="T34" i="4"/>
  <c r="U34" i="4"/>
  <c r="V34" i="4"/>
  <c r="W34" i="4"/>
  <c r="X34" i="4"/>
  <c r="O35" i="4"/>
  <c r="P35" i="4"/>
  <c r="Q35" i="4"/>
  <c r="R35" i="4"/>
  <c r="S35" i="4"/>
  <c r="T35" i="4"/>
  <c r="U35" i="4"/>
  <c r="V35" i="4"/>
  <c r="W35" i="4"/>
  <c r="X35" i="4"/>
  <c r="O36" i="4"/>
  <c r="P36" i="4"/>
  <c r="Q36" i="4"/>
  <c r="R36" i="4"/>
  <c r="S36" i="4"/>
  <c r="T36" i="4"/>
  <c r="U36" i="4"/>
  <c r="V36" i="4"/>
  <c r="W36" i="4"/>
  <c r="X36" i="4"/>
  <c r="O37" i="4"/>
  <c r="P37" i="4"/>
  <c r="Q37" i="4"/>
  <c r="R37" i="4"/>
  <c r="S37" i="4"/>
  <c r="T37" i="4"/>
  <c r="U37" i="4"/>
  <c r="V37" i="4"/>
  <c r="W37" i="4"/>
  <c r="X37" i="4"/>
  <c r="O38" i="4"/>
  <c r="P38" i="4"/>
  <c r="Q38" i="4"/>
  <c r="R38" i="4"/>
  <c r="S38" i="4"/>
  <c r="T38" i="4"/>
  <c r="U38" i="4"/>
  <c r="V38" i="4"/>
  <c r="W38" i="4"/>
  <c r="X38" i="4"/>
  <c r="O39" i="4"/>
  <c r="P39" i="4"/>
  <c r="Q39" i="4"/>
  <c r="R39" i="4"/>
  <c r="S39" i="4"/>
  <c r="T39" i="4"/>
  <c r="U39" i="4"/>
  <c r="V39" i="4"/>
  <c r="W39" i="4"/>
  <c r="X39" i="4"/>
  <c r="O40" i="4"/>
  <c r="P40" i="4"/>
  <c r="Q40" i="4"/>
  <c r="R40" i="4"/>
  <c r="S40" i="4"/>
  <c r="T40" i="4"/>
  <c r="U40" i="4"/>
  <c r="V40" i="4"/>
  <c r="W40" i="4"/>
  <c r="X40" i="4"/>
  <c r="O41" i="4"/>
  <c r="P41" i="4"/>
  <c r="Q41" i="4"/>
  <c r="R41" i="4"/>
  <c r="S41" i="4"/>
  <c r="T41" i="4"/>
  <c r="U41" i="4"/>
  <c r="V41" i="4"/>
  <c r="W41" i="4"/>
  <c r="X41" i="4"/>
  <c r="O42" i="4"/>
  <c r="P42" i="4"/>
  <c r="Q42" i="4"/>
  <c r="R42" i="4"/>
  <c r="S42" i="4"/>
  <c r="T42" i="4"/>
  <c r="U42" i="4"/>
  <c r="V42" i="4"/>
  <c r="W42" i="4"/>
  <c r="X42" i="4"/>
  <c r="O43" i="4"/>
  <c r="P43" i="4"/>
  <c r="Q43" i="4"/>
  <c r="R43" i="4"/>
  <c r="S43" i="4"/>
  <c r="T43" i="4"/>
  <c r="U43" i="4"/>
  <c r="V43" i="4"/>
  <c r="W43" i="4"/>
  <c r="X43" i="4"/>
  <c r="O44" i="4"/>
  <c r="P44" i="4"/>
  <c r="Q44" i="4"/>
  <c r="R44" i="4"/>
  <c r="S44" i="4"/>
  <c r="T44" i="4"/>
  <c r="U44" i="4"/>
  <c r="V44" i="4"/>
  <c r="W44" i="4"/>
  <c r="X44" i="4"/>
  <c r="O45" i="4"/>
  <c r="P45" i="4"/>
  <c r="Q45" i="4"/>
  <c r="R45" i="4"/>
  <c r="S45" i="4"/>
  <c r="T45" i="4"/>
  <c r="U45" i="4"/>
  <c r="V45" i="4"/>
  <c r="W45" i="4"/>
  <c r="X45" i="4"/>
  <c r="O46" i="4"/>
  <c r="P46" i="4"/>
  <c r="Q46" i="4"/>
  <c r="R46" i="4"/>
  <c r="S46" i="4"/>
  <c r="T46" i="4"/>
  <c r="U46" i="4"/>
  <c r="V46" i="4"/>
  <c r="W46" i="4"/>
  <c r="X46" i="4"/>
  <c r="O47" i="4"/>
  <c r="P47" i="4"/>
  <c r="Q47" i="4"/>
  <c r="R47" i="4"/>
  <c r="S47" i="4"/>
  <c r="T47" i="4"/>
  <c r="U47" i="4"/>
  <c r="V47" i="4"/>
  <c r="W47" i="4"/>
  <c r="X47" i="4"/>
  <c r="O48" i="4"/>
  <c r="P48" i="4"/>
  <c r="Q48" i="4"/>
  <c r="R48" i="4"/>
  <c r="S48" i="4"/>
  <c r="T48" i="4"/>
  <c r="U48" i="4"/>
  <c r="V48" i="4"/>
  <c r="W48" i="4"/>
  <c r="X48" i="4"/>
  <c r="O49" i="4"/>
  <c r="P49" i="4"/>
  <c r="Q49" i="4"/>
  <c r="R49" i="4"/>
  <c r="S49" i="4"/>
  <c r="T49" i="4"/>
  <c r="U49" i="4"/>
  <c r="V49" i="4"/>
  <c r="W49" i="4"/>
  <c r="X49" i="4"/>
  <c r="O50" i="4"/>
  <c r="P50" i="4"/>
  <c r="Q50" i="4"/>
  <c r="R50" i="4"/>
  <c r="S50" i="4"/>
  <c r="T50" i="4"/>
  <c r="U50" i="4"/>
  <c r="V50" i="4"/>
  <c r="W50" i="4"/>
  <c r="X50" i="4"/>
  <c r="O51" i="4"/>
  <c r="P51" i="4"/>
  <c r="Q51" i="4"/>
  <c r="R51" i="4"/>
  <c r="S51" i="4"/>
  <c r="T51" i="4"/>
  <c r="U51" i="4"/>
  <c r="V51" i="4"/>
  <c r="W51" i="4"/>
  <c r="X51" i="4"/>
  <c r="O52" i="4"/>
  <c r="P52" i="4"/>
  <c r="Q52" i="4"/>
  <c r="R52" i="4"/>
  <c r="S52" i="4"/>
  <c r="T52" i="4"/>
  <c r="U52" i="4"/>
  <c r="V52" i="4"/>
  <c r="W52" i="4"/>
  <c r="X52" i="4"/>
  <c r="O53" i="4"/>
  <c r="P53" i="4"/>
  <c r="Q53" i="4"/>
  <c r="R53" i="4"/>
  <c r="S53" i="4"/>
  <c r="T53" i="4"/>
  <c r="U53" i="4"/>
  <c r="V53" i="4"/>
  <c r="W53" i="4"/>
  <c r="X53" i="4"/>
  <c r="O54" i="4"/>
  <c r="P54" i="4"/>
  <c r="Q54" i="4"/>
  <c r="R54" i="4"/>
  <c r="S54" i="4"/>
  <c r="T54" i="4"/>
  <c r="U54" i="4"/>
  <c r="V54" i="4"/>
  <c r="W54" i="4"/>
  <c r="X54" i="4"/>
  <c r="O55" i="4"/>
  <c r="P55" i="4"/>
  <c r="Q55" i="4"/>
  <c r="R55" i="4"/>
  <c r="S55" i="4"/>
  <c r="T55" i="4"/>
  <c r="U55" i="4"/>
  <c r="V55" i="4"/>
  <c r="W55" i="4"/>
  <c r="X55" i="4"/>
  <c r="O56" i="4"/>
  <c r="P56" i="4"/>
  <c r="Q56" i="4"/>
  <c r="R56" i="4"/>
  <c r="S56" i="4"/>
  <c r="T56" i="4"/>
  <c r="U56" i="4"/>
  <c r="V56" i="4"/>
  <c r="W56" i="4"/>
  <c r="X56" i="4"/>
  <c r="O57" i="4"/>
  <c r="P57" i="4"/>
  <c r="Q57" i="4"/>
  <c r="R57" i="4"/>
  <c r="S57" i="4"/>
  <c r="T57" i="4"/>
  <c r="U57" i="4"/>
  <c r="V57" i="4"/>
  <c r="W57" i="4"/>
  <c r="X57" i="4"/>
  <c r="O58" i="4"/>
  <c r="P58" i="4"/>
  <c r="Q58" i="4"/>
  <c r="R58" i="4"/>
  <c r="S58" i="4"/>
  <c r="T58" i="4"/>
  <c r="U58" i="4"/>
  <c r="V58" i="4"/>
  <c r="W58" i="4"/>
  <c r="X58" i="4"/>
  <c r="O59" i="4"/>
  <c r="P59" i="4"/>
  <c r="Q59" i="4"/>
  <c r="R59" i="4"/>
  <c r="S59" i="4"/>
  <c r="T59" i="4"/>
  <c r="U59" i="4"/>
  <c r="V59" i="4"/>
  <c r="W59" i="4"/>
  <c r="X59" i="4"/>
  <c r="O60" i="4"/>
  <c r="P60" i="4"/>
  <c r="Q60" i="4"/>
  <c r="R60" i="4"/>
  <c r="S60" i="4"/>
  <c r="T60" i="4"/>
  <c r="U60" i="4"/>
  <c r="V60" i="4"/>
  <c r="W60" i="4"/>
  <c r="X60" i="4"/>
  <c r="O61" i="4"/>
  <c r="P61" i="4"/>
  <c r="Q61" i="4"/>
  <c r="R61" i="4"/>
  <c r="S61" i="4"/>
  <c r="T61" i="4"/>
  <c r="U61" i="4"/>
  <c r="V61" i="4"/>
  <c r="W61" i="4"/>
  <c r="X61" i="4"/>
  <c r="O62" i="4"/>
  <c r="P62" i="4"/>
  <c r="Q62" i="4"/>
  <c r="R62" i="4"/>
  <c r="S62" i="4"/>
  <c r="T62" i="4"/>
  <c r="U62" i="4"/>
  <c r="V62" i="4"/>
  <c r="W62" i="4"/>
  <c r="X62" i="4"/>
  <c r="O63" i="4"/>
  <c r="P63" i="4"/>
  <c r="Q63" i="4"/>
  <c r="R63" i="4"/>
  <c r="S63" i="4"/>
  <c r="T63" i="4"/>
  <c r="U63" i="4"/>
  <c r="V63" i="4"/>
  <c r="W63" i="4"/>
  <c r="X63" i="4"/>
  <c r="O64" i="4"/>
  <c r="P64" i="4"/>
  <c r="Q64" i="4"/>
  <c r="R64" i="4"/>
  <c r="S64" i="4"/>
  <c r="T64" i="4"/>
  <c r="U64" i="4"/>
  <c r="V64" i="4"/>
  <c r="W64" i="4"/>
  <c r="X64" i="4"/>
  <c r="O65" i="4"/>
  <c r="P65" i="4"/>
  <c r="Q65" i="4"/>
  <c r="R65" i="4"/>
  <c r="S65" i="4"/>
  <c r="T65" i="4"/>
  <c r="U65" i="4"/>
  <c r="V65" i="4"/>
  <c r="W65" i="4"/>
  <c r="X65" i="4"/>
  <c r="O66" i="4"/>
  <c r="P66" i="4"/>
  <c r="Q66" i="4"/>
  <c r="R66" i="4"/>
  <c r="S66" i="4"/>
  <c r="T66" i="4"/>
  <c r="U66" i="4"/>
  <c r="V66" i="4"/>
  <c r="W66" i="4"/>
  <c r="X66" i="4"/>
  <c r="O67" i="4"/>
  <c r="P67" i="4"/>
  <c r="Q67" i="4"/>
  <c r="R67" i="4"/>
  <c r="S67" i="4"/>
  <c r="T67" i="4"/>
  <c r="U67" i="4"/>
  <c r="V67" i="4"/>
  <c r="W67" i="4"/>
  <c r="X67" i="4"/>
  <c r="O68" i="4"/>
  <c r="P68" i="4"/>
  <c r="Q68" i="4"/>
  <c r="R68" i="4"/>
  <c r="S68" i="4"/>
  <c r="T68" i="4"/>
  <c r="U68" i="4"/>
  <c r="V68" i="4"/>
  <c r="W68" i="4"/>
  <c r="X68" i="4"/>
  <c r="O69" i="4"/>
  <c r="P69" i="4"/>
  <c r="Q69" i="4"/>
  <c r="R69" i="4"/>
  <c r="S69" i="4"/>
  <c r="T69" i="4"/>
  <c r="U69" i="4"/>
  <c r="V69" i="4"/>
  <c r="W69" i="4"/>
  <c r="X69" i="4"/>
  <c r="O70" i="4"/>
  <c r="P70" i="4"/>
  <c r="Q70" i="4"/>
  <c r="R70" i="4"/>
  <c r="S70" i="4"/>
  <c r="T70" i="4"/>
  <c r="U70" i="4"/>
  <c r="V70" i="4"/>
  <c r="W70" i="4"/>
  <c r="X70" i="4"/>
  <c r="O71" i="4"/>
  <c r="P71" i="4"/>
  <c r="Q71" i="4"/>
  <c r="R71" i="4"/>
  <c r="S71" i="4"/>
  <c r="T71" i="4"/>
  <c r="U71" i="4"/>
  <c r="V71" i="4"/>
  <c r="W71" i="4"/>
  <c r="X71" i="4"/>
  <c r="O72" i="4"/>
  <c r="P72" i="4"/>
  <c r="Q72" i="4"/>
  <c r="R72" i="4"/>
  <c r="S72" i="4"/>
  <c r="T72" i="4"/>
  <c r="U72" i="4"/>
  <c r="V72" i="4"/>
  <c r="W72" i="4"/>
  <c r="X72" i="4"/>
  <c r="O73" i="4"/>
  <c r="P73" i="4"/>
  <c r="Q73" i="4"/>
  <c r="R73" i="4"/>
  <c r="S73" i="4"/>
  <c r="T73" i="4"/>
  <c r="U73" i="4"/>
  <c r="V73" i="4"/>
  <c r="W73" i="4"/>
  <c r="X73" i="4"/>
  <c r="O74" i="4"/>
  <c r="P74" i="4"/>
  <c r="Q74" i="4"/>
  <c r="R74" i="4"/>
  <c r="S74" i="4"/>
  <c r="T74" i="4"/>
  <c r="U74" i="4"/>
  <c r="V74" i="4"/>
  <c r="W74" i="4"/>
  <c r="X74" i="4"/>
  <c r="O75" i="4"/>
  <c r="P75" i="4"/>
  <c r="Q75" i="4"/>
  <c r="R75" i="4"/>
  <c r="S75" i="4"/>
  <c r="T75" i="4"/>
  <c r="U75" i="4"/>
  <c r="V75" i="4"/>
  <c r="W75" i="4"/>
  <c r="X75" i="4"/>
  <c r="O76" i="4"/>
  <c r="P76" i="4"/>
  <c r="Q76" i="4"/>
  <c r="R76" i="4"/>
  <c r="S76" i="4"/>
  <c r="T76" i="4"/>
  <c r="U76" i="4"/>
  <c r="V76" i="4"/>
  <c r="W76" i="4"/>
  <c r="X76" i="4"/>
  <c r="O77" i="4"/>
  <c r="P77" i="4"/>
  <c r="Q77" i="4"/>
  <c r="R77" i="4"/>
  <c r="S77" i="4"/>
  <c r="T77" i="4"/>
  <c r="U77" i="4"/>
  <c r="V77" i="4"/>
  <c r="W77" i="4"/>
  <c r="X77" i="4"/>
  <c r="O78" i="4"/>
  <c r="P78" i="4"/>
  <c r="Q78" i="4"/>
  <c r="R78" i="4"/>
  <c r="S78" i="4"/>
  <c r="T78" i="4"/>
  <c r="U78" i="4"/>
  <c r="V78" i="4"/>
  <c r="W78" i="4"/>
  <c r="X78" i="4"/>
  <c r="O79" i="4"/>
  <c r="P79" i="4"/>
  <c r="Q79" i="4"/>
  <c r="R79" i="4"/>
  <c r="S79" i="4"/>
  <c r="T79" i="4"/>
  <c r="U79" i="4"/>
  <c r="V79" i="4"/>
  <c r="W79" i="4"/>
  <c r="X79" i="4"/>
  <c r="O80" i="4"/>
  <c r="P80" i="4"/>
  <c r="Q80" i="4"/>
  <c r="R80" i="4"/>
  <c r="S80" i="4"/>
  <c r="T80" i="4"/>
  <c r="U80" i="4"/>
  <c r="V80" i="4"/>
  <c r="W80" i="4"/>
  <c r="X80" i="4"/>
  <c r="O81" i="4"/>
  <c r="P81" i="4"/>
  <c r="Q81" i="4"/>
  <c r="R81" i="4"/>
  <c r="S81" i="4"/>
  <c r="T81" i="4"/>
  <c r="U81" i="4"/>
  <c r="V81" i="4"/>
  <c r="W81" i="4"/>
  <c r="X81" i="4"/>
  <c r="O82" i="4"/>
  <c r="P82" i="4"/>
  <c r="Q82" i="4"/>
  <c r="R82" i="4"/>
  <c r="S82" i="4"/>
  <c r="T82" i="4"/>
  <c r="U82" i="4"/>
  <c r="V82" i="4"/>
  <c r="W82" i="4"/>
  <c r="X82" i="4"/>
  <c r="O83" i="4"/>
  <c r="P83" i="4"/>
  <c r="Q83" i="4"/>
  <c r="R83" i="4"/>
  <c r="S83" i="4"/>
  <c r="T83" i="4"/>
  <c r="U83" i="4"/>
  <c r="V83" i="4"/>
  <c r="W83" i="4"/>
  <c r="X83" i="4"/>
  <c r="O84" i="4"/>
  <c r="P84" i="4"/>
  <c r="Q84" i="4"/>
  <c r="R84" i="4"/>
  <c r="S84" i="4"/>
  <c r="T84" i="4"/>
  <c r="U84" i="4"/>
  <c r="V84" i="4"/>
  <c r="W84" i="4"/>
  <c r="X84" i="4"/>
  <c r="O85" i="4"/>
  <c r="P85" i="4"/>
  <c r="Q85" i="4"/>
  <c r="R85" i="4"/>
  <c r="S85" i="4"/>
  <c r="T85" i="4"/>
  <c r="U85" i="4"/>
  <c r="V85" i="4"/>
  <c r="W85" i="4"/>
  <c r="X85" i="4"/>
  <c r="O86" i="4"/>
  <c r="P86" i="4"/>
  <c r="Q86" i="4"/>
  <c r="R86" i="4"/>
  <c r="S86" i="4"/>
  <c r="T86" i="4"/>
  <c r="U86" i="4"/>
  <c r="V86" i="4"/>
  <c r="W86" i="4"/>
  <c r="X86" i="4"/>
  <c r="O87" i="4"/>
  <c r="P87" i="4"/>
  <c r="Q87" i="4"/>
  <c r="R87" i="4"/>
  <c r="S87" i="4"/>
  <c r="T87" i="4"/>
  <c r="U87" i="4"/>
  <c r="V87" i="4"/>
  <c r="W87" i="4"/>
  <c r="X87" i="4"/>
  <c r="O88" i="4"/>
  <c r="P88" i="4"/>
  <c r="Q88" i="4"/>
  <c r="R88" i="4"/>
  <c r="S88" i="4"/>
  <c r="T88" i="4"/>
  <c r="U88" i="4"/>
  <c r="V88" i="4"/>
  <c r="W88" i="4"/>
  <c r="X88" i="4"/>
  <c r="O89" i="4"/>
  <c r="P89" i="4"/>
  <c r="Q89" i="4"/>
  <c r="R89" i="4"/>
  <c r="S89" i="4"/>
  <c r="T89" i="4"/>
  <c r="U89" i="4"/>
  <c r="V89" i="4"/>
  <c r="W89" i="4"/>
  <c r="X89" i="4"/>
  <c r="O90" i="4"/>
  <c r="P90" i="4"/>
  <c r="Q90" i="4"/>
  <c r="R90" i="4"/>
  <c r="S90" i="4"/>
  <c r="T90" i="4"/>
  <c r="U90" i="4"/>
  <c r="V90" i="4"/>
  <c r="W90" i="4"/>
  <c r="X90" i="4"/>
  <c r="O91" i="4"/>
  <c r="P91" i="4"/>
  <c r="Q91" i="4"/>
  <c r="R91" i="4"/>
  <c r="S91" i="4"/>
  <c r="T91" i="4"/>
  <c r="U91" i="4"/>
  <c r="V91" i="4"/>
  <c r="W91" i="4"/>
  <c r="X91" i="4"/>
  <c r="O92" i="4"/>
  <c r="P92" i="4"/>
  <c r="Q92" i="4"/>
  <c r="R92" i="4"/>
  <c r="S92" i="4"/>
  <c r="T92" i="4"/>
  <c r="U92" i="4"/>
  <c r="V92" i="4"/>
  <c r="W92" i="4"/>
  <c r="X92" i="4"/>
  <c r="O93" i="4"/>
  <c r="P93" i="4"/>
  <c r="Q93" i="4"/>
  <c r="R93" i="4"/>
  <c r="S93" i="4"/>
  <c r="T93" i="4"/>
  <c r="U93" i="4"/>
  <c r="V93" i="4"/>
  <c r="W93" i="4"/>
  <c r="X93" i="4"/>
  <c r="O94" i="4"/>
  <c r="P94" i="4"/>
  <c r="Q94" i="4"/>
  <c r="R94" i="4"/>
  <c r="S94" i="4"/>
  <c r="T94" i="4"/>
  <c r="U94" i="4"/>
  <c r="V94" i="4"/>
  <c r="W94" i="4"/>
  <c r="X94" i="4"/>
  <c r="O95" i="4"/>
  <c r="P95" i="4"/>
  <c r="Q95" i="4"/>
  <c r="R95" i="4"/>
  <c r="S95" i="4"/>
  <c r="T95" i="4"/>
  <c r="U95" i="4"/>
  <c r="V95" i="4"/>
  <c r="W95" i="4"/>
  <c r="X95" i="4"/>
  <c r="O96" i="4"/>
  <c r="P96" i="4"/>
  <c r="Q96" i="4"/>
  <c r="R96" i="4"/>
  <c r="S96" i="4"/>
  <c r="T96" i="4"/>
  <c r="U96" i="4"/>
  <c r="V96" i="4"/>
  <c r="W96" i="4"/>
  <c r="X96" i="4"/>
  <c r="O97" i="4"/>
  <c r="P97" i="4"/>
  <c r="Q97" i="4"/>
  <c r="R97" i="4"/>
  <c r="S97" i="4"/>
  <c r="T97" i="4"/>
  <c r="U97" i="4"/>
  <c r="V97" i="4"/>
  <c r="W97" i="4"/>
  <c r="X97" i="4"/>
  <c r="O98" i="4"/>
  <c r="P98" i="4"/>
  <c r="Q98" i="4"/>
  <c r="R98" i="4"/>
  <c r="S98" i="4"/>
  <c r="T98" i="4"/>
  <c r="U98" i="4"/>
  <c r="V98" i="4"/>
  <c r="W98" i="4"/>
  <c r="X98" i="4"/>
  <c r="O99" i="4"/>
  <c r="P99" i="4"/>
  <c r="Q99" i="4"/>
  <c r="R99" i="4"/>
  <c r="S99" i="4"/>
  <c r="T99" i="4"/>
  <c r="U99" i="4"/>
  <c r="V99" i="4"/>
  <c r="W99" i="4"/>
  <c r="X99" i="4"/>
  <c r="O100" i="4"/>
  <c r="P100" i="4"/>
  <c r="Q100" i="4"/>
  <c r="R100" i="4"/>
  <c r="S100" i="4"/>
  <c r="T100" i="4"/>
  <c r="U100" i="4"/>
  <c r="V100" i="4"/>
  <c r="W100" i="4"/>
  <c r="X100" i="4"/>
  <c r="O101" i="4"/>
  <c r="P101" i="4"/>
  <c r="Q101" i="4"/>
  <c r="R101" i="4"/>
  <c r="S101" i="4"/>
  <c r="T101" i="4"/>
  <c r="U101" i="4"/>
  <c r="V101" i="4"/>
  <c r="W101" i="4"/>
  <c r="X101" i="4"/>
  <c r="O102" i="4"/>
  <c r="P102" i="4"/>
  <c r="Q102" i="4"/>
  <c r="R102" i="4"/>
  <c r="S102" i="4"/>
  <c r="T102" i="4"/>
  <c r="U102" i="4"/>
  <c r="V102" i="4"/>
  <c r="W102" i="4"/>
  <c r="X102" i="4"/>
  <c r="O103" i="4"/>
  <c r="P103" i="4"/>
  <c r="Q103" i="4"/>
  <c r="R103" i="4"/>
  <c r="S103" i="4"/>
  <c r="T103" i="4"/>
  <c r="U103" i="4"/>
  <c r="V103" i="4"/>
  <c r="W103" i="4"/>
  <c r="X103" i="4"/>
  <c r="O104" i="4"/>
  <c r="P104" i="4"/>
  <c r="Q104" i="4"/>
  <c r="R104" i="4"/>
  <c r="S104" i="4"/>
  <c r="T104" i="4"/>
  <c r="U104" i="4"/>
  <c r="V104" i="4"/>
  <c r="W104" i="4"/>
  <c r="X104" i="4"/>
  <c r="O105" i="4"/>
  <c r="P105" i="4"/>
  <c r="Q105" i="4"/>
  <c r="R105" i="4"/>
  <c r="S105" i="4"/>
  <c r="T105" i="4"/>
  <c r="U105" i="4"/>
  <c r="V105" i="4"/>
  <c r="W105" i="4"/>
  <c r="X105" i="4"/>
  <c r="O106" i="4"/>
  <c r="P106" i="4"/>
  <c r="Q106" i="4"/>
  <c r="R106" i="4"/>
  <c r="S106" i="4"/>
  <c r="T106" i="4"/>
  <c r="U106" i="4"/>
  <c r="V106" i="4"/>
  <c r="W106" i="4"/>
  <c r="X106" i="4"/>
  <c r="O107" i="4"/>
  <c r="P107" i="4"/>
  <c r="Q107" i="4"/>
  <c r="R107" i="4"/>
  <c r="S107" i="4"/>
  <c r="T107" i="4"/>
  <c r="U107" i="4"/>
  <c r="V107" i="4"/>
  <c r="W107" i="4"/>
  <c r="X107" i="4"/>
  <c r="O108" i="4"/>
  <c r="P108" i="4"/>
  <c r="Q108" i="4"/>
  <c r="R108" i="4"/>
  <c r="S108" i="4"/>
  <c r="T108" i="4"/>
  <c r="U108" i="4"/>
  <c r="V108" i="4"/>
  <c r="W108" i="4"/>
  <c r="X108" i="4"/>
  <c r="O109" i="4"/>
  <c r="P109" i="4"/>
  <c r="Q109" i="4"/>
  <c r="R109" i="4"/>
  <c r="S109" i="4"/>
  <c r="T109" i="4"/>
  <c r="U109" i="4"/>
  <c r="V109" i="4"/>
  <c r="W109" i="4"/>
  <c r="X109" i="4"/>
  <c r="O110" i="4"/>
  <c r="P110" i="4"/>
  <c r="Q110" i="4"/>
  <c r="R110" i="4"/>
  <c r="S110" i="4"/>
  <c r="T110" i="4"/>
  <c r="U110" i="4"/>
  <c r="V110" i="4"/>
  <c r="W110" i="4"/>
  <c r="X110" i="4"/>
  <c r="O111" i="4"/>
  <c r="P111" i="4"/>
  <c r="Q111" i="4"/>
  <c r="R111" i="4"/>
  <c r="S111" i="4"/>
  <c r="T111" i="4"/>
  <c r="U111" i="4"/>
  <c r="V111" i="4"/>
  <c r="W111" i="4"/>
  <c r="X111" i="4"/>
  <c r="O112" i="4"/>
  <c r="P112" i="4"/>
  <c r="Q112" i="4"/>
  <c r="R112" i="4"/>
  <c r="S112" i="4"/>
  <c r="T112" i="4"/>
  <c r="U112" i="4"/>
  <c r="V112" i="4"/>
  <c r="W112" i="4"/>
  <c r="X112" i="4"/>
  <c r="O113" i="4"/>
  <c r="P113" i="4"/>
  <c r="Q113" i="4"/>
  <c r="R113" i="4"/>
  <c r="S113" i="4"/>
  <c r="T113" i="4"/>
  <c r="U113" i="4"/>
  <c r="V113" i="4"/>
  <c r="W113" i="4"/>
  <c r="X113" i="4"/>
  <c r="O114" i="4"/>
  <c r="P114" i="4"/>
  <c r="Q114" i="4"/>
  <c r="R114" i="4"/>
  <c r="S114" i="4"/>
  <c r="T114" i="4"/>
  <c r="U114" i="4"/>
  <c r="V114" i="4"/>
  <c r="W114" i="4"/>
  <c r="X114" i="4"/>
  <c r="O115" i="4"/>
  <c r="P115" i="4"/>
  <c r="Q115" i="4"/>
  <c r="R115" i="4"/>
  <c r="S115" i="4"/>
  <c r="T115" i="4"/>
  <c r="U115" i="4"/>
  <c r="V115" i="4"/>
  <c r="W115" i="4"/>
  <c r="X115" i="4"/>
  <c r="O116" i="4"/>
  <c r="P116" i="4"/>
  <c r="Q116" i="4"/>
  <c r="R116" i="4"/>
  <c r="S116" i="4"/>
  <c r="T116" i="4"/>
  <c r="U116" i="4"/>
  <c r="V116" i="4"/>
  <c r="W116" i="4"/>
  <c r="X116" i="4"/>
  <c r="O117" i="4"/>
  <c r="P117" i="4"/>
  <c r="Q117" i="4"/>
  <c r="R117" i="4"/>
  <c r="S117" i="4"/>
  <c r="T117" i="4"/>
  <c r="U117" i="4"/>
  <c r="V117" i="4"/>
  <c r="W117" i="4"/>
  <c r="X117" i="4"/>
  <c r="O118" i="4"/>
  <c r="P118" i="4"/>
  <c r="Q118" i="4"/>
  <c r="R118" i="4"/>
  <c r="S118" i="4"/>
  <c r="T118" i="4"/>
  <c r="U118" i="4"/>
  <c r="V118" i="4"/>
  <c r="W118" i="4"/>
  <c r="X118" i="4"/>
  <c r="O119" i="4"/>
  <c r="P119" i="4"/>
  <c r="Q119" i="4"/>
  <c r="R119" i="4"/>
  <c r="S119" i="4"/>
  <c r="T119" i="4"/>
  <c r="U119" i="4"/>
  <c r="V119" i="4"/>
  <c r="W119" i="4"/>
  <c r="X119" i="4"/>
  <c r="O120" i="4"/>
  <c r="P120" i="4"/>
  <c r="Q120" i="4"/>
  <c r="R120" i="4"/>
  <c r="S120" i="4"/>
  <c r="T120" i="4"/>
  <c r="U120" i="4"/>
  <c r="V120" i="4"/>
  <c r="W120" i="4"/>
  <c r="X120" i="4"/>
  <c r="O121" i="4"/>
  <c r="P121" i="4"/>
  <c r="Q121" i="4"/>
  <c r="R121" i="4"/>
  <c r="S121" i="4"/>
  <c r="T121" i="4"/>
  <c r="U121" i="4"/>
  <c r="V121" i="4"/>
  <c r="W121" i="4"/>
  <c r="X121" i="4"/>
  <c r="O122" i="4"/>
  <c r="P122" i="4"/>
  <c r="Q122" i="4"/>
  <c r="R122" i="4"/>
  <c r="S122" i="4"/>
  <c r="T122" i="4"/>
  <c r="U122" i="4"/>
  <c r="V122" i="4"/>
  <c r="W122" i="4"/>
  <c r="X122" i="4"/>
  <c r="O123" i="4"/>
  <c r="P123" i="4"/>
  <c r="Q123" i="4"/>
  <c r="R123" i="4"/>
  <c r="S123" i="4"/>
  <c r="T123" i="4"/>
  <c r="U123" i="4"/>
  <c r="V123" i="4"/>
  <c r="W123" i="4"/>
  <c r="X123" i="4"/>
  <c r="O124" i="4"/>
  <c r="P124" i="4"/>
  <c r="Q124" i="4"/>
  <c r="R124" i="4"/>
  <c r="S124" i="4"/>
  <c r="T124" i="4"/>
  <c r="U124" i="4"/>
  <c r="V124" i="4"/>
  <c r="W124" i="4"/>
  <c r="X124" i="4"/>
  <c r="O125" i="4"/>
  <c r="P125" i="4"/>
  <c r="Q125" i="4"/>
  <c r="R125" i="4"/>
  <c r="S125" i="4"/>
  <c r="T125" i="4"/>
  <c r="U125" i="4"/>
  <c r="V125" i="4"/>
  <c r="W125" i="4"/>
  <c r="X125" i="4"/>
  <c r="O126" i="4"/>
  <c r="P126" i="4"/>
  <c r="Q126" i="4"/>
  <c r="R126" i="4"/>
  <c r="S126" i="4"/>
  <c r="T126" i="4"/>
  <c r="U126" i="4"/>
  <c r="V126" i="4"/>
  <c r="W126" i="4"/>
  <c r="X126" i="4"/>
  <c r="O127" i="4"/>
  <c r="P127" i="4"/>
  <c r="Q127" i="4"/>
  <c r="R127" i="4"/>
  <c r="S127" i="4"/>
  <c r="T127" i="4"/>
  <c r="U127" i="4"/>
  <c r="V127" i="4"/>
  <c r="W127" i="4"/>
  <c r="X127" i="4"/>
  <c r="O128" i="4"/>
  <c r="P128" i="4"/>
  <c r="Q128" i="4"/>
  <c r="R128" i="4"/>
  <c r="S128" i="4"/>
  <c r="T128" i="4"/>
  <c r="U128" i="4"/>
  <c r="V128" i="4"/>
  <c r="W128" i="4"/>
  <c r="X128" i="4"/>
  <c r="O129" i="4"/>
  <c r="P129" i="4"/>
  <c r="Q129" i="4"/>
  <c r="R129" i="4"/>
  <c r="S129" i="4"/>
  <c r="T129" i="4"/>
  <c r="U129" i="4"/>
  <c r="V129" i="4"/>
  <c r="W129" i="4"/>
  <c r="X129" i="4"/>
  <c r="O130" i="4"/>
  <c r="P130" i="4"/>
  <c r="Q130" i="4"/>
  <c r="R130" i="4"/>
  <c r="S130" i="4"/>
  <c r="T130" i="4"/>
  <c r="U130" i="4"/>
  <c r="V130" i="4"/>
  <c r="W130" i="4"/>
  <c r="X130" i="4"/>
  <c r="O131" i="4"/>
  <c r="P131" i="4"/>
  <c r="Q131" i="4"/>
  <c r="R131" i="4"/>
  <c r="S131" i="4"/>
  <c r="T131" i="4"/>
  <c r="U131" i="4"/>
  <c r="V131" i="4"/>
  <c r="W131" i="4"/>
  <c r="X131" i="4"/>
  <c r="O132" i="4"/>
  <c r="P132" i="4"/>
  <c r="Q132" i="4"/>
  <c r="R132" i="4"/>
  <c r="S132" i="4"/>
  <c r="T132" i="4"/>
  <c r="U132" i="4"/>
  <c r="V132" i="4"/>
  <c r="W132" i="4"/>
  <c r="X132" i="4"/>
  <c r="O133" i="4"/>
  <c r="P133" i="4"/>
  <c r="Q133" i="4"/>
  <c r="R133" i="4"/>
  <c r="S133" i="4"/>
  <c r="T133" i="4"/>
  <c r="U133" i="4"/>
  <c r="V133" i="4"/>
  <c r="W133" i="4"/>
  <c r="X133" i="4"/>
  <c r="O134" i="4"/>
  <c r="P134" i="4"/>
  <c r="Q134" i="4"/>
  <c r="R134" i="4"/>
  <c r="S134" i="4"/>
  <c r="T134" i="4"/>
  <c r="U134" i="4"/>
  <c r="V134" i="4"/>
  <c r="W134" i="4"/>
  <c r="X134" i="4"/>
  <c r="O135" i="4"/>
  <c r="P135" i="4"/>
  <c r="Q135" i="4"/>
  <c r="R135" i="4"/>
  <c r="S135" i="4"/>
  <c r="T135" i="4"/>
  <c r="U135" i="4"/>
  <c r="V135" i="4"/>
  <c r="W135" i="4"/>
  <c r="X135" i="4"/>
  <c r="O136" i="4"/>
  <c r="P136" i="4"/>
  <c r="Q136" i="4"/>
  <c r="R136" i="4"/>
  <c r="S136" i="4"/>
  <c r="T136" i="4"/>
  <c r="U136" i="4"/>
  <c r="V136" i="4"/>
  <c r="W136" i="4"/>
  <c r="X136" i="4"/>
  <c r="O137" i="4"/>
  <c r="P137" i="4"/>
  <c r="Q137" i="4"/>
  <c r="R137" i="4"/>
  <c r="S137" i="4"/>
  <c r="T137" i="4"/>
  <c r="U137" i="4"/>
  <c r="V137" i="4"/>
  <c r="W137" i="4"/>
  <c r="X137" i="4"/>
  <c r="O138" i="4"/>
  <c r="P138" i="4"/>
  <c r="Q138" i="4"/>
  <c r="R138" i="4"/>
  <c r="S138" i="4"/>
  <c r="T138" i="4"/>
  <c r="U138" i="4"/>
  <c r="V138" i="4"/>
  <c r="W138" i="4"/>
  <c r="X138" i="4"/>
  <c r="O139" i="4"/>
  <c r="P139" i="4"/>
  <c r="Q139" i="4"/>
  <c r="R139" i="4"/>
  <c r="S139" i="4"/>
  <c r="T139" i="4"/>
  <c r="U139" i="4"/>
  <c r="V139" i="4"/>
  <c r="W139" i="4"/>
  <c r="X139" i="4"/>
  <c r="O140" i="4"/>
  <c r="P140" i="4"/>
  <c r="Q140" i="4"/>
  <c r="R140" i="4"/>
  <c r="S140" i="4"/>
  <c r="T140" i="4"/>
  <c r="U140" i="4"/>
  <c r="V140" i="4"/>
  <c r="W140" i="4"/>
  <c r="X140" i="4"/>
  <c r="O141" i="4"/>
  <c r="P141" i="4"/>
  <c r="Q141" i="4"/>
  <c r="R141" i="4"/>
  <c r="S141" i="4"/>
  <c r="T141" i="4"/>
  <c r="U141" i="4"/>
  <c r="V141" i="4"/>
  <c r="W141" i="4"/>
  <c r="X141" i="4"/>
  <c r="O142" i="4"/>
  <c r="P142" i="4"/>
  <c r="Q142" i="4"/>
  <c r="R142" i="4"/>
  <c r="S142" i="4"/>
  <c r="T142" i="4"/>
  <c r="U142" i="4"/>
  <c r="V142" i="4"/>
  <c r="W142" i="4"/>
  <c r="X142" i="4"/>
  <c r="O143" i="4"/>
  <c r="P143" i="4"/>
  <c r="Q143" i="4"/>
  <c r="R143" i="4"/>
  <c r="S143" i="4"/>
  <c r="T143" i="4"/>
  <c r="U143" i="4"/>
  <c r="V143" i="4"/>
  <c r="W143" i="4"/>
  <c r="X143" i="4"/>
  <c r="O144" i="4"/>
  <c r="P144" i="4"/>
  <c r="Q144" i="4"/>
  <c r="R144" i="4"/>
  <c r="S144" i="4"/>
  <c r="T144" i="4"/>
  <c r="U144" i="4"/>
  <c r="V144" i="4"/>
  <c r="W144" i="4"/>
  <c r="X144" i="4"/>
  <c r="O145" i="4"/>
  <c r="P145" i="4"/>
  <c r="Q145" i="4"/>
  <c r="R145" i="4"/>
  <c r="S145" i="4"/>
  <c r="T145" i="4"/>
  <c r="U145" i="4"/>
  <c r="V145" i="4"/>
  <c r="W145" i="4"/>
  <c r="X145" i="4"/>
  <c r="O146" i="4"/>
  <c r="P146" i="4"/>
  <c r="Q146" i="4"/>
  <c r="R146" i="4"/>
  <c r="S146" i="4"/>
  <c r="T146" i="4"/>
  <c r="U146" i="4"/>
  <c r="V146" i="4"/>
  <c r="W146" i="4"/>
  <c r="X146" i="4"/>
  <c r="O147" i="4"/>
  <c r="P147" i="4"/>
  <c r="Q147" i="4"/>
  <c r="R147" i="4"/>
  <c r="S147" i="4"/>
  <c r="T147" i="4"/>
  <c r="U147" i="4"/>
  <c r="V147" i="4"/>
  <c r="W147" i="4"/>
  <c r="X147" i="4"/>
  <c r="O148" i="4"/>
  <c r="P148" i="4"/>
  <c r="Q148" i="4"/>
  <c r="R148" i="4"/>
  <c r="S148" i="4"/>
  <c r="T148" i="4"/>
  <c r="U148" i="4"/>
  <c r="V148" i="4"/>
  <c r="W148" i="4"/>
  <c r="X148" i="4"/>
  <c r="O149" i="4"/>
  <c r="P149" i="4"/>
  <c r="Q149" i="4"/>
  <c r="R149" i="4"/>
  <c r="S149" i="4"/>
  <c r="T149" i="4"/>
  <c r="U149" i="4"/>
  <c r="V149" i="4"/>
  <c r="W149" i="4"/>
  <c r="X149" i="4"/>
  <c r="O150" i="4"/>
  <c r="P150" i="4"/>
  <c r="Q150" i="4"/>
  <c r="R150" i="4"/>
  <c r="S150" i="4"/>
  <c r="T150" i="4"/>
  <c r="U150" i="4"/>
  <c r="V150" i="4"/>
  <c r="W150" i="4"/>
  <c r="X150" i="4"/>
  <c r="O151" i="4"/>
  <c r="P151" i="4"/>
  <c r="Q151" i="4"/>
  <c r="R151" i="4"/>
  <c r="S151" i="4"/>
  <c r="T151" i="4"/>
  <c r="U151" i="4"/>
  <c r="V151" i="4"/>
  <c r="W151" i="4"/>
  <c r="X151" i="4"/>
  <c r="O152" i="4"/>
  <c r="P152" i="4"/>
  <c r="Q152" i="4"/>
  <c r="R152" i="4"/>
  <c r="S152" i="4"/>
  <c r="T152" i="4"/>
  <c r="U152" i="4"/>
  <c r="V152" i="4"/>
  <c r="W152" i="4"/>
  <c r="X152" i="4"/>
  <c r="O153" i="4"/>
  <c r="P153" i="4"/>
  <c r="Q153" i="4"/>
  <c r="R153" i="4"/>
  <c r="S153" i="4"/>
  <c r="T153" i="4"/>
  <c r="U153" i="4"/>
  <c r="V153" i="4"/>
  <c r="W153" i="4"/>
  <c r="X153" i="4"/>
  <c r="O154" i="4"/>
  <c r="P154" i="4"/>
  <c r="Q154" i="4"/>
  <c r="R154" i="4"/>
  <c r="S154" i="4"/>
  <c r="T154" i="4"/>
  <c r="U154" i="4"/>
  <c r="V154" i="4"/>
  <c r="W154" i="4"/>
  <c r="X154" i="4"/>
  <c r="O155" i="4"/>
  <c r="P155" i="4"/>
  <c r="Q155" i="4"/>
  <c r="R155" i="4"/>
  <c r="S155" i="4"/>
  <c r="T155" i="4"/>
  <c r="U155" i="4"/>
  <c r="V155" i="4"/>
  <c r="W155" i="4"/>
  <c r="X155" i="4"/>
  <c r="O156" i="4"/>
  <c r="P156" i="4"/>
  <c r="Q156" i="4"/>
  <c r="R156" i="4"/>
  <c r="S156" i="4"/>
  <c r="T156" i="4"/>
  <c r="U156" i="4"/>
  <c r="V156" i="4"/>
  <c r="W156" i="4"/>
  <c r="X156" i="4"/>
  <c r="O157" i="4"/>
  <c r="P157" i="4"/>
  <c r="Q157" i="4"/>
  <c r="R157" i="4"/>
  <c r="S157" i="4"/>
  <c r="T157" i="4"/>
  <c r="U157" i="4"/>
  <c r="V157" i="4"/>
  <c r="W157" i="4"/>
  <c r="X157" i="4"/>
  <c r="O158" i="4"/>
  <c r="P158" i="4"/>
  <c r="Q158" i="4"/>
  <c r="R158" i="4"/>
  <c r="S158" i="4"/>
  <c r="T158" i="4"/>
  <c r="U158" i="4"/>
  <c r="V158" i="4"/>
  <c r="W158" i="4"/>
  <c r="X158" i="4"/>
  <c r="O159" i="4"/>
  <c r="P159" i="4"/>
  <c r="Q159" i="4"/>
  <c r="R159" i="4"/>
  <c r="S159" i="4"/>
  <c r="T159" i="4"/>
  <c r="U159" i="4"/>
  <c r="V159" i="4"/>
  <c r="W159" i="4"/>
  <c r="X159" i="4"/>
  <c r="O160" i="4"/>
  <c r="P160" i="4"/>
  <c r="Q160" i="4"/>
  <c r="R160" i="4"/>
  <c r="S160" i="4"/>
  <c r="T160" i="4"/>
  <c r="U160" i="4"/>
  <c r="V160" i="4"/>
  <c r="W160" i="4"/>
  <c r="X160" i="4"/>
  <c r="O161" i="4"/>
  <c r="P161" i="4"/>
  <c r="Q161" i="4"/>
  <c r="R161" i="4"/>
  <c r="S161" i="4"/>
  <c r="T161" i="4"/>
  <c r="U161" i="4"/>
  <c r="V161" i="4"/>
  <c r="W161" i="4"/>
  <c r="X161" i="4"/>
  <c r="O162" i="4"/>
  <c r="P162" i="4"/>
  <c r="Q162" i="4"/>
  <c r="R162" i="4"/>
  <c r="S162" i="4"/>
  <c r="T162" i="4"/>
  <c r="U162" i="4"/>
  <c r="V162" i="4"/>
  <c r="W162" i="4"/>
  <c r="X162" i="4"/>
  <c r="O163" i="4"/>
  <c r="P163" i="4"/>
  <c r="Q163" i="4"/>
  <c r="R163" i="4"/>
  <c r="S163" i="4"/>
  <c r="T163" i="4"/>
  <c r="U163" i="4"/>
  <c r="V163" i="4"/>
  <c r="W163" i="4"/>
  <c r="X163" i="4"/>
  <c r="O164" i="4"/>
  <c r="P164" i="4"/>
  <c r="Q164" i="4"/>
  <c r="R164" i="4"/>
  <c r="S164" i="4"/>
  <c r="T164" i="4"/>
  <c r="U164" i="4"/>
  <c r="V164" i="4"/>
  <c r="W164" i="4"/>
  <c r="X164" i="4"/>
  <c r="O165" i="4"/>
  <c r="P165" i="4"/>
  <c r="Q165" i="4"/>
  <c r="R165" i="4"/>
  <c r="S165" i="4"/>
  <c r="T165" i="4"/>
  <c r="U165" i="4"/>
  <c r="V165" i="4"/>
  <c r="W165" i="4"/>
  <c r="X165" i="4"/>
  <c r="O166" i="4"/>
  <c r="P166" i="4"/>
  <c r="Q166" i="4"/>
  <c r="R166" i="4"/>
  <c r="S166" i="4"/>
  <c r="T166" i="4"/>
  <c r="U166" i="4"/>
  <c r="V166" i="4"/>
  <c r="W166" i="4"/>
  <c r="X166" i="4"/>
  <c r="O167" i="4"/>
  <c r="P167" i="4"/>
  <c r="Q167" i="4"/>
  <c r="R167" i="4"/>
  <c r="S167" i="4"/>
  <c r="T167" i="4"/>
  <c r="U167" i="4"/>
  <c r="V167" i="4"/>
  <c r="W167" i="4"/>
  <c r="X167" i="4"/>
  <c r="O168" i="4"/>
  <c r="P168" i="4"/>
  <c r="Q168" i="4"/>
  <c r="R168" i="4"/>
  <c r="S168" i="4"/>
  <c r="T168" i="4"/>
  <c r="U168" i="4"/>
  <c r="V168" i="4"/>
  <c r="W168" i="4"/>
  <c r="X168" i="4"/>
  <c r="O169" i="4"/>
  <c r="P169" i="4"/>
  <c r="Q169" i="4"/>
  <c r="R169" i="4"/>
  <c r="S169" i="4"/>
  <c r="T169" i="4"/>
  <c r="U169" i="4"/>
  <c r="V169" i="4"/>
  <c r="W169" i="4"/>
  <c r="X169" i="4"/>
  <c r="O170" i="4"/>
  <c r="P170" i="4"/>
  <c r="Q170" i="4"/>
  <c r="R170" i="4"/>
  <c r="S170" i="4"/>
  <c r="T170" i="4"/>
  <c r="U170" i="4"/>
  <c r="V170" i="4"/>
  <c r="W170" i="4"/>
  <c r="X170" i="4"/>
  <c r="O171" i="4"/>
  <c r="P171" i="4"/>
  <c r="Q171" i="4"/>
  <c r="R171" i="4"/>
  <c r="S171" i="4"/>
  <c r="T171" i="4"/>
  <c r="U171" i="4"/>
  <c r="V171" i="4"/>
  <c r="W171" i="4"/>
  <c r="X171" i="4"/>
  <c r="O172" i="4"/>
  <c r="P172" i="4"/>
  <c r="Q172" i="4"/>
  <c r="R172" i="4"/>
  <c r="S172" i="4"/>
  <c r="T172" i="4"/>
  <c r="U172" i="4"/>
  <c r="V172" i="4"/>
  <c r="W172" i="4"/>
  <c r="X172" i="4"/>
  <c r="O173" i="4"/>
  <c r="P173" i="4"/>
  <c r="Q173" i="4"/>
  <c r="R173" i="4"/>
  <c r="S173" i="4"/>
  <c r="T173" i="4"/>
  <c r="U173" i="4"/>
  <c r="V173" i="4"/>
  <c r="W173" i="4"/>
  <c r="X173" i="4"/>
  <c r="O174" i="4"/>
  <c r="P174" i="4"/>
  <c r="Q174" i="4"/>
  <c r="R174" i="4"/>
  <c r="S174" i="4"/>
  <c r="T174" i="4"/>
  <c r="U174" i="4"/>
  <c r="V174" i="4"/>
  <c r="W174" i="4"/>
  <c r="X174" i="4"/>
  <c r="O175" i="4"/>
  <c r="P175" i="4"/>
  <c r="Q175" i="4"/>
  <c r="R175" i="4"/>
  <c r="S175" i="4"/>
  <c r="T175" i="4"/>
  <c r="U175" i="4"/>
  <c r="V175" i="4"/>
  <c r="W175" i="4"/>
  <c r="X175" i="4"/>
  <c r="O176" i="4"/>
  <c r="P176" i="4"/>
  <c r="Q176" i="4"/>
  <c r="R176" i="4"/>
  <c r="S176" i="4"/>
  <c r="T176" i="4"/>
  <c r="U176" i="4"/>
  <c r="V176" i="4"/>
  <c r="W176" i="4"/>
  <c r="X176" i="4"/>
  <c r="O177" i="4"/>
  <c r="P177" i="4"/>
  <c r="Q177" i="4"/>
  <c r="R177" i="4"/>
  <c r="S177" i="4"/>
  <c r="T177" i="4"/>
  <c r="U177" i="4"/>
  <c r="V177" i="4"/>
  <c r="W177" i="4"/>
  <c r="X177" i="4"/>
  <c r="O178" i="4"/>
  <c r="P178" i="4"/>
  <c r="Q178" i="4"/>
  <c r="R178" i="4"/>
  <c r="S178" i="4"/>
  <c r="T178" i="4"/>
  <c r="U178" i="4"/>
  <c r="V178" i="4"/>
  <c r="W178" i="4"/>
  <c r="X178" i="4"/>
  <c r="O179" i="4"/>
  <c r="P179" i="4"/>
  <c r="Q179" i="4"/>
  <c r="R179" i="4"/>
  <c r="S179" i="4"/>
  <c r="T179" i="4"/>
  <c r="U179" i="4"/>
  <c r="V179" i="4"/>
  <c r="W179" i="4"/>
  <c r="X179" i="4"/>
  <c r="O180" i="4"/>
  <c r="P180" i="4"/>
  <c r="Q180" i="4"/>
  <c r="R180" i="4"/>
  <c r="S180" i="4"/>
  <c r="T180" i="4"/>
  <c r="U180" i="4"/>
  <c r="V180" i="4"/>
  <c r="W180" i="4"/>
  <c r="X180" i="4"/>
  <c r="O181" i="4"/>
  <c r="P181" i="4"/>
  <c r="Q181" i="4"/>
  <c r="R181" i="4"/>
  <c r="S181" i="4"/>
  <c r="T181" i="4"/>
  <c r="U181" i="4"/>
  <c r="V181" i="4"/>
  <c r="W181" i="4"/>
  <c r="X181" i="4"/>
  <c r="O182" i="4"/>
  <c r="P182" i="4"/>
  <c r="Q182" i="4"/>
  <c r="R182" i="4"/>
  <c r="S182" i="4"/>
  <c r="T182" i="4"/>
  <c r="U182" i="4"/>
  <c r="V182" i="4"/>
  <c r="W182" i="4"/>
  <c r="X182" i="4"/>
  <c r="O183" i="4"/>
  <c r="P183" i="4"/>
  <c r="Q183" i="4"/>
  <c r="R183" i="4"/>
  <c r="S183" i="4"/>
  <c r="T183" i="4"/>
  <c r="U183" i="4"/>
  <c r="V183" i="4"/>
  <c r="W183" i="4"/>
  <c r="X183" i="4"/>
  <c r="O184" i="4"/>
  <c r="P184" i="4"/>
  <c r="Q184" i="4"/>
  <c r="R184" i="4"/>
  <c r="S184" i="4"/>
  <c r="T184" i="4"/>
  <c r="U184" i="4"/>
  <c r="V184" i="4"/>
  <c r="W184" i="4"/>
  <c r="X184" i="4"/>
  <c r="O185" i="4"/>
  <c r="P185" i="4"/>
  <c r="Q185" i="4"/>
  <c r="R185" i="4"/>
  <c r="S185" i="4"/>
  <c r="T185" i="4"/>
  <c r="U185" i="4"/>
  <c r="V185" i="4"/>
  <c r="W185" i="4"/>
  <c r="X185" i="4"/>
  <c r="O186" i="4"/>
  <c r="P186" i="4"/>
  <c r="Q186" i="4"/>
  <c r="R186" i="4"/>
  <c r="S186" i="4"/>
  <c r="T186" i="4"/>
  <c r="U186" i="4"/>
  <c r="V186" i="4"/>
  <c r="W186" i="4"/>
  <c r="X186" i="4"/>
  <c r="O187" i="4"/>
  <c r="P187" i="4"/>
  <c r="Q187" i="4"/>
  <c r="R187" i="4"/>
  <c r="S187" i="4"/>
  <c r="T187" i="4"/>
  <c r="U187" i="4"/>
  <c r="V187" i="4"/>
  <c r="W187" i="4"/>
  <c r="X187" i="4"/>
  <c r="O188" i="4"/>
  <c r="P188" i="4"/>
  <c r="Q188" i="4"/>
  <c r="R188" i="4"/>
  <c r="S188" i="4"/>
  <c r="T188" i="4"/>
  <c r="U188" i="4"/>
  <c r="V188" i="4"/>
  <c r="W188" i="4"/>
  <c r="X188" i="4"/>
  <c r="O189" i="4"/>
  <c r="P189" i="4"/>
  <c r="Q189" i="4"/>
  <c r="R189" i="4"/>
  <c r="S189" i="4"/>
  <c r="T189" i="4"/>
  <c r="U189" i="4"/>
  <c r="V189" i="4"/>
  <c r="W189" i="4"/>
  <c r="X189" i="4"/>
  <c r="O190" i="4"/>
  <c r="P190" i="4"/>
  <c r="Q190" i="4"/>
  <c r="R190" i="4"/>
  <c r="S190" i="4"/>
  <c r="T190" i="4"/>
  <c r="U190" i="4"/>
  <c r="V190" i="4"/>
  <c r="W190" i="4"/>
  <c r="X190" i="4"/>
  <c r="O191" i="4"/>
  <c r="P191" i="4"/>
  <c r="Q191" i="4"/>
  <c r="R191" i="4"/>
  <c r="S191" i="4"/>
  <c r="T191" i="4"/>
  <c r="U191" i="4"/>
  <c r="V191" i="4"/>
  <c r="W191" i="4"/>
  <c r="X191" i="4"/>
  <c r="O192" i="4"/>
  <c r="P192" i="4"/>
  <c r="Q192" i="4"/>
  <c r="R192" i="4"/>
  <c r="S192" i="4"/>
  <c r="T192" i="4"/>
  <c r="U192" i="4"/>
  <c r="V192" i="4"/>
  <c r="W192" i="4"/>
  <c r="X192" i="4"/>
  <c r="O193" i="4"/>
  <c r="P193" i="4"/>
  <c r="Q193" i="4"/>
  <c r="R193" i="4"/>
  <c r="S193" i="4"/>
  <c r="T193" i="4"/>
  <c r="U193" i="4"/>
  <c r="V193" i="4"/>
  <c r="W193" i="4"/>
  <c r="X193" i="4"/>
  <c r="O194" i="4"/>
  <c r="P194" i="4"/>
  <c r="Q194" i="4"/>
  <c r="R194" i="4"/>
  <c r="S194" i="4"/>
  <c r="T194" i="4"/>
  <c r="U194" i="4"/>
  <c r="V194" i="4"/>
  <c r="W194" i="4"/>
  <c r="X194" i="4"/>
  <c r="O195" i="4"/>
  <c r="P195" i="4"/>
  <c r="Q195" i="4"/>
  <c r="R195" i="4"/>
  <c r="S195" i="4"/>
  <c r="T195" i="4"/>
  <c r="U195" i="4"/>
  <c r="V195" i="4"/>
  <c r="W195" i="4"/>
  <c r="X195" i="4"/>
  <c r="O196" i="4"/>
  <c r="P196" i="4"/>
  <c r="Q196" i="4"/>
  <c r="R196" i="4"/>
  <c r="S196" i="4"/>
  <c r="T196" i="4"/>
  <c r="U196" i="4"/>
  <c r="V196" i="4"/>
  <c r="W196" i="4"/>
  <c r="X196" i="4"/>
  <c r="O197" i="4"/>
  <c r="P197" i="4"/>
  <c r="Q197" i="4"/>
  <c r="R197" i="4"/>
  <c r="S197" i="4"/>
  <c r="T197" i="4"/>
  <c r="U197" i="4"/>
  <c r="V197" i="4"/>
  <c r="W197" i="4"/>
  <c r="X197" i="4"/>
  <c r="O198" i="4"/>
  <c r="P198" i="4"/>
  <c r="Q198" i="4"/>
  <c r="R198" i="4"/>
  <c r="S198" i="4"/>
  <c r="T198" i="4"/>
  <c r="U198" i="4"/>
  <c r="V198" i="4"/>
  <c r="W198" i="4"/>
  <c r="X198" i="4"/>
  <c r="O199" i="4"/>
  <c r="P199" i="4"/>
  <c r="Q199" i="4"/>
  <c r="R199" i="4"/>
  <c r="S199" i="4"/>
  <c r="T199" i="4"/>
  <c r="U199" i="4"/>
  <c r="V199" i="4"/>
  <c r="W199" i="4"/>
  <c r="X199" i="4"/>
  <c r="O200" i="4"/>
  <c r="P200" i="4"/>
  <c r="Q200" i="4"/>
  <c r="R200" i="4"/>
  <c r="S200" i="4"/>
  <c r="T200" i="4"/>
  <c r="U200" i="4"/>
  <c r="V200" i="4"/>
  <c r="W200" i="4"/>
  <c r="X200" i="4"/>
  <c r="O201" i="4"/>
  <c r="P201" i="4"/>
  <c r="Q201" i="4"/>
  <c r="R201" i="4"/>
  <c r="S201" i="4"/>
  <c r="T201" i="4"/>
  <c r="U201" i="4"/>
  <c r="V201" i="4"/>
  <c r="W201" i="4"/>
  <c r="X201" i="4"/>
  <c r="O202" i="4"/>
  <c r="P202" i="4"/>
  <c r="Q202" i="4"/>
  <c r="R202" i="4"/>
  <c r="S202" i="4"/>
  <c r="T202" i="4"/>
  <c r="U202" i="4"/>
  <c r="V202" i="4"/>
  <c r="W202" i="4"/>
  <c r="X202" i="4"/>
  <c r="O203" i="4"/>
  <c r="P203" i="4"/>
  <c r="Q203" i="4"/>
  <c r="R203" i="4"/>
  <c r="S203" i="4"/>
  <c r="T203" i="4"/>
  <c r="U203" i="4"/>
  <c r="V203" i="4"/>
  <c r="W203" i="4"/>
  <c r="X203" i="4"/>
  <c r="O204" i="4"/>
  <c r="P204" i="4"/>
  <c r="Q204" i="4"/>
  <c r="R204" i="4"/>
  <c r="S204" i="4"/>
  <c r="T204" i="4"/>
  <c r="U204" i="4"/>
  <c r="V204" i="4"/>
  <c r="W204" i="4"/>
  <c r="X204" i="4"/>
  <c r="O205" i="4"/>
  <c r="P205" i="4"/>
  <c r="Q205" i="4"/>
  <c r="R205" i="4"/>
  <c r="S205" i="4"/>
  <c r="T205" i="4"/>
  <c r="U205" i="4"/>
  <c r="V205" i="4"/>
  <c r="W205" i="4"/>
  <c r="X205" i="4"/>
  <c r="O206" i="4"/>
  <c r="P206" i="4"/>
  <c r="Q206" i="4"/>
  <c r="R206" i="4"/>
  <c r="S206" i="4"/>
  <c r="T206" i="4"/>
  <c r="U206" i="4"/>
  <c r="V206" i="4"/>
  <c r="W206" i="4"/>
  <c r="X206" i="4"/>
  <c r="O207" i="4"/>
  <c r="P207" i="4"/>
  <c r="Q207" i="4"/>
  <c r="R207" i="4"/>
  <c r="S207" i="4"/>
  <c r="T207" i="4"/>
  <c r="U207" i="4"/>
  <c r="V207" i="4"/>
  <c r="W207" i="4"/>
  <c r="X207" i="4"/>
  <c r="O208" i="4"/>
  <c r="P208" i="4"/>
  <c r="Q208" i="4"/>
  <c r="R208" i="4"/>
  <c r="S208" i="4"/>
  <c r="T208" i="4"/>
  <c r="U208" i="4"/>
  <c r="V208" i="4"/>
  <c r="W208" i="4"/>
  <c r="X208" i="4"/>
  <c r="O209" i="4"/>
  <c r="P209" i="4"/>
  <c r="Q209" i="4"/>
  <c r="R209" i="4"/>
  <c r="S209" i="4"/>
  <c r="T209" i="4"/>
  <c r="U209" i="4"/>
  <c r="V209" i="4"/>
  <c r="W209" i="4"/>
  <c r="X209" i="4"/>
  <c r="O210" i="4"/>
  <c r="P210" i="4"/>
  <c r="Q210" i="4"/>
  <c r="R210" i="4"/>
  <c r="S210" i="4"/>
  <c r="T210" i="4"/>
  <c r="U210" i="4"/>
  <c r="V210" i="4"/>
  <c r="W210" i="4"/>
  <c r="X210" i="4"/>
  <c r="O211" i="4"/>
  <c r="P211" i="4"/>
  <c r="Q211" i="4"/>
  <c r="R211" i="4"/>
  <c r="S211" i="4"/>
  <c r="T211" i="4"/>
  <c r="U211" i="4"/>
  <c r="V211" i="4"/>
  <c r="W211" i="4"/>
  <c r="X211" i="4"/>
  <c r="O212" i="4"/>
  <c r="P212" i="4"/>
  <c r="Q212" i="4"/>
  <c r="R212" i="4"/>
  <c r="S212" i="4"/>
  <c r="T212" i="4"/>
  <c r="U212" i="4"/>
  <c r="V212" i="4"/>
  <c r="W212" i="4"/>
  <c r="X212" i="4"/>
  <c r="O213" i="4"/>
  <c r="P213" i="4"/>
  <c r="Q213" i="4"/>
  <c r="R213" i="4"/>
  <c r="S213" i="4"/>
  <c r="T213" i="4"/>
  <c r="U213" i="4"/>
  <c r="V213" i="4"/>
  <c r="W213" i="4"/>
  <c r="X213" i="4"/>
  <c r="O214" i="4"/>
  <c r="P214" i="4"/>
  <c r="Q214" i="4"/>
  <c r="R214" i="4"/>
  <c r="S214" i="4"/>
  <c r="T214" i="4"/>
  <c r="U214" i="4"/>
  <c r="V214" i="4"/>
  <c r="W214" i="4"/>
  <c r="X214" i="4"/>
  <c r="O215" i="4"/>
  <c r="P215" i="4"/>
  <c r="Q215" i="4"/>
  <c r="R215" i="4"/>
  <c r="S215" i="4"/>
  <c r="T215" i="4"/>
  <c r="U215" i="4"/>
  <c r="V215" i="4"/>
  <c r="W215" i="4"/>
  <c r="X215" i="4"/>
  <c r="O216" i="4"/>
  <c r="P216" i="4"/>
  <c r="Q216" i="4"/>
  <c r="R216" i="4"/>
  <c r="S216" i="4"/>
  <c r="T216" i="4"/>
  <c r="U216" i="4"/>
  <c r="V216" i="4"/>
  <c r="W216" i="4"/>
  <c r="X216" i="4"/>
  <c r="O217" i="4"/>
  <c r="P217" i="4"/>
  <c r="Q217" i="4"/>
  <c r="R217" i="4"/>
  <c r="S217" i="4"/>
  <c r="T217" i="4"/>
  <c r="U217" i="4"/>
  <c r="V217" i="4"/>
  <c r="W217" i="4"/>
  <c r="X217" i="4"/>
  <c r="O218" i="4"/>
  <c r="P218" i="4"/>
  <c r="Q218" i="4"/>
  <c r="R218" i="4"/>
  <c r="S218" i="4"/>
  <c r="T218" i="4"/>
  <c r="U218" i="4"/>
  <c r="V218" i="4"/>
  <c r="W218" i="4"/>
  <c r="X218" i="4"/>
  <c r="O219" i="4"/>
  <c r="P219" i="4"/>
  <c r="Q219" i="4"/>
  <c r="R219" i="4"/>
  <c r="S219" i="4"/>
  <c r="T219" i="4"/>
  <c r="U219" i="4"/>
  <c r="V219" i="4"/>
  <c r="W219" i="4"/>
  <c r="X219" i="4"/>
  <c r="O220" i="4"/>
  <c r="P220" i="4"/>
  <c r="Q220" i="4"/>
  <c r="R220" i="4"/>
  <c r="S220" i="4"/>
  <c r="T220" i="4"/>
  <c r="U220" i="4"/>
  <c r="V220" i="4"/>
  <c r="W220" i="4"/>
  <c r="X220" i="4"/>
  <c r="O221" i="4"/>
  <c r="P221" i="4"/>
  <c r="Q221" i="4"/>
  <c r="R221" i="4"/>
  <c r="S221" i="4"/>
  <c r="T221" i="4"/>
  <c r="U221" i="4"/>
  <c r="V221" i="4"/>
  <c r="W221" i="4"/>
  <c r="X221" i="4"/>
  <c r="O222" i="4"/>
  <c r="P222" i="4"/>
  <c r="Q222" i="4"/>
  <c r="R222" i="4"/>
  <c r="S222" i="4"/>
  <c r="T222" i="4"/>
  <c r="U222" i="4"/>
  <c r="V222" i="4"/>
  <c r="W222" i="4"/>
  <c r="X222" i="4"/>
  <c r="O223" i="4"/>
  <c r="P223" i="4"/>
  <c r="Q223" i="4"/>
  <c r="R223" i="4"/>
  <c r="S223" i="4"/>
  <c r="T223" i="4"/>
  <c r="U223" i="4"/>
  <c r="V223" i="4"/>
  <c r="W223" i="4"/>
  <c r="X223" i="4"/>
  <c r="O224" i="4"/>
  <c r="P224" i="4"/>
  <c r="Q224" i="4"/>
  <c r="R224" i="4"/>
  <c r="S224" i="4"/>
  <c r="T224" i="4"/>
  <c r="U224" i="4"/>
  <c r="V224" i="4"/>
  <c r="W224" i="4"/>
  <c r="X224" i="4"/>
  <c r="O225" i="4"/>
  <c r="P225" i="4"/>
  <c r="Q225" i="4"/>
  <c r="R225" i="4"/>
  <c r="S225" i="4"/>
  <c r="T225" i="4"/>
  <c r="U225" i="4"/>
  <c r="V225" i="4"/>
  <c r="W225" i="4"/>
  <c r="X225" i="4"/>
  <c r="O226" i="4"/>
  <c r="P226" i="4"/>
  <c r="Q226" i="4"/>
  <c r="R226" i="4"/>
  <c r="S226" i="4"/>
  <c r="T226" i="4"/>
  <c r="U226" i="4"/>
  <c r="V226" i="4"/>
  <c r="W226" i="4"/>
  <c r="X226" i="4"/>
  <c r="O227" i="4"/>
  <c r="P227" i="4"/>
  <c r="Q227" i="4"/>
  <c r="R227" i="4"/>
  <c r="S227" i="4"/>
  <c r="T227" i="4"/>
  <c r="U227" i="4"/>
  <c r="V227" i="4"/>
  <c r="W227" i="4"/>
  <c r="X227" i="4"/>
  <c r="O228" i="4"/>
  <c r="P228" i="4"/>
  <c r="Q228" i="4"/>
  <c r="R228" i="4"/>
  <c r="S228" i="4"/>
  <c r="T228" i="4"/>
  <c r="U228" i="4"/>
  <c r="V228" i="4"/>
  <c r="W228" i="4"/>
  <c r="X228" i="4"/>
  <c r="O229" i="4"/>
  <c r="P229" i="4"/>
  <c r="Q229" i="4"/>
  <c r="R229" i="4"/>
  <c r="S229" i="4"/>
  <c r="T229" i="4"/>
  <c r="U229" i="4"/>
  <c r="V229" i="4"/>
  <c r="W229" i="4"/>
  <c r="X229" i="4"/>
  <c r="O230" i="4"/>
  <c r="P230" i="4"/>
  <c r="Q230" i="4"/>
  <c r="R230" i="4"/>
  <c r="S230" i="4"/>
  <c r="T230" i="4"/>
  <c r="U230" i="4"/>
  <c r="V230" i="4"/>
  <c r="W230" i="4"/>
  <c r="X230" i="4"/>
  <c r="O231" i="4"/>
  <c r="P231" i="4"/>
  <c r="Q231" i="4"/>
  <c r="R231" i="4"/>
  <c r="S231" i="4"/>
  <c r="T231" i="4"/>
  <c r="U231" i="4"/>
  <c r="V231" i="4"/>
  <c r="W231" i="4"/>
  <c r="X231" i="4"/>
  <c r="O232" i="4"/>
  <c r="P232" i="4"/>
  <c r="Q232" i="4"/>
  <c r="R232" i="4"/>
  <c r="S232" i="4"/>
  <c r="T232" i="4"/>
  <c r="U232" i="4"/>
  <c r="V232" i="4"/>
  <c r="W232" i="4"/>
  <c r="X232" i="4"/>
  <c r="O233" i="4"/>
  <c r="P233" i="4"/>
  <c r="Q233" i="4"/>
  <c r="R233" i="4"/>
  <c r="S233" i="4"/>
  <c r="T233" i="4"/>
  <c r="U233" i="4"/>
  <c r="V233" i="4"/>
  <c r="W233" i="4"/>
  <c r="X233" i="4"/>
  <c r="O234" i="4"/>
  <c r="P234" i="4"/>
  <c r="Q234" i="4"/>
  <c r="R234" i="4"/>
  <c r="S234" i="4"/>
  <c r="T234" i="4"/>
  <c r="U234" i="4"/>
  <c r="V234" i="4"/>
  <c r="W234" i="4"/>
  <c r="X234" i="4"/>
  <c r="O235" i="4"/>
  <c r="P235" i="4"/>
  <c r="Q235" i="4"/>
  <c r="R235" i="4"/>
  <c r="S235" i="4"/>
  <c r="T235" i="4"/>
  <c r="U235" i="4"/>
  <c r="V235" i="4"/>
  <c r="W235" i="4"/>
  <c r="X235" i="4"/>
  <c r="O236" i="4"/>
  <c r="P236" i="4"/>
  <c r="Q236" i="4"/>
  <c r="R236" i="4"/>
  <c r="S236" i="4"/>
  <c r="T236" i="4"/>
  <c r="U236" i="4"/>
  <c r="V236" i="4"/>
  <c r="W236" i="4"/>
  <c r="X236" i="4"/>
  <c r="O237" i="4"/>
  <c r="P237" i="4"/>
  <c r="Q237" i="4"/>
  <c r="R237" i="4"/>
  <c r="S237" i="4"/>
  <c r="T237" i="4"/>
  <c r="U237" i="4"/>
  <c r="V237" i="4"/>
  <c r="W237" i="4"/>
  <c r="X237" i="4"/>
  <c r="O238" i="4"/>
  <c r="P238" i="4"/>
  <c r="Q238" i="4"/>
  <c r="R238" i="4"/>
  <c r="S238" i="4"/>
  <c r="T238" i="4"/>
  <c r="U238" i="4"/>
  <c r="V238" i="4"/>
  <c r="W238" i="4"/>
  <c r="X238" i="4"/>
  <c r="O239" i="4"/>
  <c r="P239" i="4"/>
  <c r="Q239" i="4"/>
  <c r="R239" i="4"/>
  <c r="S239" i="4"/>
  <c r="T239" i="4"/>
  <c r="U239" i="4"/>
  <c r="V239" i="4"/>
  <c r="W239" i="4"/>
  <c r="X239" i="4"/>
  <c r="O240" i="4"/>
  <c r="P240" i="4"/>
  <c r="Q240" i="4"/>
  <c r="R240" i="4"/>
  <c r="S240" i="4"/>
  <c r="T240" i="4"/>
  <c r="U240" i="4"/>
  <c r="V240" i="4"/>
  <c r="W240" i="4"/>
  <c r="X240" i="4"/>
  <c r="O241" i="4"/>
  <c r="P241" i="4"/>
  <c r="Q241" i="4"/>
  <c r="R241" i="4"/>
  <c r="S241" i="4"/>
  <c r="T241" i="4"/>
  <c r="U241" i="4"/>
  <c r="V241" i="4"/>
  <c r="W241" i="4"/>
  <c r="X241" i="4"/>
  <c r="O242" i="4"/>
  <c r="P242" i="4"/>
  <c r="Q242" i="4"/>
  <c r="R242" i="4"/>
  <c r="S242" i="4"/>
  <c r="T242" i="4"/>
  <c r="U242" i="4"/>
  <c r="V242" i="4"/>
  <c r="W242" i="4"/>
  <c r="X242" i="4"/>
  <c r="O243" i="4"/>
  <c r="P243" i="4"/>
  <c r="Q243" i="4"/>
  <c r="R243" i="4"/>
  <c r="S243" i="4"/>
  <c r="T243" i="4"/>
  <c r="U243" i="4"/>
  <c r="V243" i="4"/>
  <c r="W243" i="4"/>
  <c r="X243" i="4"/>
  <c r="O244" i="4"/>
  <c r="P244" i="4"/>
  <c r="Q244" i="4"/>
  <c r="R244" i="4"/>
  <c r="S244" i="4"/>
  <c r="T244" i="4"/>
  <c r="U244" i="4"/>
  <c r="V244" i="4"/>
  <c r="W244" i="4"/>
  <c r="X244" i="4"/>
  <c r="O245" i="4"/>
  <c r="P245" i="4"/>
  <c r="Q245" i="4"/>
  <c r="R245" i="4"/>
  <c r="S245" i="4"/>
  <c r="T245" i="4"/>
  <c r="U245" i="4"/>
  <c r="V245" i="4"/>
  <c r="W245" i="4"/>
  <c r="X245" i="4"/>
  <c r="O246" i="4"/>
  <c r="P246" i="4"/>
  <c r="Q246" i="4"/>
  <c r="R246" i="4"/>
  <c r="S246" i="4"/>
  <c r="T246" i="4"/>
  <c r="U246" i="4"/>
  <c r="V246" i="4"/>
  <c r="W246" i="4"/>
  <c r="X246" i="4"/>
  <c r="O247" i="4"/>
  <c r="P247" i="4"/>
  <c r="Q247" i="4"/>
  <c r="R247" i="4"/>
  <c r="S247" i="4"/>
  <c r="T247" i="4"/>
  <c r="U247" i="4"/>
  <c r="V247" i="4"/>
  <c r="W247" i="4"/>
  <c r="X247" i="4"/>
  <c r="O248" i="4"/>
  <c r="P248" i="4"/>
  <c r="Q248" i="4"/>
  <c r="R248" i="4"/>
  <c r="S248" i="4"/>
  <c r="T248" i="4"/>
  <c r="U248" i="4"/>
  <c r="V248" i="4"/>
  <c r="W248" i="4"/>
  <c r="X248" i="4"/>
  <c r="O249" i="4"/>
  <c r="P249" i="4"/>
  <c r="Q249" i="4"/>
  <c r="R249" i="4"/>
  <c r="S249" i="4"/>
  <c r="T249" i="4"/>
  <c r="U249" i="4"/>
  <c r="V249" i="4"/>
  <c r="W249" i="4"/>
  <c r="X249" i="4"/>
  <c r="O250" i="4"/>
  <c r="P250" i="4"/>
  <c r="Q250" i="4"/>
  <c r="R250" i="4"/>
  <c r="S250" i="4"/>
  <c r="T250" i="4"/>
  <c r="U250" i="4"/>
  <c r="V250" i="4"/>
  <c r="W250" i="4"/>
  <c r="X250" i="4"/>
  <c r="O251" i="4"/>
  <c r="P251" i="4"/>
  <c r="Q251" i="4"/>
  <c r="R251" i="4"/>
  <c r="S251" i="4"/>
  <c r="T251" i="4"/>
  <c r="U251" i="4"/>
  <c r="V251" i="4"/>
  <c r="W251" i="4"/>
  <c r="X251" i="4"/>
  <c r="O252" i="4"/>
  <c r="P252" i="4"/>
  <c r="Q252" i="4"/>
  <c r="R252" i="4"/>
  <c r="S252" i="4"/>
  <c r="T252" i="4"/>
  <c r="U252" i="4"/>
  <c r="V252" i="4"/>
  <c r="W252" i="4"/>
  <c r="X252" i="4"/>
  <c r="O253" i="4"/>
  <c r="P253" i="4"/>
  <c r="Q253" i="4"/>
  <c r="R253" i="4"/>
  <c r="S253" i="4"/>
  <c r="T253" i="4"/>
  <c r="U253" i="4"/>
  <c r="V253" i="4"/>
  <c r="W253" i="4"/>
  <c r="X253" i="4"/>
  <c r="O254" i="4"/>
  <c r="P254" i="4"/>
  <c r="Q254" i="4"/>
  <c r="R254" i="4"/>
  <c r="S254" i="4"/>
  <c r="T254" i="4"/>
  <c r="U254" i="4"/>
  <c r="V254" i="4"/>
  <c r="W254" i="4"/>
  <c r="X254" i="4"/>
  <c r="O255" i="4"/>
  <c r="P255" i="4"/>
  <c r="Q255" i="4"/>
  <c r="R255" i="4"/>
  <c r="S255" i="4"/>
  <c r="T255" i="4"/>
  <c r="U255" i="4"/>
  <c r="V255" i="4"/>
  <c r="W255" i="4"/>
  <c r="X255" i="4"/>
  <c r="O256" i="4"/>
  <c r="P256" i="4"/>
  <c r="Q256" i="4"/>
  <c r="R256" i="4"/>
  <c r="S256" i="4"/>
  <c r="T256" i="4"/>
  <c r="U256" i="4"/>
  <c r="V256" i="4"/>
  <c r="W256" i="4"/>
  <c r="X256" i="4"/>
  <c r="O257" i="4"/>
  <c r="P257" i="4"/>
  <c r="Q257" i="4"/>
  <c r="R257" i="4"/>
  <c r="S257" i="4"/>
  <c r="T257" i="4"/>
  <c r="U257" i="4"/>
  <c r="V257" i="4"/>
  <c r="W257" i="4"/>
  <c r="X257" i="4"/>
  <c r="O258" i="4"/>
  <c r="P258" i="4"/>
  <c r="Q258" i="4"/>
  <c r="R258" i="4"/>
  <c r="S258" i="4"/>
  <c r="T258" i="4"/>
  <c r="U258" i="4"/>
  <c r="V258" i="4"/>
  <c r="W258" i="4"/>
  <c r="X258" i="4"/>
  <c r="O259" i="4"/>
  <c r="P259" i="4"/>
  <c r="Q259" i="4"/>
  <c r="R259" i="4"/>
  <c r="S259" i="4"/>
  <c r="T259" i="4"/>
  <c r="U259" i="4"/>
  <c r="V259" i="4"/>
  <c r="W259" i="4"/>
  <c r="X259" i="4"/>
  <c r="O260" i="4"/>
  <c r="P260" i="4"/>
  <c r="Q260" i="4"/>
  <c r="R260" i="4"/>
  <c r="S260" i="4"/>
  <c r="T260" i="4"/>
  <c r="U260" i="4"/>
  <c r="V260" i="4"/>
  <c r="W260" i="4"/>
  <c r="X260" i="4"/>
  <c r="O261" i="4"/>
  <c r="P261" i="4"/>
  <c r="Q261" i="4"/>
  <c r="R261" i="4"/>
  <c r="S261" i="4"/>
  <c r="T261" i="4"/>
  <c r="U261" i="4"/>
  <c r="V261" i="4"/>
  <c r="W261" i="4"/>
  <c r="X261" i="4"/>
  <c r="O262" i="4"/>
  <c r="P262" i="4"/>
  <c r="Q262" i="4"/>
  <c r="R262" i="4"/>
  <c r="S262" i="4"/>
  <c r="T262" i="4"/>
  <c r="U262" i="4"/>
  <c r="V262" i="4"/>
  <c r="W262" i="4"/>
  <c r="X262" i="4"/>
  <c r="O263" i="4"/>
  <c r="P263" i="4"/>
  <c r="Q263" i="4"/>
  <c r="R263" i="4"/>
  <c r="S263" i="4"/>
  <c r="T263" i="4"/>
  <c r="U263" i="4"/>
  <c r="V263" i="4"/>
  <c r="W263" i="4"/>
  <c r="X263" i="4"/>
  <c r="O264" i="4"/>
  <c r="P264" i="4"/>
  <c r="Q264" i="4"/>
  <c r="R264" i="4"/>
  <c r="S264" i="4"/>
  <c r="T264" i="4"/>
  <c r="U264" i="4"/>
  <c r="V264" i="4"/>
  <c r="W264" i="4"/>
  <c r="X264" i="4"/>
  <c r="O265" i="4"/>
  <c r="P265" i="4"/>
  <c r="Q265" i="4"/>
  <c r="R265" i="4"/>
  <c r="S265" i="4"/>
  <c r="T265" i="4"/>
  <c r="U265" i="4"/>
  <c r="V265" i="4"/>
  <c r="W265" i="4"/>
  <c r="X265" i="4"/>
  <c r="O266" i="4"/>
  <c r="P266" i="4"/>
  <c r="Q266" i="4"/>
  <c r="R266" i="4"/>
  <c r="S266" i="4"/>
  <c r="T266" i="4"/>
  <c r="U266" i="4"/>
  <c r="V266" i="4"/>
  <c r="W266" i="4"/>
  <c r="X266" i="4"/>
  <c r="O267" i="4"/>
  <c r="P267" i="4"/>
  <c r="Q267" i="4"/>
  <c r="R267" i="4"/>
  <c r="S267" i="4"/>
  <c r="T267" i="4"/>
  <c r="U267" i="4"/>
  <c r="V267" i="4"/>
  <c r="W267" i="4"/>
  <c r="X267" i="4"/>
  <c r="O268" i="4"/>
  <c r="P268" i="4"/>
  <c r="Q268" i="4"/>
  <c r="R268" i="4"/>
  <c r="S268" i="4"/>
  <c r="T268" i="4"/>
  <c r="U268" i="4"/>
  <c r="V268" i="4"/>
  <c r="W268" i="4"/>
  <c r="X268" i="4"/>
  <c r="O269" i="4"/>
  <c r="P269" i="4"/>
  <c r="Q269" i="4"/>
  <c r="R269" i="4"/>
  <c r="S269" i="4"/>
  <c r="T269" i="4"/>
  <c r="U269" i="4"/>
  <c r="V269" i="4"/>
  <c r="W269" i="4"/>
  <c r="X269" i="4"/>
  <c r="O270" i="4"/>
  <c r="P270" i="4"/>
  <c r="Q270" i="4"/>
  <c r="R270" i="4"/>
  <c r="S270" i="4"/>
  <c r="T270" i="4"/>
  <c r="U270" i="4"/>
  <c r="V270" i="4"/>
  <c r="W270" i="4"/>
  <c r="X270" i="4"/>
  <c r="O271" i="4"/>
  <c r="P271" i="4"/>
  <c r="Q271" i="4"/>
  <c r="R271" i="4"/>
  <c r="S271" i="4"/>
  <c r="T271" i="4"/>
  <c r="U271" i="4"/>
  <c r="V271" i="4"/>
  <c r="W271" i="4"/>
  <c r="X271" i="4"/>
  <c r="O272" i="4"/>
  <c r="P272" i="4"/>
  <c r="Q272" i="4"/>
  <c r="R272" i="4"/>
  <c r="S272" i="4"/>
  <c r="T272" i="4"/>
  <c r="U272" i="4"/>
  <c r="V272" i="4"/>
  <c r="W272" i="4"/>
  <c r="X272" i="4"/>
  <c r="O273" i="4"/>
  <c r="P273" i="4"/>
  <c r="Q273" i="4"/>
  <c r="R273" i="4"/>
  <c r="S273" i="4"/>
  <c r="T273" i="4"/>
  <c r="U273" i="4"/>
  <c r="V273" i="4"/>
  <c r="W273" i="4"/>
  <c r="X273" i="4"/>
  <c r="O274" i="4"/>
  <c r="P274" i="4"/>
  <c r="Q274" i="4"/>
  <c r="R274" i="4"/>
  <c r="S274" i="4"/>
  <c r="T274" i="4"/>
  <c r="U274" i="4"/>
  <c r="V274" i="4"/>
  <c r="W274" i="4"/>
  <c r="X274" i="4"/>
  <c r="O275" i="4"/>
  <c r="P275" i="4"/>
  <c r="Q275" i="4"/>
  <c r="R275" i="4"/>
  <c r="S275" i="4"/>
  <c r="T275" i="4"/>
  <c r="U275" i="4"/>
  <c r="V275" i="4"/>
  <c r="W275" i="4"/>
  <c r="X275" i="4"/>
  <c r="O276" i="4"/>
  <c r="P276" i="4"/>
  <c r="Q276" i="4"/>
  <c r="R276" i="4"/>
  <c r="S276" i="4"/>
  <c r="T276" i="4"/>
  <c r="U276" i="4"/>
  <c r="V276" i="4"/>
  <c r="W276" i="4"/>
  <c r="X276" i="4"/>
  <c r="O277" i="4"/>
  <c r="P277" i="4"/>
  <c r="Q277" i="4"/>
  <c r="R277" i="4"/>
  <c r="S277" i="4"/>
  <c r="T277" i="4"/>
  <c r="U277" i="4"/>
  <c r="V277" i="4"/>
  <c r="W277" i="4"/>
  <c r="X277" i="4"/>
  <c r="O278" i="4"/>
  <c r="P278" i="4"/>
  <c r="Q278" i="4"/>
  <c r="R278" i="4"/>
  <c r="S278" i="4"/>
  <c r="T278" i="4"/>
  <c r="U278" i="4"/>
  <c r="V278" i="4"/>
  <c r="W278" i="4"/>
  <c r="X278" i="4"/>
  <c r="O279" i="4"/>
  <c r="P279" i="4"/>
  <c r="Q279" i="4"/>
  <c r="R279" i="4"/>
  <c r="S279" i="4"/>
  <c r="T279" i="4"/>
  <c r="U279" i="4"/>
  <c r="V279" i="4"/>
  <c r="W279" i="4"/>
  <c r="X279" i="4"/>
  <c r="O280" i="4"/>
  <c r="P280" i="4"/>
  <c r="Q280" i="4"/>
  <c r="R280" i="4"/>
  <c r="S280" i="4"/>
  <c r="T280" i="4"/>
  <c r="U280" i="4"/>
  <c r="V280" i="4"/>
  <c r="W280" i="4"/>
  <c r="X280" i="4"/>
  <c r="O281" i="4"/>
  <c r="P281" i="4"/>
  <c r="Q281" i="4"/>
  <c r="R281" i="4"/>
  <c r="S281" i="4"/>
  <c r="T281" i="4"/>
  <c r="U281" i="4"/>
  <c r="V281" i="4"/>
  <c r="W281" i="4"/>
  <c r="X281" i="4"/>
  <c r="O282" i="4"/>
  <c r="P282" i="4"/>
  <c r="Q282" i="4"/>
  <c r="R282" i="4"/>
  <c r="S282" i="4"/>
  <c r="T282" i="4"/>
  <c r="U282" i="4"/>
  <c r="V282" i="4"/>
  <c r="W282" i="4"/>
  <c r="X282" i="4"/>
  <c r="O283" i="4"/>
  <c r="P283" i="4"/>
  <c r="Q283" i="4"/>
  <c r="R283" i="4"/>
  <c r="S283" i="4"/>
  <c r="T283" i="4"/>
  <c r="U283" i="4"/>
  <c r="V283" i="4"/>
  <c r="W283" i="4"/>
  <c r="X283" i="4"/>
  <c r="O284" i="4"/>
  <c r="P284" i="4"/>
  <c r="Q284" i="4"/>
  <c r="R284" i="4"/>
  <c r="S284" i="4"/>
  <c r="T284" i="4"/>
  <c r="U284" i="4"/>
  <c r="V284" i="4"/>
  <c r="W284" i="4"/>
  <c r="X284" i="4"/>
  <c r="O285" i="4"/>
  <c r="P285" i="4"/>
  <c r="Q285" i="4"/>
  <c r="R285" i="4"/>
  <c r="S285" i="4"/>
  <c r="T285" i="4"/>
  <c r="U285" i="4"/>
  <c r="V285" i="4"/>
  <c r="W285" i="4"/>
  <c r="X285" i="4"/>
  <c r="O286" i="4"/>
  <c r="P286" i="4"/>
  <c r="Q286" i="4"/>
  <c r="R286" i="4"/>
  <c r="S286" i="4"/>
  <c r="T286" i="4"/>
  <c r="U286" i="4"/>
  <c r="V286" i="4"/>
  <c r="W286" i="4"/>
  <c r="X286" i="4"/>
  <c r="O287" i="4"/>
  <c r="P287" i="4"/>
  <c r="Q287" i="4"/>
  <c r="R287" i="4"/>
  <c r="S287" i="4"/>
  <c r="T287" i="4"/>
  <c r="U287" i="4"/>
  <c r="V287" i="4"/>
  <c r="W287" i="4"/>
  <c r="X287" i="4"/>
  <c r="O288" i="4"/>
  <c r="P288" i="4"/>
  <c r="Q288" i="4"/>
  <c r="R288" i="4"/>
  <c r="S288" i="4"/>
  <c r="T288" i="4"/>
  <c r="U288" i="4"/>
  <c r="V288" i="4"/>
  <c r="W288" i="4"/>
  <c r="X288" i="4"/>
  <c r="O289" i="4"/>
  <c r="P289" i="4"/>
  <c r="Q289" i="4"/>
  <c r="R289" i="4"/>
  <c r="S289" i="4"/>
  <c r="T289" i="4"/>
  <c r="U289" i="4"/>
  <c r="V289" i="4"/>
  <c r="W289" i="4"/>
  <c r="X289" i="4"/>
  <c r="O290" i="4"/>
  <c r="P290" i="4"/>
  <c r="Q290" i="4"/>
  <c r="R290" i="4"/>
  <c r="S290" i="4"/>
  <c r="T290" i="4"/>
  <c r="U290" i="4"/>
  <c r="V290" i="4"/>
  <c r="W290" i="4"/>
  <c r="X290" i="4"/>
  <c r="O291" i="4"/>
  <c r="P291" i="4"/>
  <c r="Q291" i="4"/>
  <c r="R291" i="4"/>
  <c r="S291" i="4"/>
  <c r="T291" i="4"/>
  <c r="U291" i="4"/>
  <c r="V291" i="4"/>
  <c r="W291" i="4"/>
  <c r="X291" i="4"/>
  <c r="O292" i="4"/>
  <c r="P292" i="4"/>
  <c r="Q292" i="4"/>
  <c r="R292" i="4"/>
  <c r="S292" i="4"/>
  <c r="T292" i="4"/>
  <c r="U292" i="4"/>
  <c r="V292" i="4"/>
  <c r="W292" i="4"/>
  <c r="X292" i="4"/>
  <c r="O293" i="4"/>
  <c r="P293" i="4"/>
  <c r="Q293" i="4"/>
  <c r="R293" i="4"/>
  <c r="S293" i="4"/>
  <c r="T293" i="4"/>
  <c r="U293" i="4"/>
  <c r="V293" i="4"/>
  <c r="W293" i="4"/>
  <c r="X293" i="4"/>
  <c r="O294" i="4"/>
  <c r="P294" i="4"/>
  <c r="Q294" i="4"/>
  <c r="R294" i="4"/>
  <c r="S294" i="4"/>
  <c r="T294" i="4"/>
  <c r="U294" i="4"/>
  <c r="V294" i="4"/>
  <c r="W294" i="4"/>
  <c r="X294" i="4"/>
  <c r="O295" i="4"/>
  <c r="P295" i="4"/>
  <c r="Q295" i="4"/>
  <c r="R295" i="4"/>
  <c r="S295" i="4"/>
  <c r="T295" i="4"/>
  <c r="U295" i="4"/>
  <c r="V295" i="4"/>
  <c r="W295" i="4"/>
  <c r="X295" i="4"/>
  <c r="O296" i="4"/>
  <c r="P296" i="4"/>
  <c r="Q296" i="4"/>
  <c r="R296" i="4"/>
  <c r="S296" i="4"/>
  <c r="T296" i="4"/>
  <c r="U296" i="4"/>
  <c r="V296" i="4"/>
  <c r="W296" i="4"/>
  <c r="X296" i="4"/>
  <c r="O297" i="4"/>
  <c r="P297" i="4"/>
  <c r="Q297" i="4"/>
  <c r="R297" i="4"/>
  <c r="S297" i="4"/>
  <c r="T297" i="4"/>
  <c r="U297" i="4"/>
  <c r="V297" i="4"/>
  <c r="W297" i="4"/>
  <c r="X297" i="4"/>
  <c r="O298" i="4"/>
  <c r="P298" i="4"/>
  <c r="Q298" i="4"/>
  <c r="R298" i="4"/>
  <c r="S298" i="4"/>
  <c r="T298" i="4"/>
  <c r="U298" i="4"/>
  <c r="V298" i="4"/>
  <c r="W298" i="4"/>
  <c r="X298" i="4"/>
  <c r="O299" i="4"/>
  <c r="P299" i="4"/>
  <c r="Q299" i="4"/>
  <c r="R299" i="4"/>
  <c r="S299" i="4"/>
  <c r="T299" i="4"/>
  <c r="U299" i="4"/>
  <c r="V299" i="4"/>
  <c r="W299" i="4"/>
  <c r="X299" i="4"/>
  <c r="O300" i="4"/>
  <c r="P300" i="4"/>
  <c r="Q300" i="4"/>
  <c r="R300" i="4"/>
  <c r="S300" i="4"/>
  <c r="T300" i="4"/>
  <c r="U300" i="4"/>
  <c r="V300" i="4"/>
  <c r="W300" i="4"/>
  <c r="X300" i="4"/>
  <c r="O301" i="4"/>
  <c r="P301" i="4"/>
  <c r="Q301" i="4"/>
  <c r="R301" i="4"/>
  <c r="S301" i="4"/>
  <c r="T301" i="4"/>
  <c r="U301" i="4"/>
  <c r="V301" i="4"/>
  <c r="W301" i="4"/>
  <c r="X301" i="4"/>
  <c r="O302" i="4"/>
  <c r="P302" i="4"/>
  <c r="Q302" i="4"/>
  <c r="R302" i="4"/>
  <c r="S302" i="4"/>
  <c r="T302" i="4"/>
  <c r="U302" i="4"/>
  <c r="V302" i="4"/>
  <c r="W302" i="4"/>
  <c r="X302" i="4"/>
  <c r="O303" i="4"/>
  <c r="P303" i="4"/>
  <c r="Q303" i="4"/>
  <c r="R303" i="4"/>
  <c r="S303" i="4"/>
  <c r="T303" i="4"/>
  <c r="U303" i="4"/>
  <c r="V303" i="4"/>
  <c r="W303" i="4"/>
  <c r="X303" i="4"/>
  <c r="O304" i="4"/>
  <c r="P304" i="4"/>
  <c r="Q304" i="4"/>
  <c r="R304" i="4"/>
  <c r="S304" i="4"/>
  <c r="T304" i="4"/>
  <c r="U304" i="4"/>
  <c r="V304" i="4"/>
  <c r="W304" i="4"/>
  <c r="X304" i="4"/>
  <c r="O305" i="4"/>
  <c r="P305" i="4"/>
  <c r="Q305" i="4"/>
  <c r="R305" i="4"/>
  <c r="S305" i="4"/>
  <c r="T305" i="4"/>
  <c r="U305" i="4"/>
  <c r="V305" i="4"/>
  <c r="W305" i="4"/>
  <c r="X305" i="4"/>
  <c r="O306" i="4"/>
  <c r="P306" i="4"/>
  <c r="Q306" i="4"/>
  <c r="R306" i="4"/>
  <c r="S306" i="4"/>
  <c r="T306" i="4"/>
  <c r="U306" i="4"/>
  <c r="V306" i="4"/>
  <c r="W306" i="4"/>
  <c r="X306" i="4"/>
  <c r="O307" i="4"/>
  <c r="P307" i="4"/>
  <c r="Q307" i="4"/>
  <c r="R307" i="4"/>
  <c r="S307" i="4"/>
  <c r="T307" i="4"/>
  <c r="U307" i="4"/>
  <c r="V307" i="4"/>
  <c r="W307" i="4"/>
  <c r="X307" i="4"/>
  <c r="O308" i="4"/>
  <c r="P308" i="4"/>
  <c r="Q308" i="4"/>
  <c r="R308" i="4"/>
  <c r="S308" i="4"/>
  <c r="T308" i="4"/>
  <c r="U308" i="4"/>
  <c r="V308" i="4"/>
  <c r="W308" i="4"/>
  <c r="X308" i="4"/>
  <c r="O309" i="4"/>
  <c r="P309" i="4"/>
  <c r="Q309" i="4"/>
  <c r="R309" i="4"/>
  <c r="S309" i="4"/>
  <c r="T309" i="4"/>
  <c r="U309" i="4"/>
  <c r="V309" i="4"/>
  <c r="W309" i="4"/>
  <c r="X309" i="4"/>
  <c r="O310" i="4"/>
  <c r="P310" i="4"/>
  <c r="Q310" i="4"/>
  <c r="R310" i="4"/>
  <c r="S310" i="4"/>
  <c r="T310" i="4"/>
  <c r="U310" i="4"/>
  <c r="V310" i="4"/>
  <c r="W310" i="4"/>
  <c r="X310" i="4"/>
  <c r="O311" i="4"/>
  <c r="P311" i="4"/>
  <c r="Q311" i="4"/>
  <c r="R311" i="4"/>
  <c r="S311" i="4"/>
  <c r="T311" i="4"/>
  <c r="U311" i="4"/>
  <c r="V311" i="4"/>
  <c r="W311" i="4"/>
  <c r="X311" i="4"/>
  <c r="O312" i="4"/>
  <c r="P312" i="4"/>
  <c r="Q312" i="4"/>
  <c r="R312" i="4"/>
  <c r="S312" i="4"/>
  <c r="T312" i="4"/>
  <c r="U312" i="4"/>
  <c r="V312" i="4"/>
  <c r="W312" i="4"/>
  <c r="X312" i="4"/>
  <c r="O313" i="4"/>
  <c r="P313" i="4"/>
  <c r="Q313" i="4"/>
  <c r="R313" i="4"/>
  <c r="S313" i="4"/>
  <c r="T313" i="4"/>
  <c r="U313" i="4"/>
  <c r="V313" i="4"/>
  <c r="W313" i="4"/>
  <c r="X313" i="4"/>
  <c r="O314" i="4"/>
  <c r="P314" i="4"/>
  <c r="Q314" i="4"/>
  <c r="R314" i="4"/>
  <c r="S314" i="4"/>
  <c r="T314" i="4"/>
  <c r="U314" i="4"/>
  <c r="V314" i="4"/>
  <c r="W314" i="4"/>
  <c r="X314" i="4"/>
  <c r="O315" i="4"/>
  <c r="P315" i="4"/>
  <c r="Q315" i="4"/>
  <c r="R315" i="4"/>
  <c r="S315" i="4"/>
  <c r="T315" i="4"/>
  <c r="U315" i="4"/>
  <c r="V315" i="4"/>
  <c r="W315" i="4"/>
  <c r="X315" i="4"/>
  <c r="O316" i="4"/>
  <c r="P316" i="4"/>
  <c r="Q316" i="4"/>
  <c r="R316" i="4"/>
  <c r="S316" i="4"/>
  <c r="T316" i="4"/>
  <c r="U316" i="4"/>
  <c r="V316" i="4"/>
  <c r="W316" i="4"/>
  <c r="X316" i="4"/>
  <c r="O317" i="4"/>
  <c r="P317" i="4"/>
  <c r="Q317" i="4"/>
  <c r="R317" i="4"/>
  <c r="S317" i="4"/>
  <c r="T317" i="4"/>
  <c r="U317" i="4"/>
  <c r="V317" i="4"/>
  <c r="W317" i="4"/>
  <c r="X317" i="4"/>
  <c r="O318" i="4"/>
  <c r="P318" i="4"/>
  <c r="Q318" i="4"/>
  <c r="R318" i="4"/>
  <c r="S318" i="4"/>
  <c r="T318" i="4"/>
  <c r="U318" i="4"/>
  <c r="V318" i="4"/>
  <c r="W318" i="4"/>
  <c r="X318" i="4"/>
  <c r="O319" i="4"/>
  <c r="P319" i="4"/>
  <c r="Q319" i="4"/>
  <c r="R319" i="4"/>
  <c r="S319" i="4"/>
  <c r="T319" i="4"/>
  <c r="U319" i="4"/>
  <c r="V319" i="4"/>
  <c r="W319" i="4"/>
  <c r="X319" i="4"/>
  <c r="O320" i="4"/>
  <c r="P320" i="4"/>
  <c r="Q320" i="4"/>
  <c r="R320" i="4"/>
  <c r="S320" i="4"/>
  <c r="T320" i="4"/>
  <c r="U320" i="4"/>
  <c r="V320" i="4"/>
  <c r="W320" i="4"/>
  <c r="X320" i="4"/>
  <c r="O321" i="4"/>
  <c r="P321" i="4"/>
  <c r="Q321" i="4"/>
  <c r="R321" i="4"/>
  <c r="S321" i="4"/>
  <c r="T321" i="4"/>
  <c r="U321" i="4"/>
  <c r="V321" i="4"/>
  <c r="W321" i="4"/>
  <c r="X321" i="4"/>
  <c r="O322" i="4"/>
  <c r="P322" i="4"/>
  <c r="Q322" i="4"/>
  <c r="R322" i="4"/>
  <c r="S322" i="4"/>
  <c r="T322" i="4"/>
  <c r="U322" i="4"/>
  <c r="V322" i="4"/>
  <c r="W322" i="4"/>
  <c r="X322" i="4"/>
  <c r="O323" i="4"/>
  <c r="P323" i="4"/>
  <c r="Q323" i="4"/>
  <c r="R323" i="4"/>
  <c r="S323" i="4"/>
  <c r="T323" i="4"/>
  <c r="U323" i="4"/>
  <c r="V323" i="4"/>
  <c r="W323" i="4"/>
  <c r="X323" i="4"/>
  <c r="O324" i="4"/>
  <c r="P324" i="4"/>
  <c r="Q324" i="4"/>
  <c r="R324" i="4"/>
  <c r="S324" i="4"/>
  <c r="T324" i="4"/>
  <c r="U324" i="4"/>
  <c r="V324" i="4"/>
  <c r="W324" i="4"/>
  <c r="X324" i="4"/>
  <c r="O325" i="4"/>
  <c r="P325" i="4"/>
  <c r="Q325" i="4"/>
  <c r="R325" i="4"/>
  <c r="S325" i="4"/>
  <c r="T325" i="4"/>
  <c r="U325" i="4"/>
  <c r="V325" i="4"/>
  <c r="W325" i="4"/>
  <c r="X325" i="4"/>
  <c r="O326" i="4"/>
  <c r="P326" i="4"/>
  <c r="Q326" i="4"/>
  <c r="R326" i="4"/>
  <c r="S326" i="4"/>
  <c r="T326" i="4"/>
  <c r="U326" i="4"/>
  <c r="V326" i="4"/>
  <c r="W326" i="4"/>
  <c r="X326" i="4"/>
  <c r="O327" i="4"/>
  <c r="P327" i="4"/>
  <c r="Q327" i="4"/>
  <c r="R327" i="4"/>
  <c r="S327" i="4"/>
  <c r="T327" i="4"/>
  <c r="U327" i="4"/>
  <c r="V327" i="4"/>
  <c r="W327" i="4"/>
  <c r="X327" i="4"/>
  <c r="O328" i="4"/>
  <c r="P328" i="4"/>
  <c r="Q328" i="4"/>
  <c r="R328" i="4"/>
  <c r="S328" i="4"/>
  <c r="T328" i="4"/>
  <c r="U328" i="4"/>
  <c r="V328" i="4"/>
  <c r="W328" i="4"/>
  <c r="X328" i="4"/>
  <c r="O329" i="4"/>
  <c r="P329" i="4"/>
  <c r="Q329" i="4"/>
  <c r="R329" i="4"/>
  <c r="S329" i="4"/>
  <c r="T329" i="4"/>
  <c r="U329" i="4"/>
  <c r="V329" i="4"/>
  <c r="W329" i="4"/>
  <c r="X329" i="4"/>
  <c r="O330" i="4"/>
  <c r="P330" i="4"/>
  <c r="Q330" i="4"/>
  <c r="R330" i="4"/>
  <c r="S330" i="4"/>
  <c r="T330" i="4"/>
  <c r="U330" i="4"/>
  <c r="V330" i="4"/>
  <c r="W330" i="4"/>
  <c r="X330" i="4"/>
  <c r="O331" i="4"/>
  <c r="P331" i="4"/>
  <c r="Q331" i="4"/>
  <c r="R331" i="4"/>
  <c r="S331" i="4"/>
  <c r="T331" i="4"/>
  <c r="U331" i="4"/>
  <c r="V331" i="4"/>
  <c r="W331" i="4"/>
  <c r="X331" i="4"/>
  <c r="O332" i="4"/>
  <c r="P332" i="4"/>
  <c r="Q332" i="4"/>
  <c r="R332" i="4"/>
  <c r="S332" i="4"/>
  <c r="T332" i="4"/>
  <c r="U332" i="4"/>
  <c r="V332" i="4"/>
  <c r="W332" i="4"/>
  <c r="X332" i="4"/>
  <c r="O333" i="4"/>
  <c r="P333" i="4"/>
  <c r="Q333" i="4"/>
  <c r="R333" i="4"/>
  <c r="S333" i="4"/>
  <c r="T333" i="4"/>
  <c r="U333" i="4"/>
  <c r="V333" i="4"/>
  <c r="W333" i="4"/>
  <c r="X333" i="4"/>
  <c r="O334" i="4"/>
  <c r="P334" i="4"/>
  <c r="Q334" i="4"/>
  <c r="R334" i="4"/>
  <c r="S334" i="4"/>
  <c r="T334" i="4"/>
  <c r="U334" i="4"/>
  <c r="V334" i="4"/>
  <c r="W334" i="4"/>
  <c r="X334" i="4"/>
  <c r="O335" i="4"/>
  <c r="P335" i="4"/>
  <c r="Q335" i="4"/>
  <c r="R335" i="4"/>
  <c r="S335" i="4"/>
  <c r="T335" i="4"/>
  <c r="U335" i="4"/>
  <c r="V335" i="4"/>
  <c r="W335" i="4"/>
  <c r="X335" i="4"/>
  <c r="O336" i="4"/>
  <c r="P336" i="4"/>
  <c r="Q336" i="4"/>
  <c r="R336" i="4"/>
  <c r="S336" i="4"/>
  <c r="T336" i="4"/>
  <c r="U336" i="4"/>
  <c r="V336" i="4"/>
  <c r="W336" i="4"/>
  <c r="X336" i="4"/>
  <c r="O337" i="4"/>
  <c r="P337" i="4"/>
  <c r="Q337" i="4"/>
  <c r="R337" i="4"/>
  <c r="S337" i="4"/>
  <c r="T337" i="4"/>
  <c r="U337" i="4"/>
  <c r="V337" i="4"/>
  <c r="W337" i="4"/>
  <c r="X337" i="4"/>
  <c r="O338" i="4"/>
  <c r="P338" i="4"/>
  <c r="Q338" i="4"/>
  <c r="R338" i="4"/>
  <c r="S338" i="4"/>
  <c r="T338" i="4"/>
  <c r="U338" i="4"/>
  <c r="V338" i="4"/>
  <c r="W338" i="4"/>
  <c r="X338" i="4"/>
  <c r="O339" i="4"/>
  <c r="P339" i="4"/>
  <c r="Q339" i="4"/>
  <c r="R339" i="4"/>
  <c r="S339" i="4"/>
  <c r="T339" i="4"/>
  <c r="U339" i="4"/>
  <c r="V339" i="4"/>
  <c r="W339" i="4"/>
  <c r="X339" i="4"/>
  <c r="O340" i="4"/>
  <c r="P340" i="4"/>
  <c r="Q340" i="4"/>
  <c r="R340" i="4"/>
  <c r="S340" i="4"/>
  <c r="T340" i="4"/>
  <c r="U340" i="4"/>
  <c r="V340" i="4"/>
  <c r="W340" i="4"/>
  <c r="X340" i="4"/>
  <c r="O341" i="4"/>
  <c r="P341" i="4"/>
  <c r="Q341" i="4"/>
  <c r="R341" i="4"/>
  <c r="S341" i="4"/>
  <c r="T341" i="4"/>
  <c r="U341" i="4"/>
  <c r="V341" i="4"/>
  <c r="W341" i="4"/>
  <c r="X341" i="4"/>
  <c r="O342" i="4"/>
  <c r="P342" i="4"/>
  <c r="Q342" i="4"/>
  <c r="R342" i="4"/>
  <c r="S342" i="4"/>
  <c r="T342" i="4"/>
  <c r="U342" i="4"/>
  <c r="V342" i="4"/>
  <c r="W342" i="4"/>
  <c r="X342" i="4"/>
  <c r="O343" i="4"/>
  <c r="P343" i="4"/>
  <c r="Q343" i="4"/>
  <c r="R343" i="4"/>
  <c r="S343" i="4"/>
  <c r="T343" i="4"/>
  <c r="U343" i="4"/>
  <c r="V343" i="4"/>
  <c r="W343" i="4"/>
  <c r="X343" i="4"/>
  <c r="O344" i="4"/>
  <c r="P344" i="4"/>
  <c r="Q344" i="4"/>
  <c r="R344" i="4"/>
  <c r="S344" i="4"/>
  <c r="T344" i="4"/>
  <c r="U344" i="4"/>
  <c r="V344" i="4"/>
  <c r="W344" i="4"/>
  <c r="X344" i="4"/>
  <c r="O345" i="4"/>
  <c r="P345" i="4"/>
  <c r="Q345" i="4"/>
  <c r="R345" i="4"/>
  <c r="S345" i="4"/>
  <c r="T345" i="4"/>
  <c r="U345" i="4"/>
  <c r="V345" i="4"/>
  <c r="W345" i="4"/>
  <c r="X345" i="4"/>
  <c r="O346" i="4"/>
  <c r="P346" i="4"/>
  <c r="Q346" i="4"/>
  <c r="R346" i="4"/>
  <c r="S346" i="4"/>
  <c r="T346" i="4"/>
  <c r="U346" i="4"/>
  <c r="V346" i="4"/>
  <c r="W346" i="4"/>
  <c r="X346" i="4"/>
  <c r="O347" i="4"/>
  <c r="P347" i="4"/>
  <c r="Q347" i="4"/>
  <c r="R347" i="4"/>
  <c r="S347" i="4"/>
  <c r="T347" i="4"/>
  <c r="U347" i="4"/>
  <c r="V347" i="4"/>
  <c r="W347" i="4"/>
  <c r="X347" i="4"/>
  <c r="O348" i="4"/>
  <c r="P348" i="4"/>
  <c r="Q348" i="4"/>
  <c r="R348" i="4"/>
  <c r="S348" i="4"/>
  <c r="T348" i="4"/>
  <c r="U348" i="4"/>
  <c r="V348" i="4"/>
  <c r="W348" i="4"/>
  <c r="X348" i="4"/>
  <c r="O349" i="4"/>
  <c r="P349" i="4"/>
  <c r="Q349" i="4"/>
  <c r="R349" i="4"/>
  <c r="S349" i="4"/>
  <c r="T349" i="4"/>
  <c r="U349" i="4"/>
  <c r="V349" i="4"/>
  <c r="W349" i="4"/>
  <c r="X349" i="4"/>
  <c r="O350" i="4"/>
  <c r="P350" i="4"/>
  <c r="Q350" i="4"/>
  <c r="R350" i="4"/>
  <c r="S350" i="4"/>
  <c r="T350" i="4"/>
  <c r="U350" i="4"/>
  <c r="V350" i="4"/>
  <c r="W350" i="4"/>
  <c r="X350" i="4"/>
  <c r="O351" i="4"/>
  <c r="P351" i="4"/>
  <c r="Q351" i="4"/>
  <c r="R351" i="4"/>
  <c r="S351" i="4"/>
  <c r="T351" i="4"/>
  <c r="U351" i="4"/>
  <c r="V351" i="4"/>
  <c r="W351" i="4"/>
  <c r="X351" i="4"/>
  <c r="O352" i="4"/>
  <c r="P352" i="4"/>
  <c r="Q352" i="4"/>
  <c r="R352" i="4"/>
  <c r="S352" i="4"/>
  <c r="T352" i="4"/>
  <c r="U352" i="4"/>
  <c r="V352" i="4"/>
  <c r="W352" i="4"/>
  <c r="X352" i="4"/>
  <c r="O353" i="4"/>
  <c r="P353" i="4"/>
  <c r="Q353" i="4"/>
  <c r="R353" i="4"/>
  <c r="S353" i="4"/>
  <c r="T353" i="4"/>
  <c r="U353" i="4"/>
  <c r="V353" i="4"/>
  <c r="W353" i="4"/>
  <c r="X353" i="4"/>
  <c r="O354" i="4"/>
  <c r="P354" i="4"/>
  <c r="Q354" i="4"/>
  <c r="R354" i="4"/>
  <c r="S354" i="4"/>
  <c r="T354" i="4"/>
  <c r="U354" i="4"/>
  <c r="V354" i="4"/>
  <c r="W354" i="4"/>
  <c r="X354" i="4"/>
  <c r="O355" i="4"/>
  <c r="P355" i="4"/>
  <c r="Q355" i="4"/>
  <c r="R355" i="4"/>
  <c r="S355" i="4"/>
  <c r="T355" i="4"/>
  <c r="U355" i="4"/>
  <c r="V355" i="4"/>
  <c r="W355" i="4"/>
  <c r="X355" i="4"/>
  <c r="O356" i="4"/>
  <c r="P356" i="4"/>
  <c r="Q356" i="4"/>
  <c r="R356" i="4"/>
  <c r="S356" i="4"/>
  <c r="T356" i="4"/>
  <c r="U356" i="4"/>
  <c r="V356" i="4"/>
  <c r="W356" i="4"/>
  <c r="X356" i="4"/>
  <c r="O357" i="4"/>
  <c r="P357" i="4"/>
  <c r="Q357" i="4"/>
  <c r="R357" i="4"/>
  <c r="S357" i="4"/>
  <c r="T357" i="4"/>
  <c r="U357" i="4"/>
  <c r="V357" i="4"/>
  <c r="W357" i="4"/>
  <c r="X357" i="4"/>
  <c r="O358" i="4"/>
  <c r="P358" i="4"/>
  <c r="Q358" i="4"/>
  <c r="R358" i="4"/>
  <c r="S358" i="4"/>
  <c r="T358" i="4"/>
  <c r="U358" i="4"/>
  <c r="V358" i="4"/>
  <c r="W358" i="4"/>
  <c r="X358" i="4"/>
  <c r="O359" i="4"/>
  <c r="P359" i="4"/>
  <c r="Q359" i="4"/>
  <c r="R359" i="4"/>
  <c r="S359" i="4"/>
  <c r="T359" i="4"/>
  <c r="U359" i="4"/>
  <c r="V359" i="4"/>
  <c r="W359" i="4"/>
  <c r="X359" i="4"/>
  <c r="O360" i="4"/>
  <c r="P360" i="4"/>
  <c r="Q360" i="4"/>
  <c r="R360" i="4"/>
  <c r="S360" i="4"/>
  <c r="T360" i="4"/>
  <c r="U360" i="4"/>
  <c r="V360" i="4"/>
  <c r="W360" i="4"/>
  <c r="X360" i="4"/>
  <c r="O361" i="4"/>
  <c r="P361" i="4"/>
  <c r="Q361" i="4"/>
  <c r="R361" i="4"/>
  <c r="S361" i="4"/>
  <c r="T361" i="4"/>
  <c r="U361" i="4"/>
  <c r="V361" i="4"/>
  <c r="W361" i="4"/>
  <c r="X361" i="4"/>
  <c r="O362" i="4"/>
  <c r="P362" i="4"/>
  <c r="Q362" i="4"/>
  <c r="R362" i="4"/>
  <c r="S362" i="4"/>
  <c r="T362" i="4"/>
  <c r="U362" i="4"/>
  <c r="V362" i="4"/>
  <c r="W362" i="4"/>
  <c r="X362" i="4"/>
  <c r="O363" i="4"/>
  <c r="P363" i="4"/>
  <c r="Q363" i="4"/>
  <c r="R363" i="4"/>
  <c r="S363" i="4"/>
  <c r="T363" i="4"/>
  <c r="U363" i="4"/>
  <c r="V363" i="4"/>
  <c r="W363" i="4"/>
  <c r="X363" i="4"/>
  <c r="O364" i="4"/>
  <c r="P364" i="4"/>
  <c r="Q364" i="4"/>
  <c r="R364" i="4"/>
  <c r="S364" i="4"/>
  <c r="T364" i="4"/>
  <c r="U364" i="4"/>
  <c r="V364" i="4"/>
  <c r="W364" i="4"/>
  <c r="X364" i="4"/>
  <c r="O365" i="4"/>
  <c r="P365" i="4"/>
  <c r="Q365" i="4"/>
  <c r="R365" i="4"/>
  <c r="S365" i="4"/>
  <c r="T365" i="4"/>
  <c r="U365" i="4"/>
  <c r="V365" i="4"/>
  <c r="W365" i="4"/>
  <c r="X365" i="4"/>
  <c r="O366" i="4"/>
  <c r="P366" i="4"/>
  <c r="Q366" i="4"/>
  <c r="R366" i="4"/>
  <c r="S366" i="4"/>
  <c r="T366" i="4"/>
  <c r="U366" i="4"/>
  <c r="V366" i="4"/>
  <c r="W366" i="4"/>
  <c r="X366" i="4"/>
  <c r="O367" i="4"/>
  <c r="P367" i="4"/>
  <c r="Q367" i="4"/>
  <c r="R367" i="4"/>
  <c r="S367" i="4"/>
  <c r="T367" i="4"/>
  <c r="U367" i="4"/>
  <c r="V367" i="4"/>
  <c r="W367" i="4"/>
  <c r="X367" i="4"/>
  <c r="O368" i="4"/>
  <c r="P368" i="4"/>
  <c r="Q368" i="4"/>
  <c r="R368" i="4"/>
  <c r="S368" i="4"/>
  <c r="T368" i="4"/>
  <c r="U368" i="4"/>
  <c r="V368" i="4"/>
  <c r="W368" i="4"/>
  <c r="X368" i="4"/>
  <c r="O369" i="4"/>
  <c r="P369" i="4"/>
  <c r="Q369" i="4"/>
  <c r="R369" i="4"/>
  <c r="S369" i="4"/>
  <c r="T369" i="4"/>
  <c r="U369" i="4"/>
  <c r="V369" i="4"/>
  <c r="W369" i="4"/>
  <c r="X369" i="4"/>
  <c r="O370" i="4"/>
  <c r="P370" i="4"/>
  <c r="Q370" i="4"/>
  <c r="R370" i="4"/>
  <c r="S370" i="4"/>
  <c r="T370" i="4"/>
  <c r="U370" i="4"/>
  <c r="V370" i="4"/>
  <c r="W370" i="4"/>
  <c r="X370" i="4"/>
  <c r="O371" i="4"/>
  <c r="P371" i="4"/>
  <c r="Q371" i="4"/>
  <c r="R371" i="4"/>
  <c r="S371" i="4"/>
  <c r="T371" i="4"/>
  <c r="U371" i="4"/>
  <c r="V371" i="4"/>
  <c r="W371" i="4"/>
  <c r="X371" i="4"/>
  <c r="O372" i="4"/>
  <c r="P372" i="4"/>
  <c r="Q372" i="4"/>
  <c r="R372" i="4"/>
  <c r="S372" i="4"/>
  <c r="T372" i="4"/>
  <c r="U372" i="4"/>
  <c r="V372" i="4"/>
  <c r="W372" i="4"/>
  <c r="X372" i="4"/>
  <c r="O373" i="4"/>
  <c r="P373" i="4"/>
  <c r="Q373" i="4"/>
  <c r="R373" i="4"/>
  <c r="S373" i="4"/>
  <c r="T373" i="4"/>
  <c r="U373" i="4"/>
  <c r="V373" i="4"/>
  <c r="W373" i="4"/>
  <c r="X373" i="4"/>
  <c r="O374" i="4"/>
  <c r="P374" i="4"/>
  <c r="Q374" i="4"/>
  <c r="R374" i="4"/>
  <c r="S374" i="4"/>
  <c r="T374" i="4"/>
  <c r="U374" i="4"/>
  <c r="V374" i="4"/>
  <c r="W374" i="4"/>
  <c r="X374" i="4"/>
  <c r="O375" i="4"/>
  <c r="P375" i="4"/>
  <c r="Q375" i="4"/>
  <c r="R375" i="4"/>
  <c r="S375" i="4"/>
  <c r="T375" i="4"/>
  <c r="U375" i="4"/>
  <c r="V375" i="4"/>
  <c r="W375" i="4"/>
  <c r="X375" i="4"/>
  <c r="O376" i="4"/>
  <c r="P376" i="4"/>
  <c r="Q376" i="4"/>
  <c r="R376" i="4"/>
  <c r="S376" i="4"/>
  <c r="T376" i="4"/>
  <c r="U376" i="4"/>
  <c r="V376" i="4"/>
  <c r="W376" i="4"/>
  <c r="X376" i="4"/>
  <c r="O377" i="4"/>
  <c r="P377" i="4"/>
  <c r="Q377" i="4"/>
  <c r="R377" i="4"/>
  <c r="S377" i="4"/>
  <c r="T377" i="4"/>
  <c r="U377" i="4"/>
  <c r="V377" i="4"/>
  <c r="W377" i="4"/>
  <c r="X377" i="4"/>
  <c r="O378" i="4"/>
  <c r="P378" i="4"/>
  <c r="Q378" i="4"/>
  <c r="R378" i="4"/>
  <c r="S378" i="4"/>
  <c r="T378" i="4"/>
  <c r="U378" i="4"/>
  <c r="V378" i="4"/>
  <c r="W378" i="4"/>
  <c r="X378" i="4"/>
  <c r="O379" i="4"/>
  <c r="P379" i="4"/>
  <c r="Q379" i="4"/>
  <c r="R379" i="4"/>
  <c r="S379" i="4"/>
  <c r="T379" i="4"/>
  <c r="U379" i="4"/>
  <c r="V379" i="4"/>
  <c r="W379" i="4"/>
  <c r="X379" i="4"/>
  <c r="O380" i="4"/>
  <c r="P380" i="4"/>
  <c r="Q380" i="4"/>
  <c r="R380" i="4"/>
  <c r="S380" i="4"/>
  <c r="T380" i="4"/>
  <c r="U380" i="4"/>
  <c r="V380" i="4"/>
  <c r="W380" i="4"/>
  <c r="X380" i="4"/>
  <c r="O381" i="4"/>
  <c r="P381" i="4"/>
  <c r="Q381" i="4"/>
  <c r="R381" i="4"/>
  <c r="S381" i="4"/>
  <c r="T381" i="4"/>
  <c r="U381" i="4"/>
  <c r="V381" i="4"/>
  <c r="W381" i="4"/>
  <c r="X381" i="4"/>
  <c r="O382" i="4"/>
  <c r="P382" i="4"/>
  <c r="Q382" i="4"/>
  <c r="R382" i="4"/>
  <c r="S382" i="4"/>
  <c r="T382" i="4"/>
  <c r="U382" i="4"/>
  <c r="V382" i="4"/>
  <c r="W382" i="4"/>
  <c r="X382" i="4"/>
  <c r="O383" i="4"/>
  <c r="P383" i="4"/>
  <c r="Q383" i="4"/>
  <c r="R383" i="4"/>
  <c r="S383" i="4"/>
  <c r="T383" i="4"/>
  <c r="U383" i="4"/>
  <c r="V383" i="4"/>
  <c r="W383" i="4"/>
  <c r="X383" i="4"/>
  <c r="O384" i="4"/>
  <c r="P384" i="4"/>
  <c r="Q384" i="4"/>
  <c r="R384" i="4"/>
  <c r="S384" i="4"/>
  <c r="T384" i="4"/>
  <c r="U384" i="4"/>
  <c r="V384" i="4"/>
  <c r="W384" i="4"/>
  <c r="X384" i="4"/>
  <c r="O385" i="4"/>
  <c r="P385" i="4"/>
  <c r="Q385" i="4"/>
  <c r="R385" i="4"/>
  <c r="S385" i="4"/>
  <c r="T385" i="4"/>
  <c r="U385" i="4"/>
  <c r="V385" i="4"/>
  <c r="W385" i="4"/>
  <c r="X385" i="4"/>
  <c r="O386" i="4"/>
  <c r="P386" i="4"/>
  <c r="Q386" i="4"/>
  <c r="R386" i="4"/>
  <c r="S386" i="4"/>
  <c r="T386" i="4"/>
  <c r="U386" i="4"/>
  <c r="V386" i="4"/>
  <c r="W386" i="4"/>
  <c r="X386" i="4"/>
  <c r="O387" i="4"/>
  <c r="P387" i="4"/>
  <c r="Q387" i="4"/>
  <c r="R387" i="4"/>
  <c r="S387" i="4"/>
  <c r="T387" i="4"/>
  <c r="U387" i="4"/>
  <c r="V387" i="4"/>
  <c r="W387" i="4"/>
  <c r="X387" i="4"/>
  <c r="O388" i="4"/>
  <c r="P388" i="4"/>
  <c r="Q388" i="4"/>
  <c r="R388" i="4"/>
  <c r="S388" i="4"/>
  <c r="T388" i="4"/>
  <c r="U388" i="4"/>
  <c r="V388" i="4"/>
  <c r="W388" i="4"/>
  <c r="X388" i="4"/>
  <c r="O389" i="4"/>
  <c r="P389" i="4"/>
  <c r="Q389" i="4"/>
  <c r="R389" i="4"/>
  <c r="S389" i="4"/>
  <c r="T389" i="4"/>
  <c r="U389" i="4"/>
  <c r="V389" i="4"/>
  <c r="W389" i="4"/>
  <c r="X389" i="4"/>
  <c r="O390" i="4"/>
  <c r="P390" i="4"/>
  <c r="Q390" i="4"/>
  <c r="R390" i="4"/>
  <c r="S390" i="4"/>
  <c r="T390" i="4"/>
  <c r="U390" i="4"/>
  <c r="V390" i="4"/>
  <c r="W390" i="4"/>
  <c r="X390" i="4"/>
  <c r="O391" i="4"/>
  <c r="P391" i="4"/>
  <c r="Q391" i="4"/>
  <c r="R391" i="4"/>
  <c r="S391" i="4"/>
  <c r="T391" i="4"/>
  <c r="U391" i="4"/>
  <c r="V391" i="4"/>
  <c r="W391" i="4"/>
  <c r="X391" i="4"/>
  <c r="O392" i="4"/>
  <c r="P392" i="4"/>
  <c r="Q392" i="4"/>
  <c r="R392" i="4"/>
  <c r="S392" i="4"/>
  <c r="T392" i="4"/>
  <c r="U392" i="4"/>
  <c r="V392" i="4"/>
  <c r="W392" i="4"/>
  <c r="X392" i="4"/>
  <c r="O393" i="4"/>
  <c r="P393" i="4"/>
  <c r="Q393" i="4"/>
  <c r="R393" i="4"/>
  <c r="S393" i="4"/>
  <c r="T393" i="4"/>
  <c r="U393" i="4"/>
  <c r="V393" i="4"/>
  <c r="W393" i="4"/>
  <c r="X393" i="4"/>
  <c r="O394" i="4"/>
  <c r="P394" i="4"/>
  <c r="Q394" i="4"/>
  <c r="R394" i="4"/>
  <c r="S394" i="4"/>
  <c r="T394" i="4"/>
  <c r="U394" i="4"/>
  <c r="V394" i="4"/>
  <c r="W394" i="4"/>
  <c r="X394" i="4"/>
  <c r="O395" i="4"/>
  <c r="P395" i="4"/>
  <c r="Q395" i="4"/>
  <c r="R395" i="4"/>
  <c r="S395" i="4"/>
  <c r="T395" i="4"/>
  <c r="U395" i="4"/>
  <c r="V395" i="4"/>
  <c r="W395" i="4"/>
  <c r="X395" i="4"/>
  <c r="O396" i="4"/>
  <c r="P396" i="4"/>
  <c r="Q396" i="4"/>
  <c r="R396" i="4"/>
  <c r="S396" i="4"/>
  <c r="T396" i="4"/>
  <c r="U396" i="4"/>
  <c r="V396" i="4"/>
  <c r="W396" i="4"/>
  <c r="X396" i="4"/>
  <c r="O397" i="4"/>
  <c r="P397" i="4"/>
  <c r="Q397" i="4"/>
  <c r="R397" i="4"/>
  <c r="S397" i="4"/>
  <c r="T397" i="4"/>
  <c r="U397" i="4"/>
  <c r="V397" i="4"/>
  <c r="W397" i="4"/>
  <c r="X397" i="4"/>
  <c r="O398" i="4"/>
  <c r="P398" i="4"/>
  <c r="Q398" i="4"/>
  <c r="R398" i="4"/>
  <c r="S398" i="4"/>
  <c r="T398" i="4"/>
  <c r="U398" i="4"/>
  <c r="V398" i="4"/>
  <c r="W398" i="4"/>
  <c r="X398" i="4"/>
  <c r="O399" i="4"/>
  <c r="P399" i="4"/>
  <c r="Q399" i="4"/>
  <c r="R399" i="4"/>
  <c r="S399" i="4"/>
  <c r="T399" i="4"/>
  <c r="U399" i="4"/>
  <c r="V399" i="4"/>
  <c r="W399" i="4"/>
  <c r="X399" i="4"/>
  <c r="O400" i="4"/>
  <c r="P400" i="4"/>
  <c r="Q400" i="4"/>
  <c r="R400" i="4"/>
  <c r="S400" i="4"/>
  <c r="T400" i="4"/>
  <c r="U400" i="4"/>
  <c r="V400" i="4"/>
  <c r="W400" i="4"/>
  <c r="X400" i="4"/>
  <c r="O401" i="4"/>
  <c r="P401" i="4"/>
  <c r="Q401" i="4"/>
  <c r="R401" i="4"/>
  <c r="S401" i="4"/>
  <c r="T401" i="4"/>
  <c r="U401" i="4"/>
  <c r="V401" i="4"/>
  <c r="W401" i="4"/>
  <c r="X401" i="4"/>
  <c r="O402" i="4"/>
  <c r="P402" i="4"/>
  <c r="Q402" i="4"/>
  <c r="R402" i="4"/>
  <c r="S402" i="4"/>
  <c r="T402" i="4"/>
  <c r="U402" i="4"/>
  <c r="V402" i="4"/>
  <c r="W402" i="4"/>
  <c r="X402" i="4"/>
  <c r="O403" i="4"/>
  <c r="P403" i="4"/>
  <c r="Q403" i="4"/>
  <c r="R403" i="4"/>
  <c r="S403" i="4"/>
  <c r="T403" i="4"/>
  <c r="U403" i="4"/>
  <c r="V403" i="4"/>
  <c r="W403" i="4"/>
  <c r="X403" i="4"/>
  <c r="O404" i="4"/>
  <c r="P404" i="4"/>
  <c r="Q404" i="4"/>
  <c r="R404" i="4"/>
  <c r="S404" i="4"/>
  <c r="T404" i="4"/>
  <c r="U404" i="4"/>
  <c r="V404" i="4"/>
  <c r="W404" i="4"/>
  <c r="X404" i="4"/>
  <c r="O405" i="4"/>
  <c r="P405" i="4"/>
  <c r="Q405" i="4"/>
  <c r="R405" i="4"/>
  <c r="S405" i="4"/>
  <c r="T405" i="4"/>
  <c r="U405" i="4"/>
  <c r="V405" i="4"/>
  <c r="W405" i="4"/>
  <c r="X405" i="4"/>
  <c r="O406" i="4"/>
  <c r="P406" i="4"/>
  <c r="Q406" i="4"/>
  <c r="R406" i="4"/>
  <c r="S406" i="4"/>
  <c r="T406" i="4"/>
  <c r="U406" i="4"/>
  <c r="V406" i="4"/>
  <c r="W406" i="4"/>
  <c r="X406" i="4"/>
  <c r="O407" i="4"/>
  <c r="P407" i="4"/>
  <c r="Q407" i="4"/>
  <c r="R407" i="4"/>
  <c r="S407" i="4"/>
  <c r="T407" i="4"/>
  <c r="U407" i="4"/>
  <c r="V407" i="4"/>
  <c r="W407" i="4"/>
  <c r="X407" i="4"/>
  <c r="O408" i="4"/>
  <c r="P408" i="4"/>
  <c r="Q408" i="4"/>
  <c r="R408" i="4"/>
  <c r="S408" i="4"/>
  <c r="T408" i="4"/>
  <c r="U408" i="4"/>
  <c r="V408" i="4"/>
  <c r="W408" i="4"/>
  <c r="X408" i="4"/>
  <c r="O409" i="4"/>
  <c r="P409" i="4"/>
  <c r="Q409" i="4"/>
  <c r="R409" i="4"/>
  <c r="S409" i="4"/>
  <c r="T409" i="4"/>
  <c r="U409" i="4"/>
  <c r="V409" i="4"/>
  <c r="W409" i="4"/>
  <c r="X409" i="4"/>
  <c r="O410" i="4"/>
  <c r="P410" i="4"/>
  <c r="Q410" i="4"/>
  <c r="R410" i="4"/>
  <c r="S410" i="4"/>
  <c r="T410" i="4"/>
  <c r="U410" i="4"/>
  <c r="V410" i="4"/>
  <c r="W410" i="4"/>
  <c r="X410" i="4"/>
  <c r="O411" i="4"/>
  <c r="P411" i="4"/>
  <c r="Q411" i="4"/>
  <c r="R411" i="4"/>
  <c r="S411" i="4"/>
  <c r="T411" i="4"/>
  <c r="U411" i="4"/>
  <c r="V411" i="4"/>
  <c r="W411" i="4"/>
  <c r="X411" i="4"/>
  <c r="O412" i="4"/>
  <c r="P412" i="4"/>
  <c r="Q412" i="4"/>
  <c r="R412" i="4"/>
  <c r="S412" i="4"/>
  <c r="T412" i="4"/>
  <c r="U412" i="4"/>
  <c r="V412" i="4"/>
  <c r="W412" i="4"/>
  <c r="X412" i="4"/>
  <c r="O413" i="4"/>
  <c r="P413" i="4"/>
  <c r="Q413" i="4"/>
  <c r="R413" i="4"/>
  <c r="S413" i="4"/>
  <c r="T413" i="4"/>
  <c r="U413" i="4"/>
  <c r="V413" i="4"/>
  <c r="W413" i="4"/>
  <c r="X413" i="4"/>
  <c r="O414" i="4"/>
  <c r="P414" i="4"/>
  <c r="Q414" i="4"/>
  <c r="R414" i="4"/>
  <c r="S414" i="4"/>
  <c r="T414" i="4"/>
  <c r="U414" i="4"/>
  <c r="V414" i="4"/>
  <c r="W414" i="4"/>
  <c r="X414" i="4"/>
  <c r="O415" i="4"/>
  <c r="P415" i="4"/>
  <c r="Q415" i="4"/>
  <c r="R415" i="4"/>
  <c r="S415" i="4"/>
  <c r="T415" i="4"/>
  <c r="U415" i="4"/>
  <c r="V415" i="4"/>
  <c r="W415" i="4"/>
  <c r="X415" i="4"/>
  <c r="O416" i="4"/>
  <c r="P416" i="4"/>
  <c r="Q416" i="4"/>
  <c r="R416" i="4"/>
  <c r="S416" i="4"/>
  <c r="T416" i="4"/>
  <c r="U416" i="4"/>
  <c r="V416" i="4"/>
  <c r="W416" i="4"/>
  <c r="X416" i="4"/>
  <c r="O417" i="4"/>
  <c r="P417" i="4"/>
  <c r="Q417" i="4"/>
  <c r="R417" i="4"/>
  <c r="S417" i="4"/>
  <c r="T417" i="4"/>
  <c r="U417" i="4"/>
  <c r="V417" i="4"/>
  <c r="W417" i="4"/>
  <c r="X417" i="4"/>
  <c r="O418" i="4"/>
  <c r="P418" i="4"/>
  <c r="Q418" i="4"/>
  <c r="R418" i="4"/>
  <c r="S418" i="4"/>
  <c r="T418" i="4"/>
  <c r="U418" i="4"/>
  <c r="V418" i="4"/>
  <c r="W418" i="4"/>
  <c r="X418" i="4"/>
  <c r="O419" i="4"/>
  <c r="P419" i="4"/>
  <c r="Q419" i="4"/>
  <c r="R419" i="4"/>
  <c r="S419" i="4"/>
  <c r="T419" i="4"/>
  <c r="U419" i="4"/>
  <c r="V419" i="4"/>
  <c r="W419" i="4"/>
  <c r="X419" i="4"/>
  <c r="O420" i="4"/>
  <c r="P420" i="4"/>
  <c r="Q420" i="4"/>
  <c r="R420" i="4"/>
  <c r="S420" i="4"/>
  <c r="T420" i="4"/>
  <c r="U420" i="4"/>
  <c r="V420" i="4"/>
  <c r="W420" i="4"/>
  <c r="X420" i="4"/>
  <c r="O421" i="4"/>
  <c r="P421" i="4"/>
  <c r="Q421" i="4"/>
  <c r="R421" i="4"/>
  <c r="S421" i="4"/>
  <c r="T421" i="4"/>
  <c r="U421" i="4"/>
  <c r="V421" i="4"/>
  <c r="W421" i="4"/>
  <c r="X421" i="4"/>
  <c r="O422" i="4"/>
  <c r="P422" i="4"/>
  <c r="Q422" i="4"/>
  <c r="R422" i="4"/>
  <c r="S422" i="4"/>
  <c r="T422" i="4"/>
  <c r="U422" i="4"/>
  <c r="V422" i="4"/>
  <c r="W422" i="4"/>
  <c r="X422" i="4"/>
  <c r="O423" i="4"/>
  <c r="P423" i="4"/>
  <c r="Q423" i="4"/>
  <c r="R423" i="4"/>
  <c r="S423" i="4"/>
  <c r="T423" i="4"/>
  <c r="U423" i="4"/>
  <c r="V423" i="4"/>
  <c r="W423" i="4"/>
  <c r="X423" i="4"/>
  <c r="O424" i="4"/>
  <c r="P424" i="4"/>
  <c r="Q424" i="4"/>
  <c r="R424" i="4"/>
  <c r="S424" i="4"/>
  <c r="T424" i="4"/>
  <c r="U424" i="4"/>
  <c r="V424" i="4"/>
  <c r="W424" i="4"/>
  <c r="X424" i="4"/>
  <c r="O425" i="4"/>
  <c r="P425" i="4"/>
  <c r="Q425" i="4"/>
  <c r="R425" i="4"/>
  <c r="S425" i="4"/>
  <c r="T425" i="4"/>
  <c r="U425" i="4"/>
  <c r="V425" i="4"/>
  <c r="W425" i="4"/>
  <c r="X425" i="4"/>
  <c r="O426" i="4"/>
  <c r="P426" i="4"/>
  <c r="Q426" i="4"/>
  <c r="R426" i="4"/>
  <c r="S426" i="4"/>
  <c r="T426" i="4"/>
  <c r="U426" i="4"/>
  <c r="V426" i="4"/>
  <c r="W426" i="4"/>
  <c r="X426" i="4"/>
  <c r="O427" i="4"/>
  <c r="P427" i="4"/>
  <c r="Q427" i="4"/>
  <c r="R427" i="4"/>
  <c r="S427" i="4"/>
  <c r="T427" i="4"/>
  <c r="U427" i="4"/>
  <c r="V427" i="4"/>
  <c r="W427" i="4"/>
  <c r="X427" i="4"/>
  <c r="O428" i="4"/>
  <c r="P428" i="4"/>
  <c r="Q428" i="4"/>
  <c r="R428" i="4"/>
  <c r="S428" i="4"/>
  <c r="T428" i="4"/>
  <c r="U428" i="4"/>
  <c r="V428" i="4"/>
  <c r="W428" i="4"/>
  <c r="X428" i="4"/>
  <c r="O429" i="4"/>
  <c r="P429" i="4"/>
  <c r="Q429" i="4"/>
  <c r="R429" i="4"/>
  <c r="S429" i="4"/>
  <c r="T429" i="4"/>
  <c r="U429" i="4"/>
  <c r="V429" i="4"/>
  <c r="W429" i="4"/>
  <c r="X429" i="4"/>
  <c r="O430" i="4"/>
  <c r="P430" i="4"/>
  <c r="Q430" i="4"/>
  <c r="R430" i="4"/>
  <c r="S430" i="4"/>
  <c r="T430" i="4"/>
  <c r="U430" i="4"/>
  <c r="V430" i="4"/>
  <c r="W430" i="4"/>
  <c r="X430" i="4"/>
  <c r="O431" i="4"/>
  <c r="P431" i="4"/>
  <c r="Q431" i="4"/>
  <c r="R431" i="4"/>
  <c r="S431" i="4"/>
  <c r="T431" i="4"/>
  <c r="U431" i="4"/>
  <c r="V431" i="4"/>
  <c r="W431" i="4"/>
  <c r="X431" i="4"/>
  <c r="O432" i="4"/>
  <c r="P432" i="4"/>
  <c r="Q432" i="4"/>
  <c r="R432" i="4"/>
  <c r="S432" i="4"/>
  <c r="T432" i="4"/>
  <c r="U432" i="4"/>
  <c r="V432" i="4"/>
  <c r="W432" i="4"/>
  <c r="X432" i="4"/>
  <c r="O433" i="4"/>
  <c r="P433" i="4"/>
  <c r="Q433" i="4"/>
  <c r="R433" i="4"/>
  <c r="S433" i="4"/>
  <c r="T433" i="4"/>
  <c r="U433" i="4"/>
  <c r="V433" i="4"/>
  <c r="W433" i="4"/>
  <c r="X433" i="4"/>
  <c r="O434" i="4"/>
  <c r="P434" i="4"/>
  <c r="Q434" i="4"/>
  <c r="R434" i="4"/>
  <c r="S434" i="4"/>
  <c r="T434" i="4"/>
  <c r="U434" i="4"/>
  <c r="V434" i="4"/>
  <c r="W434" i="4"/>
  <c r="X434" i="4"/>
  <c r="O435" i="4"/>
  <c r="P435" i="4"/>
  <c r="Q435" i="4"/>
  <c r="R435" i="4"/>
  <c r="S435" i="4"/>
  <c r="T435" i="4"/>
  <c r="U435" i="4"/>
  <c r="V435" i="4"/>
  <c r="W435" i="4"/>
  <c r="X435" i="4"/>
  <c r="O436" i="4"/>
  <c r="P436" i="4"/>
  <c r="Q436" i="4"/>
  <c r="R436" i="4"/>
  <c r="S436" i="4"/>
  <c r="T436" i="4"/>
  <c r="U436" i="4"/>
  <c r="V436" i="4"/>
  <c r="W436" i="4"/>
  <c r="X436" i="4"/>
  <c r="O437" i="4"/>
  <c r="P437" i="4"/>
  <c r="Q437" i="4"/>
  <c r="R437" i="4"/>
  <c r="S437" i="4"/>
  <c r="T437" i="4"/>
  <c r="U437" i="4"/>
  <c r="V437" i="4"/>
  <c r="W437" i="4"/>
  <c r="X437" i="4"/>
  <c r="O438" i="4"/>
  <c r="P438" i="4"/>
  <c r="Q438" i="4"/>
  <c r="R438" i="4"/>
  <c r="S438" i="4"/>
  <c r="T438" i="4"/>
  <c r="U438" i="4"/>
  <c r="V438" i="4"/>
  <c r="W438" i="4"/>
  <c r="X438" i="4"/>
  <c r="O439" i="4"/>
  <c r="P439" i="4"/>
  <c r="Q439" i="4"/>
  <c r="R439" i="4"/>
  <c r="S439" i="4"/>
  <c r="T439" i="4"/>
  <c r="U439" i="4"/>
  <c r="V439" i="4"/>
  <c r="W439" i="4"/>
  <c r="X439" i="4"/>
  <c r="O440" i="4"/>
  <c r="P440" i="4"/>
  <c r="Q440" i="4"/>
  <c r="R440" i="4"/>
  <c r="S440" i="4"/>
  <c r="T440" i="4"/>
  <c r="U440" i="4"/>
  <c r="V440" i="4"/>
  <c r="W440" i="4"/>
  <c r="X440" i="4"/>
  <c r="O441" i="4"/>
  <c r="P441" i="4"/>
  <c r="Q441" i="4"/>
  <c r="R441" i="4"/>
  <c r="S441" i="4"/>
  <c r="T441" i="4"/>
  <c r="U441" i="4"/>
  <c r="V441" i="4"/>
  <c r="W441" i="4"/>
  <c r="X441" i="4"/>
  <c r="O442" i="4"/>
  <c r="P442" i="4"/>
  <c r="Q442" i="4"/>
  <c r="R442" i="4"/>
  <c r="S442" i="4"/>
  <c r="T442" i="4"/>
  <c r="U442" i="4"/>
  <c r="V442" i="4"/>
  <c r="W442" i="4"/>
  <c r="X442" i="4"/>
  <c r="O443" i="4"/>
  <c r="P443" i="4"/>
  <c r="Q443" i="4"/>
  <c r="R443" i="4"/>
  <c r="S443" i="4"/>
  <c r="T443" i="4"/>
  <c r="U443" i="4"/>
  <c r="V443" i="4"/>
  <c r="W443" i="4"/>
  <c r="X443" i="4"/>
  <c r="O444" i="4"/>
  <c r="P444" i="4"/>
  <c r="Q444" i="4"/>
  <c r="R444" i="4"/>
  <c r="S444" i="4"/>
  <c r="T444" i="4"/>
  <c r="U444" i="4"/>
  <c r="V444" i="4"/>
  <c r="W444" i="4"/>
  <c r="X444" i="4"/>
  <c r="O445" i="4"/>
  <c r="P445" i="4"/>
  <c r="Q445" i="4"/>
  <c r="R445" i="4"/>
  <c r="S445" i="4"/>
  <c r="T445" i="4"/>
  <c r="U445" i="4"/>
  <c r="V445" i="4"/>
  <c r="W445" i="4"/>
  <c r="X445" i="4"/>
  <c r="O446" i="4"/>
  <c r="P446" i="4"/>
  <c r="Q446" i="4"/>
  <c r="R446" i="4"/>
  <c r="S446" i="4"/>
  <c r="T446" i="4"/>
  <c r="U446" i="4"/>
  <c r="V446" i="4"/>
  <c r="W446" i="4"/>
  <c r="X446" i="4"/>
  <c r="O447" i="4"/>
  <c r="P447" i="4"/>
  <c r="Q447" i="4"/>
  <c r="R447" i="4"/>
  <c r="S447" i="4"/>
  <c r="T447" i="4"/>
  <c r="U447" i="4"/>
  <c r="V447" i="4"/>
  <c r="W447" i="4"/>
  <c r="X447" i="4"/>
  <c r="O448" i="4"/>
  <c r="P448" i="4"/>
  <c r="Q448" i="4"/>
  <c r="R448" i="4"/>
  <c r="S448" i="4"/>
  <c r="T448" i="4"/>
  <c r="U448" i="4"/>
  <c r="V448" i="4"/>
  <c r="W448" i="4"/>
  <c r="X448" i="4"/>
  <c r="O449" i="4"/>
  <c r="P449" i="4"/>
  <c r="Q449" i="4"/>
  <c r="R449" i="4"/>
  <c r="S449" i="4"/>
  <c r="T449" i="4"/>
  <c r="U449" i="4"/>
  <c r="V449" i="4"/>
  <c r="W449" i="4"/>
  <c r="X449" i="4"/>
  <c r="O450" i="4"/>
  <c r="P450" i="4"/>
  <c r="Q450" i="4"/>
  <c r="R450" i="4"/>
  <c r="S450" i="4"/>
  <c r="T450" i="4"/>
  <c r="U450" i="4"/>
  <c r="V450" i="4"/>
  <c r="W450" i="4"/>
  <c r="X450" i="4"/>
  <c r="O451" i="4"/>
  <c r="P451" i="4"/>
  <c r="Q451" i="4"/>
  <c r="R451" i="4"/>
  <c r="S451" i="4"/>
  <c r="T451" i="4"/>
  <c r="U451" i="4"/>
  <c r="V451" i="4"/>
  <c r="W451" i="4"/>
  <c r="X451" i="4"/>
  <c r="O452" i="4"/>
  <c r="P452" i="4"/>
  <c r="Q452" i="4"/>
  <c r="R452" i="4"/>
  <c r="S452" i="4"/>
  <c r="T452" i="4"/>
  <c r="U452" i="4"/>
  <c r="V452" i="4"/>
  <c r="W452" i="4"/>
  <c r="X452" i="4"/>
  <c r="O453" i="4"/>
  <c r="P453" i="4"/>
  <c r="Q453" i="4"/>
  <c r="R453" i="4"/>
  <c r="S453" i="4"/>
  <c r="T453" i="4"/>
  <c r="U453" i="4"/>
  <c r="V453" i="4"/>
  <c r="W453" i="4"/>
  <c r="X453" i="4"/>
  <c r="O454" i="4"/>
  <c r="P454" i="4"/>
  <c r="Q454" i="4"/>
  <c r="R454" i="4"/>
  <c r="S454" i="4"/>
  <c r="T454" i="4"/>
  <c r="U454" i="4"/>
  <c r="V454" i="4"/>
  <c r="W454" i="4"/>
  <c r="X454" i="4"/>
  <c r="O455" i="4"/>
  <c r="P455" i="4"/>
  <c r="Q455" i="4"/>
  <c r="R455" i="4"/>
  <c r="S455" i="4"/>
  <c r="T455" i="4"/>
  <c r="U455" i="4"/>
  <c r="V455" i="4"/>
  <c r="W455" i="4"/>
  <c r="X455" i="4"/>
  <c r="O456" i="4"/>
  <c r="P456" i="4"/>
  <c r="Q456" i="4"/>
  <c r="R456" i="4"/>
  <c r="S456" i="4"/>
  <c r="T456" i="4"/>
  <c r="U456" i="4"/>
  <c r="V456" i="4"/>
  <c r="W456" i="4"/>
  <c r="X456" i="4"/>
  <c r="O457" i="4"/>
  <c r="P457" i="4"/>
  <c r="Q457" i="4"/>
  <c r="R457" i="4"/>
  <c r="S457" i="4"/>
  <c r="T457" i="4"/>
  <c r="U457" i="4"/>
  <c r="V457" i="4"/>
  <c r="W457" i="4"/>
  <c r="X457" i="4"/>
  <c r="O458" i="4"/>
  <c r="P458" i="4"/>
  <c r="Q458" i="4"/>
  <c r="R458" i="4"/>
  <c r="S458" i="4"/>
  <c r="T458" i="4"/>
  <c r="U458" i="4"/>
  <c r="V458" i="4"/>
  <c r="W458" i="4"/>
  <c r="X458" i="4"/>
  <c r="O459" i="4"/>
  <c r="P459" i="4"/>
  <c r="Q459" i="4"/>
  <c r="R459" i="4"/>
  <c r="S459" i="4"/>
  <c r="T459" i="4"/>
  <c r="U459" i="4"/>
  <c r="V459" i="4"/>
  <c r="W459" i="4"/>
  <c r="X459" i="4"/>
  <c r="O460" i="4"/>
  <c r="P460" i="4"/>
  <c r="Q460" i="4"/>
  <c r="R460" i="4"/>
  <c r="S460" i="4"/>
  <c r="T460" i="4"/>
  <c r="U460" i="4"/>
  <c r="V460" i="4"/>
  <c r="W460" i="4"/>
  <c r="X460" i="4"/>
  <c r="O461" i="4"/>
  <c r="P461" i="4"/>
  <c r="Q461" i="4"/>
  <c r="R461" i="4"/>
  <c r="S461" i="4"/>
  <c r="T461" i="4"/>
  <c r="U461" i="4"/>
  <c r="V461" i="4"/>
  <c r="W461" i="4"/>
  <c r="X461" i="4"/>
  <c r="O462" i="4"/>
  <c r="P462" i="4"/>
  <c r="Q462" i="4"/>
  <c r="R462" i="4"/>
  <c r="S462" i="4"/>
  <c r="T462" i="4"/>
  <c r="U462" i="4"/>
  <c r="V462" i="4"/>
  <c r="W462" i="4"/>
  <c r="X462" i="4"/>
  <c r="O463" i="4"/>
  <c r="P463" i="4"/>
  <c r="Q463" i="4"/>
  <c r="R463" i="4"/>
  <c r="S463" i="4"/>
  <c r="T463" i="4"/>
  <c r="U463" i="4"/>
  <c r="V463" i="4"/>
  <c r="W463" i="4"/>
  <c r="X463" i="4"/>
  <c r="O464" i="4"/>
  <c r="P464" i="4"/>
  <c r="Q464" i="4"/>
  <c r="R464" i="4"/>
  <c r="S464" i="4"/>
  <c r="T464" i="4"/>
  <c r="U464" i="4"/>
  <c r="V464" i="4"/>
  <c r="W464" i="4"/>
  <c r="X464" i="4"/>
  <c r="O465" i="4"/>
  <c r="P465" i="4"/>
  <c r="Q465" i="4"/>
  <c r="R465" i="4"/>
  <c r="S465" i="4"/>
  <c r="T465" i="4"/>
  <c r="U465" i="4"/>
  <c r="V465" i="4"/>
  <c r="W465" i="4"/>
  <c r="X465" i="4"/>
  <c r="O466" i="4"/>
  <c r="P466" i="4"/>
  <c r="Q466" i="4"/>
  <c r="R466" i="4"/>
  <c r="S466" i="4"/>
  <c r="T466" i="4"/>
  <c r="U466" i="4"/>
  <c r="V466" i="4"/>
  <c r="W466" i="4"/>
  <c r="X466" i="4"/>
  <c r="O467" i="4"/>
  <c r="P467" i="4"/>
  <c r="Q467" i="4"/>
  <c r="R467" i="4"/>
  <c r="S467" i="4"/>
  <c r="T467" i="4"/>
  <c r="U467" i="4"/>
  <c r="V467" i="4"/>
  <c r="W467" i="4"/>
  <c r="X467" i="4"/>
  <c r="O468" i="4"/>
  <c r="P468" i="4"/>
  <c r="Q468" i="4"/>
  <c r="R468" i="4"/>
  <c r="S468" i="4"/>
  <c r="T468" i="4"/>
  <c r="U468" i="4"/>
  <c r="V468" i="4"/>
  <c r="W468" i="4"/>
  <c r="X468" i="4"/>
  <c r="O469" i="4"/>
  <c r="P469" i="4"/>
  <c r="Q469" i="4"/>
  <c r="R469" i="4"/>
  <c r="S469" i="4"/>
  <c r="T469" i="4"/>
  <c r="U469" i="4"/>
  <c r="V469" i="4"/>
  <c r="W469" i="4"/>
  <c r="X469" i="4"/>
  <c r="O470" i="4"/>
  <c r="P470" i="4"/>
  <c r="Q470" i="4"/>
  <c r="R470" i="4"/>
  <c r="S470" i="4"/>
  <c r="T470" i="4"/>
  <c r="U470" i="4"/>
  <c r="V470" i="4"/>
  <c r="W470" i="4"/>
  <c r="X470" i="4"/>
  <c r="O471" i="4"/>
  <c r="P471" i="4"/>
  <c r="Q471" i="4"/>
  <c r="R471" i="4"/>
  <c r="S471" i="4"/>
  <c r="T471" i="4"/>
  <c r="U471" i="4"/>
  <c r="V471" i="4"/>
  <c r="W471" i="4"/>
  <c r="X471" i="4"/>
  <c r="O472" i="4"/>
  <c r="P472" i="4"/>
  <c r="Q472" i="4"/>
  <c r="R472" i="4"/>
  <c r="S472" i="4"/>
  <c r="T472" i="4"/>
  <c r="U472" i="4"/>
  <c r="V472" i="4"/>
  <c r="W472" i="4"/>
  <c r="X472" i="4"/>
  <c r="O473" i="4"/>
  <c r="P473" i="4"/>
  <c r="Q473" i="4"/>
  <c r="R473" i="4"/>
  <c r="S473" i="4"/>
  <c r="T473" i="4"/>
  <c r="U473" i="4"/>
  <c r="V473" i="4"/>
  <c r="W473" i="4"/>
  <c r="X473" i="4"/>
  <c r="O474" i="4"/>
  <c r="P474" i="4"/>
  <c r="Q474" i="4"/>
  <c r="R474" i="4"/>
  <c r="S474" i="4"/>
  <c r="T474" i="4"/>
  <c r="U474" i="4"/>
  <c r="V474" i="4"/>
  <c r="W474" i="4"/>
  <c r="X474" i="4"/>
  <c r="O475" i="4"/>
  <c r="P475" i="4"/>
  <c r="Q475" i="4"/>
  <c r="R475" i="4"/>
  <c r="S475" i="4"/>
  <c r="T475" i="4"/>
  <c r="U475" i="4"/>
  <c r="V475" i="4"/>
  <c r="W475" i="4"/>
  <c r="X475" i="4"/>
  <c r="O476" i="4"/>
  <c r="P476" i="4"/>
  <c r="Q476" i="4"/>
  <c r="R476" i="4"/>
  <c r="S476" i="4"/>
  <c r="T476" i="4"/>
  <c r="U476" i="4"/>
  <c r="V476" i="4"/>
  <c r="W476" i="4"/>
  <c r="X476" i="4"/>
  <c r="O477" i="4"/>
  <c r="P477" i="4"/>
  <c r="Q477" i="4"/>
  <c r="R477" i="4"/>
  <c r="S477" i="4"/>
  <c r="T477" i="4"/>
  <c r="U477" i="4"/>
  <c r="V477" i="4"/>
  <c r="W477" i="4"/>
  <c r="X477" i="4"/>
  <c r="O478" i="4"/>
  <c r="P478" i="4"/>
  <c r="Q478" i="4"/>
  <c r="R478" i="4"/>
  <c r="S478" i="4"/>
  <c r="T478" i="4"/>
  <c r="U478" i="4"/>
  <c r="V478" i="4"/>
  <c r="W478" i="4"/>
  <c r="X478" i="4"/>
  <c r="O479" i="4"/>
  <c r="P479" i="4"/>
  <c r="Q479" i="4"/>
  <c r="R479" i="4"/>
  <c r="S479" i="4"/>
  <c r="T479" i="4"/>
  <c r="U479" i="4"/>
  <c r="V479" i="4"/>
  <c r="W479" i="4"/>
  <c r="X479" i="4"/>
  <c r="O480" i="4"/>
  <c r="P480" i="4"/>
  <c r="Q480" i="4"/>
  <c r="R480" i="4"/>
  <c r="S480" i="4"/>
  <c r="T480" i="4"/>
  <c r="U480" i="4"/>
  <c r="V480" i="4"/>
  <c r="W480" i="4"/>
  <c r="X480" i="4"/>
  <c r="O481" i="4"/>
  <c r="P481" i="4"/>
  <c r="Q481" i="4"/>
  <c r="R481" i="4"/>
  <c r="S481" i="4"/>
  <c r="T481" i="4"/>
  <c r="U481" i="4"/>
  <c r="V481" i="4"/>
  <c r="W481" i="4"/>
  <c r="X481" i="4"/>
  <c r="O482" i="4"/>
  <c r="P482" i="4"/>
  <c r="Q482" i="4"/>
  <c r="R482" i="4"/>
  <c r="S482" i="4"/>
  <c r="T482" i="4"/>
  <c r="U482" i="4"/>
  <c r="V482" i="4"/>
  <c r="W482" i="4"/>
  <c r="X482" i="4"/>
  <c r="O483" i="4"/>
  <c r="P483" i="4"/>
  <c r="Q483" i="4"/>
  <c r="R483" i="4"/>
  <c r="S483" i="4"/>
  <c r="T483" i="4"/>
  <c r="U483" i="4"/>
  <c r="V483" i="4"/>
  <c r="W483" i="4"/>
  <c r="X483" i="4"/>
  <c r="O484" i="4"/>
  <c r="P484" i="4"/>
  <c r="Q484" i="4"/>
  <c r="R484" i="4"/>
  <c r="S484" i="4"/>
  <c r="T484" i="4"/>
  <c r="U484" i="4"/>
  <c r="V484" i="4"/>
  <c r="W484" i="4"/>
  <c r="X484" i="4"/>
  <c r="O485" i="4"/>
  <c r="P485" i="4"/>
  <c r="Q485" i="4"/>
  <c r="R485" i="4"/>
  <c r="S485" i="4"/>
  <c r="T485" i="4"/>
  <c r="U485" i="4"/>
  <c r="V485" i="4"/>
  <c r="W485" i="4"/>
  <c r="X485" i="4"/>
  <c r="O486" i="4"/>
  <c r="P486" i="4"/>
  <c r="Q486" i="4"/>
  <c r="R486" i="4"/>
  <c r="S486" i="4"/>
  <c r="T486" i="4"/>
  <c r="U486" i="4"/>
  <c r="V486" i="4"/>
  <c r="W486" i="4"/>
  <c r="X486" i="4"/>
  <c r="O487" i="4"/>
  <c r="P487" i="4"/>
  <c r="Q487" i="4"/>
  <c r="R487" i="4"/>
  <c r="S487" i="4"/>
  <c r="T487" i="4"/>
  <c r="U487" i="4"/>
  <c r="V487" i="4"/>
  <c r="W487" i="4"/>
  <c r="X487" i="4"/>
  <c r="O488" i="4"/>
  <c r="P488" i="4"/>
  <c r="Q488" i="4"/>
  <c r="R488" i="4"/>
  <c r="S488" i="4"/>
  <c r="T488" i="4"/>
  <c r="U488" i="4"/>
  <c r="V488" i="4"/>
  <c r="W488" i="4"/>
  <c r="X488" i="4"/>
  <c r="O489" i="4"/>
  <c r="P489" i="4"/>
  <c r="Q489" i="4"/>
  <c r="R489" i="4"/>
  <c r="S489" i="4"/>
  <c r="T489" i="4"/>
  <c r="U489" i="4"/>
  <c r="V489" i="4"/>
  <c r="W489" i="4"/>
  <c r="X489" i="4"/>
  <c r="O490" i="4"/>
  <c r="P490" i="4"/>
  <c r="Q490" i="4"/>
  <c r="R490" i="4"/>
  <c r="S490" i="4"/>
  <c r="T490" i="4"/>
  <c r="U490" i="4"/>
  <c r="V490" i="4"/>
  <c r="W490" i="4"/>
  <c r="X490" i="4"/>
  <c r="O491" i="4"/>
  <c r="P491" i="4"/>
  <c r="Q491" i="4"/>
  <c r="R491" i="4"/>
  <c r="S491" i="4"/>
  <c r="T491" i="4"/>
  <c r="U491" i="4"/>
  <c r="V491" i="4"/>
  <c r="W491" i="4"/>
  <c r="X491" i="4"/>
  <c r="O492" i="4"/>
  <c r="P492" i="4"/>
  <c r="Q492" i="4"/>
  <c r="R492" i="4"/>
  <c r="S492" i="4"/>
  <c r="T492" i="4"/>
  <c r="U492" i="4"/>
  <c r="V492" i="4"/>
  <c r="W492" i="4"/>
  <c r="X492" i="4"/>
  <c r="O493" i="4"/>
  <c r="P493" i="4"/>
  <c r="Q493" i="4"/>
  <c r="R493" i="4"/>
  <c r="S493" i="4"/>
  <c r="T493" i="4"/>
  <c r="U493" i="4"/>
  <c r="V493" i="4"/>
  <c r="W493" i="4"/>
  <c r="X493" i="4"/>
  <c r="O494" i="4"/>
  <c r="P494" i="4"/>
  <c r="Q494" i="4"/>
  <c r="R494" i="4"/>
  <c r="S494" i="4"/>
  <c r="T494" i="4"/>
  <c r="U494" i="4"/>
  <c r="V494" i="4"/>
  <c r="W494" i="4"/>
  <c r="X494" i="4"/>
  <c r="O495" i="4"/>
  <c r="P495" i="4"/>
  <c r="Q495" i="4"/>
  <c r="R495" i="4"/>
  <c r="S495" i="4"/>
  <c r="T495" i="4"/>
  <c r="U495" i="4"/>
  <c r="V495" i="4"/>
  <c r="W495" i="4"/>
  <c r="X495" i="4"/>
  <c r="O496" i="4"/>
  <c r="P496" i="4"/>
  <c r="Q496" i="4"/>
  <c r="R496" i="4"/>
  <c r="S496" i="4"/>
  <c r="T496" i="4"/>
  <c r="U496" i="4"/>
  <c r="V496" i="4"/>
  <c r="W496" i="4"/>
  <c r="X496" i="4"/>
  <c r="O497" i="4"/>
  <c r="P497" i="4"/>
  <c r="Q497" i="4"/>
  <c r="R497" i="4"/>
  <c r="S497" i="4"/>
  <c r="T497" i="4"/>
  <c r="U497" i="4"/>
  <c r="V497" i="4"/>
  <c r="W497" i="4"/>
  <c r="X497" i="4"/>
  <c r="O498" i="4"/>
  <c r="P498" i="4"/>
  <c r="Q498" i="4"/>
  <c r="R498" i="4"/>
  <c r="S498" i="4"/>
  <c r="T498" i="4"/>
  <c r="U498" i="4"/>
  <c r="V498" i="4"/>
  <c r="W498" i="4"/>
  <c r="X498" i="4"/>
  <c r="O499" i="4"/>
  <c r="P499" i="4"/>
  <c r="Q499" i="4"/>
  <c r="R499" i="4"/>
  <c r="S499" i="4"/>
  <c r="T499" i="4"/>
  <c r="U499" i="4"/>
  <c r="V499" i="4"/>
  <c r="W499" i="4"/>
  <c r="X499" i="4"/>
  <c r="O500" i="4"/>
  <c r="P500" i="4"/>
  <c r="Q500" i="4"/>
  <c r="R500" i="4"/>
  <c r="S500" i="4"/>
  <c r="T500" i="4"/>
  <c r="U500" i="4"/>
  <c r="V500" i="4"/>
  <c r="W500" i="4"/>
  <c r="X500" i="4"/>
  <c r="O501" i="4"/>
  <c r="P501" i="4"/>
  <c r="Q501" i="4"/>
  <c r="R501" i="4"/>
  <c r="S501" i="4"/>
  <c r="T501" i="4"/>
  <c r="U501" i="4"/>
  <c r="V501" i="4"/>
  <c r="W501" i="4"/>
  <c r="X501" i="4"/>
  <c r="O502" i="4"/>
  <c r="P502" i="4"/>
  <c r="Q502" i="4"/>
  <c r="R502" i="4"/>
  <c r="S502" i="4"/>
  <c r="T502" i="4"/>
  <c r="U502" i="4"/>
  <c r="V502" i="4"/>
  <c r="W502" i="4"/>
  <c r="X502" i="4"/>
  <c r="O503" i="4"/>
  <c r="P503" i="4"/>
  <c r="Q503" i="4"/>
  <c r="R503" i="4"/>
  <c r="S503" i="4"/>
  <c r="T503" i="4"/>
  <c r="U503" i="4"/>
  <c r="V503" i="4"/>
  <c r="W503" i="4"/>
  <c r="X503" i="4"/>
  <c r="O504" i="4"/>
  <c r="P504" i="4"/>
  <c r="Q504" i="4"/>
  <c r="R504" i="4"/>
  <c r="S504" i="4"/>
  <c r="T504" i="4"/>
  <c r="U504" i="4"/>
  <c r="V504" i="4"/>
  <c r="W504" i="4"/>
  <c r="X504" i="4"/>
  <c r="O505" i="4"/>
  <c r="P505" i="4"/>
  <c r="Q505" i="4"/>
  <c r="R505" i="4"/>
  <c r="S505" i="4"/>
  <c r="T505" i="4"/>
  <c r="U505" i="4"/>
  <c r="V505" i="4"/>
  <c r="W505" i="4"/>
  <c r="X505" i="4"/>
  <c r="O506" i="4"/>
  <c r="P506" i="4"/>
  <c r="Q506" i="4"/>
  <c r="R506" i="4"/>
  <c r="S506" i="4"/>
  <c r="T506" i="4"/>
  <c r="U506" i="4"/>
  <c r="V506" i="4"/>
  <c r="W506" i="4"/>
  <c r="X506" i="4"/>
  <c r="O507" i="4"/>
  <c r="P507" i="4"/>
  <c r="Q507" i="4"/>
  <c r="R507" i="4"/>
  <c r="S507" i="4"/>
  <c r="T507" i="4"/>
  <c r="U507" i="4"/>
  <c r="V507" i="4"/>
  <c r="W507" i="4"/>
  <c r="X507" i="4"/>
  <c r="O508" i="4"/>
  <c r="P508" i="4"/>
  <c r="Q508" i="4"/>
  <c r="R508" i="4"/>
  <c r="S508" i="4"/>
  <c r="T508" i="4"/>
  <c r="U508" i="4"/>
  <c r="V508" i="4"/>
  <c r="W508" i="4"/>
  <c r="X508" i="4"/>
  <c r="O509" i="4"/>
  <c r="P509" i="4"/>
  <c r="Q509" i="4"/>
  <c r="R509" i="4"/>
  <c r="S509" i="4"/>
  <c r="T509" i="4"/>
  <c r="U509" i="4"/>
  <c r="V509" i="4"/>
  <c r="W509" i="4"/>
  <c r="X509" i="4"/>
  <c r="O510" i="4"/>
  <c r="P510" i="4"/>
  <c r="Q510" i="4"/>
  <c r="R510" i="4"/>
  <c r="S510" i="4"/>
  <c r="T510" i="4"/>
  <c r="U510" i="4"/>
  <c r="V510" i="4"/>
  <c r="W510" i="4"/>
  <c r="X510" i="4"/>
  <c r="O511" i="4"/>
  <c r="P511" i="4"/>
  <c r="Q511" i="4"/>
  <c r="R511" i="4"/>
  <c r="S511" i="4"/>
  <c r="T511" i="4"/>
  <c r="U511" i="4"/>
  <c r="V511" i="4"/>
  <c r="W511" i="4"/>
  <c r="X511" i="4"/>
  <c r="O512" i="4"/>
  <c r="P512" i="4"/>
  <c r="Q512" i="4"/>
  <c r="R512" i="4"/>
  <c r="S512" i="4"/>
  <c r="T512" i="4"/>
  <c r="U512" i="4"/>
  <c r="V512" i="4"/>
  <c r="W512" i="4"/>
  <c r="X512" i="4"/>
  <c r="O513" i="4"/>
  <c r="P513" i="4"/>
  <c r="Q513" i="4"/>
  <c r="R513" i="4"/>
  <c r="S513" i="4"/>
  <c r="T513" i="4"/>
  <c r="U513" i="4"/>
  <c r="V513" i="4"/>
  <c r="W513" i="4"/>
  <c r="X513" i="4"/>
  <c r="O514" i="4"/>
  <c r="P514" i="4"/>
  <c r="Q514" i="4"/>
  <c r="R514" i="4"/>
  <c r="S514" i="4"/>
  <c r="T514" i="4"/>
  <c r="U514" i="4"/>
  <c r="V514" i="4"/>
  <c r="W514" i="4"/>
  <c r="X514" i="4"/>
  <c r="O515" i="4"/>
  <c r="P515" i="4"/>
  <c r="Q515" i="4"/>
  <c r="R515" i="4"/>
  <c r="S515" i="4"/>
  <c r="T515" i="4"/>
  <c r="U515" i="4"/>
  <c r="V515" i="4"/>
  <c r="W515" i="4"/>
  <c r="X515" i="4"/>
  <c r="O516" i="4"/>
  <c r="P516" i="4"/>
  <c r="Q516" i="4"/>
  <c r="R516" i="4"/>
  <c r="S516" i="4"/>
  <c r="T516" i="4"/>
  <c r="U516" i="4"/>
  <c r="V516" i="4"/>
  <c r="W516" i="4"/>
  <c r="X516" i="4"/>
  <c r="O517" i="4"/>
  <c r="P517" i="4"/>
  <c r="Q517" i="4"/>
  <c r="R517" i="4"/>
  <c r="S517" i="4"/>
  <c r="T517" i="4"/>
  <c r="U517" i="4"/>
  <c r="V517" i="4"/>
  <c r="W517" i="4"/>
  <c r="X517" i="4"/>
  <c r="O518" i="4"/>
  <c r="P518" i="4"/>
  <c r="Q518" i="4"/>
  <c r="R518" i="4"/>
  <c r="S518" i="4"/>
  <c r="T518" i="4"/>
  <c r="U518" i="4"/>
  <c r="V518" i="4"/>
  <c r="W518" i="4"/>
  <c r="X518" i="4"/>
  <c r="O519" i="4"/>
  <c r="P519" i="4"/>
  <c r="Q519" i="4"/>
  <c r="R519" i="4"/>
  <c r="S519" i="4"/>
  <c r="T519" i="4"/>
  <c r="U519" i="4"/>
  <c r="V519" i="4"/>
  <c r="W519" i="4"/>
  <c r="X519" i="4"/>
  <c r="O520" i="4"/>
  <c r="P520" i="4"/>
  <c r="Q520" i="4"/>
  <c r="R520" i="4"/>
  <c r="S520" i="4"/>
  <c r="T520" i="4"/>
  <c r="U520" i="4"/>
  <c r="V520" i="4"/>
  <c r="W520" i="4"/>
  <c r="X520" i="4"/>
  <c r="O521" i="4"/>
  <c r="P521" i="4"/>
  <c r="Q521" i="4"/>
  <c r="R521" i="4"/>
  <c r="S521" i="4"/>
  <c r="T521" i="4"/>
  <c r="U521" i="4"/>
  <c r="V521" i="4"/>
  <c r="W521" i="4"/>
  <c r="X521" i="4"/>
  <c r="O522" i="4"/>
  <c r="P522" i="4"/>
  <c r="Q522" i="4"/>
  <c r="R522" i="4"/>
  <c r="S522" i="4"/>
  <c r="T522" i="4"/>
  <c r="U522" i="4"/>
  <c r="V522" i="4"/>
  <c r="W522" i="4"/>
  <c r="X522" i="4"/>
  <c r="O523" i="4"/>
  <c r="P523" i="4"/>
  <c r="Q523" i="4"/>
  <c r="R523" i="4"/>
  <c r="S523" i="4"/>
  <c r="T523" i="4"/>
  <c r="U523" i="4"/>
  <c r="V523" i="4"/>
  <c r="W523" i="4"/>
  <c r="X523" i="4"/>
  <c r="O524" i="4"/>
  <c r="P524" i="4"/>
  <c r="Q524" i="4"/>
  <c r="R524" i="4"/>
  <c r="S524" i="4"/>
  <c r="T524" i="4"/>
  <c r="U524" i="4"/>
  <c r="V524" i="4"/>
  <c r="W524" i="4"/>
  <c r="X524" i="4"/>
  <c r="O525" i="4"/>
  <c r="P525" i="4"/>
  <c r="Q525" i="4"/>
  <c r="R525" i="4"/>
  <c r="S525" i="4"/>
  <c r="T525" i="4"/>
  <c r="U525" i="4"/>
  <c r="V525" i="4"/>
  <c r="W525" i="4"/>
  <c r="X525" i="4"/>
  <c r="O526" i="4"/>
  <c r="P526" i="4"/>
  <c r="Q526" i="4"/>
  <c r="R526" i="4"/>
  <c r="S526" i="4"/>
  <c r="T526" i="4"/>
  <c r="U526" i="4"/>
  <c r="V526" i="4"/>
  <c r="W526" i="4"/>
  <c r="X526" i="4"/>
  <c r="O527" i="4"/>
  <c r="P527" i="4"/>
  <c r="Q527" i="4"/>
  <c r="R527" i="4"/>
  <c r="S527" i="4"/>
  <c r="T527" i="4"/>
  <c r="U527" i="4"/>
  <c r="V527" i="4"/>
  <c r="W527" i="4"/>
  <c r="X527" i="4"/>
  <c r="O528" i="4"/>
  <c r="P528" i="4"/>
  <c r="Q528" i="4"/>
  <c r="R528" i="4"/>
  <c r="S528" i="4"/>
  <c r="T528" i="4"/>
  <c r="U528" i="4"/>
  <c r="V528" i="4"/>
  <c r="W528" i="4"/>
  <c r="X528" i="4"/>
  <c r="O529" i="4"/>
  <c r="P529" i="4"/>
  <c r="Q529" i="4"/>
  <c r="R529" i="4"/>
  <c r="S529" i="4"/>
  <c r="T529" i="4"/>
  <c r="U529" i="4"/>
  <c r="V529" i="4"/>
  <c r="W529" i="4"/>
  <c r="X529" i="4"/>
  <c r="O530" i="4"/>
  <c r="P530" i="4"/>
  <c r="Q530" i="4"/>
  <c r="R530" i="4"/>
  <c r="S530" i="4"/>
  <c r="T530" i="4"/>
  <c r="U530" i="4"/>
  <c r="V530" i="4"/>
  <c r="W530" i="4"/>
  <c r="X530" i="4"/>
  <c r="O531" i="4"/>
  <c r="P531" i="4"/>
  <c r="Q531" i="4"/>
  <c r="R531" i="4"/>
  <c r="S531" i="4"/>
  <c r="T531" i="4"/>
  <c r="U531" i="4"/>
  <c r="V531" i="4"/>
  <c r="W531" i="4"/>
  <c r="X531" i="4"/>
  <c r="O532" i="4"/>
  <c r="P532" i="4"/>
  <c r="Q532" i="4"/>
  <c r="R532" i="4"/>
  <c r="S532" i="4"/>
  <c r="T532" i="4"/>
  <c r="U532" i="4"/>
  <c r="V532" i="4"/>
  <c r="W532" i="4"/>
  <c r="X532" i="4"/>
  <c r="O533" i="4"/>
  <c r="P533" i="4"/>
  <c r="Q533" i="4"/>
  <c r="R533" i="4"/>
  <c r="S533" i="4"/>
  <c r="T533" i="4"/>
  <c r="U533" i="4"/>
  <c r="V533" i="4"/>
  <c r="W533" i="4"/>
  <c r="X533" i="4"/>
  <c r="O534" i="4"/>
  <c r="P534" i="4"/>
  <c r="Q534" i="4"/>
  <c r="R534" i="4"/>
  <c r="S534" i="4"/>
  <c r="T534" i="4"/>
  <c r="U534" i="4"/>
  <c r="V534" i="4"/>
  <c r="W534" i="4"/>
  <c r="X534" i="4"/>
  <c r="O535" i="4"/>
  <c r="P535" i="4"/>
  <c r="Q535" i="4"/>
  <c r="R535" i="4"/>
  <c r="S535" i="4"/>
  <c r="T535" i="4"/>
  <c r="U535" i="4"/>
  <c r="V535" i="4"/>
  <c r="W535" i="4"/>
  <c r="X535" i="4"/>
  <c r="O536" i="4"/>
  <c r="P536" i="4"/>
  <c r="Q536" i="4"/>
  <c r="R536" i="4"/>
  <c r="S536" i="4"/>
  <c r="T536" i="4"/>
  <c r="U536" i="4"/>
  <c r="V536" i="4"/>
  <c r="W536" i="4"/>
  <c r="X536" i="4"/>
  <c r="O537" i="4"/>
  <c r="P537" i="4"/>
  <c r="Q537" i="4"/>
  <c r="R537" i="4"/>
  <c r="S537" i="4"/>
  <c r="T537" i="4"/>
  <c r="U537" i="4"/>
  <c r="V537" i="4"/>
  <c r="W537" i="4"/>
  <c r="X537" i="4"/>
  <c r="O538" i="4"/>
  <c r="P538" i="4"/>
  <c r="Q538" i="4"/>
  <c r="R538" i="4"/>
  <c r="S538" i="4"/>
  <c r="T538" i="4"/>
  <c r="U538" i="4"/>
  <c r="V538" i="4"/>
  <c r="W538" i="4"/>
  <c r="X538" i="4"/>
  <c r="O539" i="4"/>
  <c r="P539" i="4"/>
  <c r="Q539" i="4"/>
  <c r="R539" i="4"/>
  <c r="S539" i="4"/>
  <c r="T539" i="4"/>
  <c r="U539" i="4"/>
  <c r="V539" i="4"/>
  <c r="W539" i="4"/>
  <c r="X539" i="4"/>
  <c r="O540" i="4"/>
  <c r="P540" i="4"/>
  <c r="Q540" i="4"/>
  <c r="R540" i="4"/>
  <c r="S540" i="4"/>
  <c r="T540" i="4"/>
  <c r="U540" i="4"/>
  <c r="V540" i="4"/>
  <c r="W540" i="4"/>
  <c r="X540" i="4"/>
  <c r="O541" i="4"/>
  <c r="P541" i="4"/>
  <c r="Q541" i="4"/>
  <c r="R541" i="4"/>
  <c r="S541" i="4"/>
  <c r="T541" i="4"/>
  <c r="U541" i="4"/>
  <c r="V541" i="4"/>
  <c r="W541" i="4"/>
  <c r="X541" i="4"/>
  <c r="O542" i="4"/>
  <c r="P542" i="4"/>
  <c r="Q542" i="4"/>
  <c r="R542" i="4"/>
  <c r="S542" i="4"/>
  <c r="T542" i="4"/>
  <c r="U542" i="4"/>
  <c r="V542" i="4"/>
  <c r="W542" i="4"/>
  <c r="X542" i="4"/>
  <c r="O543" i="4"/>
  <c r="P543" i="4"/>
  <c r="Q543" i="4"/>
  <c r="R543" i="4"/>
  <c r="S543" i="4"/>
  <c r="T543" i="4"/>
  <c r="U543" i="4"/>
  <c r="V543" i="4"/>
  <c r="W543" i="4"/>
  <c r="X543" i="4"/>
  <c r="O544" i="4"/>
  <c r="P544" i="4"/>
  <c r="Q544" i="4"/>
  <c r="R544" i="4"/>
  <c r="S544" i="4"/>
  <c r="T544" i="4"/>
  <c r="U544" i="4"/>
  <c r="V544" i="4"/>
  <c r="W544" i="4"/>
  <c r="X544" i="4"/>
  <c r="O545" i="4"/>
  <c r="P545" i="4"/>
  <c r="Q545" i="4"/>
  <c r="R545" i="4"/>
  <c r="S545" i="4"/>
  <c r="T545" i="4"/>
  <c r="U545" i="4"/>
  <c r="V545" i="4"/>
  <c r="W545" i="4"/>
  <c r="X545" i="4"/>
  <c r="O546" i="4"/>
  <c r="P546" i="4"/>
  <c r="Q546" i="4"/>
  <c r="R546" i="4"/>
  <c r="S546" i="4"/>
  <c r="T546" i="4"/>
  <c r="U546" i="4"/>
  <c r="V546" i="4"/>
  <c r="W546" i="4"/>
  <c r="X546" i="4"/>
  <c r="O547" i="4"/>
  <c r="P547" i="4"/>
  <c r="Q547" i="4"/>
  <c r="R547" i="4"/>
  <c r="S547" i="4"/>
  <c r="T547" i="4"/>
  <c r="U547" i="4"/>
  <c r="V547" i="4"/>
  <c r="W547" i="4"/>
  <c r="X547" i="4"/>
  <c r="O548" i="4"/>
  <c r="P548" i="4"/>
  <c r="Q548" i="4"/>
  <c r="R548" i="4"/>
  <c r="S548" i="4"/>
  <c r="T548" i="4"/>
  <c r="U548" i="4"/>
  <c r="V548" i="4"/>
  <c r="W548" i="4"/>
  <c r="X548" i="4"/>
  <c r="O549" i="4"/>
  <c r="P549" i="4"/>
  <c r="Q549" i="4"/>
  <c r="R549" i="4"/>
  <c r="S549" i="4"/>
  <c r="T549" i="4"/>
  <c r="U549" i="4"/>
  <c r="V549" i="4"/>
  <c r="W549" i="4"/>
  <c r="X549" i="4"/>
  <c r="O550" i="4"/>
  <c r="P550" i="4"/>
  <c r="Q550" i="4"/>
  <c r="R550" i="4"/>
  <c r="S550" i="4"/>
  <c r="T550" i="4"/>
  <c r="U550" i="4"/>
  <c r="V550" i="4"/>
  <c r="W550" i="4"/>
  <c r="X550" i="4"/>
  <c r="O551" i="4"/>
  <c r="P551" i="4"/>
  <c r="Q551" i="4"/>
  <c r="R551" i="4"/>
  <c r="S551" i="4"/>
  <c r="T551" i="4"/>
  <c r="U551" i="4"/>
  <c r="V551" i="4"/>
  <c r="W551" i="4"/>
  <c r="X551" i="4"/>
  <c r="O552" i="4"/>
  <c r="P552" i="4"/>
  <c r="Q552" i="4"/>
  <c r="R552" i="4"/>
  <c r="S552" i="4"/>
  <c r="T552" i="4"/>
  <c r="U552" i="4"/>
  <c r="V552" i="4"/>
  <c r="W552" i="4"/>
  <c r="X552" i="4"/>
  <c r="O553" i="4"/>
  <c r="P553" i="4"/>
  <c r="Q553" i="4"/>
  <c r="R553" i="4"/>
  <c r="S553" i="4"/>
  <c r="T553" i="4"/>
  <c r="U553" i="4"/>
  <c r="V553" i="4"/>
  <c r="W553" i="4"/>
  <c r="X553" i="4"/>
  <c r="O554" i="4"/>
  <c r="P554" i="4"/>
  <c r="Q554" i="4"/>
  <c r="R554" i="4"/>
  <c r="S554" i="4"/>
  <c r="T554" i="4"/>
  <c r="U554" i="4"/>
  <c r="V554" i="4"/>
  <c r="W554" i="4"/>
  <c r="X554" i="4"/>
  <c r="O555" i="4"/>
  <c r="P555" i="4"/>
  <c r="Q555" i="4"/>
  <c r="R555" i="4"/>
  <c r="S555" i="4"/>
  <c r="T555" i="4"/>
  <c r="U555" i="4"/>
  <c r="V555" i="4"/>
  <c r="W555" i="4"/>
  <c r="X555" i="4"/>
  <c r="O556" i="4"/>
  <c r="P556" i="4"/>
  <c r="Q556" i="4"/>
  <c r="R556" i="4"/>
  <c r="S556" i="4"/>
  <c r="T556" i="4"/>
  <c r="U556" i="4"/>
  <c r="V556" i="4"/>
  <c r="W556" i="4"/>
  <c r="X556" i="4"/>
  <c r="O557" i="4"/>
  <c r="P557" i="4"/>
  <c r="Q557" i="4"/>
  <c r="R557" i="4"/>
  <c r="S557" i="4"/>
  <c r="T557" i="4"/>
  <c r="U557" i="4"/>
  <c r="V557" i="4"/>
  <c r="W557" i="4"/>
  <c r="X557" i="4"/>
  <c r="O558" i="4"/>
  <c r="P558" i="4"/>
  <c r="Q558" i="4"/>
  <c r="R558" i="4"/>
  <c r="S558" i="4"/>
  <c r="T558" i="4"/>
  <c r="U558" i="4"/>
  <c r="V558" i="4"/>
  <c r="W558" i="4"/>
  <c r="X558" i="4"/>
  <c r="O559" i="4"/>
  <c r="P559" i="4"/>
  <c r="Q559" i="4"/>
  <c r="R559" i="4"/>
  <c r="S559" i="4"/>
  <c r="T559" i="4"/>
  <c r="U559" i="4"/>
  <c r="V559" i="4"/>
  <c r="W559" i="4"/>
  <c r="X559" i="4"/>
  <c r="O560" i="4"/>
  <c r="P560" i="4"/>
  <c r="Q560" i="4"/>
  <c r="R560" i="4"/>
  <c r="S560" i="4"/>
  <c r="T560" i="4"/>
  <c r="U560" i="4"/>
  <c r="V560" i="4"/>
  <c r="W560" i="4"/>
  <c r="X560" i="4"/>
  <c r="O561" i="4"/>
  <c r="P561" i="4"/>
  <c r="Q561" i="4"/>
  <c r="R561" i="4"/>
  <c r="S561" i="4"/>
  <c r="T561" i="4"/>
  <c r="U561" i="4"/>
  <c r="V561" i="4"/>
  <c r="W561" i="4"/>
  <c r="X561" i="4"/>
  <c r="O562" i="4"/>
  <c r="P562" i="4"/>
  <c r="Q562" i="4"/>
  <c r="R562" i="4"/>
  <c r="S562" i="4"/>
  <c r="T562" i="4"/>
  <c r="U562" i="4"/>
  <c r="V562" i="4"/>
  <c r="W562" i="4"/>
  <c r="X562" i="4"/>
  <c r="O563" i="4"/>
  <c r="P563" i="4"/>
  <c r="Q563" i="4"/>
  <c r="R563" i="4"/>
  <c r="S563" i="4"/>
  <c r="T563" i="4"/>
  <c r="U563" i="4"/>
  <c r="V563" i="4"/>
  <c r="W563" i="4"/>
  <c r="X563" i="4"/>
  <c r="O564" i="4"/>
  <c r="P564" i="4"/>
  <c r="Q564" i="4"/>
  <c r="R564" i="4"/>
  <c r="S564" i="4"/>
  <c r="T564" i="4"/>
  <c r="U564" i="4"/>
  <c r="V564" i="4"/>
  <c r="W564" i="4"/>
  <c r="X564" i="4"/>
  <c r="O565" i="4"/>
  <c r="P565" i="4"/>
  <c r="Q565" i="4"/>
  <c r="R565" i="4"/>
  <c r="S565" i="4"/>
  <c r="T565" i="4"/>
  <c r="U565" i="4"/>
  <c r="V565" i="4"/>
  <c r="W565" i="4"/>
  <c r="X565" i="4"/>
  <c r="O566" i="4"/>
  <c r="P566" i="4"/>
  <c r="Q566" i="4"/>
  <c r="R566" i="4"/>
  <c r="S566" i="4"/>
  <c r="T566" i="4"/>
  <c r="U566" i="4"/>
  <c r="V566" i="4"/>
  <c r="W566" i="4"/>
  <c r="X566" i="4"/>
  <c r="O567" i="4"/>
  <c r="P567" i="4"/>
  <c r="Q567" i="4"/>
  <c r="R567" i="4"/>
  <c r="S567" i="4"/>
  <c r="T567" i="4"/>
  <c r="U567" i="4"/>
  <c r="V567" i="4"/>
  <c r="W567" i="4"/>
  <c r="X567" i="4"/>
  <c r="O568" i="4"/>
  <c r="P568" i="4"/>
  <c r="Q568" i="4"/>
  <c r="R568" i="4"/>
  <c r="S568" i="4"/>
  <c r="T568" i="4"/>
  <c r="U568" i="4"/>
  <c r="V568" i="4"/>
  <c r="W568" i="4"/>
  <c r="X568" i="4"/>
  <c r="O569" i="4"/>
  <c r="P569" i="4"/>
  <c r="Q569" i="4"/>
  <c r="R569" i="4"/>
  <c r="S569" i="4"/>
  <c r="T569" i="4"/>
  <c r="U569" i="4"/>
  <c r="V569" i="4"/>
  <c r="W569" i="4"/>
  <c r="X569" i="4"/>
  <c r="O570" i="4"/>
  <c r="P570" i="4"/>
  <c r="Q570" i="4"/>
  <c r="R570" i="4"/>
  <c r="S570" i="4"/>
  <c r="T570" i="4"/>
  <c r="U570" i="4"/>
  <c r="V570" i="4"/>
  <c r="W570" i="4"/>
  <c r="X570" i="4"/>
  <c r="O571" i="4"/>
  <c r="P571" i="4"/>
  <c r="Q571" i="4"/>
  <c r="R571" i="4"/>
  <c r="S571" i="4"/>
  <c r="T571" i="4"/>
  <c r="U571" i="4"/>
  <c r="V571" i="4"/>
  <c r="W571" i="4"/>
  <c r="X571" i="4"/>
  <c r="O572" i="4"/>
  <c r="P572" i="4"/>
  <c r="Q572" i="4"/>
  <c r="R572" i="4"/>
  <c r="S572" i="4"/>
  <c r="T572" i="4"/>
  <c r="U572" i="4"/>
  <c r="V572" i="4"/>
  <c r="W572" i="4"/>
  <c r="X572" i="4"/>
  <c r="O573" i="4"/>
  <c r="P573" i="4"/>
  <c r="Q573" i="4"/>
  <c r="R573" i="4"/>
  <c r="S573" i="4"/>
  <c r="T573" i="4"/>
  <c r="U573" i="4"/>
  <c r="V573" i="4"/>
  <c r="W573" i="4"/>
  <c r="X573" i="4"/>
  <c r="O574" i="4"/>
  <c r="P574" i="4"/>
  <c r="Q574" i="4"/>
  <c r="R574" i="4"/>
  <c r="S574" i="4"/>
  <c r="T574" i="4"/>
  <c r="U574" i="4"/>
  <c r="V574" i="4"/>
  <c r="W574" i="4"/>
  <c r="X574" i="4"/>
  <c r="O575" i="4"/>
  <c r="P575" i="4"/>
  <c r="Q575" i="4"/>
  <c r="R575" i="4"/>
  <c r="S575" i="4"/>
  <c r="T575" i="4"/>
  <c r="U575" i="4"/>
  <c r="V575" i="4"/>
  <c r="W575" i="4"/>
  <c r="X575" i="4"/>
  <c r="O576" i="4"/>
  <c r="P576" i="4"/>
  <c r="Q576" i="4"/>
  <c r="R576" i="4"/>
  <c r="S576" i="4"/>
  <c r="T576" i="4"/>
  <c r="U576" i="4"/>
  <c r="V576" i="4"/>
  <c r="W576" i="4"/>
  <c r="X576" i="4"/>
  <c r="O577" i="4"/>
  <c r="P577" i="4"/>
  <c r="Q577" i="4"/>
  <c r="R577" i="4"/>
  <c r="S577" i="4"/>
  <c r="T577" i="4"/>
  <c r="U577" i="4"/>
  <c r="V577" i="4"/>
  <c r="W577" i="4"/>
  <c r="X577" i="4"/>
  <c r="O578" i="4"/>
  <c r="P578" i="4"/>
  <c r="Q578" i="4"/>
  <c r="R578" i="4"/>
  <c r="S578" i="4"/>
  <c r="T578" i="4"/>
  <c r="U578" i="4"/>
  <c r="V578" i="4"/>
  <c r="W578" i="4"/>
  <c r="X578" i="4"/>
  <c r="O579" i="4"/>
  <c r="P579" i="4"/>
  <c r="Q579" i="4"/>
  <c r="R579" i="4"/>
  <c r="S579" i="4"/>
  <c r="T579" i="4"/>
  <c r="U579" i="4"/>
  <c r="V579" i="4"/>
  <c r="W579" i="4"/>
  <c r="X579" i="4"/>
  <c r="O580" i="4"/>
  <c r="P580" i="4"/>
  <c r="Q580" i="4"/>
  <c r="R580" i="4"/>
  <c r="S580" i="4"/>
  <c r="T580" i="4"/>
  <c r="U580" i="4"/>
  <c r="V580" i="4"/>
  <c r="W580" i="4"/>
  <c r="X580" i="4"/>
  <c r="O581" i="4"/>
  <c r="P581" i="4"/>
  <c r="Q581" i="4"/>
  <c r="R581" i="4"/>
  <c r="S581" i="4"/>
  <c r="T581" i="4"/>
  <c r="U581" i="4"/>
  <c r="V581" i="4"/>
  <c r="W581" i="4"/>
  <c r="X581" i="4"/>
  <c r="O582" i="4"/>
  <c r="P582" i="4"/>
  <c r="Q582" i="4"/>
  <c r="R582" i="4"/>
  <c r="S582" i="4"/>
  <c r="T582" i="4"/>
  <c r="U582" i="4"/>
  <c r="V582" i="4"/>
  <c r="W582" i="4"/>
  <c r="X582" i="4"/>
  <c r="O583" i="4"/>
  <c r="P583" i="4"/>
  <c r="Q583" i="4"/>
  <c r="R583" i="4"/>
  <c r="S583" i="4"/>
  <c r="T583" i="4"/>
  <c r="U583" i="4"/>
  <c r="V583" i="4"/>
  <c r="W583" i="4"/>
  <c r="X583" i="4"/>
  <c r="O584" i="4"/>
  <c r="P584" i="4"/>
  <c r="Q584" i="4"/>
  <c r="R584" i="4"/>
  <c r="S584" i="4"/>
  <c r="T584" i="4"/>
  <c r="U584" i="4"/>
  <c r="V584" i="4"/>
  <c r="W584" i="4"/>
  <c r="X584" i="4"/>
  <c r="O585" i="4"/>
  <c r="P585" i="4"/>
  <c r="Q585" i="4"/>
  <c r="R585" i="4"/>
  <c r="S585" i="4"/>
  <c r="T585" i="4"/>
  <c r="U585" i="4"/>
  <c r="V585" i="4"/>
  <c r="W585" i="4"/>
  <c r="X585" i="4"/>
  <c r="O586" i="4"/>
  <c r="P586" i="4"/>
  <c r="Q586" i="4"/>
  <c r="R586" i="4"/>
  <c r="S586" i="4"/>
  <c r="T586" i="4"/>
  <c r="U586" i="4"/>
  <c r="V586" i="4"/>
  <c r="W586" i="4"/>
  <c r="X586" i="4"/>
  <c r="O587" i="4"/>
  <c r="P587" i="4"/>
  <c r="Q587" i="4"/>
  <c r="R587" i="4"/>
  <c r="S587" i="4"/>
  <c r="T587" i="4"/>
  <c r="U587" i="4"/>
  <c r="V587" i="4"/>
  <c r="W587" i="4"/>
  <c r="X587" i="4"/>
  <c r="O588" i="4"/>
  <c r="P588" i="4"/>
  <c r="Q588" i="4"/>
  <c r="R588" i="4"/>
  <c r="S588" i="4"/>
  <c r="T588" i="4"/>
  <c r="U588" i="4"/>
  <c r="V588" i="4"/>
  <c r="W588" i="4"/>
  <c r="X588" i="4"/>
  <c r="O589" i="4"/>
  <c r="P589" i="4"/>
  <c r="Q589" i="4"/>
  <c r="R589" i="4"/>
  <c r="S589" i="4"/>
  <c r="T589" i="4"/>
  <c r="U589" i="4"/>
  <c r="V589" i="4"/>
  <c r="W589" i="4"/>
  <c r="X589" i="4"/>
  <c r="O590" i="4"/>
  <c r="P590" i="4"/>
  <c r="Q590" i="4"/>
  <c r="R590" i="4"/>
  <c r="S590" i="4"/>
  <c r="T590" i="4"/>
  <c r="U590" i="4"/>
  <c r="V590" i="4"/>
  <c r="W590" i="4"/>
  <c r="X590" i="4"/>
  <c r="O591" i="4"/>
  <c r="P591" i="4"/>
  <c r="Q591" i="4"/>
  <c r="R591" i="4"/>
  <c r="S591" i="4"/>
  <c r="T591" i="4"/>
  <c r="U591" i="4"/>
  <c r="V591" i="4"/>
  <c r="W591" i="4"/>
  <c r="X591" i="4"/>
  <c r="O592" i="4"/>
  <c r="P592" i="4"/>
  <c r="Q592" i="4"/>
  <c r="R592" i="4"/>
  <c r="S592" i="4"/>
  <c r="T592" i="4"/>
  <c r="U592" i="4"/>
  <c r="V592" i="4"/>
  <c r="W592" i="4"/>
  <c r="X592" i="4"/>
  <c r="O593" i="4"/>
  <c r="P593" i="4"/>
  <c r="Q593" i="4"/>
  <c r="R593" i="4"/>
  <c r="S593" i="4"/>
  <c r="T593" i="4"/>
  <c r="U593" i="4"/>
  <c r="V593" i="4"/>
  <c r="W593" i="4"/>
  <c r="X593" i="4"/>
  <c r="O594" i="4"/>
  <c r="P594" i="4"/>
  <c r="Q594" i="4"/>
  <c r="R594" i="4"/>
  <c r="S594" i="4"/>
  <c r="T594" i="4"/>
  <c r="U594" i="4"/>
  <c r="V594" i="4"/>
  <c r="W594" i="4"/>
  <c r="X594" i="4"/>
  <c r="O595" i="4"/>
  <c r="P595" i="4"/>
  <c r="Q595" i="4"/>
  <c r="R595" i="4"/>
  <c r="S595" i="4"/>
  <c r="T595" i="4"/>
  <c r="U595" i="4"/>
  <c r="V595" i="4"/>
  <c r="W595" i="4"/>
  <c r="X595" i="4"/>
  <c r="O596" i="4"/>
  <c r="P596" i="4"/>
  <c r="Q596" i="4"/>
  <c r="R596" i="4"/>
  <c r="S596" i="4"/>
  <c r="T596" i="4"/>
  <c r="U596" i="4"/>
  <c r="V596" i="4"/>
  <c r="W596" i="4"/>
  <c r="X596" i="4"/>
  <c r="O597" i="4"/>
  <c r="P597" i="4"/>
  <c r="Q597" i="4"/>
  <c r="R597" i="4"/>
  <c r="S597" i="4"/>
  <c r="T597" i="4"/>
  <c r="U597" i="4"/>
  <c r="V597" i="4"/>
  <c r="W597" i="4"/>
  <c r="X597" i="4"/>
  <c r="O598" i="4"/>
  <c r="P598" i="4"/>
  <c r="Q598" i="4"/>
  <c r="R598" i="4"/>
  <c r="S598" i="4"/>
  <c r="T598" i="4"/>
  <c r="U598" i="4"/>
  <c r="V598" i="4"/>
  <c r="W598" i="4"/>
  <c r="X598" i="4"/>
  <c r="O599" i="4"/>
  <c r="P599" i="4"/>
  <c r="Q599" i="4"/>
  <c r="R599" i="4"/>
  <c r="S599" i="4"/>
  <c r="T599" i="4"/>
  <c r="U599" i="4"/>
  <c r="V599" i="4"/>
  <c r="W599" i="4"/>
  <c r="X599" i="4"/>
  <c r="O600" i="4"/>
  <c r="P600" i="4"/>
  <c r="Q600" i="4"/>
  <c r="R600" i="4"/>
  <c r="S600" i="4"/>
  <c r="T600" i="4"/>
  <c r="U600" i="4"/>
  <c r="V600" i="4"/>
  <c r="W600" i="4"/>
  <c r="X600" i="4"/>
  <c r="O601" i="4"/>
  <c r="P601" i="4"/>
  <c r="Q601" i="4"/>
  <c r="R601" i="4"/>
  <c r="S601" i="4"/>
  <c r="T601" i="4"/>
  <c r="U601" i="4"/>
  <c r="V601" i="4"/>
  <c r="W601" i="4"/>
  <c r="X601" i="4"/>
  <c r="O602" i="4"/>
  <c r="P602" i="4"/>
  <c r="Q602" i="4"/>
  <c r="R602" i="4"/>
  <c r="S602" i="4"/>
  <c r="T602" i="4"/>
  <c r="U602" i="4"/>
  <c r="V602" i="4"/>
  <c r="W602" i="4"/>
  <c r="X602" i="4"/>
  <c r="O603" i="4"/>
  <c r="P603" i="4"/>
  <c r="Q603" i="4"/>
  <c r="R603" i="4"/>
  <c r="S603" i="4"/>
  <c r="T603" i="4"/>
  <c r="U603" i="4"/>
  <c r="V603" i="4"/>
  <c r="W603" i="4"/>
  <c r="X603" i="4"/>
  <c r="O604" i="4"/>
  <c r="P604" i="4"/>
  <c r="Q604" i="4"/>
  <c r="R604" i="4"/>
  <c r="S604" i="4"/>
  <c r="T604" i="4"/>
  <c r="U604" i="4"/>
  <c r="V604" i="4"/>
  <c r="W604" i="4"/>
  <c r="X604" i="4"/>
  <c r="O605" i="4"/>
  <c r="P605" i="4"/>
  <c r="Q605" i="4"/>
  <c r="R605" i="4"/>
  <c r="S605" i="4"/>
  <c r="T605" i="4"/>
  <c r="U605" i="4"/>
  <c r="V605" i="4"/>
  <c r="W605" i="4"/>
  <c r="X605" i="4"/>
  <c r="O606" i="4"/>
  <c r="P606" i="4"/>
  <c r="Q606" i="4"/>
  <c r="R606" i="4"/>
  <c r="S606" i="4"/>
  <c r="T606" i="4"/>
  <c r="U606" i="4"/>
  <c r="V606" i="4"/>
  <c r="W606" i="4"/>
  <c r="X606" i="4"/>
  <c r="O607" i="4"/>
  <c r="P607" i="4"/>
  <c r="Q607" i="4"/>
  <c r="R607" i="4"/>
  <c r="S607" i="4"/>
  <c r="T607" i="4"/>
  <c r="U607" i="4"/>
  <c r="V607" i="4"/>
  <c r="W607" i="4"/>
  <c r="X607" i="4"/>
  <c r="O608" i="4"/>
  <c r="P608" i="4"/>
  <c r="Q608" i="4"/>
  <c r="R608" i="4"/>
  <c r="S608" i="4"/>
  <c r="T608" i="4"/>
  <c r="U608" i="4"/>
  <c r="V608" i="4"/>
  <c r="W608" i="4"/>
  <c r="X608" i="4"/>
  <c r="O609" i="4"/>
  <c r="P609" i="4"/>
  <c r="Q609" i="4"/>
  <c r="R609" i="4"/>
  <c r="S609" i="4"/>
  <c r="T609" i="4"/>
  <c r="U609" i="4"/>
  <c r="V609" i="4"/>
  <c r="W609" i="4"/>
  <c r="X609" i="4"/>
  <c r="O610" i="4"/>
  <c r="P610" i="4"/>
  <c r="Q610" i="4"/>
  <c r="R610" i="4"/>
  <c r="S610" i="4"/>
  <c r="T610" i="4"/>
  <c r="U610" i="4"/>
  <c r="V610" i="4"/>
  <c r="W610" i="4"/>
  <c r="X610" i="4"/>
  <c r="O611" i="4"/>
  <c r="P611" i="4"/>
  <c r="Q611" i="4"/>
  <c r="R611" i="4"/>
  <c r="S611" i="4"/>
  <c r="T611" i="4"/>
  <c r="U611" i="4"/>
  <c r="V611" i="4"/>
  <c r="W611" i="4"/>
  <c r="X611" i="4"/>
  <c r="O612" i="4"/>
  <c r="P612" i="4"/>
  <c r="Q612" i="4"/>
  <c r="R612" i="4"/>
  <c r="S612" i="4"/>
  <c r="T612" i="4"/>
  <c r="U612" i="4"/>
  <c r="V612" i="4"/>
  <c r="W612" i="4"/>
  <c r="X612" i="4"/>
  <c r="O613" i="4"/>
  <c r="P613" i="4"/>
  <c r="Q613" i="4"/>
  <c r="R613" i="4"/>
  <c r="S613" i="4"/>
  <c r="T613" i="4"/>
  <c r="U613" i="4"/>
  <c r="V613" i="4"/>
  <c r="W613" i="4"/>
  <c r="X613" i="4"/>
  <c r="O614" i="4"/>
  <c r="P614" i="4"/>
  <c r="Q614" i="4"/>
  <c r="R614" i="4"/>
  <c r="S614" i="4"/>
  <c r="T614" i="4"/>
  <c r="U614" i="4"/>
  <c r="V614" i="4"/>
  <c r="W614" i="4"/>
  <c r="X614" i="4"/>
  <c r="O615" i="4"/>
  <c r="P615" i="4"/>
  <c r="Q615" i="4"/>
  <c r="R615" i="4"/>
  <c r="S615" i="4"/>
  <c r="T615" i="4"/>
  <c r="U615" i="4"/>
  <c r="V615" i="4"/>
  <c r="W615" i="4"/>
  <c r="X615" i="4"/>
  <c r="O616" i="4"/>
  <c r="P616" i="4"/>
  <c r="Q616" i="4"/>
  <c r="R616" i="4"/>
  <c r="S616" i="4"/>
  <c r="T616" i="4"/>
  <c r="U616" i="4"/>
  <c r="V616" i="4"/>
  <c r="W616" i="4"/>
  <c r="X616" i="4"/>
  <c r="O617" i="4"/>
  <c r="P617" i="4"/>
  <c r="Q617" i="4"/>
  <c r="R617" i="4"/>
  <c r="S617" i="4"/>
  <c r="T617" i="4"/>
  <c r="U617" i="4"/>
  <c r="V617" i="4"/>
  <c r="W617" i="4"/>
  <c r="X617" i="4"/>
  <c r="O618" i="4"/>
  <c r="P618" i="4"/>
  <c r="Q618" i="4"/>
  <c r="R618" i="4"/>
  <c r="S618" i="4"/>
  <c r="T618" i="4"/>
  <c r="U618" i="4"/>
  <c r="V618" i="4"/>
  <c r="W618" i="4"/>
  <c r="X618" i="4"/>
  <c r="O619" i="4"/>
  <c r="P619" i="4"/>
  <c r="Q619" i="4"/>
  <c r="R619" i="4"/>
  <c r="S619" i="4"/>
  <c r="T619" i="4"/>
  <c r="U619" i="4"/>
  <c r="V619" i="4"/>
  <c r="W619" i="4"/>
  <c r="X619" i="4"/>
  <c r="O620" i="4"/>
  <c r="P620" i="4"/>
  <c r="Q620" i="4"/>
  <c r="R620" i="4"/>
  <c r="S620" i="4"/>
  <c r="T620" i="4"/>
  <c r="U620" i="4"/>
  <c r="V620" i="4"/>
  <c r="W620" i="4"/>
  <c r="X620" i="4"/>
  <c r="O621" i="4"/>
  <c r="P621" i="4"/>
  <c r="Q621" i="4"/>
  <c r="R621" i="4"/>
  <c r="S621" i="4"/>
  <c r="T621" i="4"/>
  <c r="U621" i="4"/>
  <c r="V621" i="4"/>
  <c r="W621" i="4"/>
  <c r="X621" i="4"/>
  <c r="O622" i="4"/>
  <c r="P622" i="4"/>
  <c r="Q622" i="4"/>
  <c r="R622" i="4"/>
  <c r="S622" i="4"/>
  <c r="T622" i="4"/>
  <c r="U622" i="4"/>
  <c r="V622" i="4"/>
  <c r="W622" i="4"/>
  <c r="X622" i="4"/>
  <c r="O623" i="4"/>
  <c r="P623" i="4"/>
  <c r="Q623" i="4"/>
  <c r="R623" i="4"/>
  <c r="S623" i="4"/>
  <c r="T623" i="4"/>
  <c r="U623" i="4"/>
  <c r="V623" i="4"/>
  <c r="W623" i="4"/>
  <c r="X623" i="4"/>
  <c r="O624" i="4"/>
  <c r="P624" i="4"/>
  <c r="Q624" i="4"/>
  <c r="R624" i="4"/>
  <c r="S624" i="4"/>
  <c r="T624" i="4"/>
  <c r="U624" i="4"/>
  <c r="V624" i="4"/>
  <c r="W624" i="4"/>
  <c r="X624" i="4"/>
  <c r="O625" i="4"/>
  <c r="P625" i="4"/>
  <c r="Q625" i="4"/>
  <c r="R625" i="4"/>
  <c r="S625" i="4"/>
  <c r="T625" i="4"/>
  <c r="U625" i="4"/>
  <c r="V625" i="4"/>
  <c r="W625" i="4"/>
  <c r="X625" i="4"/>
  <c r="O626" i="4"/>
  <c r="P626" i="4"/>
  <c r="Q626" i="4"/>
  <c r="R626" i="4"/>
  <c r="S626" i="4"/>
  <c r="T626" i="4"/>
  <c r="U626" i="4"/>
  <c r="V626" i="4"/>
  <c r="W626" i="4"/>
  <c r="X626" i="4"/>
  <c r="O627" i="4"/>
  <c r="P627" i="4"/>
  <c r="Q627" i="4"/>
  <c r="R627" i="4"/>
  <c r="S627" i="4"/>
  <c r="T627" i="4"/>
  <c r="U627" i="4"/>
  <c r="V627" i="4"/>
  <c r="W627" i="4"/>
  <c r="X627" i="4"/>
  <c r="O628" i="4"/>
  <c r="P628" i="4"/>
  <c r="Q628" i="4"/>
  <c r="R628" i="4"/>
  <c r="S628" i="4"/>
  <c r="T628" i="4"/>
  <c r="U628" i="4"/>
  <c r="V628" i="4"/>
  <c r="W628" i="4"/>
  <c r="X628" i="4"/>
  <c r="O629" i="4"/>
  <c r="P629" i="4"/>
  <c r="Q629" i="4"/>
  <c r="R629" i="4"/>
  <c r="S629" i="4"/>
  <c r="T629" i="4"/>
  <c r="U629" i="4"/>
  <c r="V629" i="4"/>
  <c r="W629" i="4"/>
  <c r="X629" i="4"/>
  <c r="O630" i="4"/>
  <c r="P630" i="4"/>
  <c r="Q630" i="4"/>
  <c r="R630" i="4"/>
  <c r="S630" i="4"/>
  <c r="T630" i="4"/>
  <c r="U630" i="4"/>
  <c r="V630" i="4"/>
  <c r="W630" i="4"/>
  <c r="X630" i="4"/>
  <c r="O631" i="4"/>
  <c r="P631" i="4"/>
  <c r="Q631" i="4"/>
  <c r="R631" i="4"/>
  <c r="S631" i="4"/>
  <c r="T631" i="4"/>
  <c r="U631" i="4"/>
  <c r="V631" i="4"/>
  <c r="W631" i="4"/>
  <c r="X631" i="4"/>
  <c r="O632" i="4"/>
  <c r="P632" i="4"/>
  <c r="Q632" i="4"/>
  <c r="R632" i="4"/>
  <c r="S632" i="4"/>
  <c r="T632" i="4"/>
  <c r="U632" i="4"/>
  <c r="V632" i="4"/>
  <c r="W632" i="4"/>
  <c r="X632" i="4"/>
  <c r="O633" i="4"/>
  <c r="P633" i="4"/>
  <c r="Q633" i="4"/>
  <c r="R633" i="4"/>
  <c r="S633" i="4"/>
  <c r="T633" i="4"/>
  <c r="U633" i="4"/>
  <c r="V633" i="4"/>
  <c r="W633" i="4"/>
  <c r="X633" i="4"/>
  <c r="O634" i="4"/>
  <c r="P634" i="4"/>
  <c r="Q634" i="4"/>
  <c r="R634" i="4"/>
  <c r="S634" i="4"/>
  <c r="T634" i="4"/>
  <c r="U634" i="4"/>
  <c r="V634" i="4"/>
  <c r="W634" i="4"/>
  <c r="X634" i="4"/>
  <c r="O635" i="4"/>
  <c r="P635" i="4"/>
  <c r="Q635" i="4"/>
  <c r="R635" i="4"/>
  <c r="S635" i="4"/>
  <c r="T635" i="4"/>
  <c r="U635" i="4"/>
  <c r="V635" i="4"/>
  <c r="W635" i="4"/>
  <c r="X635" i="4"/>
  <c r="O636" i="4"/>
  <c r="P636" i="4"/>
  <c r="Q636" i="4"/>
  <c r="R636" i="4"/>
  <c r="S636" i="4"/>
  <c r="T636" i="4"/>
  <c r="U636" i="4"/>
  <c r="V636" i="4"/>
  <c r="W636" i="4"/>
  <c r="X636" i="4"/>
  <c r="O637" i="4"/>
  <c r="P637" i="4"/>
  <c r="Q637" i="4"/>
  <c r="R637" i="4"/>
  <c r="S637" i="4"/>
  <c r="T637" i="4"/>
  <c r="U637" i="4"/>
  <c r="V637" i="4"/>
  <c r="W637" i="4"/>
  <c r="X637" i="4"/>
  <c r="O638" i="4"/>
  <c r="P638" i="4"/>
  <c r="Q638" i="4"/>
  <c r="R638" i="4"/>
  <c r="S638" i="4"/>
  <c r="T638" i="4"/>
  <c r="U638" i="4"/>
  <c r="V638" i="4"/>
  <c r="W638" i="4"/>
  <c r="X638" i="4"/>
  <c r="O639" i="4"/>
  <c r="P639" i="4"/>
  <c r="Q639" i="4"/>
  <c r="R639" i="4"/>
  <c r="S639" i="4"/>
  <c r="T639" i="4"/>
  <c r="U639" i="4"/>
  <c r="V639" i="4"/>
  <c r="W639" i="4"/>
  <c r="X639" i="4"/>
  <c r="O640" i="4"/>
  <c r="P640" i="4"/>
  <c r="Q640" i="4"/>
  <c r="R640" i="4"/>
  <c r="S640" i="4"/>
  <c r="T640" i="4"/>
  <c r="U640" i="4"/>
  <c r="V640" i="4"/>
  <c r="W640" i="4"/>
  <c r="X640" i="4"/>
  <c r="O641" i="4"/>
  <c r="P641" i="4"/>
  <c r="Q641" i="4"/>
  <c r="R641" i="4"/>
  <c r="S641" i="4"/>
  <c r="T641" i="4"/>
  <c r="U641" i="4"/>
  <c r="V641" i="4"/>
  <c r="W641" i="4"/>
  <c r="X641" i="4"/>
  <c r="O642" i="4"/>
  <c r="P642" i="4"/>
  <c r="Q642" i="4"/>
  <c r="R642" i="4"/>
  <c r="S642" i="4"/>
  <c r="T642" i="4"/>
  <c r="U642" i="4"/>
  <c r="V642" i="4"/>
  <c r="W642" i="4"/>
  <c r="X642" i="4"/>
  <c r="O643" i="4"/>
  <c r="P643" i="4"/>
  <c r="Q643" i="4"/>
  <c r="R643" i="4"/>
  <c r="S643" i="4"/>
  <c r="T643" i="4"/>
  <c r="U643" i="4"/>
  <c r="V643" i="4"/>
  <c r="W643" i="4"/>
  <c r="X643" i="4"/>
  <c r="O644" i="4"/>
  <c r="P644" i="4"/>
  <c r="Q644" i="4"/>
  <c r="R644" i="4"/>
  <c r="S644" i="4"/>
  <c r="T644" i="4"/>
  <c r="U644" i="4"/>
  <c r="V644" i="4"/>
  <c r="W644" i="4"/>
  <c r="X644" i="4"/>
  <c r="O645" i="4"/>
  <c r="P645" i="4"/>
  <c r="Q645" i="4"/>
  <c r="R645" i="4"/>
  <c r="S645" i="4"/>
  <c r="T645" i="4"/>
  <c r="U645" i="4"/>
  <c r="V645" i="4"/>
  <c r="W645" i="4"/>
  <c r="X645" i="4"/>
  <c r="O646" i="4"/>
  <c r="P646" i="4"/>
  <c r="Q646" i="4"/>
  <c r="R646" i="4"/>
  <c r="S646" i="4"/>
  <c r="T646" i="4"/>
  <c r="U646" i="4"/>
  <c r="V646" i="4"/>
  <c r="W646" i="4"/>
  <c r="X646" i="4"/>
  <c r="O647" i="4"/>
  <c r="P647" i="4"/>
  <c r="Q647" i="4"/>
  <c r="R647" i="4"/>
  <c r="S647" i="4"/>
  <c r="T647" i="4"/>
  <c r="U647" i="4"/>
  <c r="V647" i="4"/>
  <c r="W647" i="4"/>
  <c r="X647" i="4"/>
  <c r="O648" i="4"/>
  <c r="P648" i="4"/>
  <c r="Q648" i="4"/>
  <c r="R648" i="4"/>
  <c r="S648" i="4"/>
  <c r="T648" i="4"/>
  <c r="U648" i="4"/>
  <c r="V648" i="4"/>
  <c r="W648" i="4"/>
  <c r="X648" i="4"/>
  <c r="O649" i="4"/>
  <c r="P649" i="4"/>
  <c r="Q649" i="4"/>
  <c r="R649" i="4"/>
  <c r="S649" i="4"/>
  <c r="T649" i="4"/>
  <c r="U649" i="4"/>
  <c r="V649" i="4"/>
  <c r="W649" i="4"/>
  <c r="X649" i="4"/>
  <c r="O650" i="4"/>
  <c r="P650" i="4"/>
  <c r="Q650" i="4"/>
  <c r="R650" i="4"/>
  <c r="S650" i="4"/>
  <c r="T650" i="4"/>
  <c r="U650" i="4"/>
  <c r="V650" i="4"/>
  <c r="W650" i="4"/>
  <c r="X650" i="4"/>
  <c r="O651" i="4"/>
  <c r="P651" i="4"/>
  <c r="Q651" i="4"/>
  <c r="R651" i="4"/>
  <c r="S651" i="4"/>
  <c r="T651" i="4"/>
  <c r="U651" i="4"/>
  <c r="V651" i="4"/>
  <c r="W651" i="4"/>
  <c r="X651" i="4"/>
  <c r="O652" i="4"/>
  <c r="P652" i="4"/>
  <c r="Q652" i="4"/>
  <c r="R652" i="4"/>
  <c r="S652" i="4"/>
  <c r="T652" i="4"/>
  <c r="U652" i="4"/>
  <c r="V652" i="4"/>
  <c r="W652" i="4"/>
  <c r="X652" i="4"/>
  <c r="O653" i="4"/>
  <c r="P653" i="4"/>
  <c r="Q653" i="4"/>
  <c r="R653" i="4"/>
  <c r="S653" i="4"/>
  <c r="T653" i="4"/>
  <c r="U653" i="4"/>
  <c r="V653" i="4"/>
  <c r="W653" i="4"/>
  <c r="X653" i="4"/>
  <c r="O654" i="4"/>
  <c r="P654" i="4"/>
  <c r="Q654" i="4"/>
  <c r="R654" i="4"/>
  <c r="S654" i="4"/>
  <c r="T654" i="4"/>
  <c r="U654" i="4"/>
  <c r="V654" i="4"/>
  <c r="W654" i="4"/>
  <c r="X654" i="4"/>
  <c r="O655" i="4"/>
  <c r="P655" i="4"/>
  <c r="Q655" i="4"/>
  <c r="R655" i="4"/>
  <c r="S655" i="4"/>
  <c r="T655" i="4"/>
  <c r="U655" i="4"/>
  <c r="V655" i="4"/>
  <c r="W655" i="4"/>
  <c r="X655" i="4"/>
  <c r="O656" i="4"/>
  <c r="P656" i="4"/>
  <c r="Q656" i="4"/>
  <c r="R656" i="4"/>
  <c r="S656" i="4"/>
  <c r="T656" i="4"/>
  <c r="U656" i="4"/>
  <c r="V656" i="4"/>
  <c r="W656" i="4"/>
  <c r="X656" i="4"/>
  <c r="O657" i="4"/>
  <c r="P657" i="4"/>
  <c r="Q657" i="4"/>
  <c r="R657" i="4"/>
  <c r="S657" i="4"/>
  <c r="T657" i="4"/>
  <c r="U657" i="4"/>
  <c r="V657" i="4"/>
  <c r="W657" i="4"/>
  <c r="X657" i="4"/>
  <c r="O658" i="4"/>
  <c r="P658" i="4"/>
  <c r="Q658" i="4"/>
  <c r="R658" i="4"/>
  <c r="S658" i="4"/>
  <c r="T658" i="4"/>
  <c r="U658" i="4"/>
  <c r="V658" i="4"/>
  <c r="W658" i="4"/>
  <c r="X658" i="4"/>
  <c r="O659" i="4"/>
  <c r="P659" i="4"/>
  <c r="Q659" i="4"/>
  <c r="R659" i="4"/>
  <c r="S659" i="4"/>
  <c r="T659" i="4"/>
  <c r="U659" i="4"/>
  <c r="V659" i="4"/>
  <c r="W659" i="4"/>
  <c r="X659" i="4"/>
  <c r="O660" i="4"/>
  <c r="P660" i="4"/>
  <c r="Q660" i="4"/>
  <c r="R660" i="4"/>
  <c r="S660" i="4"/>
  <c r="T660" i="4"/>
  <c r="U660" i="4"/>
  <c r="V660" i="4"/>
  <c r="W660" i="4"/>
  <c r="X660" i="4"/>
  <c r="O661" i="4"/>
  <c r="P661" i="4"/>
  <c r="Q661" i="4"/>
  <c r="R661" i="4"/>
  <c r="S661" i="4"/>
  <c r="T661" i="4"/>
  <c r="U661" i="4"/>
  <c r="V661" i="4"/>
  <c r="W661" i="4"/>
  <c r="X661" i="4"/>
  <c r="O662" i="4"/>
  <c r="P662" i="4"/>
  <c r="Q662" i="4"/>
  <c r="R662" i="4"/>
  <c r="S662" i="4"/>
  <c r="T662" i="4"/>
  <c r="U662" i="4"/>
  <c r="V662" i="4"/>
  <c r="W662" i="4"/>
  <c r="X662" i="4"/>
  <c r="O663" i="4"/>
  <c r="P663" i="4"/>
  <c r="Q663" i="4"/>
  <c r="R663" i="4"/>
  <c r="S663" i="4"/>
  <c r="T663" i="4"/>
  <c r="U663" i="4"/>
  <c r="V663" i="4"/>
  <c r="W663" i="4"/>
  <c r="X663" i="4"/>
  <c r="O664" i="4"/>
  <c r="P664" i="4"/>
  <c r="Q664" i="4"/>
  <c r="R664" i="4"/>
  <c r="S664" i="4"/>
  <c r="T664" i="4"/>
  <c r="U664" i="4"/>
  <c r="V664" i="4"/>
  <c r="W664" i="4"/>
  <c r="X664" i="4"/>
  <c r="O665" i="4"/>
  <c r="P665" i="4"/>
  <c r="Q665" i="4"/>
  <c r="R665" i="4"/>
  <c r="S665" i="4"/>
  <c r="T665" i="4"/>
  <c r="U665" i="4"/>
  <c r="V665" i="4"/>
  <c r="W665" i="4"/>
  <c r="X665" i="4"/>
  <c r="O666" i="4"/>
  <c r="P666" i="4"/>
  <c r="Q666" i="4"/>
  <c r="R666" i="4"/>
  <c r="S666" i="4"/>
  <c r="T666" i="4"/>
  <c r="U666" i="4"/>
  <c r="V666" i="4"/>
  <c r="W666" i="4"/>
  <c r="X666" i="4"/>
  <c r="O667" i="4"/>
  <c r="P667" i="4"/>
  <c r="Q667" i="4"/>
  <c r="R667" i="4"/>
  <c r="S667" i="4"/>
  <c r="T667" i="4"/>
  <c r="U667" i="4"/>
  <c r="V667" i="4"/>
  <c r="W667" i="4"/>
  <c r="X667" i="4"/>
  <c r="O668" i="4"/>
  <c r="P668" i="4"/>
  <c r="Q668" i="4"/>
  <c r="R668" i="4"/>
  <c r="S668" i="4"/>
  <c r="T668" i="4"/>
  <c r="U668" i="4"/>
  <c r="V668" i="4"/>
  <c r="W668" i="4"/>
  <c r="X668" i="4"/>
  <c r="O669" i="4"/>
  <c r="P669" i="4"/>
  <c r="Q669" i="4"/>
  <c r="R669" i="4"/>
  <c r="S669" i="4"/>
  <c r="T669" i="4"/>
  <c r="U669" i="4"/>
  <c r="V669" i="4"/>
  <c r="W669" i="4"/>
  <c r="X669" i="4"/>
  <c r="O670" i="4"/>
  <c r="P670" i="4"/>
  <c r="Q670" i="4"/>
  <c r="R670" i="4"/>
  <c r="S670" i="4"/>
  <c r="T670" i="4"/>
  <c r="U670" i="4"/>
  <c r="V670" i="4"/>
  <c r="W670" i="4"/>
  <c r="X670" i="4"/>
  <c r="O671" i="4"/>
  <c r="P671" i="4"/>
  <c r="Q671" i="4"/>
  <c r="R671" i="4"/>
  <c r="S671" i="4"/>
  <c r="T671" i="4"/>
  <c r="U671" i="4"/>
  <c r="V671" i="4"/>
  <c r="W671" i="4"/>
  <c r="X671" i="4"/>
  <c r="O672" i="4"/>
  <c r="P672" i="4"/>
  <c r="Q672" i="4"/>
  <c r="R672" i="4"/>
  <c r="S672" i="4"/>
  <c r="T672" i="4"/>
  <c r="U672" i="4"/>
  <c r="V672" i="4"/>
  <c r="W672" i="4"/>
  <c r="X672" i="4"/>
  <c r="O673" i="4"/>
  <c r="P673" i="4"/>
  <c r="Q673" i="4"/>
  <c r="R673" i="4"/>
  <c r="S673" i="4"/>
  <c r="T673" i="4"/>
  <c r="U673" i="4"/>
  <c r="V673" i="4"/>
  <c r="W673" i="4"/>
  <c r="X673" i="4"/>
  <c r="O674" i="4"/>
  <c r="P674" i="4"/>
  <c r="Q674" i="4"/>
  <c r="R674" i="4"/>
  <c r="S674" i="4"/>
  <c r="T674" i="4"/>
  <c r="U674" i="4"/>
  <c r="V674" i="4"/>
  <c r="W674" i="4"/>
  <c r="X674" i="4"/>
  <c r="O675" i="4"/>
  <c r="P675" i="4"/>
  <c r="Q675" i="4"/>
  <c r="R675" i="4"/>
  <c r="S675" i="4"/>
  <c r="T675" i="4"/>
  <c r="U675" i="4"/>
  <c r="V675" i="4"/>
  <c r="W675" i="4"/>
  <c r="X675" i="4"/>
  <c r="O676" i="4"/>
  <c r="P676" i="4"/>
  <c r="Q676" i="4"/>
  <c r="R676" i="4"/>
  <c r="S676" i="4"/>
  <c r="T676" i="4"/>
  <c r="U676" i="4"/>
  <c r="V676" i="4"/>
  <c r="W676" i="4"/>
  <c r="X676" i="4"/>
  <c r="O677" i="4"/>
  <c r="P677" i="4"/>
  <c r="Q677" i="4"/>
  <c r="R677" i="4"/>
  <c r="S677" i="4"/>
  <c r="T677" i="4"/>
  <c r="U677" i="4"/>
  <c r="V677" i="4"/>
  <c r="W677" i="4"/>
  <c r="X677" i="4"/>
  <c r="O678" i="4"/>
  <c r="P678" i="4"/>
  <c r="Q678" i="4"/>
  <c r="R678" i="4"/>
  <c r="S678" i="4"/>
  <c r="T678" i="4"/>
  <c r="U678" i="4"/>
  <c r="V678" i="4"/>
  <c r="W678" i="4"/>
  <c r="X678" i="4"/>
  <c r="O679" i="4"/>
  <c r="P679" i="4"/>
  <c r="Q679" i="4"/>
  <c r="R679" i="4"/>
  <c r="S679" i="4"/>
  <c r="T679" i="4"/>
  <c r="U679" i="4"/>
  <c r="V679" i="4"/>
  <c r="W679" i="4"/>
  <c r="X679" i="4"/>
  <c r="O680" i="4"/>
  <c r="P680" i="4"/>
  <c r="Q680" i="4"/>
  <c r="R680" i="4"/>
  <c r="S680" i="4"/>
  <c r="T680" i="4"/>
  <c r="U680" i="4"/>
  <c r="V680" i="4"/>
  <c r="W680" i="4"/>
  <c r="X680" i="4"/>
  <c r="O681" i="4"/>
  <c r="P681" i="4"/>
  <c r="Q681" i="4"/>
  <c r="R681" i="4"/>
  <c r="S681" i="4"/>
  <c r="T681" i="4"/>
  <c r="U681" i="4"/>
  <c r="V681" i="4"/>
  <c r="W681" i="4"/>
  <c r="X681" i="4"/>
  <c r="O682" i="4"/>
  <c r="P682" i="4"/>
  <c r="Q682" i="4"/>
  <c r="R682" i="4"/>
  <c r="S682" i="4"/>
  <c r="T682" i="4"/>
  <c r="U682" i="4"/>
  <c r="V682" i="4"/>
  <c r="W682" i="4"/>
  <c r="X682" i="4"/>
  <c r="O683" i="4"/>
  <c r="P683" i="4"/>
  <c r="Q683" i="4"/>
  <c r="R683" i="4"/>
  <c r="S683" i="4"/>
  <c r="T683" i="4"/>
  <c r="U683" i="4"/>
  <c r="V683" i="4"/>
  <c r="W683" i="4"/>
  <c r="X683" i="4"/>
  <c r="O684" i="4"/>
  <c r="P684" i="4"/>
  <c r="Q684" i="4"/>
  <c r="R684" i="4"/>
  <c r="S684" i="4"/>
  <c r="T684" i="4"/>
  <c r="U684" i="4"/>
  <c r="V684" i="4"/>
  <c r="W684" i="4"/>
  <c r="X684" i="4"/>
  <c r="O685" i="4"/>
  <c r="P685" i="4"/>
  <c r="Q685" i="4"/>
  <c r="R685" i="4"/>
  <c r="S685" i="4"/>
  <c r="T685" i="4"/>
  <c r="U685" i="4"/>
  <c r="V685" i="4"/>
  <c r="W685" i="4"/>
  <c r="X685" i="4"/>
  <c r="O686" i="4"/>
  <c r="P686" i="4"/>
  <c r="Q686" i="4"/>
  <c r="R686" i="4"/>
  <c r="S686" i="4"/>
  <c r="T686" i="4"/>
  <c r="U686" i="4"/>
  <c r="V686" i="4"/>
  <c r="W686" i="4"/>
  <c r="X686" i="4"/>
  <c r="O687" i="4"/>
  <c r="P687" i="4"/>
  <c r="Q687" i="4"/>
  <c r="R687" i="4"/>
  <c r="S687" i="4"/>
  <c r="T687" i="4"/>
  <c r="U687" i="4"/>
  <c r="V687" i="4"/>
  <c r="W687" i="4"/>
  <c r="X687" i="4"/>
  <c r="O688" i="4"/>
  <c r="P688" i="4"/>
  <c r="Q688" i="4"/>
  <c r="R688" i="4"/>
  <c r="S688" i="4"/>
  <c r="T688" i="4"/>
  <c r="U688" i="4"/>
  <c r="V688" i="4"/>
  <c r="W688" i="4"/>
  <c r="X688" i="4"/>
  <c r="O689" i="4"/>
  <c r="P689" i="4"/>
  <c r="Q689" i="4"/>
  <c r="R689" i="4"/>
  <c r="S689" i="4"/>
  <c r="T689" i="4"/>
  <c r="U689" i="4"/>
  <c r="V689" i="4"/>
  <c r="W689" i="4"/>
  <c r="X689" i="4"/>
  <c r="O690" i="4"/>
  <c r="P690" i="4"/>
  <c r="Q690" i="4"/>
  <c r="R690" i="4"/>
  <c r="S690" i="4"/>
  <c r="T690" i="4"/>
  <c r="U690" i="4"/>
  <c r="V690" i="4"/>
  <c r="W690" i="4"/>
  <c r="X690" i="4"/>
  <c r="O691" i="4"/>
  <c r="P691" i="4"/>
  <c r="Q691" i="4"/>
  <c r="R691" i="4"/>
  <c r="S691" i="4"/>
  <c r="T691" i="4"/>
  <c r="U691" i="4"/>
  <c r="V691" i="4"/>
  <c r="W691" i="4"/>
  <c r="X691" i="4"/>
  <c r="O692" i="4"/>
  <c r="P692" i="4"/>
  <c r="Q692" i="4"/>
  <c r="R692" i="4"/>
  <c r="S692" i="4"/>
  <c r="T692" i="4"/>
  <c r="U692" i="4"/>
  <c r="V692" i="4"/>
  <c r="W692" i="4"/>
  <c r="X692" i="4"/>
  <c r="O693" i="4"/>
  <c r="P693" i="4"/>
  <c r="Q693" i="4"/>
  <c r="R693" i="4"/>
  <c r="S693" i="4"/>
  <c r="T693" i="4"/>
  <c r="U693" i="4"/>
  <c r="V693" i="4"/>
  <c r="W693" i="4"/>
  <c r="X693" i="4"/>
  <c r="O694" i="4"/>
  <c r="P694" i="4"/>
  <c r="Q694" i="4"/>
  <c r="R694" i="4"/>
  <c r="S694" i="4"/>
  <c r="T694" i="4"/>
  <c r="U694" i="4"/>
  <c r="V694" i="4"/>
  <c r="W694" i="4"/>
  <c r="X694" i="4"/>
  <c r="O695" i="4"/>
  <c r="P695" i="4"/>
  <c r="Q695" i="4"/>
  <c r="R695" i="4"/>
  <c r="S695" i="4"/>
  <c r="T695" i="4"/>
  <c r="U695" i="4"/>
  <c r="V695" i="4"/>
  <c r="W695" i="4"/>
  <c r="X695" i="4"/>
  <c r="O696" i="4"/>
  <c r="P696" i="4"/>
  <c r="Q696" i="4"/>
  <c r="R696" i="4"/>
  <c r="S696" i="4"/>
  <c r="T696" i="4"/>
  <c r="U696" i="4"/>
  <c r="V696" i="4"/>
  <c r="W696" i="4"/>
  <c r="X696" i="4"/>
  <c r="O697" i="4"/>
  <c r="P697" i="4"/>
  <c r="Q697" i="4"/>
  <c r="R697" i="4"/>
  <c r="S697" i="4"/>
  <c r="T697" i="4"/>
  <c r="U697" i="4"/>
  <c r="V697" i="4"/>
  <c r="W697" i="4"/>
  <c r="X697" i="4"/>
  <c r="O698" i="4"/>
  <c r="P698" i="4"/>
  <c r="Q698" i="4"/>
  <c r="R698" i="4"/>
  <c r="S698" i="4"/>
  <c r="T698" i="4"/>
  <c r="U698" i="4"/>
  <c r="V698" i="4"/>
  <c r="W698" i="4"/>
  <c r="X698" i="4"/>
  <c r="O699" i="4"/>
  <c r="P699" i="4"/>
  <c r="Q699" i="4"/>
  <c r="R699" i="4"/>
  <c r="S699" i="4"/>
  <c r="T699" i="4"/>
  <c r="U699" i="4"/>
  <c r="V699" i="4"/>
  <c r="W699" i="4"/>
  <c r="X699" i="4"/>
  <c r="O700" i="4"/>
  <c r="P700" i="4"/>
  <c r="Q700" i="4"/>
  <c r="R700" i="4"/>
  <c r="S700" i="4"/>
  <c r="T700" i="4"/>
  <c r="U700" i="4"/>
  <c r="V700" i="4"/>
  <c r="W700" i="4"/>
  <c r="X700" i="4"/>
  <c r="O701" i="4"/>
  <c r="P701" i="4"/>
  <c r="Q701" i="4"/>
  <c r="R701" i="4"/>
  <c r="S701" i="4"/>
  <c r="T701" i="4"/>
  <c r="U701" i="4"/>
  <c r="V701" i="4"/>
  <c r="W701" i="4"/>
  <c r="X701" i="4"/>
  <c r="O702" i="4"/>
  <c r="P702" i="4"/>
  <c r="Q702" i="4"/>
  <c r="R702" i="4"/>
  <c r="S702" i="4"/>
  <c r="T702" i="4"/>
  <c r="U702" i="4"/>
  <c r="V702" i="4"/>
  <c r="W702" i="4"/>
  <c r="X702" i="4"/>
  <c r="O703" i="4"/>
  <c r="P703" i="4"/>
  <c r="Q703" i="4"/>
  <c r="R703" i="4"/>
  <c r="S703" i="4"/>
  <c r="T703" i="4"/>
  <c r="U703" i="4"/>
  <c r="V703" i="4"/>
  <c r="W703" i="4"/>
  <c r="X703" i="4"/>
  <c r="O704" i="4"/>
  <c r="P704" i="4"/>
  <c r="Q704" i="4"/>
  <c r="R704" i="4"/>
  <c r="S704" i="4"/>
  <c r="T704" i="4"/>
  <c r="U704" i="4"/>
  <c r="V704" i="4"/>
  <c r="W704" i="4"/>
  <c r="X704" i="4"/>
  <c r="O705" i="4"/>
  <c r="P705" i="4"/>
  <c r="Q705" i="4"/>
  <c r="R705" i="4"/>
  <c r="S705" i="4"/>
  <c r="T705" i="4"/>
  <c r="U705" i="4"/>
  <c r="V705" i="4"/>
  <c r="W705" i="4"/>
  <c r="X705" i="4"/>
  <c r="O706" i="4"/>
  <c r="P706" i="4"/>
  <c r="Q706" i="4"/>
  <c r="R706" i="4"/>
  <c r="S706" i="4"/>
  <c r="T706" i="4"/>
  <c r="U706" i="4"/>
  <c r="V706" i="4"/>
  <c r="W706" i="4"/>
  <c r="X706" i="4"/>
  <c r="O707" i="4"/>
  <c r="P707" i="4"/>
  <c r="Q707" i="4"/>
  <c r="R707" i="4"/>
  <c r="S707" i="4"/>
  <c r="T707" i="4"/>
  <c r="U707" i="4"/>
  <c r="V707" i="4"/>
  <c r="W707" i="4"/>
  <c r="X707" i="4"/>
  <c r="O708" i="4"/>
  <c r="P708" i="4"/>
  <c r="Q708" i="4"/>
  <c r="R708" i="4"/>
  <c r="S708" i="4"/>
  <c r="T708" i="4"/>
  <c r="U708" i="4"/>
  <c r="V708" i="4"/>
  <c r="W708" i="4"/>
  <c r="X708" i="4"/>
  <c r="O709" i="4"/>
  <c r="P709" i="4"/>
  <c r="Q709" i="4"/>
  <c r="R709" i="4"/>
  <c r="S709" i="4"/>
  <c r="T709" i="4"/>
  <c r="U709" i="4"/>
  <c r="V709" i="4"/>
  <c r="W709" i="4"/>
  <c r="X709" i="4"/>
  <c r="O710" i="4"/>
  <c r="P710" i="4"/>
  <c r="Q710" i="4"/>
  <c r="R710" i="4"/>
  <c r="S710" i="4"/>
  <c r="T710" i="4"/>
  <c r="U710" i="4"/>
  <c r="V710" i="4"/>
  <c r="W710" i="4"/>
  <c r="X710" i="4"/>
  <c r="O711" i="4"/>
  <c r="P711" i="4"/>
  <c r="Q711" i="4"/>
  <c r="R711" i="4"/>
  <c r="S711" i="4"/>
  <c r="T711" i="4"/>
  <c r="U711" i="4"/>
  <c r="V711" i="4"/>
  <c r="W711" i="4"/>
  <c r="X711" i="4"/>
  <c r="O712" i="4"/>
  <c r="P712" i="4"/>
  <c r="Q712" i="4"/>
  <c r="R712" i="4"/>
  <c r="S712" i="4"/>
  <c r="T712" i="4"/>
  <c r="U712" i="4"/>
  <c r="V712" i="4"/>
  <c r="W712" i="4"/>
  <c r="X712" i="4"/>
  <c r="O713" i="4"/>
  <c r="P713" i="4"/>
  <c r="Q713" i="4"/>
  <c r="R713" i="4"/>
  <c r="S713" i="4"/>
  <c r="T713" i="4"/>
  <c r="U713" i="4"/>
  <c r="V713" i="4"/>
  <c r="W713" i="4"/>
  <c r="X713" i="4"/>
  <c r="O714" i="4"/>
  <c r="P714" i="4"/>
  <c r="Q714" i="4"/>
  <c r="R714" i="4"/>
  <c r="S714" i="4"/>
  <c r="T714" i="4"/>
  <c r="U714" i="4"/>
  <c r="V714" i="4"/>
  <c r="W714" i="4"/>
  <c r="X714" i="4"/>
  <c r="O715" i="4"/>
  <c r="P715" i="4"/>
  <c r="Q715" i="4"/>
  <c r="R715" i="4"/>
  <c r="S715" i="4"/>
  <c r="T715" i="4"/>
  <c r="U715" i="4"/>
  <c r="V715" i="4"/>
  <c r="W715" i="4"/>
  <c r="X715" i="4"/>
  <c r="O716" i="4"/>
  <c r="P716" i="4"/>
  <c r="Q716" i="4"/>
  <c r="R716" i="4"/>
  <c r="S716" i="4"/>
  <c r="T716" i="4"/>
  <c r="U716" i="4"/>
  <c r="V716" i="4"/>
  <c r="W716" i="4"/>
  <c r="X716" i="4"/>
  <c r="O717" i="4"/>
  <c r="P717" i="4"/>
  <c r="Q717" i="4"/>
  <c r="R717" i="4"/>
  <c r="S717" i="4"/>
  <c r="T717" i="4"/>
  <c r="U717" i="4"/>
  <c r="V717" i="4"/>
  <c r="W717" i="4"/>
  <c r="X717" i="4"/>
  <c r="O718" i="4"/>
  <c r="P718" i="4"/>
  <c r="Q718" i="4"/>
  <c r="R718" i="4"/>
  <c r="S718" i="4"/>
  <c r="T718" i="4"/>
  <c r="U718" i="4"/>
  <c r="V718" i="4"/>
  <c r="W718" i="4"/>
  <c r="X718" i="4"/>
  <c r="O719" i="4"/>
  <c r="P719" i="4"/>
  <c r="Q719" i="4"/>
  <c r="R719" i="4"/>
  <c r="S719" i="4"/>
  <c r="T719" i="4"/>
  <c r="U719" i="4"/>
  <c r="V719" i="4"/>
  <c r="W719" i="4"/>
  <c r="X719" i="4"/>
  <c r="O720" i="4"/>
  <c r="P720" i="4"/>
  <c r="Q720" i="4"/>
  <c r="R720" i="4"/>
  <c r="S720" i="4"/>
  <c r="T720" i="4"/>
  <c r="U720" i="4"/>
  <c r="V720" i="4"/>
  <c r="W720" i="4"/>
  <c r="X720" i="4"/>
  <c r="O721" i="4"/>
  <c r="P721" i="4"/>
  <c r="Q721" i="4"/>
  <c r="R721" i="4"/>
  <c r="S721" i="4"/>
  <c r="T721" i="4"/>
  <c r="U721" i="4"/>
  <c r="V721" i="4"/>
  <c r="W721" i="4"/>
  <c r="X721" i="4"/>
  <c r="O722" i="4"/>
  <c r="P722" i="4"/>
  <c r="Q722" i="4"/>
  <c r="R722" i="4"/>
  <c r="S722" i="4"/>
  <c r="T722" i="4"/>
  <c r="U722" i="4"/>
  <c r="V722" i="4"/>
  <c r="W722" i="4"/>
  <c r="X722" i="4"/>
  <c r="O723" i="4"/>
  <c r="P723" i="4"/>
  <c r="Q723" i="4"/>
  <c r="R723" i="4"/>
  <c r="S723" i="4"/>
  <c r="T723" i="4"/>
  <c r="U723" i="4"/>
  <c r="V723" i="4"/>
  <c r="W723" i="4"/>
  <c r="X723" i="4"/>
  <c r="O724" i="4"/>
  <c r="P724" i="4"/>
  <c r="Q724" i="4"/>
  <c r="R724" i="4"/>
  <c r="S724" i="4"/>
  <c r="T724" i="4"/>
  <c r="U724" i="4"/>
  <c r="V724" i="4"/>
  <c r="W724" i="4"/>
  <c r="X724" i="4"/>
  <c r="O725" i="4"/>
  <c r="P725" i="4"/>
  <c r="Q725" i="4"/>
  <c r="R725" i="4"/>
  <c r="S725" i="4"/>
  <c r="T725" i="4"/>
  <c r="U725" i="4"/>
  <c r="V725" i="4"/>
  <c r="W725" i="4"/>
  <c r="X725" i="4"/>
  <c r="O726" i="4"/>
  <c r="P726" i="4"/>
  <c r="Q726" i="4"/>
  <c r="R726" i="4"/>
  <c r="S726" i="4"/>
  <c r="T726" i="4"/>
  <c r="U726" i="4"/>
  <c r="V726" i="4"/>
  <c r="W726" i="4"/>
  <c r="X726" i="4"/>
  <c r="O727" i="4"/>
  <c r="P727" i="4"/>
  <c r="Q727" i="4"/>
  <c r="R727" i="4"/>
  <c r="S727" i="4"/>
  <c r="T727" i="4"/>
  <c r="U727" i="4"/>
  <c r="V727" i="4"/>
  <c r="W727" i="4"/>
  <c r="X727" i="4"/>
  <c r="O728" i="4"/>
  <c r="P728" i="4"/>
  <c r="Q728" i="4"/>
  <c r="R728" i="4"/>
  <c r="S728" i="4"/>
  <c r="T728" i="4"/>
  <c r="U728" i="4"/>
  <c r="V728" i="4"/>
  <c r="W728" i="4"/>
  <c r="X728" i="4"/>
  <c r="O729" i="4"/>
  <c r="P729" i="4"/>
  <c r="Q729" i="4"/>
  <c r="R729" i="4"/>
  <c r="S729" i="4"/>
  <c r="T729" i="4"/>
  <c r="U729" i="4"/>
  <c r="V729" i="4"/>
  <c r="W729" i="4"/>
  <c r="X729" i="4"/>
  <c r="O730" i="4"/>
  <c r="P730" i="4"/>
  <c r="Q730" i="4"/>
  <c r="R730" i="4"/>
  <c r="S730" i="4"/>
  <c r="T730" i="4"/>
  <c r="U730" i="4"/>
  <c r="V730" i="4"/>
  <c r="W730" i="4"/>
  <c r="X730" i="4"/>
  <c r="O731" i="4"/>
  <c r="P731" i="4"/>
  <c r="Q731" i="4"/>
  <c r="R731" i="4"/>
  <c r="S731" i="4"/>
  <c r="T731" i="4"/>
  <c r="U731" i="4"/>
  <c r="V731" i="4"/>
  <c r="W731" i="4"/>
  <c r="X731" i="4"/>
  <c r="O732" i="4"/>
  <c r="P732" i="4"/>
  <c r="Q732" i="4"/>
  <c r="R732" i="4"/>
  <c r="S732" i="4"/>
  <c r="T732" i="4"/>
  <c r="U732" i="4"/>
  <c r="V732" i="4"/>
  <c r="W732" i="4"/>
  <c r="X732" i="4"/>
  <c r="O733" i="4"/>
  <c r="P733" i="4"/>
  <c r="Q733" i="4"/>
  <c r="R733" i="4"/>
  <c r="S733" i="4"/>
  <c r="T733" i="4"/>
  <c r="U733" i="4"/>
  <c r="V733" i="4"/>
  <c r="W733" i="4"/>
  <c r="X733" i="4"/>
  <c r="O734" i="4"/>
  <c r="P734" i="4"/>
  <c r="Q734" i="4"/>
  <c r="R734" i="4"/>
  <c r="S734" i="4"/>
  <c r="T734" i="4"/>
  <c r="U734" i="4"/>
  <c r="V734" i="4"/>
  <c r="W734" i="4"/>
  <c r="X734" i="4"/>
  <c r="O735" i="4"/>
  <c r="P735" i="4"/>
  <c r="Q735" i="4"/>
  <c r="R735" i="4"/>
  <c r="S735" i="4"/>
  <c r="T735" i="4"/>
  <c r="U735" i="4"/>
  <c r="V735" i="4"/>
  <c r="W735" i="4"/>
  <c r="X735" i="4"/>
  <c r="O736" i="4"/>
  <c r="P736" i="4"/>
  <c r="Q736" i="4"/>
  <c r="R736" i="4"/>
  <c r="S736" i="4"/>
  <c r="T736" i="4"/>
  <c r="U736" i="4"/>
  <c r="V736" i="4"/>
  <c r="W736" i="4"/>
  <c r="X736" i="4"/>
  <c r="O737" i="4"/>
  <c r="P737" i="4"/>
  <c r="Q737" i="4"/>
  <c r="R737" i="4"/>
  <c r="S737" i="4"/>
  <c r="T737" i="4"/>
  <c r="U737" i="4"/>
  <c r="V737" i="4"/>
  <c r="W737" i="4"/>
  <c r="X737" i="4"/>
  <c r="O738" i="4"/>
  <c r="P738" i="4"/>
  <c r="Q738" i="4"/>
  <c r="R738" i="4"/>
  <c r="S738" i="4"/>
  <c r="T738" i="4"/>
  <c r="U738" i="4"/>
  <c r="V738" i="4"/>
  <c r="W738" i="4"/>
  <c r="X738" i="4"/>
  <c r="O739" i="4"/>
  <c r="P739" i="4"/>
  <c r="Q739" i="4"/>
  <c r="R739" i="4"/>
  <c r="S739" i="4"/>
  <c r="T739" i="4"/>
  <c r="U739" i="4"/>
  <c r="V739" i="4"/>
  <c r="W739" i="4"/>
  <c r="X739" i="4"/>
  <c r="O740" i="4"/>
  <c r="P740" i="4"/>
  <c r="Q740" i="4"/>
  <c r="R740" i="4"/>
  <c r="S740" i="4"/>
  <c r="T740" i="4"/>
  <c r="U740" i="4"/>
  <c r="V740" i="4"/>
  <c r="W740" i="4"/>
  <c r="X740" i="4"/>
  <c r="O741" i="4"/>
  <c r="P741" i="4"/>
  <c r="Q741" i="4"/>
  <c r="R741" i="4"/>
  <c r="S741" i="4"/>
  <c r="T741" i="4"/>
  <c r="U741" i="4"/>
  <c r="V741" i="4"/>
  <c r="W741" i="4"/>
  <c r="X741" i="4"/>
  <c r="O742" i="4"/>
  <c r="P742" i="4"/>
  <c r="Q742" i="4"/>
  <c r="R742" i="4"/>
  <c r="S742" i="4"/>
  <c r="T742" i="4"/>
  <c r="U742" i="4"/>
  <c r="V742" i="4"/>
  <c r="W742" i="4"/>
  <c r="X742" i="4"/>
  <c r="O743" i="4"/>
  <c r="P743" i="4"/>
  <c r="Q743" i="4"/>
  <c r="R743" i="4"/>
  <c r="S743" i="4"/>
  <c r="T743" i="4"/>
  <c r="U743" i="4"/>
  <c r="V743" i="4"/>
  <c r="W743" i="4"/>
  <c r="X743" i="4"/>
  <c r="O744" i="4"/>
  <c r="P744" i="4"/>
  <c r="Q744" i="4"/>
  <c r="R744" i="4"/>
  <c r="S744" i="4"/>
  <c r="T744" i="4"/>
  <c r="U744" i="4"/>
  <c r="V744" i="4"/>
  <c r="W744" i="4"/>
  <c r="X744" i="4"/>
  <c r="O745" i="4"/>
  <c r="P745" i="4"/>
  <c r="Q745" i="4"/>
  <c r="R745" i="4"/>
  <c r="S745" i="4"/>
  <c r="T745" i="4"/>
  <c r="U745" i="4"/>
  <c r="V745" i="4"/>
  <c r="W745" i="4"/>
  <c r="X745" i="4"/>
  <c r="O746" i="4"/>
  <c r="P746" i="4"/>
  <c r="Q746" i="4"/>
  <c r="R746" i="4"/>
  <c r="S746" i="4"/>
  <c r="T746" i="4"/>
  <c r="U746" i="4"/>
  <c r="V746" i="4"/>
  <c r="W746" i="4"/>
  <c r="X746" i="4"/>
  <c r="O747" i="4"/>
  <c r="P747" i="4"/>
  <c r="Q747" i="4"/>
  <c r="R747" i="4"/>
  <c r="S747" i="4"/>
  <c r="T747" i="4"/>
  <c r="U747" i="4"/>
  <c r="V747" i="4"/>
  <c r="W747" i="4"/>
  <c r="X747" i="4"/>
  <c r="O748" i="4"/>
  <c r="P748" i="4"/>
  <c r="Q748" i="4"/>
  <c r="R748" i="4"/>
  <c r="S748" i="4"/>
  <c r="T748" i="4"/>
  <c r="U748" i="4"/>
  <c r="V748" i="4"/>
  <c r="W748" i="4"/>
  <c r="X748" i="4"/>
  <c r="O749" i="4"/>
  <c r="P749" i="4"/>
  <c r="Q749" i="4"/>
  <c r="R749" i="4"/>
  <c r="S749" i="4"/>
  <c r="T749" i="4"/>
  <c r="U749" i="4"/>
  <c r="V749" i="4"/>
  <c r="W749" i="4"/>
  <c r="X749" i="4"/>
  <c r="O750" i="4"/>
  <c r="P750" i="4"/>
  <c r="Q750" i="4"/>
  <c r="R750" i="4"/>
  <c r="S750" i="4"/>
  <c r="T750" i="4"/>
  <c r="U750" i="4"/>
  <c r="V750" i="4"/>
  <c r="W750" i="4"/>
  <c r="X750" i="4"/>
  <c r="O751" i="4"/>
  <c r="P751" i="4"/>
  <c r="Q751" i="4"/>
  <c r="R751" i="4"/>
  <c r="S751" i="4"/>
  <c r="T751" i="4"/>
  <c r="U751" i="4"/>
  <c r="V751" i="4"/>
  <c r="W751" i="4"/>
  <c r="X751" i="4"/>
  <c r="O752" i="4"/>
  <c r="P752" i="4"/>
  <c r="Q752" i="4"/>
  <c r="R752" i="4"/>
  <c r="S752" i="4"/>
  <c r="T752" i="4"/>
  <c r="U752" i="4"/>
  <c r="V752" i="4"/>
  <c r="W752" i="4"/>
  <c r="X752" i="4"/>
  <c r="O753" i="4"/>
  <c r="P753" i="4"/>
  <c r="Q753" i="4"/>
  <c r="R753" i="4"/>
  <c r="S753" i="4"/>
  <c r="T753" i="4"/>
  <c r="U753" i="4"/>
  <c r="V753" i="4"/>
  <c r="W753" i="4"/>
  <c r="X753" i="4"/>
  <c r="O754" i="4"/>
  <c r="P754" i="4"/>
  <c r="Q754" i="4"/>
  <c r="R754" i="4"/>
  <c r="S754" i="4"/>
  <c r="T754" i="4"/>
  <c r="U754" i="4"/>
  <c r="V754" i="4"/>
  <c r="W754" i="4"/>
  <c r="X754" i="4"/>
  <c r="O755" i="4"/>
  <c r="P755" i="4"/>
  <c r="Q755" i="4"/>
  <c r="R755" i="4"/>
  <c r="S755" i="4"/>
  <c r="T755" i="4"/>
  <c r="U755" i="4"/>
  <c r="V755" i="4"/>
  <c r="W755" i="4"/>
  <c r="X755" i="4"/>
  <c r="O756" i="4"/>
  <c r="P756" i="4"/>
  <c r="Q756" i="4"/>
  <c r="R756" i="4"/>
  <c r="S756" i="4"/>
  <c r="T756" i="4"/>
  <c r="U756" i="4"/>
  <c r="V756" i="4"/>
  <c r="W756" i="4"/>
  <c r="X756" i="4"/>
  <c r="O757" i="4"/>
  <c r="P757" i="4"/>
  <c r="Q757" i="4"/>
  <c r="R757" i="4"/>
  <c r="S757" i="4"/>
  <c r="T757" i="4"/>
  <c r="U757" i="4"/>
  <c r="V757" i="4"/>
  <c r="W757" i="4"/>
  <c r="X757" i="4"/>
  <c r="O758" i="4"/>
  <c r="P758" i="4"/>
  <c r="Q758" i="4"/>
  <c r="R758" i="4"/>
  <c r="S758" i="4"/>
  <c r="T758" i="4"/>
  <c r="U758" i="4"/>
  <c r="V758" i="4"/>
  <c r="W758" i="4"/>
  <c r="X758" i="4"/>
  <c r="O759" i="4"/>
  <c r="P759" i="4"/>
  <c r="Q759" i="4"/>
  <c r="R759" i="4"/>
  <c r="S759" i="4"/>
  <c r="T759" i="4"/>
  <c r="U759" i="4"/>
  <c r="V759" i="4"/>
  <c r="W759" i="4"/>
  <c r="X759" i="4"/>
  <c r="O760" i="4"/>
  <c r="P760" i="4"/>
  <c r="Q760" i="4"/>
  <c r="R760" i="4"/>
  <c r="S760" i="4"/>
  <c r="T760" i="4"/>
  <c r="U760" i="4"/>
  <c r="V760" i="4"/>
  <c r="W760" i="4"/>
  <c r="X760" i="4"/>
  <c r="O761" i="4"/>
  <c r="P761" i="4"/>
  <c r="Q761" i="4"/>
  <c r="R761" i="4"/>
  <c r="S761" i="4"/>
  <c r="T761" i="4"/>
  <c r="U761" i="4"/>
  <c r="V761" i="4"/>
  <c r="W761" i="4"/>
  <c r="X761" i="4"/>
  <c r="O762" i="4"/>
  <c r="P762" i="4"/>
  <c r="Q762" i="4"/>
  <c r="R762" i="4"/>
  <c r="S762" i="4"/>
  <c r="T762" i="4"/>
  <c r="U762" i="4"/>
  <c r="V762" i="4"/>
  <c r="W762" i="4"/>
  <c r="X762" i="4"/>
  <c r="O763" i="4"/>
  <c r="P763" i="4"/>
  <c r="Q763" i="4"/>
  <c r="R763" i="4"/>
  <c r="S763" i="4"/>
  <c r="T763" i="4"/>
  <c r="U763" i="4"/>
  <c r="V763" i="4"/>
  <c r="W763" i="4"/>
  <c r="X763" i="4"/>
  <c r="O764" i="4"/>
  <c r="P764" i="4"/>
  <c r="Q764" i="4"/>
  <c r="R764" i="4"/>
  <c r="S764" i="4"/>
  <c r="T764" i="4"/>
  <c r="U764" i="4"/>
  <c r="V764" i="4"/>
  <c r="W764" i="4"/>
  <c r="X764" i="4"/>
  <c r="O765" i="4"/>
  <c r="P765" i="4"/>
  <c r="Q765" i="4"/>
  <c r="R765" i="4"/>
  <c r="S765" i="4"/>
  <c r="T765" i="4"/>
  <c r="U765" i="4"/>
  <c r="V765" i="4"/>
  <c r="W765" i="4"/>
  <c r="X765" i="4"/>
  <c r="O766" i="4"/>
  <c r="P766" i="4"/>
  <c r="Q766" i="4"/>
  <c r="R766" i="4"/>
  <c r="S766" i="4"/>
  <c r="T766" i="4"/>
  <c r="U766" i="4"/>
  <c r="V766" i="4"/>
  <c r="W766" i="4"/>
  <c r="X766" i="4"/>
  <c r="O767" i="4"/>
  <c r="P767" i="4"/>
  <c r="Q767" i="4"/>
  <c r="R767" i="4"/>
  <c r="S767" i="4"/>
  <c r="T767" i="4"/>
  <c r="U767" i="4"/>
  <c r="V767" i="4"/>
  <c r="W767" i="4"/>
  <c r="X767" i="4"/>
  <c r="O768" i="4"/>
  <c r="P768" i="4"/>
  <c r="Q768" i="4"/>
  <c r="R768" i="4"/>
  <c r="S768" i="4"/>
  <c r="T768" i="4"/>
  <c r="U768" i="4"/>
  <c r="V768" i="4"/>
  <c r="W768" i="4"/>
  <c r="X768" i="4"/>
  <c r="O769" i="4"/>
  <c r="P769" i="4"/>
  <c r="Q769" i="4"/>
  <c r="R769" i="4"/>
  <c r="S769" i="4"/>
  <c r="T769" i="4"/>
  <c r="U769" i="4"/>
  <c r="V769" i="4"/>
  <c r="W769" i="4"/>
  <c r="X769" i="4"/>
  <c r="O770" i="4"/>
  <c r="P770" i="4"/>
  <c r="Q770" i="4"/>
  <c r="R770" i="4"/>
  <c r="S770" i="4"/>
  <c r="T770" i="4"/>
  <c r="U770" i="4"/>
  <c r="V770" i="4"/>
  <c r="W770" i="4"/>
  <c r="X770" i="4"/>
  <c r="O771" i="4"/>
  <c r="P771" i="4"/>
  <c r="Q771" i="4"/>
  <c r="R771" i="4"/>
  <c r="S771" i="4"/>
  <c r="T771" i="4"/>
  <c r="U771" i="4"/>
  <c r="V771" i="4"/>
  <c r="W771" i="4"/>
  <c r="X771" i="4"/>
  <c r="O772" i="4"/>
  <c r="P772" i="4"/>
  <c r="Q772" i="4"/>
  <c r="R772" i="4"/>
  <c r="S772" i="4"/>
  <c r="T772" i="4"/>
  <c r="U772" i="4"/>
  <c r="V772" i="4"/>
  <c r="W772" i="4"/>
  <c r="X772" i="4"/>
  <c r="O773" i="4"/>
  <c r="P773" i="4"/>
  <c r="Q773" i="4"/>
  <c r="R773" i="4"/>
  <c r="S773" i="4"/>
  <c r="T773" i="4"/>
  <c r="U773" i="4"/>
  <c r="V773" i="4"/>
  <c r="W773" i="4"/>
  <c r="X773" i="4"/>
  <c r="O774" i="4"/>
  <c r="P774" i="4"/>
  <c r="Q774" i="4"/>
  <c r="R774" i="4"/>
  <c r="S774" i="4"/>
  <c r="T774" i="4"/>
  <c r="U774" i="4"/>
  <c r="V774" i="4"/>
  <c r="W774" i="4"/>
  <c r="X774" i="4"/>
  <c r="O775" i="4"/>
  <c r="P775" i="4"/>
  <c r="Q775" i="4"/>
  <c r="R775" i="4"/>
  <c r="S775" i="4"/>
  <c r="T775" i="4"/>
  <c r="U775" i="4"/>
  <c r="V775" i="4"/>
  <c r="W775" i="4"/>
  <c r="X775" i="4"/>
  <c r="O776" i="4"/>
  <c r="P776" i="4"/>
  <c r="Q776" i="4"/>
  <c r="R776" i="4"/>
  <c r="S776" i="4"/>
  <c r="T776" i="4"/>
  <c r="U776" i="4"/>
  <c r="V776" i="4"/>
  <c r="W776" i="4"/>
  <c r="X776" i="4"/>
  <c r="O777" i="4"/>
  <c r="P777" i="4"/>
  <c r="Q777" i="4"/>
  <c r="R777" i="4"/>
  <c r="S777" i="4"/>
  <c r="T777" i="4"/>
  <c r="U777" i="4"/>
  <c r="V777" i="4"/>
  <c r="W777" i="4"/>
  <c r="X777" i="4"/>
  <c r="O778" i="4"/>
  <c r="P778" i="4"/>
  <c r="Q778" i="4"/>
  <c r="R778" i="4"/>
  <c r="S778" i="4"/>
  <c r="T778" i="4"/>
  <c r="U778" i="4"/>
  <c r="V778" i="4"/>
  <c r="W778" i="4"/>
  <c r="X778" i="4"/>
  <c r="O779" i="4"/>
  <c r="P779" i="4"/>
  <c r="Q779" i="4"/>
  <c r="R779" i="4"/>
  <c r="S779" i="4"/>
  <c r="T779" i="4"/>
  <c r="U779" i="4"/>
  <c r="V779" i="4"/>
  <c r="W779" i="4"/>
  <c r="X779" i="4"/>
  <c r="O780" i="4"/>
  <c r="P780" i="4"/>
  <c r="Q780" i="4"/>
  <c r="R780" i="4"/>
  <c r="S780" i="4"/>
  <c r="T780" i="4"/>
  <c r="U780" i="4"/>
  <c r="V780" i="4"/>
  <c r="W780" i="4"/>
  <c r="X780" i="4"/>
  <c r="O781" i="4"/>
  <c r="P781" i="4"/>
  <c r="Q781" i="4"/>
  <c r="R781" i="4"/>
  <c r="S781" i="4"/>
  <c r="T781" i="4"/>
  <c r="U781" i="4"/>
  <c r="V781" i="4"/>
  <c r="W781" i="4"/>
  <c r="X781" i="4"/>
  <c r="O782" i="4"/>
  <c r="P782" i="4"/>
  <c r="Q782" i="4"/>
  <c r="R782" i="4"/>
  <c r="S782" i="4"/>
  <c r="T782" i="4"/>
  <c r="U782" i="4"/>
  <c r="V782" i="4"/>
  <c r="W782" i="4"/>
  <c r="X782" i="4"/>
  <c r="O783" i="4"/>
  <c r="P783" i="4"/>
  <c r="Q783" i="4"/>
  <c r="R783" i="4"/>
  <c r="S783" i="4"/>
  <c r="T783" i="4"/>
  <c r="U783" i="4"/>
  <c r="V783" i="4"/>
  <c r="W783" i="4"/>
  <c r="X783" i="4"/>
  <c r="O784" i="4"/>
  <c r="P784" i="4"/>
  <c r="Q784" i="4"/>
  <c r="R784" i="4"/>
  <c r="S784" i="4"/>
  <c r="T784" i="4"/>
  <c r="U784" i="4"/>
  <c r="V784" i="4"/>
  <c r="W784" i="4"/>
  <c r="X784" i="4"/>
  <c r="O785" i="4"/>
  <c r="P785" i="4"/>
  <c r="Q785" i="4"/>
  <c r="R785" i="4"/>
  <c r="S785" i="4"/>
  <c r="T785" i="4"/>
  <c r="U785" i="4"/>
  <c r="V785" i="4"/>
  <c r="W785" i="4"/>
  <c r="X785" i="4"/>
  <c r="O786" i="4"/>
  <c r="P786" i="4"/>
  <c r="Q786" i="4"/>
  <c r="R786" i="4"/>
  <c r="S786" i="4"/>
  <c r="T786" i="4"/>
  <c r="U786" i="4"/>
  <c r="V786" i="4"/>
  <c r="W786" i="4"/>
  <c r="X786" i="4"/>
  <c r="O787" i="4"/>
  <c r="P787" i="4"/>
  <c r="Q787" i="4"/>
  <c r="R787" i="4"/>
  <c r="S787" i="4"/>
  <c r="T787" i="4"/>
  <c r="U787" i="4"/>
  <c r="V787" i="4"/>
  <c r="W787" i="4"/>
  <c r="X787" i="4"/>
  <c r="O788" i="4"/>
  <c r="P788" i="4"/>
  <c r="Q788" i="4"/>
  <c r="R788" i="4"/>
  <c r="S788" i="4"/>
  <c r="T788" i="4"/>
  <c r="U788" i="4"/>
  <c r="V788" i="4"/>
  <c r="W788" i="4"/>
  <c r="X788" i="4"/>
  <c r="O789" i="4"/>
  <c r="P789" i="4"/>
  <c r="Q789" i="4"/>
  <c r="R789" i="4"/>
  <c r="S789" i="4"/>
  <c r="T789" i="4"/>
  <c r="U789" i="4"/>
  <c r="V789" i="4"/>
  <c r="W789" i="4"/>
  <c r="X789" i="4"/>
  <c r="O790" i="4"/>
  <c r="P790" i="4"/>
  <c r="Q790" i="4"/>
  <c r="R790" i="4"/>
  <c r="S790" i="4"/>
  <c r="T790" i="4"/>
  <c r="U790" i="4"/>
  <c r="V790" i="4"/>
  <c r="W790" i="4"/>
  <c r="X790" i="4"/>
  <c r="O791" i="4"/>
  <c r="P791" i="4"/>
  <c r="Q791" i="4"/>
  <c r="R791" i="4"/>
  <c r="S791" i="4"/>
  <c r="T791" i="4"/>
  <c r="U791" i="4"/>
  <c r="V791" i="4"/>
  <c r="W791" i="4"/>
  <c r="X791" i="4"/>
  <c r="O792" i="4"/>
  <c r="P792" i="4"/>
  <c r="Q792" i="4"/>
  <c r="R792" i="4"/>
  <c r="S792" i="4"/>
  <c r="T792" i="4"/>
  <c r="U792" i="4"/>
  <c r="V792" i="4"/>
  <c r="W792" i="4"/>
  <c r="X792" i="4"/>
  <c r="O793" i="4"/>
  <c r="P793" i="4"/>
  <c r="Q793" i="4"/>
  <c r="R793" i="4"/>
  <c r="S793" i="4"/>
  <c r="T793" i="4"/>
  <c r="U793" i="4"/>
  <c r="V793" i="4"/>
  <c r="W793" i="4"/>
  <c r="X793" i="4"/>
  <c r="O794" i="4"/>
  <c r="P794" i="4"/>
  <c r="Q794" i="4"/>
  <c r="R794" i="4"/>
  <c r="S794" i="4"/>
  <c r="T794" i="4"/>
  <c r="U794" i="4"/>
  <c r="V794" i="4"/>
  <c r="W794" i="4"/>
  <c r="X794" i="4"/>
  <c r="O795" i="4"/>
  <c r="P795" i="4"/>
  <c r="Q795" i="4"/>
  <c r="R795" i="4"/>
  <c r="S795" i="4"/>
  <c r="T795" i="4"/>
  <c r="U795" i="4"/>
  <c r="V795" i="4"/>
  <c r="W795" i="4"/>
  <c r="X795" i="4"/>
  <c r="O796" i="4"/>
  <c r="P796" i="4"/>
  <c r="Q796" i="4"/>
  <c r="R796" i="4"/>
  <c r="S796" i="4"/>
  <c r="T796" i="4"/>
  <c r="U796" i="4"/>
  <c r="V796" i="4"/>
  <c r="W796" i="4"/>
  <c r="X796" i="4"/>
  <c r="O797" i="4"/>
  <c r="P797" i="4"/>
  <c r="Q797" i="4"/>
  <c r="R797" i="4"/>
  <c r="S797" i="4"/>
  <c r="T797" i="4"/>
  <c r="U797" i="4"/>
  <c r="V797" i="4"/>
  <c r="W797" i="4"/>
  <c r="X797" i="4"/>
  <c r="O798" i="4"/>
  <c r="P798" i="4"/>
  <c r="Q798" i="4"/>
  <c r="R798" i="4"/>
  <c r="S798" i="4"/>
  <c r="T798" i="4"/>
  <c r="U798" i="4"/>
  <c r="V798" i="4"/>
  <c r="W798" i="4"/>
  <c r="X798" i="4"/>
  <c r="O799" i="4"/>
  <c r="P799" i="4"/>
  <c r="Q799" i="4"/>
  <c r="R799" i="4"/>
  <c r="S799" i="4"/>
  <c r="T799" i="4"/>
  <c r="U799" i="4"/>
  <c r="V799" i="4"/>
  <c r="W799" i="4"/>
  <c r="X799" i="4"/>
  <c r="O800" i="4"/>
  <c r="P800" i="4"/>
  <c r="Q800" i="4"/>
  <c r="R800" i="4"/>
  <c r="S800" i="4"/>
  <c r="T800" i="4"/>
  <c r="U800" i="4"/>
  <c r="V800" i="4"/>
  <c r="W800" i="4"/>
  <c r="X800" i="4"/>
  <c r="O801" i="4"/>
  <c r="P801" i="4"/>
  <c r="Q801" i="4"/>
  <c r="R801" i="4"/>
  <c r="S801" i="4"/>
  <c r="T801" i="4"/>
  <c r="U801" i="4"/>
  <c r="V801" i="4"/>
  <c r="W801" i="4"/>
  <c r="X801" i="4"/>
  <c r="O802" i="4"/>
  <c r="P802" i="4"/>
  <c r="Q802" i="4"/>
  <c r="R802" i="4"/>
  <c r="S802" i="4"/>
  <c r="T802" i="4"/>
  <c r="U802" i="4"/>
  <c r="V802" i="4"/>
  <c r="W802" i="4"/>
  <c r="X802" i="4"/>
  <c r="O803" i="4"/>
  <c r="P803" i="4"/>
  <c r="Q803" i="4"/>
  <c r="R803" i="4"/>
  <c r="S803" i="4"/>
  <c r="T803" i="4"/>
  <c r="U803" i="4"/>
  <c r="V803" i="4"/>
  <c r="W803" i="4"/>
  <c r="X803" i="4"/>
  <c r="O804" i="4"/>
  <c r="P804" i="4"/>
  <c r="Q804" i="4"/>
  <c r="R804" i="4"/>
  <c r="S804" i="4"/>
  <c r="T804" i="4"/>
  <c r="U804" i="4"/>
  <c r="V804" i="4"/>
  <c r="W804" i="4"/>
  <c r="X804" i="4"/>
  <c r="O805" i="4"/>
  <c r="P805" i="4"/>
  <c r="Q805" i="4"/>
  <c r="R805" i="4"/>
  <c r="S805" i="4"/>
  <c r="T805" i="4"/>
  <c r="U805" i="4"/>
  <c r="V805" i="4"/>
  <c r="W805" i="4"/>
  <c r="X805" i="4"/>
  <c r="O806" i="4"/>
  <c r="P806" i="4"/>
  <c r="Q806" i="4"/>
  <c r="R806" i="4"/>
  <c r="S806" i="4"/>
  <c r="T806" i="4"/>
  <c r="U806" i="4"/>
  <c r="V806" i="4"/>
  <c r="W806" i="4"/>
  <c r="X806" i="4"/>
  <c r="O807" i="4"/>
  <c r="P807" i="4"/>
  <c r="Q807" i="4"/>
  <c r="R807" i="4"/>
  <c r="S807" i="4"/>
  <c r="T807" i="4"/>
  <c r="U807" i="4"/>
  <c r="V807" i="4"/>
  <c r="W807" i="4"/>
  <c r="X807" i="4"/>
  <c r="O808" i="4"/>
  <c r="P808" i="4"/>
  <c r="Q808" i="4"/>
  <c r="R808" i="4"/>
  <c r="S808" i="4"/>
  <c r="T808" i="4"/>
  <c r="U808" i="4"/>
  <c r="V808" i="4"/>
  <c r="W808" i="4"/>
  <c r="X808" i="4"/>
  <c r="O809" i="4"/>
  <c r="P809" i="4"/>
  <c r="Q809" i="4"/>
  <c r="R809" i="4"/>
  <c r="S809" i="4"/>
  <c r="T809" i="4"/>
  <c r="U809" i="4"/>
  <c r="V809" i="4"/>
  <c r="W809" i="4"/>
  <c r="X809" i="4"/>
  <c r="O810" i="4"/>
  <c r="P810" i="4"/>
  <c r="Q810" i="4"/>
  <c r="R810" i="4"/>
  <c r="S810" i="4"/>
  <c r="T810" i="4"/>
  <c r="U810" i="4"/>
  <c r="V810" i="4"/>
  <c r="W810" i="4"/>
  <c r="X810" i="4"/>
  <c r="O811" i="4"/>
  <c r="P811" i="4"/>
  <c r="Q811" i="4"/>
  <c r="R811" i="4"/>
  <c r="S811" i="4"/>
  <c r="T811" i="4"/>
  <c r="U811" i="4"/>
  <c r="V811" i="4"/>
  <c r="W811" i="4"/>
  <c r="X811" i="4"/>
  <c r="O812" i="4"/>
  <c r="P812" i="4"/>
  <c r="Q812" i="4"/>
  <c r="R812" i="4"/>
  <c r="S812" i="4"/>
  <c r="T812" i="4"/>
  <c r="U812" i="4"/>
  <c r="V812" i="4"/>
  <c r="W812" i="4"/>
  <c r="X812" i="4"/>
  <c r="O813" i="4"/>
  <c r="P813" i="4"/>
  <c r="Q813" i="4"/>
  <c r="R813" i="4"/>
  <c r="S813" i="4"/>
  <c r="T813" i="4"/>
  <c r="U813" i="4"/>
  <c r="V813" i="4"/>
  <c r="W813" i="4"/>
  <c r="X813" i="4"/>
  <c r="O814" i="4"/>
  <c r="P814" i="4"/>
  <c r="Q814" i="4"/>
  <c r="R814" i="4"/>
  <c r="S814" i="4"/>
  <c r="T814" i="4"/>
  <c r="U814" i="4"/>
  <c r="V814" i="4"/>
  <c r="W814" i="4"/>
  <c r="X814" i="4"/>
  <c r="O815" i="4"/>
  <c r="P815" i="4"/>
  <c r="Q815" i="4"/>
  <c r="R815" i="4"/>
  <c r="S815" i="4"/>
  <c r="T815" i="4"/>
  <c r="U815" i="4"/>
  <c r="V815" i="4"/>
  <c r="W815" i="4"/>
  <c r="X815" i="4"/>
  <c r="O816" i="4"/>
  <c r="P816" i="4"/>
  <c r="Q816" i="4"/>
  <c r="R816" i="4"/>
  <c r="S816" i="4"/>
  <c r="T816" i="4"/>
  <c r="U816" i="4"/>
  <c r="V816" i="4"/>
  <c r="W816" i="4"/>
  <c r="X816" i="4"/>
  <c r="O817" i="4"/>
  <c r="P817" i="4"/>
  <c r="Q817" i="4"/>
  <c r="R817" i="4"/>
  <c r="S817" i="4"/>
  <c r="T817" i="4"/>
  <c r="U817" i="4"/>
  <c r="V817" i="4"/>
  <c r="W817" i="4"/>
  <c r="X817" i="4"/>
  <c r="O818" i="4"/>
  <c r="P818" i="4"/>
  <c r="Q818" i="4"/>
  <c r="R818" i="4"/>
  <c r="S818" i="4"/>
  <c r="T818" i="4"/>
  <c r="U818" i="4"/>
  <c r="V818" i="4"/>
  <c r="W818" i="4"/>
  <c r="X818" i="4"/>
  <c r="O819" i="4"/>
  <c r="P819" i="4"/>
  <c r="Q819" i="4"/>
  <c r="R819" i="4"/>
  <c r="S819" i="4"/>
  <c r="T819" i="4"/>
  <c r="U819" i="4"/>
  <c r="V819" i="4"/>
  <c r="W819" i="4"/>
  <c r="X819" i="4"/>
  <c r="O820" i="4"/>
  <c r="P820" i="4"/>
  <c r="Q820" i="4"/>
  <c r="R820" i="4"/>
  <c r="S820" i="4"/>
  <c r="T820" i="4"/>
  <c r="U820" i="4"/>
  <c r="V820" i="4"/>
  <c r="W820" i="4"/>
  <c r="X820" i="4"/>
  <c r="O821" i="4"/>
  <c r="P821" i="4"/>
  <c r="Q821" i="4"/>
  <c r="R821" i="4"/>
  <c r="S821" i="4"/>
  <c r="T821" i="4"/>
  <c r="U821" i="4"/>
  <c r="V821" i="4"/>
  <c r="W821" i="4"/>
  <c r="X821" i="4"/>
  <c r="O822" i="4"/>
  <c r="P822" i="4"/>
  <c r="Q822" i="4"/>
  <c r="R822" i="4"/>
  <c r="S822" i="4"/>
  <c r="T822" i="4"/>
  <c r="U822" i="4"/>
  <c r="V822" i="4"/>
  <c r="W822" i="4"/>
  <c r="X822" i="4"/>
  <c r="O823" i="4"/>
  <c r="P823" i="4"/>
  <c r="Q823" i="4"/>
  <c r="R823" i="4"/>
  <c r="S823" i="4"/>
  <c r="T823" i="4"/>
  <c r="U823" i="4"/>
  <c r="V823" i="4"/>
  <c r="W823" i="4"/>
  <c r="X823" i="4"/>
  <c r="O824" i="4"/>
  <c r="P824" i="4"/>
  <c r="Q824" i="4"/>
  <c r="R824" i="4"/>
  <c r="S824" i="4"/>
  <c r="T824" i="4"/>
  <c r="U824" i="4"/>
  <c r="V824" i="4"/>
  <c r="W824" i="4"/>
  <c r="X824" i="4"/>
  <c r="O825" i="4"/>
  <c r="P825" i="4"/>
  <c r="Q825" i="4"/>
  <c r="R825" i="4"/>
  <c r="S825" i="4"/>
  <c r="T825" i="4"/>
  <c r="U825" i="4"/>
  <c r="V825" i="4"/>
  <c r="W825" i="4"/>
  <c r="X825" i="4"/>
  <c r="O826" i="4"/>
  <c r="P826" i="4"/>
  <c r="Q826" i="4"/>
  <c r="R826" i="4"/>
  <c r="S826" i="4"/>
  <c r="T826" i="4"/>
  <c r="U826" i="4"/>
  <c r="V826" i="4"/>
  <c r="W826" i="4"/>
  <c r="X826" i="4"/>
  <c r="O827" i="4"/>
  <c r="P827" i="4"/>
  <c r="Q827" i="4"/>
  <c r="R827" i="4"/>
  <c r="S827" i="4"/>
  <c r="T827" i="4"/>
  <c r="U827" i="4"/>
  <c r="V827" i="4"/>
  <c r="W827" i="4"/>
  <c r="X827" i="4"/>
  <c r="O828" i="4"/>
  <c r="P828" i="4"/>
  <c r="Q828" i="4"/>
  <c r="R828" i="4"/>
  <c r="S828" i="4"/>
  <c r="T828" i="4"/>
  <c r="U828" i="4"/>
  <c r="V828" i="4"/>
  <c r="W828" i="4"/>
  <c r="X828" i="4"/>
  <c r="O829" i="4"/>
  <c r="P829" i="4"/>
  <c r="Q829" i="4"/>
  <c r="R829" i="4"/>
  <c r="S829" i="4"/>
  <c r="T829" i="4"/>
  <c r="U829" i="4"/>
  <c r="V829" i="4"/>
  <c r="W829" i="4"/>
  <c r="X829" i="4"/>
  <c r="O830" i="4"/>
  <c r="P830" i="4"/>
  <c r="Q830" i="4"/>
  <c r="R830" i="4"/>
  <c r="S830" i="4"/>
  <c r="T830" i="4"/>
  <c r="U830" i="4"/>
  <c r="V830" i="4"/>
  <c r="W830" i="4"/>
  <c r="X830" i="4"/>
  <c r="O831" i="4"/>
  <c r="P831" i="4"/>
  <c r="Q831" i="4"/>
  <c r="R831" i="4"/>
  <c r="S831" i="4"/>
  <c r="T831" i="4"/>
  <c r="U831" i="4"/>
  <c r="V831" i="4"/>
  <c r="W831" i="4"/>
  <c r="X831" i="4"/>
  <c r="O832" i="4"/>
  <c r="P832" i="4"/>
  <c r="Q832" i="4"/>
  <c r="R832" i="4"/>
  <c r="S832" i="4"/>
  <c r="T832" i="4"/>
  <c r="U832" i="4"/>
  <c r="V832" i="4"/>
  <c r="W832" i="4"/>
  <c r="X832" i="4"/>
  <c r="O833" i="4"/>
  <c r="P833" i="4"/>
  <c r="Q833" i="4"/>
  <c r="R833" i="4"/>
  <c r="S833" i="4"/>
  <c r="T833" i="4"/>
  <c r="U833" i="4"/>
  <c r="V833" i="4"/>
  <c r="W833" i="4"/>
  <c r="X833" i="4"/>
  <c r="O834" i="4"/>
  <c r="P834" i="4"/>
  <c r="Q834" i="4"/>
  <c r="R834" i="4"/>
  <c r="S834" i="4"/>
  <c r="T834" i="4"/>
  <c r="U834" i="4"/>
  <c r="V834" i="4"/>
  <c r="W834" i="4"/>
  <c r="X834" i="4"/>
  <c r="O835" i="4"/>
  <c r="P835" i="4"/>
  <c r="Q835" i="4"/>
  <c r="R835" i="4"/>
  <c r="S835" i="4"/>
  <c r="T835" i="4"/>
  <c r="U835" i="4"/>
  <c r="V835" i="4"/>
  <c r="W835" i="4"/>
  <c r="X835" i="4"/>
  <c r="O836" i="4"/>
  <c r="P836" i="4"/>
  <c r="Q836" i="4"/>
  <c r="R836" i="4"/>
  <c r="S836" i="4"/>
  <c r="T836" i="4"/>
  <c r="U836" i="4"/>
  <c r="V836" i="4"/>
  <c r="W836" i="4"/>
  <c r="X836" i="4"/>
  <c r="O837" i="4"/>
  <c r="P837" i="4"/>
  <c r="Q837" i="4"/>
  <c r="R837" i="4"/>
  <c r="S837" i="4"/>
  <c r="T837" i="4"/>
  <c r="U837" i="4"/>
  <c r="V837" i="4"/>
  <c r="W837" i="4"/>
  <c r="X837" i="4"/>
  <c r="O838" i="4"/>
  <c r="P838" i="4"/>
  <c r="Q838" i="4"/>
  <c r="R838" i="4"/>
  <c r="S838" i="4"/>
  <c r="T838" i="4"/>
  <c r="U838" i="4"/>
  <c r="V838" i="4"/>
  <c r="W838" i="4"/>
  <c r="X838" i="4"/>
  <c r="O839" i="4"/>
  <c r="P839" i="4"/>
  <c r="Q839" i="4"/>
  <c r="R839" i="4"/>
  <c r="S839" i="4"/>
  <c r="T839" i="4"/>
  <c r="U839" i="4"/>
  <c r="V839" i="4"/>
  <c r="W839" i="4"/>
  <c r="X839" i="4"/>
  <c r="O840" i="4"/>
  <c r="P840" i="4"/>
  <c r="Q840" i="4"/>
  <c r="R840" i="4"/>
  <c r="S840" i="4"/>
  <c r="T840" i="4"/>
  <c r="U840" i="4"/>
  <c r="V840" i="4"/>
  <c r="W840" i="4"/>
  <c r="X840" i="4"/>
  <c r="O841" i="4"/>
  <c r="P841" i="4"/>
  <c r="Q841" i="4"/>
  <c r="R841" i="4"/>
  <c r="S841" i="4"/>
  <c r="T841" i="4"/>
  <c r="U841" i="4"/>
  <c r="V841" i="4"/>
  <c r="W841" i="4"/>
  <c r="X841" i="4"/>
  <c r="O842" i="4"/>
  <c r="P842" i="4"/>
  <c r="Q842" i="4"/>
  <c r="R842" i="4"/>
  <c r="S842" i="4"/>
  <c r="T842" i="4"/>
  <c r="U842" i="4"/>
  <c r="V842" i="4"/>
  <c r="W842" i="4"/>
  <c r="X842" i="4"/>
  <c r="O843" i="4"/>
  <c r="P843" i="4"/>
  <c r="Q843" i="4"/>
  <c r="R843" i="4"/>
  <c r="S843" i="4"/>
  <c r="T843" i="4"/>
  <c r="U843" i="4"/>
  <c r="V843" i="4"/>
  <c r="W843" i="4"/>
  <c r="X843" i="4"/>
  <c r="O844" i="4"/>
  <c r="P844" i="4"/>
  <c r="Q844" i="4"/>
  <c r="R844" i="4"/>
  <c r="S844" i="4"/>
  <c r="T844" i="4"/>
  <c r="U844" i="4"/>
  <c r="V844" i="4"/>
  <c r="W844" i="4"/>
  <c r="X844" i="4"/>
  <c r="O845" i="4"/>
  <c r="P845" i="4"/>
  <c r="Q845" i="4"/>
  <c r="R845" i="4"/>
  <c r="S845" i="4"/>
  <c r="T845" i="4"/>
  <c r="U845" i="4"/>
  <c r="V845" i="4"/>
  <c r="W845" i="4"/>
  <c r="X845" i="4"/>
  <c r="O846" i="4"/>
  <c r="P846" i="4"/>
  <c r="Q846" i="4"/>
  <c r="R846" i="4"/>
  <c r="S846" i="4"/>
  <c r="T846" i="4"/>
  <c r="U846" i="4"/>
  <c r="V846" i="4"/>
  <c r="W846" i="4"/>
  <c r="X846" i="4"/>
  <c r="O847" i="4"/>
  <c r="P847" i="4"/>
  <c r="Q847" i="4"/>
  <c r="R847" i="4"/>
  <c r="S847" i="4"/>
  <c r="T847" i="4"/>
  <c r="U847" i="4"/>
  <c r="V847" i="4"/>
  <c r="W847" i="4"/>
  <c r="X847" i="4"/>
  <c r="O848" i="4"/>
  <c r="P848" i="4"/>
  <c r="Q848" i="4"/>
  <c r="R848" i="4"/>
  <c r="S848" i="4"/>
  <c r="T848" i="4"/>
  <c r="U848" i="4"/>
  <c r="V848" i="4"/>
  <c r="W848" i="4"/>
  <c r="X848" i="4"/>
  <c r="O849" i="4"/>
  <c r="P849" i="4"/>
  <c r="Q849" i="4"/>
  <c r="R849" i="4"/>
  <c r="S849" i="4"/>
  <c r="T849" i="4"/>
  <c r="U849" i="4"/>
  <c r="V849" i="4"/>
  <c r="W849" i="4"/>
  <c r="X849" i="4"/>
  <c r="O850" i="4"/>
  <c r="P850" i="4"/>
  <c r="Q850" i="4"/>
  <c r="R850" i="4"/>
  <c r="S850" i="4"/>
  <c r="T850" i="4"/>
  <c r="U850" i="4"/>
  <c r="V850" i="4"/>
  <c r="W850" i="4"/>
  <c r="X850" i="4"/>
  <c r="O851" i="4"/>
  <c r="P851" i="4"/>
  <c r="Q851" i="4"/>
  <c r="R851" i="4"/>
  <c r="S851" i="4"/>
  <c r="T851" i="4"/>
  <c r="U851" i="4"/>
  <c r="V851" i="4"/>
  <c r="W851" i="4"/>
  <c r="X851" i="4"/>
  <c r="O852" i="4"/>
  <c r="P852" i="4"/>
  <c r="Q852" i="4"/>
  <c r="R852" i="4"/>
  <c r="S852" i="4"/>
  <c r="T852" i="4"/>
  <c r="U852" i="4"/>
  <c r="V852" i="4"/>
  <c r="W852" i="4"/>
  <c r="X852" i="4"/>
  <c r="O853" i="4"/>
  <c r="P853" i="4"/>
  <c r="Q853" i="4"/>
  <c r="R853" i="4"/>
  <c r="S853" i="4"/>
  <c r="T853" i="4"/>
  <c r="U853" i="4"/>
  <c r="V853" i="4"/>
  <c r="W853" i="4"/>
  <c r="X853" i="4"/>
  <c r="O854" i="4"/>
  <c r="P854" i="4"/>
  <c r="Q854" i="4"/>
  <c r="R854" i="4"/>
  <c r="S854" i="4"/>
  <c r="T854" i="4"/>
  <c r="U854" i="4"/>
  <c r="V854" i="4"/>
  <c r="W854" i="4"/>
  <c r="X854" i="4"/>
  <c r="O855" i="4"/>
  <c r="P855" i="4"/>
  <c r="Q855" i="4"/>
  <c r="R855" i="4"/>
  <c r="S855" i="4"/>
  <c r="T855" i="4"/>
  <c r="U855" i="4"/>
  <c r="V855" i="4"/>
  <c r="W855" i="4"/>
  <c r="X855" i="4"/>
  <c r="O856" i="4"/>
  <c r="P856" i="4"/>
  <c r="Q856" i="4"/>
  <c r="R856" i="4"/>
  <c r="S856" i="4"/>
  <c r="T856" i="4"/>
  <c r="U856" i="4"/>
  <c r="V856" i="4"/>
  <c r="W856" i="4"/>
  <c r="X856" i="4"/>
  <c r="O857" i="4"/>
  <c r="P857" i="4"/>
  <c r="Q857" i="4"/>
  <c r="R857" i="4"/>
  <c r="S857" i="4"/>
  <c r="T857" i="4"/>
  <c r="U857" i="4"/>
  <c r="V857" i="4"/>
  <c r="W857" i="4"/>
  <c r="X857" i="4"/>
  <c r="O858" i="4"/>
  <c r="P858" i="4"/>
  <c r="Q858" i="4"/>
  <c r="R858" i="4"/>
  <c r="S858" i="4"/>
  <c r="T858" i="4"/>
  <c r="U858" i="4"/>
  <c r="V858" i="4"/>
  <c r="W858" i="4"/>
  <c r="X858" i="4"/>
  <c r="O859" i="4"/>
  <c r="P859" i="4"/>
  <c r="Q859" i="4"/>
  <c r="R859" i="4"/>
  <c r="S859" i="4"/>
  <c r="T859" i="4"/>
  <c r="U859" i="4"/>
  <c r="V859" i="4"/>
  <c r="W859" i="4"/>
  <c r="X859" i="4"/>
  <c r="O860" i="4"/>
  <c r="P860" i="4"/>
  <c r="Q860" i="4"/>
  <c r="R860" i="4"/>
  <c r="S860" i="4"/>
  <c r="T860" i="4"/>
  <c r="U860" i="4"/>
  <c r="V860" i="4"/>
  <c r="W860" i="4"/>
  <c r="X860" i="4"/>
  <c r="O861" i="4"/>
  <c r="P861" i="4"/>
  <c r="Q861" i="4"/>
  <c r="R861" i="4"/>
  <c r="S861" i="4"/>
  <c r="T861" i="4"/>
  <c r="U861" i="4"/>
  <c r="V861" i="4"/>
  <c r="W861" i="4"/>
  <c r="X861" i="4"/>
  <c r="O862" i="4"/>
  <c r="P862" i="4"/>
  <c r="Q862" i="4"/>
  <c r="R862" i="4"/>
  <c r="S862" i="4"/>
  <c r="T862" i="4"/>
  <c r="U862" i="4"/>
  <c r="V862" i="4"/>
  <c r="W862" i="4"/>
  <c r="X862" i="4"/>
  <c r="O863" i="4"/>
  <c r="P863" i="4"/>
  <c r="Q863" i="4"/>
  <c r="R863" i="4"/>
  <c r="S863" i="4"/>
  <c r="T863" i="4"/>
  <c r="U863" i="4"/>
  <c r="V863" i="4"/>
  <c r="W863" i="4"/>
  <c r="X863" i="4"/>
  <c r="O864" i="4"/>
  <c r="P864" i="4"/>
  <c r="Q864" i="4"/>
  <c r="R864" i="4"/>
  <c r="S864" i="4"/>
  <c r="T864" i="4"/>
  <c r="U864" i="4"/>
  <c r="V864" i="4"/>
  <c r="W864" i="4"/>
  <c r="X864" i="4"/>
  <c r="O865" i="4"/>
  <c r="P865" i="4"/>
  <c r="Q865" i="4"/>
  <c r="R865" i="4"/>
  <c r="S865" i="4"/>
  <c r="T865" i="4"/>
  <c r="U865" i="4"/>
  <c r="V865" i="4"/>
  <c r="W865" i="4"/>
  <c r="X865" i="4"/>
  <c r="O866" i="4"/>
  <c r="P866" i="4"/>
  <c r="Q866" i="4"/>
  <c r="R866" i="4"/>
  <c r="S866" i="4"/>
  <c r="T866" i="4"/>
  <c r="U866" i="4"/>
  <c r="V866" i="4"/>
  <c r="W866" i="4"/>
  <c r="X866" i="4"/>
  <c r="O867" i="4"/>
  <c r="P867" i="4"/>
  <c r="Q867" i="4"/>
  <c r="R867" i="4"/>
  <c r="S867" i="4"/>
  <c r="T867" i="4"/>
  <c r="U867" i="4"/>
  <c r="V867" i="4"/>
  <c r="W867" i="4"/>
  <c r="X867" i="4"/>
  <c r="O868" i="4"/>
  <c r="P868" i="4"/>
  <c r="Q868" i="4"/>
  <c r="R868" i="4"/>
  <c r="S868" i="4"/>
  <c r="T868" i="4"/>
  <c r="U868" i="4"/>
  <c r="V868" i="4"/>
  <c r="W868" i="4"/>
  <c r="X868" i="4"/>
  <c r="O869" i="4"/>
  <c r="P869" i="4"/>
  <c r="Q869" i="4"/>
  <c r="R869" i="4"/>
  <c r="S869" i="4"/>
  <c r="T869" i="4"/>
  <c r="U869" i="4"/>
  <c r="V869" i="4"/>
  <c r="W869" i="4"/>
  <c r="X869" i="4"/>
  <c r="O870" i="4"/>
  <c r="P870" i="4"/>
  <c r="Q870" i="4"/>
  <c r="R870" i="4"/>
  <c r="S870" i="4"/>
  <c r="T870" i="4"/>
  <c r="U870" i="4"/>
  <c r="V870" i="4"/>
  <c r="W870" i="4"/>
  <c r="X870" i="4"/>
  <c r="O871" i="4"/>
  <c r="P871" i="4"/>
  <c r="Q871" i="4"/>
  <c r="R871" i="4"/>
  <c r="S871" i="4"/>
  <c r="T871" i="4"/>
  <c r="U871" i="4"/>
  <c r="V871" i="4"/>
  <c r="W871" i="4"/>
  <c r="X871" i="4"/>
  <c r="O872" i="4"/>
  <c r="P872" i="4"/>
  <c r="Q872" i="4"/>
  <c r="R872" i="4"/>
  <c r="S872" i="4"/>
  <c r="T872" i="4"/>
  <c r="U872" i="4"/>
  <c r="V872" i="4"/>
  <c r="W872" i="4"/>
  <c r="X872" i="4"/>
  <c r="O873" i="4"/>
  <c r="P873" i="4"/>
  <c r="Q873" i="4"/>
  <c r="R873" i="4"/>
  <c r="S873" i="4"/>
  <c r="T873" i="4"/>
  <c r="U873" i="4"/>
  <c r="V873" i="4"/>
  <c r="W873" i="4"/>
  <c r="X873" i="4"/>
  <c r="O874" i="4"/>
  <c r="P874" i="4"/>
  <c r="Q874" i="4"/>
  <c r="R874" i="4"/>
  <c r="S874" i="4"/>
  <c r="T874" i="4"/>
  <c r="U874" i="4"/>
  <c r="V874" i="4"/>
  <c r="W874" i="4"/>
  <c r="X874" i="4"/>
  <c r="O875" i="4"/>
  <c r="P875" i="4"/>
  <c r="Q875" i="4"/>
  <c r="R875" i="4"/>
  <c r="S875" i="4"/>
  <c r="T875" i="4"/>
  <c r="U875" i="4"/>
  <c r="V875" i="4"/>
  <c r="W875" i="4"/>
  <c r="X875" i="4"/>
  <c r="O876" i="4"/>
  <c r="P876" i="4"/>
  <c r="Q876" i="4"/>
  <c r="R876" i="4"/>
  <c r="S876" i="4"/>
  <c r="T876" i="4"/>
  <c r="U876" i="4"/>
  <c r="V876" i="4"/>
  <c r="W876" i="4"/>
  <c r="X876" i="4"/>
  <c r="O877" i="4"/>
  <c r="P877" i="4"/>
  <c r="Q877" i="4"/>
  <c r="R877" i="4"/>
  <c r="S877" i="4"/>
  <c r="T877" i="4"/>
  <c r="U877" i="4"/>
  <c r="V877" i="4"/>
  <c r="W877" i="4"/>
  <c r="X877" i="4"/>
  <c r="O878" i="4"/>
  <c r="P878" i="4"/>
  <c r="Q878" i="4"/>
  <c r="R878" i="4"/>
  <c r="S878" i="4"/>
  <c r="T878" i="4"/>
  <c r="U878" i="4"/>
  <c r="V878" i="4"/>
  <c r="W878" i="4"/>
  <c r="X878" i="4"/>
  <c r="O879" i="4"/>
  <c r="P879" i="4"/>
  <c r="Q879" i="4"/>
  <c r="R879" i="4"/>
  <c r="S879" i="4"/>
  <c r="T879" i="4"/>
  <c r="U879" i="4"/>
  <c r="V879" i="4"/>
  <c r="W879" i="4"/>
  <c r="X879" i="4"/>
  <c r="O880" i="4"/>
  <c r="P880" i="4"/>
  <c r="Q880" i="4"/>
  <c r="R880" i="4"/>
  <c r="S880" i="4"/>
  <c r="T880" i="4"/>
  <c r="U880" i="4"/>
  <c r="V880" i="4"/>
  <c r="W880" i="4"/>
  <c r="X880" i="4"/>
  <c r="O881" i="4"/>
  <c r="P881" i="4"/>
  <c r="Q881" i="4"/>
  <c r="R881" i="4"/>
  <c r="S881" i="4"/>
  <c r="T881" i="4"/>
  <c r="U881" i="4"/>
  <c r="V881" i="4"/>
  <c r="W881" i="4"/>
  <c r="X881" i="4"/>
  <c r="O882" i="4"/>
  <c r="P882" i="4"/>
  <c r="Q882" i="4"/>
  <c r="R882" i="4"/>
  <c r="S882" i="4"/>
  <c r="T882" i="4"/>
  <c r="U882" i="4"/>
  <c r="V882" i="4"/>
  <c r="W882" i="4"/>
  <c r="X882" i="4"/>
  <c r="O883" i="4"/>
  <c r="P883" i="4"/>
  <c r="Q883" i="4"/>
  <c r="R883" i="4"/>
  <c r="S883" i="4"/>
  <c r="T883" i="4"/>
  <c r="U883" i="4"/>
  <c r="V883" i="4"/>
  <c r="W883" i="4"/>
  <c r="X883" i="4"/>
  <c r="O884" i="4"/>
  <c r="P884" i="4"/>
  <c r="Q884" i="4"/>
  <c r="R884" i="4"/>
  <c r="S884" i="4"/>
  <c r="T884" i="4"/>
  <c r="U884" i="4"/>
  <c r="V884" i="4"/>
  <c r="W884" i="4"/>
  <c r="X884" i="4"/>
  <c r="O885" i="4"/>
  <c r="P885" i="4"/>
  <c r="Q885" i="4"/>
  <c r="R885" i="4"/>
  <c r="S885" i="4"/>
  <c r="T885" i="4"/>
  <c r="U885" i="4"/>
  <c r="V885" i="4"/>
  <c r="W885" i="4"/>
  <c r="X885" i="4"/>
  <c r="O886" i="4"/>
  <c r="P886" i="4"/>
  <c r="Q886" i="4"/>
  <c r="R886" i="4"/>
  <c r="S886" i="4"/>
  <c r="T886" i="4"/>
  <c r="U886" i="4"/>
  <c r="V886" i="4"/>
  <c r="W886" i="4"/>
  <c r="X886" i="4"/>
  <c r="O887" i="4"/>
  <c r="P887" i="4"/>
  <c r="Q887" i="4"/>
  <c r="R887" i="4"/>
  <c r="S887" i="4"/>
  <c r="T887" i="4"/>
  <c r="U887" i="4"/>
  <c r="V887" i="4"/>
  <c r="W887" i="4"/>
  <c r="X887" i="4"/>
  <c r="O888" i="4"/>
  <c r="P888" i="4"/>
  <c r="Q888" i="4"/>
  <c r="R888" i="4"/>
  <c r="S888" i="4"/>
  <c r="T888" i="4"/>
  <c r="U888" i="4"/>
  <c r="V888" i="4"/>
  <c r="W888" i="4"/>
  <c r="X888" i="4"/>
  <c r="O889" i="4"/>
  <c r="P889" i="4"/>
  <c r="Q889" i="4"/>
  <c r="R889" i="4"/>
  <c r="S889" i="4"/>
  <c r="T889" i="4"/>
  <c r="U889" i="4"/>
  <c r="V889" i="4"/>
  <c r="W889" i="4"/>
  <c r="X889" i="4"/>
  <c r="O890" i="4"/>
  <c r="P890" i="4"/>
  <c r="Q890" i="4"/>
  <c r="R890" i="4"/>
  <c r="S890" i="4"/>
  <c r="T890" i="4"/>
  <c r="U890" i="4"/>
  <c r="V890" i="4"/>
  <c r="W890" i="4"/>
  <c r="X890" i="4"/>
  <c r="O891" i="4"/>
  <c r="P891" i="4"/>
  <c r="Q891" i="4"/>
  <c r="R891" i="4"/>
  <c r="S891" i="4"/>
  <c r="T891" i="4"/>
  <c r="U891" i="4"/>
  <c r="V891" i="4"/>
  <c r="W891" i="4"/>
  <c r="X891" i="4"/>
  <c r="O892" i="4"/>
  <c r="P892" i="4"/>
  <c r="Q892" i="4"/>
  <c r="R892" i="4"/>
  <c r="S892" i="4"/>
  <c r="T892" i="4"/>
  <c r="U892" i="4"/>
  <c r="V892" i="4"/>
  <c r="W892" i="4"/>
  <c r="X892" i="4"/>
  <c r="O893" i="4"/>
  <c r="P893" i="4"/>
  <c r="Q893" i="4"/>
  <c r="R893" i="4"/>
  <c r="S893" i="4"/>
  <c r="T893" i="4"/>
  <c r="U893" i="4"/>
  <c r="V893" i="4"/>
  <c r="W893" i="4"/>
  <c r="X893" i="4"/>
  <c r="O894" i="4"/>
  <c r="P894" i="4"/>
  <c r="Q894" i="4"/>
  <c r="R894" i="4"/>
  <c r="S894" i="4"/>
  <c r="T894" i="4"/>
  <c r="U894" i="4"/>
  <c r="V894" i="4"/>
  <c r="W894" i="4"/>
  <c r="X894" i="4"/>
  <c r="O895" i="4"/>
  <c r="P895" i="4"/>
  <c r="Q895" i="4"/>
  <c r="R895" i="4"/>
  <c r="S895" i="4"/>
  <c r="T895" i="4"/>
  <c r="U895" i="4"/>
  <c r="V895" i="4"/>
  <c r="W895" i="4"/>
  <c r="X895" i="4"/>
  <c r="O896" i="4"/>
  <c r="P896" i="4"/>
  <c r="Q896" i="4"/>
  <c r="R896" i="4"/>
  <c r="S896" i="4"/>
  <c r="T896" i="4"/>
  <c r="U896" i="4"/>
  <c r="V896" i="4"/>
  <c r="W896" i="4"/>
  <c r="X896" i="4"/>
  <c r="O897" i="4"/>
  <c r="P897" i="4"/>
  <c r="Q897" i="4"/>
  <c r="R897" i="4"/>
  <c r="S897" i="4"/>
  <c r="T897" i="4"/>
  <c r="U897" i="4"/>
  <c r="V897" i="4"/>
  <c r="W897" i="4"/>
  <c r="X897" i="4"/>
  <c r="O898" i="4"/>
  <c r="P898" i="4"/>
  <c r="Q898" i="4"/>
  <c r="R898" i="4"/>
  <c r="S898" i="4"/>
  <c r="T898" i="4"/>
  <c r="U898" i="4"/>
  <c r="V898" i="4"/>
  <c r="W898" i="4"/>
  <c r="X898" i="4"/>
  <c r="O899" i="4"/>
  <c r="P899" i="4"/>
  <c r="Q899" i="4"/>
  <c r="R899" i="4"/>
  <c r="S899" i="4"/>
  <c r="T899" i="4"/>
  <c r="U899" i="4"/>
  <c r="V899" i="4"/>
  <c r="W899" i="4"/>
  <c r="X899" i="4"/>
  <c r="O900" i="4"/>
  <c r="P900" i="4"/>
  <c r="Q900" i="4"/>
  <c r="R900" i="4"/>
  <c r="S900" i="4"/>
  <c r="T900" i="4"/>
  <c r="U900" i="4"/>
  <c r="V900" i="4"/>
  <c r="W900" i="4"/>
  <c r="X900" i="4"/>
  <c r="O901" i="4"/>
  <c r="P901" i="4"/>
  <c r="Q901" i="4"/>
  <c r="R901" i="4"/>
  <c r="S901" i="4"/>
  <c r="T901" i="4"/>
  <c r="U901" i="4"/>
  <c r="V901" i="4"/>
  <c r="W901" i="4"/>
  <c r="X901" i="4"/>
  <c r="O902" i="4"/>
  <c r="P902" i="4"/>
  <c r="Q902" i="4"/>
  <c r="R902" i="4"/>
  <c r="S902" i="4"/>
  <c r="T902" i="4"/>
  <c r="U902" i="4"/>
  <c r="V902" i="4"/>
  <c r="W902" i="4"/>
  <c r="X902" i="4"/>
  <c r="O903" i="4"/>
  <c r="P903" i="4"/>
  <c r="Q903" i="4"/>
  <c r="R903" i="4"/>
  <c r="S903" i="4"/>
  <c r="T903" i="4"/>
  <c r="U903" i="4"/>
  <c r="V903" i="4"/>
  <c r="W903" i="4"/>
  <c r="X903" i="4"/>
  <c r="O904" i="4"/>
  <c r="P904" i="4"/>
  <c r="Q904" i="4"/>
  <c r="R904" i="4"/>
  <c r="S904" i="4"/>
  <c r="T904" i="4"/>
  <c r="U904" i="4"/>
  <c r="V904" i="4"/>
  <c r="W904" i="4"/>
  <c r="X904" i="4"/>
  <c r="O905" i="4"/>
  <c r="P905" i="4"/>
  <c r="Q905" i="4"/>
  <c r="R905" i="4"/>
  <c r="S905" i="4"/>
  <c r="T905" i="4"/>
  <c r="U905" i="4"/>
  <c r="V905" i="4"/>
  <c r="W905" i="4"/>
  <c r="X905" i="4"/>
  <c r="O906" i="4"/>
  <c r="P906" i="4"/>
  <c r="Q906" i="4"/>
  <c r="R906" i="4"/>
  <c r="S906" i="4"/>
  <c r="T906" i="4"/>
  <c r="U906" i="4"/>
  <c r="V906" i="4"/>
  <c r="W906" i="4"/>
  <c r="X906" i="4"/>
  <c r="O907" i="4"/>
  <c r="P907" i="4"/>
  <c r="Q907" i="4"/>
  <c r="R907" i="4"/>
  <c r="S907" i="4"/>
  <c r="T907" i="4"/>
  <c r="U907" i="4"/>
  <c r="V907" i="4"/>
  <c r="W907" i="4"/>
  <c r="X907" i="4"/>
  <c r="O908" i="4"/>
  <c r="P908" i="4"/>
  <c r="Q908" i="4"/>
  <c r="R908" i="4"/>
  <c r="S908" i="4"/>
  <c r="T908" i="4"/>
  <c r="U908" i="4"/>
  <c r="V908" i="4"/>
  <c r="W908" i="4"/>
  <c r="X908" i="4"/>
  <c r="O909" i="4"/>
  <c r="P909" i="4"/>
  <c r="Q909" i="4"/>
  <c r="R909" i="4"/>
  <c r="S909" i="4"/>
  <c r="T909" i="4"/>
  <c r="U909" i="4"/>
  <c r="V909" i="4"/>
  <c r="W909" i="4"/>
  <c r="X909" i="4"/>
  <c r="O910" i="4"/>
  <c r="P910" i="4"/>
  <c r="Q910" i="4"/>
  <c r="R910" i="4"/>
  <c r="S910" i="4"/>
  <c r="T910" i="4"/>
  <c r="U910" i="4"/>
  <c r="V910" i="4"/>
  <c r="W910" i="4"/>
  <c r="X910" i="4"/>
  <c r="O911" i="4"/>
  <c r="P911" i="4"/>
  <c r="Q911" i="4"/>
  <c r="R911" i="4"/>
  <c r="S911" i="4"/>
  <c r="T911" i="4"/>
  <c r="U911" i="4"/>
  <c r="V911" i="4"/>
  <c r="W911" i="4"/>
  <c r="X911" i="4"/>
  <c r="O912" i="4"/>
  <c r="P912" i="4"/>
  <c r="Q912" i="4"/>
  <c r="R912" i="4"/>
  <c r="S912" i="4"/>
  <c r="T912" i="4"/>
  <c r="U912" i="4"/>
  <c r="V912" i="4"/>
  <c r="W912" i="4"/>
  <c r="X912" i="4"/>
  <c r="O913" i="4"/>
  <c r="P913" i="4"/>
  <c r="Q913" i="4"/>
  <c r="R913" i="4"/>
  <c r="S913" i="4"/>
  <c r="T913" i="4"/>
  <c r="U913" i="4"/>
  <c r="V913" i="4"/>
  <c r="W913" i="4"/>
  <c r="X913" i="4"/>
  <c r="O914" i="4"/>
  <c r="P914" i="4"/>
  <c r="Q914" i="4"/>
  <c r="R914" i="4"/>
  <c r="S914" i="4"/>
  <c r="T914" i="4"/>
  <c r="U914" i="4"/>
  <c r="V914" i="4"/>
  <c r="W914" i="4"/>
  <c r="X914" i="4"/>
  <c r="O915" i="4"/>
  <c r="P915" i="4"/>
  <c r="Q915" i="4"/>
  <c r="R915" i="4"/>
  <c r="S915" i="4"/>
  <c r="T915" i="4"/>
  <c r="U915" i="4"/>
  <c r="V915" i="4"/>
  <c r="W915" i="4"/>
  <c r="X915" i="4"/>
  <c r="O916" i="4"/>
  <c r="P916" i="4"/>
  <c r="Q916" i="4"/>
  <c r="R916" i="4"/>
  <c r="S916" i="4"/>
  <c r="T916" i="4"/>
  <c r="U916" i="4"/>
  <c r="V916" i="4"/>
  <c r="W916" i="4"/>
  <c r="X916" i="4"/>
  <c r="O917" i="4"/>
  <c r="P917" i="4"/>
  <c r="Q917" i="4"/>
  <c r="R917" i="4"/>
  <c r="S917" i="4"/>
  <c r="T917" i="4"/>
  <c r="U917" i="4"/>
  <c r="V917" i="4"/>
  <c r="W917" i="4"/>
  <c r="X917" i="4"/>
  <c r="O918" i="4"/>
  <c r="P918" i="4"/>
  <c r="Q918" i="4"/>
  <c r="R918" i="4"/>
  <c r="S918" i="4"/>
  <c r="T918" i="4"/>
  <c r="U918" i="4"/>
  <c r="V918" i="4"/>
  <c r="W918" i="4"/>
  <c r="X918" i="4"/>
  <c r="O919" i="4"/>
  <c r="P919" i="4"/>
  <c r="Q919" i="4"/>
  <c r="R919" i="4"/>
  <c r="S919" i="4"/>
  <c r="T919" i="4"/>
  <c r="U919" i="4"/>
  <c r="V919" i="4"/>
  <c r="W919" i="4"/>
  <c r="X919" i="4"/>
  <c r="O920" i="4"/>
  <c r="P920" i="4"/>
  <c r="Q920" i="4"/>
  <c r="R920" i="4"/>
  <c r="S920" i="4"/>
  <c r="T920" i="4"/>
  <c r="U920" i="4"/>
  <c r="V920" i="4"/>
  <c r="W920" i="4"/>
  <c r="X920" i="4"/>
  <c r="O921" i="4"/>
  <c r="P921" i="4"/>
  <c r="Q921" i="4"/>
  <c r="R921" i="4"/>
  <c r="S921" i="4"/>
  <c r="T921" i="4"/>
  <c r="U921" i="4"/>
  <c r="V921" i="4"/>
  <c r="W921" i="4"/>
  <c r="X921" i="4"/>
  <c r="O922" i="4"/>
  <c r="P922" i="4"/>
  <c r="Q922" i="4"/>
  <c r="R922" i="4"/>
  <c r="S922" i="4"/>
  <c r="T922" i="4"/>
  <c r="U922" i="4"/>
  <c r="V922" i="4"/>
  <c r="W922" i="4"/>
  <c r="X922" i="4"/>
  <c r="O923" i="4"/>
  <c r="P923" i="4"/>
  <c r="Q923" i="4"/>
  <c r="R923" i="4"/>
  <c r="S923" i="4"/>
  <c r="T923" i="4"/>
  <c r="U923" i="4"/>
  <c r="V923" i="4"/>
  <c r="W923" i="4"/>
  <c r="X923" i="4"/>
  <c r="O924" i="4"/>
  <c r="P924" i="4"/>
  <c r="Q924" i="4"/>
  <c r="R924" i="4"/>
  <c r="S924" i="4"/>
  <c r="T924" i="4"/>
  <c r="U924" i="4"/>
  <c r="V924" i="4"/>
  <c r="W924" i="4"/>
  <c r="X924" i="4"/>
  <c r="O925" i="4"/>
  <c r="P925" i="4"/>
  <c r="Q925" i="4"/>
  <c r="R925" i="4"/>
  <c r="S925" i="4"/>
  <c r="T925" i="4"/>
  <c r="U925" i="4"/>
  <c r="V925" i="4"/>
  <c r="W925" i="4"/>
  <c r="X925" i="4"/>
  <c r="O926" i="4"/>
  <c r="P926" i="4"/>
  <c r="Q926" i="4"/>
  <c r="R926" i="4"/>
  <c r="S926" i="4"/>
  <c r="T926" i="4"/>
  <c r="U926" i="4"/>
  <c r="V926" i="4"/>
  <c r="W926" i="4"/>
  <c r="X926" i="4"/>
  <c r="O927" i="4"/>
  <c r="P927" i="4"/>
  <c r="Q927" i="4"/>
  <c r="R927" i="4"/>
  <c r="S927" i="4"/>
  <c r="T927" i="4"/>
  <c r="U927" i="4"/>
  <c r="V927" i="4"/>
  <c r="W927" i="4"/>
  <c r="X927" i="4"/>
  <c r="O928" i="4"/>
  <c r="P928" i="4"/>
  <c r="Q928" i="4"/>
  <c r="R928" i="4"/>
  <c r="S928" i="4"/>
  <c r="T928" i="4"/>
  <c r="U928" i="4"/>
  <c r="V928" i="4"/>
  <c r="W928" i="4"/>
  <c r="X928" i="4"/>
  <c r="O929" i="4"/>
  <c r="P929" i="4"/>
  <c r="Q929" i="4"/>
  <c r="R929" i="4"/>
  <c r="S929" i="4"/>
  <c r="T929" i="4"/>
  <c r="U929" i="4"/>
  <c r="V929" i="4"/>
  <c r="W929" i="4"/>
  <c r="X929" i="4"/>
  <c r="O930" i="4"/>
  <c r="P930" i="4"/>
  <c r="Q930" i="4"/>
  <c r="R930" i="4"/>
  <c r="S930" i="4"/>
  <c r="T930" i="4"/>
  <c r="U930" i="4"/>
  <c r="V930" i="4"/>
  <c r="W930" i="4"/>
  <c r="X930" i="4"/>
  <c r="O931" i="4"/>
  <c r="P931" i="4"/>
  <c r="Q931" i="4"/>
  <c r="R931" i="4"/>
  <c r="S931" i="4"/>
  <c r="T931" i="4"/>
  <c r="U931" i="4"/>
  <c r="V931" i="4"/>
  <c r="W931" i="4"/>
  <c r="X931" i="4"/>
  <c r="O932" i="4"/>
  <c r="P932" i="4"/>
  <c r="Q932" i="4"/>
  <c r="R932" i="4"/>
  <c r="S932" i="4"/>
  <c r="T932" i="4"/>
  <c r="U932" i="4"/>
  <c r="V932" i="4"/>
  <c r="W932" i="4"/>
  <c r="X932" i="4"/>
  <c r="O933" i="4"/>
  <c r="P933" i="4"/>
  <c r="Q933" i="4"/>
  <c r="R933" i="4"/>
  <c r="S933" i="4"/>
  <c r="T933" i="4"/>
  <c r="U933" i="4"/>
  <c r="V933" i="4"/>
  <c r="W933" i="4"/>
  <c r="X933" i="4"/>
  <c r="O934" i="4"/>
  <c r="P934" i="4"/>
  <c r="Q934" i="4"/>
  <c r="R934" i="4"/>
  <c r="S934" i="4"/>
  <c r="T934" i="4"/>
  <c r="U934" i="4"/>
  <c r="V934" i="4"/>
  <c r="W934" i="4"/>
  <c r="X934" i="4"/>
  <c r="O935" i="4"/>
  <c r="P935" i="4"/>
  <c r="Q935" i="4"/>
  <c r="R935" i="4"/>
  <c r="S935" i="4"/>
  <c r="T935" i="4"/>
  <c r="U935" i="4"/>
  <c r="V935" i="4"/>
  <c r="W935" i="4"/>
  <c r="X935" i="4"/>
  <c r="O936" i="4"/>
  <c r="P936" i="4"/>
  <c r="Q936" i="4"/>
  <c r="R936" i="4"/>
  <c r="S936" i="4"/>
  <c r="T936" i="4"/>
  <c r="U936" i="4"/>
  <c r="V936" i="4"/>
  <c r="W936" i="4"/>
  <c r="X936" i="4"/>
  <c r="O937" i="4"/>
  <c r="P937" i="4"/>
  <c r="Q937" i="4"/>
  <c r="R937" i="4"/>
  <c r="S937" i="4"/>
  <c r="T937" i="4"/>
  <c r="U937" i="4"/>
  <c r="V937" i="4"/>
  <c r="W937" i="4"/>
  <c r="X937" i="4"/>
  <c r="O938" i="4"/>
  <c r="P938" i="4"/>
  <c r="Q938" i="4"/>
  <c r="R938" i="4"/>
  <c r="S938" i="4"/>
  <c r="T938" i="4"/>
  <c r="U938" i="4"/>
  <c r="V938" i="4"/>
  <c r="W938" i="4"/>
  <c r="X938" i="4"/>
  <c r="O939" i="4"/>
  <c r="P939" i="4"/>
  <c r="Q939" i="4"/>
  <c r="R939" i="4"/>
  <c r="S939" i="4"/>
  <c r="T939" i="4"/>
  <c r="U939" i="4"/>
  <c r="V939" i="4"/>
  <c r="W939" i="4"/>
  <c r="X939" i="4"/>
  <c r="O940" i="4"/>
  <c r="P940" i="4"/>
  <c r="Q940" i="4"/>
  <c r="R940" i="4"/>
  <c r="S940" i="4"/>
  <c r="T940" i="4"/>
  <c r="U940" i="4"/>
  <c r="V940" i="4"/>
  <c r="W940" i="4"/>
  <c r="X940" i="4"/>
  <c r="O941" i="4"/>
  <c r="P941" i="4"/>
  <c r="Q941" i="4"/>
  <c r="R941" i="4"/>
  <c r="S941" i="4"/>
  <c r="T941" i="4"/>
  <c r="U941" i="4"/>
  <c r="V941" i="4"/>
  <c r="W941" i="4"/>
  <c r="X941" i="4"/>
  <c r="O942" i="4"/>
  <c r="P942" i="4"/>
  <c r="Q942" i="4"/>
  <c r="R942" i="4"/>
  <c r="S942" i="4"/>
  <c r="T942" i="4"/>
  <c r="U942" i="4"/>
  <c r="V942" i="4"/>
  <c r="W942" i="4"/>
  <c r="X942" i="4"/>
  <c r="O943" i="4"/>
  <c r="P943" i="4"/>
  <c r="Q943" i="4"/>
  <c r="R943" i="4"/>
  <c r="S943" i="4"/>
  <c r="T943" i="4"/>
  <c r="U943" i="4"/>
  <c r="V943" i="4"/>
  <c r="W943" i="4"/>
  <c r="X943" i="4"/>
  <c r="O944" i="4"/>
  <c r="P944" i="4"/>
  <c r="Q944" i="4"/>
  <c r="R944" i="4"/>
  <c r="S944" i="4"/>
  <c r="T944" i="4"/>
  <c r="U944" i="4"/>
  <c r="V944" i="4"/>
  <c r="W944" i="4"/>
  <c r="X944" i="4"/>
  <c r="O945" i="4"/>
  <c r="P945" i="4"/>
  <c r="Q945" i="4"/>
  <c r="R945" i="4"/>
  <c r="S945" i="4"/>
  <c r="T945" i="4"/>
  <c r="U945" i="4"/>
  <c r="V945" i="4"/>
  <c r="W945" i="4"/>
  <c r="X945" i="4"/>
  <c r="O946" i="4"/>
  <c r="P946" i="4"/>
  <c r="Q946" i="4"/>
  <c r="R946" i="4"/>
  <c r="S946" i="4"/>
  <c r="T946" i="4"/>
  <c r="U946" i="4"/>
  <c r="V946" i="4"/>
  <c r="W946" i="4"/>
  <c r="X946" i="4"/>
  <c r="O947" i="4"/>
  <c r="P947" i="4"/>
  <c r="Q947" i="4"/>
  <c r="R947" i="4"/>
  <c r="S947" i="4"/>
  <c r="T947" i="4"/>
  <c r="U947" i="4"/>
  <c r="V947" i="4"/>
  <c r="W947" i="4"/>
  <c r="X947" i="4"/>
  <c r="O948" i="4"/>
  <c r="P948" i="4"/>
  <c r="Q948" i="4"/>
  <c r="R948" i="4"/>
  <c r="S948" i="4"/>
  <c r="T948" i="4"/>
  <c r="U948" i="4"/>
  <c r="V948" i="4"/>
  <c r="W948" i="4"/>
  <c r="X948" i="4"/>
  <c r="O949" i="4"/>
  <c r="P949" i="4"/>
  <c r="Q949" i="4"/>
  <c r="R949" i="4"/>
  <c r="S949" i="4"/>
  <c r="T949" i="4"/>
  <c r="U949" i="4"/>
  <c r="V949" i="4"/>
  <c r="W949" i="4"/>
  <c r="X949" i="4"/>
  <c r="O950" i="4"/>
  <c r="P950" i="4"/>
  <c r="Q950" i="4"/>
  <c r="R950" i="4"/>
  <c r="S950" i="4"/>
  <c r="T950" i="4"/>
  <c r="U950" i="4"/>
  <c r="V950" i="4"/>
  <c r="W950" i="4"/>
  <c r="X950" i="4"/>
  <c r="O951" i="4"/>
  <c r="P951" i="4"/>
  <c r="Q951" i="4"/>
  <c r="R951" i="4"/>
  <c r="S951" i="4"/>
  <c r="T951" i="4"/>
  <c r="U951" i="4"/>
  <c r="V951" i="4"/>
  <c r="W951" i="4"/>
  <c r="X951" i="4"/>
  <c r="O952" i="4"/>
  <c r="P952" i="4"/>
  <c r="Q952" i="4"/>
  <c r="R952" i="4"/>
  <c r="S952" i="4"/>
  <c r="T952" i="4"/>
  <c r="U952" i="4"/>
  <c r="V952" i="4"/>
  <c r="W952" i="4"/>
  <c r="X952" i="4"/>
  <c r="O953" i="4"/>
  <c r="P953" i="4"/>
  <c r="Q953" i="4"/>
  <c r="R953" i="4"/>
  <c r="S953" i="4"/>
  <c r="T953" i="4"/>
  <c r="U953" i="4"/>
  <c r="V953" i="4"/>
  <c r="W953" i="4"/>
  <c r="X953" i="4"/>
  <c r="O954" i="4"/>
  <c r="P954" i="4"/>
  <c r="Q954" i="4"/>
  <c r="R954" i="4"/>
  <c r="S954" i="4"/>
  <c r="T954" i="4"/>
  <c r="U954" i="4"/>
  <c r="V954" i="4"/>
  <c r="W954" i="4"/>
  <c r="X954" i="4"/>
  <c r="O955" i="4"/>
  <c r="P955" i="4"/>
  <c r="Q955" i="4"/>
  <c r="R955" i="4"/>
  <c r="S955" i="4"/>
  <c r="T955" i="4"/>
  <c r="U955" i="4"/>
  <c r="V955" i="4"/>
  <c r="W955" i="4"/>
  <c r="X955" i="4"/>
  <c r="O956" i="4"/>
  <c r="P956" i="4"/>
  <c r="Q956" i="4"/>
  <c r="R956" i="4"/>
  <c r="S956" i="4"/>
  <c r="T956" i="4"/>
  <c r="U956" i="4"/>
  <c r="V956" i="4"/>
  <c r="W956" i="4"/>
  <c r="X956" i="4"/>
  <c r="O957" i="4"/>
  <c r="P957" i="4"/>
  <c r="Q957" i="4"/>
  <c r="R957" i="4"/>
  <c r="S957" i="4"/>
  <c r="T957" i="4"/>
  <c r="U957" i="4"/>
  <c r="V957" i="4"/>
  <c r="W957" i="4"/>
  <c r="X957" i="4"/>
  <c r="O958" i="4"/>
  <c r="P958" i="4"/>
  <c r="Q958" i="4"/>
  <c r="R958" i="4"/>
  <c r="S958" i="4"/>
  <c r="T958" i="4"/>
  <c r="U958" i="4"/>
  <c r="V958" i="4"/>
  <c r="W958" i="4"/>
  <c r="X958" i="4"/>
  <c r="O959" i="4"/>
  <c r="P959" i="4"/>
  <c r="Q959" i="4"/>
  <c r="R959" i="4"/>
  <c r="S959" i="4"/>
  <c r="T959" i="4"/>
  <c r="U959" i="4"/>
  <c r="V959" i="4"/>
  <c r="W959" i="4"/>
  <c r="X959" i="4"/>
  <c r="O960" i="4"/>
  <c r="P960" i="4"/>
  <c r="Q960" i="4"/>
  <c r="R960" i="4"/>
  <c r="S960" i="4"/>
  <c r="T960" i="4"/>
  <c r="U960" i="4"/>
  <c r="V960" i="4"/>
  <c r="W960" i="4"/>
  <c r="X960" i="4"/>
  <c r="O961" i="4"/>
  <c r="P961" i="4"/>
  <c r="Q961" i="4"/>
  <c r="R961" i="4"/>
  <c r="S961" i="4"/>
  <c r="T961" i="4"/>
  <c r="U961" i="4"/>
  <c r="V961" i="4"/>
  <c r="W961" i="4"/>
  <c r="X961" i="4"/>
  <c r="O962" i="4"/>
  <c r="P962" i="4"/>
  <c r="Q962" i="4"/>
  <c r="R962" i="4"/>
  <c r="S962" i="4"/>
  <c r="T962" i="4"/>
  <c r="U962" i="4"/>
  <c r="V962" i="4"/>
  <c r="W962" i="4"/>
  <c r="X962" i="4"/>
  <c r="O963" i="4"/>
  <c r="P963" i="4"/>
  <c r="Q963" i="4"/>
  <c r="R963" i="4"/>
  <c r="S963" i="4"/>
  <c r="T963" i="4"/>
  <c r="U963" i="4"/>
  <c r="V963" i="4"/>
  <c r="W963" i="4"/>
  <c r="X963" i="4"/>
  <c r="O964" i="4"/>
  <c r="P964" i="4"/>
  <c r="Q964" i="4"/>
  <c r="R964" i="4"/>
  <c r="S964" i="4"/>
  <c r="T964" i="4"/>
  <c r="U964" i="4"/>
  <c r="V964" i="4"/>
  <c r="W964" i="4"/>
  <c r="X964" i="4"/>
  <c r="O965" i="4"/>
  <c r="P965" i="4"/>
  <c r="Q965" i="4"/>
  <c r="R965" i="4"/>
  <c r="S965" i="4"/>
  <c r="T965" i="4"/>
  <c r="U965" i="4"/>
  <c r="V965" i="4"/>
  <c r="W965" i="4"/>
  <c r="X965" i="4"/>
  <c r="O966" i="4"/>
  <c r="P966" i="4"/>
  <c r="Q966" i="4"/>
  <c r="R966" i="4"/>
  <c r="S966" i="4"/>
  <c r="T966" i="4"/>
  <c r="U966" i="4"/>
  <c r="V966" i="4"/>
  <c r="W966" i="4"/>
  <c r="X966" i="4"/>
  <c r="O967" i="4"/>
  <c r="P967" i="4"/>
  <c r="Q967" i="4"/>
  <c r="R967" i="4"/>
  <c r="S967" i="4"/>
  <c r="T967" i="4"/>
  <c r="U967" i="4"/>
  <c r="V967" i="4"/>
  <c r="W967" i="4"/>
  <c r="X967" i="4"/>
  <c r="O968" i="4"/>
  <c r="P968" i="4"/>
  <c r="Q968" i="4"/>
  <c r="R968" i="4"/>
  <c r="S968" i="4"/>
  <c r="T968" i="4"/>
  <c r="U968" i="4"/>
  <c r="V968" i="4"/>
  <c r="W968" i="4"/>
  <c r="X968" i="4"/>
  <c r="O969" i="4"/>
  <c r="P969" i="4"/>
  <c r="Q969" i="4"/>
  <c r="R969" i="4"/>
  <c r="S969" i="4"/>
  <c r="T969" i="4"/>
  <c r="U969" i="4"/>
  <c r="V969" i="4"/>
  <c r="W969" i="4"/>
  <c r="X969" i="4"/>
  <c r="O970" i="4"/>
  <c r="P970" i="4"/>
  <c r="Q970" i="4"/>
  <c r="R970" i="4"/>
  <c r="S970" i="4"/>
  <c r="T970" i="4"/>
  <c r="U970" i="4"/>
  <c r="V970" i="4"/>
  <c r="W970" i="4"/>
  <c r="X970" i="4"/>
  <c r="O971" i="4"/>
  <c r="P971" i="4"/>
  <c r="Q971" i="4"/>
  <c r="R971" i="4"/>
  <c r="S971" i="4"/>
  <c r="T971" i="4"/>
  <c r="U971" i="4"/>
  <c r="V971" i="4"/>
  <c r="W971" i="4"/>
  <c r="X971" i="4"/>
  <c r="O972" i="4"/>
  <c r="P972" i="4"/>
  <c r="Q972" i="4"/>
  <c r="R972" i="4"/>
  <c r="S972" i="4"/>
  <c r="T972" i="4"/>
  <c r="U972" i="4"/>
  <c r="V972" i="4"/>
  <c r="W972" i="4"/>
  <c r="X972" i="4"/>
  <c r="O973" i="4"/>
  <c r="P973" i="4"/>
  <c r="Q973" i="4"/>
  <c r="R973" i="4"/>
  <c r="S973" i="4"/>
  <c r="T973" i="4"/>
  <c r="U973" i="4"/>
  <c r="V973" i="4"/>
  <c r="W973" i="4"/>
  <c r="X973" i="4"/>
  <c r="O974" i="4"/>
  <c r="P974" i="4"/>
  <c r="Q974" i="4"/>
  <c r="R974" i="4"/>
  <c r="S974" i="4"/>
  <c r="T974" i="4"/>
  <c r="U974" i="4"/>
  <c r="V974" i="4"/>
  <c r="W974" i="4"/>
  <c r="X974" i="4"/>
  <c r="O975" i="4"/>
  <c r="P975" i="4"/>
  <c r="Q975" i="4"/>
  <c r="R975" i="4"/>
  <c r="S975" i="4"/>
  <c r="T975" i="4"/>
  <c r="U975" i="4"/>
  <c r="V975" i="4"/>
  <c r="W975" i="4"/>
  <c r="X975" i="4"/>
  <c r="O976" i="4"/>
  <c r="P976" i="4"/>
  <c r="Q976" i="4"/>
  <c r="R976" i="4"/>
  <c r="S976" i="4"/>
  <c r="T976" i="4"/>
  <c r="U976" i="4"/>
  <c r="V976" i="4"/>
  <c r="W976" i="4"/>
  <c r="X976" i="4"/>
  <c r="O977" i="4"/>
  <c r="P977" i="4"/>
  <c r="Q977" i="4"/>
  <c r="R977" i="4"/>
  <c r="S977" i="4"/>
  <c r="T977" i="4"/>
  <c r="U977" i="4"/>
  <c r="V977" i="4"/>
  <c r="W977" i="4"/>
  <c r="X977" i="4"/>
  <c r="O978" i="4"/>
  <c r="P978" i="4"/>
  <c r="Q978" i="4"/>
  <c r="R978" i="4"/>
  <c r="S978" i="4"/>
  <c r="T978" i="4"/>
  <c r="U978" i="4"/>
  <c r="V978" i="4"/>
  <c r="W978" i="4"/>
  <c r="X978" i="4"/>
  <c r="O979" i="4"/>
  <c r="P979" i="4"/>
  <c r="Q979" i="4"/>
  <c r="R979" i="4"/>
  <c r="S979" i="4"/>
  <c r="T979" i="4"/>
  <c r="U979" i="4"/>
  <c r="V979" i="4"/>
  <c r="W979" i="4"/>
  <c r="X979" i="4"/>
  <c r="O980" i="4"/>
  <c r="P980" i="4"/>
  <c r="Q980" i="4"/>
  <c r="R980" i="4"/>
  <c r="S980" i="4"/>
  <c r="T980" i="4"/>
  <c r="U980" i="4"/>
  <c r="V980" i="4"/>
  <c r="W980" i="4"/>
  <c r="X980" i="4"/>
  <c r="O981" i="4"/>
  <c r="P981" i="4"/>
  <c r="Q981" i="4"/>
  <c r="R981" i="4"/>
  <c r="S981" i="4"/>
  <c r="T981" i="4"/>
  <c r="U981" i="4"/>
  <c r="V981" i="4"/>
  <c r="W981" i="4"/>
  <c r="X981" i="4"/>
  <c r="O982" i="4"/>
  <c r="P982" i="4"/>
  <c r="Q982" i="4"/>
  <c r="R982" i="4"/>
  <c r="S982" i="4"/>
  <c r="T982" i="4"/>
  <c r="U982" i="4"/>
  <c r="V982" i="4"/>
  <c r="W982" i="4"/>
  <c r="X982" i="4"/>
  <c r="O983" i="4"/>
  <c r="P983" i="4"/>
  <c r="Q983" i="4"/>
  <c r="R983" i="4"/>
  <c r="S983" i="4"/>
  <c r="T983" i="4"/>
  <c r="U983" i="4"/>
  <c r="V983" i="4"/>
  <c r="W983" i="4"/>
  <c r="X983" i="4"/>
  <c r="O984" i="4"/>
  <c r="P984" i="4"/>
  <c r="Q984" i="4"/>
  <c r="R984" i="4"/>
  <c r="S984" i="4"/>
  <c r="T984" i="4"/>
  <c r="U984" i="4"/>
  <c r="V984" i="4"/>
  <c r="W984" i="4"/>
  <c r="X984" i="4"/>
  <c r="O985" i="4"/>
  <c r="P985" i="4"/>
  <c r="Q985" i="4"/>
  <c r="R985" i="4"/>
  <c r="S985" i="4"/>
  <c r="T985" i="4"/>
  <c r="U985" i="4"/>
  <c r="V985" i="4"/>
  <c r="W985" i="4"/>
  <c r="X985" i="4"/>
  <c r="O986" i="4"/>
  <c r="P986" i="4"/>
  <c r="Q986" i="4"/>
  <c r="R986" i="4"/>
  <c r="S986" i="4"/>
  <c r="T986" i="4"/>
  <c r="U986" i="4"/>
  <c r="V986" i="4"/>
  <c r="W986" i="4"/>
  <c r="X986" i="4"/>
  <c r="O987" i="4"/>
  <c r="P987" i="4"/>
  <c r="Q987" i="4"/>
  <c r="R987" i="4"/>
  <c r="S987" i="4"/>
  <c r="T987" i="4"/>
  <c r="U987" i="4"/>
  <c r="V987" i="4"/>
  <c r="W987" i="4"/>
  <c r="X987" i="4"/>
  <c r="O988" i="4"/>
  <c r="P988" i="4"/>
  <c r="Q988" i="4"/>
  <c r="R988" i="4"/>
  <c r="S988" i="4"/>
  <c r="T988" i="4"/>
  <c r="U988" i="4"/>
  <c r="V988" i="4"/>
  <c r="W988" i="4"/>
  <c r="X988" i="4"/>
  <c r="O989" i="4"/>
  <c r="P989" i="4"/>
  <c r="Q989" i="4"/>
  <c r="R989" i="4"/>
  <c r="S989" i="4"/>
  <c r="T989" i="4"/>
  <c r="U989" i="4"/>
  <c r="V989" i="4"/>
  <c r="W989" i="4"/>
  <c r="X989" i="4"/>
  <c r="O990" i="4"/>
  <c r="P990" i="4"/>
  <c r="Q990" i="4"/>
  <c r="R990" i="4"/>
  <c r="S990" i="4"/>
  <c r="T990" i="4"/>
  <c r="U990" i="4"/>
  <c r="V990" i="4"/>
  <c r="W990" i="4"/>
  <c r="X990" i="4"/>
  <c r="O991" i="4"/>
  <c r="P991" i="4"/>
  <c r="Q991" i="4"/>
  <c r="R991" i="4"/>
  <c r="S991" i="4"/>
  <c r="T991" i="4"/>
  <c r="U991" i="4"/>
  <c r="V991" i="4"/>
  <c r="W991" i="4"/>
  <c r="X991" i="4"/>
  <c r="O992" i="4"/>
  <c r="P992" i="4"/>
  <c r="Q992" i="4"/>
  <c r="R992" i="4"/>
  <c r="S992" i="4"/>
  <c r="T992" i="4"/>
  <c r="U992" i="4"/>
  <c r="V992" i="4"/>
  <c r="W992" i="4"/>
  <c r="X992" i="4"/>
  <c r="O993" i="4"/>
  <c r="P993" i="4"/>
  <c r="Q993" i="4"/>
  <c r="R993" i="4"/>
  <c r="S993" i="4"/>
  <c r="T993" i="4"/>
  <c r="U993" i="4"/>
  <c r="V993" i="4"/>
  <c r="W993" i="4"/>
  <c r="X993" i="4"/>
  <c r="O994" i="4"/>
  <c r="P994" i="4"/>
  <c r="Q994" i="4"/>
  <c r="R994" i="4"/>
  <c r="S994" i="4"/>
  <c r="T994" i="4"/>
  <c r="U994" i="4"/>
  <c r="V994" i="4"/>
  <c r="W994" i="4"/>
  <c r="X994" i="4"/>
  <c r="O995" i="4"/>
  <c r="P995" i="4"/>
  <c r="Q995" i="4"/>
  <c r="R995" i="4"/>
  <c r="S995" i="4"/>
  <c r="T995" i="4"/>
  <c r="U995" i="4"/>
  <c r="V995" i="4"/>
  <c r="W995" i="4"/>
  <c r="X995" i="4"/>
  <c r="O996" i="4"/>
  <c r="P996" i="4"/>
  <c r="Q996" i="4"/>
  <c r="R996" i="4"/>
  <c r="S996" i="4"/>
  <c r="T996" i="4"/>
  <c r="U996" i="4"/>
  <c r="V996" i="4"/>
  <c r="W996" i="4"/>
  <c r="X996" i="4"/>
  <c r="O997" i="4"/>
  <c r="P997" i="4"/>
  <c r="Q997" i="4"/>
  <c r="R997" i="4"/>
  <c r="S997" i="4"/>
  <c r="T997" i="4"/>
  <c r="U997" i="4"/>
  <c r="V997" i="4"/>
  <c r="W997" i="4"/>
  <c r="X997" i="4"/>
  <c r="O998" i="4"/>
  <c r="P998" i="4"/>
  <c r="Q998" i="4"/>
  <c r="R998" i="4"/>
  <c r="S998" i="4"/>
  <c r="T998" i="4"/>
  <c r="U998" i="4"/>
  <c r="V998" i="4"/>
  <c r="W998" i="4"/>
  <c r="X998" i="4"/>
  <c r="O999" i="4"/>
  <c r="P999" i="4"/>
  <c r="Q999" i="4"/>
  <c r="R999" i="4"/>
  <c r="S999" i="4"/>
  <c r="T999" i="4"/>
  <c r="U999" i="4"/>
  <c r="V999" i="4"/>
  <c r="W999" i="4"/>
  <c r="X999" i="4"/>
  <c r="O1000" i="4"/>
  <c r="P1000" i="4"/>
  <c r="Q1000" i="4"/>
  <c r="R1000" i="4"/>
  <c r="S1000" i="4"/>
  <c r="T1000" i="4"/>
  <c r="U1000" i="4"/>
  <c r="V1000" i="4"/>
  <c r="W1000" i="4"/>
  <c r="X1000" i="4"/>
  <c r="O1001" i="4"/>
  <c r="P1001" i="4"/>
  <c r="Q1001" i="4"/>
  <c r="R1001" i="4"/>
  <c r="S1001" i="4"/>
  <c r="T1001" i="4"/>
  <c r="U1001" i="4"/>
  <c r="V1001" i="4"/>
  <c r="W1001" i="4"/>
  <c r="X1001" i="4"/>
  <c r="O1002" i="4"/>
  <c r="P1002" i="4"/>
  <c r="Q1002" i="4"/>
  <c r="R1002" i="4"/>
  <c r="S1002" i="4"/>
  <c r="T1002" i="4"/>
  <c r="U1002" i="4"/>
  <c r="V1002" i="4"/>
  <c r="W1002" i="4"/>
  <c r="X1002" i="4"/>
  <c r="O1003" i="4"/>
  <c r="P1003" i="4"/>
  <c r="Q1003" i="4"/>
  <c r="R1003" i="4"/>
  <c r="S1003" i="4"/>
  <c r="T1003" i="4"/>
  <c r="U1003" i="4"/>
  <c r="V1003" i="4"/>
  <c r="W1003" i="4"/>
  <c r="X1003" i="4"/>
  <c r="O1004" i="4"/>
  <c r="P1004" i="4"/>
  <c r="Q1004" i="4"/>
  <c r="R1004" i="4"/>
  <c r="S1004" i="4"/>
  <c r="T1004" i="4"/>
  <c r="U1004" i="4"/>
  <c r="V1004" i="4"/>
  <c r="W1004" i="4"/>
  <c r="X1004" i="4"/>
  <c r="O1005" i="4"/>
  <c r="P1005" i="4"/>
  <c r="Q1005" i="4"/>
  <c r="R1005" i="4"/>
  <c r="S1005" i="4"/>
  <c r="T1005" i="4"/>
  <c r="U1005" i="4"/>
  <c r="V1005" i="4"/>
  <c r="W1005" i="4"/>
  <c r="X1005" i="4"/>
  <c r="O1006" i="4"/>
  <c r="P1006" i="4"/>
  <c r="Q1006" i="4"/>
  <c r="R1006" i="4"/>
  <c r="S1006" i="4"/>
  <c r="T1006" i="4"/>
  <c r="U1006" i="4"/>
  <c r="V1006" i="4"/>
  <c r="W1006" i="4"/>
  <c r="X1006" i="4"/>
  <c r="O1007" i="4"/>
  <c r="P1007" i="4"/>
  <c r="Q1007" i="4"/>
  <c r="R1007" i="4"/>
  <c r="S1007" i="4"/>
  <c r="T1007" i="4"/>
  <c r="U1007" i="4"/>
  <c r="V1007" i="4"/>
  <c r="W1007" i="4"/>
  <c r="X1007" i="4"/>
  <c r="O1008" i="4"/>
  <c r="P1008" i="4"/>
  <c r="Q1008" i="4"/>
  <c r="R1008" i="4"/>
  <c r="S1008" i="4"/>
  <c r="T1008" i="4"/>
  <c r="U1008" i="4"/>
  <c r="V1008" i="4"/>
  <c r="W1008" i="4"/>
  <c r="X1008" i="4"/>
  <c r="O1009" i="4"/>
  <c r="P1009" i="4"/>
  <c r="Q1009" i="4"/>
  <c r="R1009" i="4"/>
  <c r="S1009" i="4"/>
  <c r="T1009" i="4"/>
  <c r="U1009" i="4"/>
  <c r="V1009" i="4"/>
  <c r="W1009" i="4"/>
  <c r="X1009" i="4"/>
  <c r="O1010" i="4"/>
  <c r="P1010" i="4"/>
  <c r="Q1010" i="4"/>
  <c r="R1010" i="4"/>
  <c r="S1010" i="4"/>
  <c r="T1010" i="4"/>
  <c r="U1010" i="4"/>
  <c r="V1010" i="4"/>
  <c r="W1010" i="4"/>
  <c r="X1010" i="4"/>
  <c r="O1011" i="4"/>
  <c r="P1011" i="4"/>
  <c r="Q1011" i="4"/>
  <c r="R1011" i="4"/>
  <c r="S1011" i="4"/>
  <c r="T1011" i="4"/>
  <c r="U1011" i="4"/>
  <c r="V1011" i="4"/>
  <c r="W1011" i="4"/>
  <c r="X1011" i="4"/>
  <c r="O1012" i="4"/>
  <c r="P1012" i="4"/>
  <c r="Q1012" i="4"/>
  <c r="R1012" i="4"/>
  <c r="S1012" i="4"/>
  <c r="T1012" i="4"/>
  <c r="U1012" i="4"/>
  <c r="V1012" i="4"/>
  <c r="W1012" i="4"/>
  <c r="X1012" i="4"/>
  <c r="O1013" i="4"/>
  <c r="P1013" i="4"/>
  <c r="Q1013" i="4"/>
  <c r="R1013" i="4"/>
  <c r="S1013" i="4"/>
  <c r="T1013" i="4"/>
  <c r="U1013" i="4"/>
  <c r="V1013" i="4"/>
  <c r="W1013" i="4"/>
  <c r="X1013" i="4"/>
  <c r="O1014" i="4"/>
  <c r="P1014" i="4"/>
  <c r="Q1014" i="4"/>
  <c r="R1014" i="4"/>
  <c r="S1014" i="4"/>
  <c r="T1014" i="4"/>
  <c r="U1014" i="4"/>
  <c r="V1014" i="4"/>
  <c r="W1014" i="4"/>
  <c r="X1014" i="4"/>
  <c r="O1015" i="4"/>
  <c r="P1015" i="4"/>
  <c r="Q1015" i="4"/>
  <c r="R1015" i="4"/>
  <c r="S1015" i="4"/>
  <c r="T1015" i="4"/>
  <c r="U1015" i="4"/>
  <c r="V1015" i="4"/>
  <c r="W1015" i="4"/>
  <c r="X1015" i="4"/>
  <c r="O1016" i="4"/>
  <c r="P1016" i="4"/>
  <c r="Q1016" i="4"/>
  <c r="R1016" i="4"/>
  <c r="S1016" i="4"/>
  <c r="T1016" i="4"/>
  <c r="U1016" i="4"/>
  <c r="V1016" i="4"/>
  <c r="W1016" i="4"/>
  <c r="X1016" i="4"/>
  <c r="O1017" i="4"/>
  <c r="P1017" i="4"/>
  <c r="Q1017" i="4"/>
  <c r="R1017" i="4"/>
  <c r="S1017" i="4"/>
  <c r="T1017" i="4"/>
  <c r="U1017" i="4"/>
  <c r="V1017" i="4"/>
  <c r="W1017" i="4"/>
  <c r="X1017" i="4"/>
  <c r="O1018" i="4"/>
  <c r="P1018" i="4"/>
  <c r="Q1018" i="4"/>
  <c r="R1018" i="4"/>
  <c r="S1018" i="4"/>
  <c r="T1018" i="4"/>
  <c r="U1018" i="4"/>
  <c r="V1018" i="4"/>
  <c r="W1018" i="4"/>
  <c r="X1018" i="4"/>
  <c r="O1019" i="4"/>
  <c r="P1019" i="4"/>
  <c r="Q1019" i="4"/>
  <c r="R1019" i="4"/>
  <c r="S1019" i="4"/>
  <c r="T1019" i="4"/>
  <c r="U1019" i="4"/>
  <c r="V1019" i="4"/>
  <c r="W1019" i="4"/>
  <c r="X1019" i="4"/>
  <c r="O1020" i="4"/>
  <c r="P1020" i="4"/>
  <c r="Q1020" i="4"/>
  <c r="R1020" i="4"/>
  <c r="S1020" i="4"/>
  <c r="T1020" i="4"/>
  <c r="U1020" i="4"/>
  <c r="V1020" i="4"/>
  <c r="W1020" i="4"/>
  <c r="X1020" i="4"/>
  <c r="O1021" i="4"/>
  <c r="P1021" i="4"/>
  <c r="Q1021" i="4"/>
  <c r="R1021" i="4"/>
  <c r="S1021" i="4"/>
  <c r="T1021" i="4"/>
  <c r="U1021" i="4"/>
  <c r="V1021" i="4"/>
  <c r="W1021" i="4"/>
  <c r="X1021" i="4"/>
  <c r="O1022" i="4"/>
  <c r="P1022" i="4"/>
  <c r="Q1022" i="4"/>
  <c r="R1022" i="4"/>
  <c r="S1022" i="4"/>
  <c r="T1022" i="4"/>
  <c r="U1022" i="4"/>
  <c r="V1022" i="4"/>
  <c r="W1022" i="4"/>
  <c r="X1022" i="4"/>
  <c r="O1023" i="4"/>
  <c r="P1023" i="4"/>
  <c r="Q1023" i="4"/>
  <c r="R1023" i="4"/>
  <c r="S1023" i="4"/>
  <c r="T1023" i="4"/>
  <c r="U1023" i="4"/>
  <c r="V1023" i="4"/>
  <c r="W1023" i="4"/>
  <c r="X1023" i="4"/>
  <c r="O1024" i="4"/>
  <c r="P1024" i="4"/>
  <c r="Q1024" i="4"/>
  <c r="R1024" i="4"/>
  <c r="S1024" i="4"/>
  <c r="T1024" i="4"/>
  <c r="U1024" i="4"/>
  <c r="V1024" i="4"/>
  <c r="W1024" i="4"/>
  <c r="X1024" i="4"/>
  <c r="O1025" i="4"/>
  <c r="P1025" i="4"/>
  <c r="Q1025" i="4"/>
  <c r="R1025" i="4"/>
  <c r="S1025" i="4"/>
  <c r="T1025" i="4"/>
  <c r="U1025" i="4"/>
  <c r="V1025" i="4"/>
  <c r="W1025" i="4"/>
  <c r="X1025" i="4"/>
  <c r="O1026" i="4"/>
  <c r="P1026" i="4"/>
  <c r="Q1026" i="4"/>
  <c r="R1026" i="4"/>
  <c r="S1026" i="4"/>
  <c r="T1026" i="4"/>
  <c r="U1026" i="4"/>
  <c r="V1026" i="4"/>
  <c r="W1026" i="4"/>
  <c r="X1026" i="4"/>
  <c r="O1027" i="4"/>
  <c r="P1027" i="4"/>
  <c r="Q1027" i="4"/>
  <c r="R1027" i="4"/>
  <c r="S1027" i="4"/>
  <c r="T1027" i="4"/>
  <c r="U1027" i="4"/>
  <c r="V1027" i="4"/>
  <c r="W1027" i="4"/>
  <c r="X1027" i="4"/>
  <c r="O1028" i="4"/>
  <c r="P1028" i="4"/>
  <c r="Q1028" i="4"/>
  <c r="R1028" i="4"/>
  <c r="S1028" i="4"/>
  <c r="T1028" i="4"/>
  <c r="U1028" i="4"/>
  <c r="V1028" i="4"/>
  <c r="W1028" i="4"/>
  <c r="X1028" i="4"/>
  <c r="O1029" i="4"/>
  <c r="P1029" i="4"/>
  <c r="Q1029" i="4"/>
  <c r="R1029" i="4"/>
  <c r="S1029" i="4"/>
  <c r="T1029" i="4"/>
  <c r="U1029" i="4"/>
  <c r="V1029" i="4"/>
  <c r="W1029" i="4"/>
  <c r="X1029" i="4"/>
  <c r="O1030" i="4"/>
  <c r="P1030" i="4"/>
  <c r="Q1030" i="4"/>
  <c r="R1030" i="4"/>
  <c r="S1030" i="4"/>
  <c r="T1030" i="4"/>
  <c r="U1030" i="4"/>
  <c r="V1030" i="4"/>
  <c r="W1030" i="4"/>
  <c r="X1030" i="4"/>
  <c r="O1031" i="4"/>
  <c r="P1031" i="4"/>
  <c r="Q1031" i="4"/>
  <c r="R1031" i="4"/>
  <c r="S1031" i="4"/>
  <c r="T1031" i="4"/>
  <c r="U1031" i="4"/>
  <c r="V1031" i="4"/>
  <c r="W1031" i="4"/>
  <c r="X1031" i="4"/>
  <c r="O1032" i="4"/>
  <c r="P1032" i="4"/>
  <c r="Q1032" i="4"/>
  <c r="R1032" i="4"/>
  <c r="S1032" i="4"/>
  <c r="T1032" i="4"/>
  <c r="U1032" i="4"/>
  <c r="V1032" i="4"/>
  <c r="W1032" i="4"/>
  <c r="X1032" i="4"/>
  <c r="O1033" i="4"/>
  <c r="P1033" i="4"/>
  <c r="Q1033" i="4"/>
  <c r="R1033" i="4"/>
  <c r="S1033" i="4"/>
  <c r="T1033" i="4"/>
  <c r="U1033" i="4"/>
  <c r="V1033" i="4"/>
  <c r="W1033" i="4"/>
  <c r="X1033" i="4"/>
  <c r="O1034" i="4"/>
  <c r="P1034" i="4"/>
  <c r="Q1034" i="4"/>
  <c r="R1034" i="4"/>
  <c r="S1034" i="4"/>
  <c r="T1034" i="4"/>
  <c r="U1034" i="4"/>
  <c r="V1034" i="4"/>
  <c r="W1034" i="4"/>
  <c r="X1034" i="4"/>
  <c r="O1035" i="4"/>
  <c r="P1035" i="4"/>
  <c r="Q1035" i="4"/>
  <c r="R1035" i="4"/>
  <c r="S1035" i="4"/>
  <c r="T1035" i="4"/>
  <c r="U1035" i="4"/>
  <c r="V1035" i="4"/>
  <c r="W1035" i="4"/>
  <c r="X1035" i="4"/>
  <c r="O1036" i="4"/>
  <c r="P1036" i="4"/>
  <c r="Q1036" i="4"/>
  <c r="R1036" i="4"/>
  <c r="S1036" i="4"/>
  <c r="T1036" i="4"/>
  <c r="U1036" i="4"/>
  <c r="V1036" i="4"/>
  <c r="W1036" i="4"/>
  <c r="X1036" i="4"/>
  <c r="O1037" i="4"/>
  <c r="P1037" i="4"/>
  <c r="Q1037" i="4"/>
  <c r="R1037" i="4"/>
  <c r="S1037" i="4"/>
  <c r="T1037" i="4"/>
  <c r="U1037" i="4"/>
  <c r="V1037" i="4"/>
  <c r="W1037" i="4"/>
  <c r="X1037" i="4"/>
  <c r="O1038" i="4"/>
  <c r="P1038" i="4"/>
  <c r="Q1038" i="4"/>
  <c r="R1038" i="4"/>
  <c r="S1038" i="4"/>
  <c r="T1038" i="4"/>
  <c r="U1038" i="4"/>
  <c r="V1038" i="4"/>
  <c r="W1038" i="4"/>
  <c r="X1038" i="4"/>
  <c r="O1039" i="4"/>
  <c r="P1039" i="4"/>
  <c r="Q1039" i="4"/>
  <c r="R1039" i="4"/>
  <c r="S1039" i="4"/>
  <c r="T1039" i="4"/>
  <c r="U1039" i="4"/>
  <c r="V1039" i="4"/>
  <c r="W1039" i="4"/>
  <c r="X1039" i="4"/>
  <c r="O1040" i="4"/>
  <c r="P1040" i="4"/>
  <c r="Q1040" i="4"/>
  <c r="R1040" i="4"/>
  <c r="S1040" i="4"/>
  <c r="T1040" i="4"/>
  <c r="U1040" i="4"/>
  <c r="V1040" i="4"/>
  <c r="W1040" i="4"/>
  <c r="X1040" i="4"/>
  <c r="O1041" i="4"/>
  <c r="P1041" i="4"/>
  <c r="Q1041" i="4"/>
  <c r="R1041" i="4"/>
  <c r="S1041" i="4"/>
  <c r="T1041" i="4"/>
  <c r="U1041" i="4"/>
  <c r="V1041" i="4"/>
  <c r="W1041" i="4"/>
  <c r="X1041" i="4"/>
  <c r="O1042" i="4"/>
  <c r="P1042" i="4"/>
  <c r="Q1042" i="4"/>
  <c r="R1042" i="4"/>
  <c r="S1042" i="4"/>
  <c r="T1042" i="4"/>
  <c r="U1042" i="4"/>
  <c r="V1042" i="4"/>
  <c r="W1042" i="4"/>
  <c r="X1042" i="4"/>
  <c r="O1043" i="4"/>
  <c r="P1043" i="4"/>
  <c r="Q1043" i="4"/>
  <c r="R1043" i="4"/>
  <c r="S1043" i="4"/>
  <c r="T1043" i="4"/>
  <c r="U1043" i="4"/>
  <c r="V1043" i="4"/>
  <c r="W1043" i="4"/>
  <c r="X1043" i="4"/>
  <c r="O1044" i="4"/>
  <c r="P1044" i="4"/>
  <c r="Q1044" i="4"/>
  <c r="R1044" i="4"/>
  <c r="S1044" i="4"/>
  <c r="T1044" i="4"/>
  <c r="U1044" i="4"/>
  <c r="V1044" i="4"/>
  <c r="W1044" i="4"/>
  <c r="X1044" i="4"/>
  <c r="O1045" i="4"/>
  <c r="P1045" i="4"/>
  <c r="Q1045" i="4"/>
  <c r="R1045" i="4"/>
  <c r="S1045" i="4"/>
  <c r="T1045" i="4"/>
  <c r="U1045" i="4"/>
  <c r="V1045" i="4"/>
  <c r="W1045" i="4"/>
  <c r="X1045" i="4"/>
  <c r="O1046" i="4"/>
  <c r="P1046" i="4"/>
  <c r="Q1046" i="4"/>
  <c r="R1046" i="4"/>
  <c r="S1046" i="4"/>
  <c r="T1046" i="4"/>
  <c r="U1046" i="4"/>
  <c r="V1046" i="4"/>
  <c r="W1046" i="4"/>
  <c r="X1046" i="4"/>
  <c r="O1047" i="4"/>
  <c r="P1047" i="4"/>
  <c r="Q1047" i="4"/>
  <c r="R1047" i="4"/>
  <c r="S1047" i="4"/>
  <c r="T1047" i="4"/>
  <c r="U1047" i="4"/>
  <c r="V1047" i="4"/>
  <c r="W1047" i="4"/>
  <c r="X1047" i="4"/>
  <c r="O1048" i="4"/>
  <c r="P1048" i="4"/>
  <c r="Q1048" i="4"/>
  <c r="R1048" i="4"/>
  <c r="S1048" i="4"/>
  <c r="T1048" i="4"/>
  <c r="U1048" i="4"/>
  <c r="V1048" i="4"/>
  <c r="W1048" i="4"/>
  <c r="X1048" i="4"/>
  <c r="O1049" i="4"/>
  <c r="P1049" i="4"/>
  <c r="Q1049" i="4"/>
  <c r="R1049" i="4"/>
  <c r="S1049" i="4"/>
  <c r="T1049" i="4"/>
  <c r="U1049" i="4"/>
  <c r="V1049" i="4"/>
  <c r="W1049" i="4"/>
  <c r="X1049" i="4"/>
  <c r="O1050" i="4"/>
  <c r="P1050" i="4"/>
  <c r="Q1050" i="4"/>
  <c r="R1050" i="4"/>
  <c r="S1050" i="4"/>
  <c r="T1050" i="4"/>
  <c r="U1050" i="4"/>
  <c r="V1050" i="4"/>
  <c r="W1050" i="4"/>
  <c r="X1050" i="4"/>
  <c r="O1051" i="4"/>
  <c r="P1051" i="4"/>
  <c r="Q1051" i="4"/>
  <c r="R1051" i="4"/>
  <c r="S1051" i="4"/>
  <c r="T1051" i="4"/>
  <c r="U1051" i="4"/>
  <c r="V1051" i="4"/>
  <c r="W1051" i="4"/>
  <c r="X1051" i="4"/>
  <c r="O1052" i="4"/>
  <c r="P1052" i="4"/>
  <c r="Q1052" i="4"/>
  <c r="R1052" i="4"/>
  <c r="S1052" i="4"/>
  <c r="T1052" i="4"/>
  <c r="U1052" i="4"/>
  <c r="V1052" i="4"/>
  <c r="W1052" i="4"/>
  <c r="X1052" i="4"/>
  <c r="O1053" i="4"/>
  <c r="P1053" i="4"/>
  <c r="Q1053" i="4"/>
  <c r="R1053" i="4"/>
  <c r="S1053" i="4"/>
  <c r="T1053" i="4"/>
  <c r="U1053" i="4"/>
  <c r="V1053" i="4"/>
  <c r="W1053" i="4"/>
  <c r="X1053" i="4"/>
  <c r="O1054" i="4"/>
  <c r="P1054" i="4"/>
  <c r="Q1054" i="4"/>
  <c r="R1054" i="4"/>
  <c r="S1054" i="4"/>
  <c r="T1054" i="4"/>
  <c r="U1054" i="4"/>
  <c r="V1054" i="4"/>
  <c r="W1054" i="4"/>
  <c r="X1054" i="4"/>
  <c r="O1055" i="4"/>
  <c r="P1055" i="4"/>
  <c r="Q1055" i="4"/>
  <c r="R1055" i="4"/>
  <c r="S1055" i="4"/>
  <c r="T1055" i="4"/>
  <c r="U1055" i="4"/>
  <c r="V1055" i="4"/>
  <c r="W1055" i="4"/>
  <c r="X1055" i="4"/>
  <c r="O1056" i="4"/>
  <c r="P1056" i="4"/>
  <c r="Q1056" i="4"/>
  <c r="R1056" i="4"/>
  <c r="S1056" i="4"/>
  <c r="T1056" i="4"/>
  <c r="U1056" i="4"/>
  <c r="V1056" i="4"/>
  <c r="W1056" i="4"/>
  <c r="X1056" i="4"/>
  <c r="O1057" i="4"/>
  <c r="P1057" i="4"/>
  <c r="Q1057" i="4"/>
  <c r="R1057" i="4"/>
  <c r="S1057" i="4"/>
  <c r="T1057" i="4"/>
  <c r="U1057" i="4"/>
  <c r="V1057" i="4"/>
  <c r="W1057" i="4"/>
  <c r="X1057" i="4"/>
  <c r="O1058" i="4"/>
  <c r="P1058" i="4"/>
  <c r="Q1058" i="4"/>
  <c r="R1058" i="4"/>
  <c r="S1058" i="4"/>
  <c r="T1058" i="4"/>
  <c r="U1058" i="4"/>
  <c r="V1058" i="4"/>
  <c r="W1058" i="4"/>
  <c r="X1058" i="4"/>
  <c r="O1059" i="4"/>
  <c r="P1059" i="4"/>
  <c r="Q1059" i="4"/>
  <c r="R1059" i="4"/>
  <c r="S1059" i="4"/>
  <c r="T1059" i="4"/>
  <c r="U1059" i="4"/>
  <c r="V1059" i="4"/>
  <c r="W1059" i="4"/>
  <c r="X1059" i="4"/>
  <c r="O1060" i="4"/>
  <c r="P1060" i="4"/>
  <c r="Q1060" i="4"/>
  <c r="R1060" i="4"/>
  <c r="S1060" i="4"/>
  <c r="T1060" i="4"/>
  <c r="U1060" i="4"/>
  <c r="V1060" i="4"/>
  <c r="W1060" i="4"/>
  <c r="X1060" i="4"/>
  <c r="O1061" i="4"/>
  <c r="P1061" i="4"/>
  <c r="Q1061" i="4"/>
  <c r="R1061" i="4"/>
  <c r="S1061" i="4"/>
  <c r="T1061" i="4"/>
  <c r="U1061" i="4"/>
  <c r="V1061" i="4"/>
  <c r="W1061" i="4"/>
  <c r="X1061" i="4"/>
  <c r="O1062" i="4"/>
  <c r="P1062" i="4"/>
  <c r="Q1062" i="4"/>
  <c r="R1062" i="4"/>
  <c r="S1062" i="4"/>
  <c r="T1062" i="4"/>
  <c r="U1062" i="4"/>
  <c r="V1062" i="4"/>
  <c r="W1062" i="4"/>
  <c r="X1062" i="4"/>
  <c r="O1063" i="4"/>
  <c r="P1063" i="4"/>
  <c r="Q1063" i="4"/>
  <c r="R1063" i="4"/>
  <c r="S1063" i="4"/>
  <c r="T1063" i="4"/>
  <c r="U1063" i="4"/>
  <c r="V1063" i="4"/>
  <c r="W1063" i="4"/>
  <c r="X1063" i="4"/>
  <c r="O1064" i="4"/>
  <c r="P1064" i="4"/>
  <c r="Q1064" i="4"/>
  <c r="R1064" i="4"/>
  <c r="S1064" i="4"/>
  <c r="T1064" i="4"/>
  <c r="U1064" i="4"/>
  <c r="V1064" i="4"/>
  <c r="W1064" i="4"/>
  <c r="X1064" i="4"/>
  <c r="O1065" i="4"/>
  <c r="P1065" i="4"/>
  <c r="Q1065" i="4"/>
  <c r="R1065" i="4"/>
  <c r="S1065" i="4"/>
  <c r="T1065" i="4"/>
  <c r="U1065" i="4"/>
  <c r="V1065" i="4"/>
  <c r="W1065" i="4"/>
  <c r="X1065" i="4"/>
  <c r="O1066" i="4"/>
  <c r="P1066" i="4"/>
  <c r="Q1066" i="4"/>
  <c r="R1066" i="4"/>
  <c r="S1066" i="4"/>
  <c r="T1066" i="4"/>
  <c r="U1066" i="4"/>
  <c r="V1066" i="4"/>
  <c r="W1066" i="4"/>
  <c r="X1066" i="4"/>
  <c r="O1067" i="4"/>
  <c r="P1067" i="4"/>
  <c r="Q1067" i="4"/>
  <c r="R1067" i="4"/>
  <c r="S1067" i="4"/>
  <c r="T1067" i="4"/>
  <c r="U1067" i="4"/>
  <c r="V1067" i="4"/>
  <c r="W1067" i="4"/>
  <c r="X1067" i="4"/>
  <c r="O1068" i="4"/>
  <c r="P1068" i="4"/>
  <c r="Q1068" i="4"/>
  <c r="R1068" i="4"/>
  <c r="S1068" i="4"/>
  <c r="T1068" i="4"/>
  <c r="U1068" i="4"/>
  <c r="V1068" i="4"/>
  <c r="W1068" i="4"/>
  <c r="X1068" i="4"/>
  <c r="O1069" i="4"/>
  <c r="P1069" i="4"/>
  <c r="Q1069" i="4"/>
  <c r="R1069" i="4"/>
  <c r="S1069" i="4"/>
  <c r="T1069" i="4"/>
  <c r="U1069" i="4"/>
  <c r="V1069" i="4"/>
  <c r="W1069" i="4"/>
  <c r="X1069" i="4"/>
  <c r="O1070" i="4"/>
  <c r="P1070" i="4"/>
  <c r="Q1070" i="4"/>
  <c r="R1070" i="4"/>
  <c r="S1070" i="4"/>
  <c r="T1070" i="4"/>
  <c r="U1070" i="4"/>
  <c r="V1070" i="4"/>
  <c r="W1070" i="4"/>
  <c r="X1070" i="4"/>
  <c r="O1071" i="4"/>
  <c r="P1071" i="4"/>
  <c r="Q1071" i="4"/>
  <c r="R1071" i="4"/>
  <c r="S1071" i="4"/>
  <c r="T1071" i="4"/>
  <c r="U1071" i="4"/>
  <c r="V1071" i="4"/>
  <c r="W1071" i="4"/>
  <c r="X1071" i="4"/>
  <c r="O1072" i="4"/>
  <c r="P1072" i="4"/>
  <c r="Q1072" i="4"/>
  <c r="R1072" i="4"/>
  <c r="S1072" i="4"/>
  <c r="T1072" i="4"/>
  <c r="U1072" i="4"/>
  <c r="V1072" i="4"/>
  <c r="W1072" i="4"/>
  <c r="X1072" i="4"/>
  <c r="O1073" i="4"/>
  <c r="P1073" i="4"/>
  <c r="Q1073" i="4"/>
  <c r="R1073" i="4"/>
  <c r="S1073" i="4"/>
  <c r="T1073" i="4"/>
  <c r="U1073" i="4"/>
  <c r="V1073" i="4"/>
  <c r="W1073" i="4"/>
  <c r="X1073" i="4"/>
  <c r="O1074" i="4"/>
  <c r="P1074" i="4"/>
  <c r="Q1074" i="4"/>
  <c r="R1074" i="4"/>
  <c r="S1074" i="4"/>
  <c r="T1074" i="4"/>
  <c r="U1074" i="4"/>
  <c r="V1074" i="4"/>
  <c r="W1074" i="4"/>
  <c r="X1074" i="4"/>
  <c r="O1075" i="4"/>
  <c r="P1075" i="4"/>
  <c r="Q1075" i="4"/>
  <c r="R1075" i="4"/>
  <c r="S1075" i="4"/>
  <c r="T1075" i="4"/>
  <c r="U1075" i="4"/>
  <c r="V1075" i="4"/>
  <c r="W1075" i="4"/>
  <c r="X1075" i="4"/>
  <c r="O1076" i="4"/>
  <c r="P1076" i="4"/>
  <c r="Q1076" i="4"/>
  <c r="R1076" i="4"/>
  <c r="S1076" i="4"/>
  <c r="T1076" i="4"/>
  <c r="U1076" i="4"/>
  <c r="V1076" i="4"/>
  <c r="W1076" i="4"/>
  <c r="X1076" i="4"/>
  <c r="O1077" i="4"/>
  <c r="P1077" i="4"/>
  <c r="Q1077" i="4"/>
  <c r="R1077" i="4"/>
  <c r="S1077" i="4"/>
  <c r="T1077" i="4"/>
  <c r="U1077" i="4"/>
  <c r="V1077" i="4"/>
  <c r="W1077" i="4"/>
  <c r="X1077" i="4"/>
  <c r="O1078" i="4"/>
  <c r="P1078" i="4"/>
  <c r="Q1078" i="4"/>
  <c r="R1078" i="4"/>
  <c r="S1078" i="4"/>
  <c r="T1078" i="4"/>
  <c r="U1078" i="4"/>
  <c r="V1078" i="4"/>
  <c r="W1078" i="4"/>
  <c r="X1078" i="4"/>
  <c r="O1079" i="4"/>
  <c r="P1079" i="4"/>
  <c r="Q1079" i="4"/>
  <c r="R1079" i="4"/>
  <c r="S1079" i="4"/>
  <c r="T1079" i="4"/>
  <c r="U1079" i="4"/>
  <c r="V1079" i="4"/>
  <c r="W1079" i="4"/>
  <c r="X1079" i="4"/>
  <c r="O1080" i="4"/>
  <c r="P1080" i="4"/>
  <c r="Q1080" i="4"/>
  <c r="R1080" i="4"/>
  <c r="S1080" i="4"/>
  <c r="T1080" i="4"/>
  <c r="U1080" i="4"/>
  <c r="V1080" i="4"/>
  <c r="W1080" i="4"/>
  <c r="X1080" i="4"/>
  <c r="O1081" i="4"/>
  <c r="P1081" i="4"/>
  <c r="Q1081" i="4"/>
  <c r="R1081" i="4"/>
  <c r="S1081" i="4"/>
  <c r="T1081" i="4"/>
  <c r="U1081" i="4"/>
  <c r="V1081" i="4"/>
  <c r="W1081" i="4"/>
  <c r="X1081" i="4"/>
  <c r="O1082" i="4"/>
  <c r="P1082" i="4"/>
  <c r="Q1082" i="4"/>
  <c r="R1082" i="4"/>
  <c r="S1082" i="4"/>
  <c r="T1082" i="4"/>
  <c r="U1082" i="4"/>
  <c r="V1082" i="4"/>
  <c r="W1082" i="4"/>
  <c r="X1082" i="4"/>
  <c r="O1083" i="4"/>
  <c r="P1083" i="4"/>
  <c r="Q1083" i="4"/>
  <c r="R1083" i="4"/>
  <c r="S1083" i="4"/>
  <c r="T1083" i="4"/>
  <c r="U1083" i="4"/>
  <c r="V1083" i="4"/>
  <c r="W1083" i="4"/>
  <c r="X1083" i="4"/>
  <c r="O1084" i="4"/>
  <c r="P1084" i="4"/>
  <c r="Q1084" i="4"/>
  <c r="R1084" i="4"/>
  <c r="S1084" i="4"/>
  <c r="T1084" i="4"/>
  <c r="U1084" i="4"/>
  <c r="V1084" i="4"/>
  <c r="W1084" i="4"/>
  <c r="X1084" i="4"/>
  <c r="O1085" i="4"/>
  <c r="P1085" i="4"/>
  <c r="Q1085" i="4"/>
  <c r="R1085" i="4"/>
  <c r="S1085" i="4"/>
  <c r="T1085" i="4"/>
  <c r="U1085" i="4"/>
  <c r="V1085" i="4"/>
  <c r="W1085" i="4"/>
  <c r="X1085" i="4"/>
  <c r="O1086" i="4"/>
  <c r="P1086" i="4"/>
  <c r="Q1086" i="4"/>
  <c r="R1086" i="4"/>
  <c r="S1086" i="4"/>
  <c r="T1086" i="4"/>
  <c r="U1086" i="4"/>
  <c r="V1086" i="4"/>
  <c r="W1086" i="4"/>
  <c r="X1086" i="4"/>
  <c r="O1087" i="4"/>
  <c r="P1087" i="4"/>
  <c r="Q1087" i="4"/>
  <c r="R1087" i="4"/>
  <c r="S1087" i="4"/>
  <c r="T1087" i="4"/>
  <c r="U1087" i="4"/>
  <c r="V1087" i="4"/>
  <c r="W1087" i="4"/>
  <c r="X1087" i="4"/>
  <c r="O1088" i="4"/>
  <c r="P1088" i="4"/>
  <c r="Q1088" i="4"/>
  <c r="R1088" i="4"/>
  <c r="S1088" i="4"/>
  <c r="T1088" i="4"/>
  <c r="U1088" i="4"/>
  <c r="V1088" i="4"/>
  <c r="W1088" i="4"/>
  <c r="X1088" i="4"/>
  <c r="O1089" i="4"/>
  <c r="P1089" i="4"/>
  <c r="Q1089" i="4"/>
  <c r="R1089" i="4"/>
  <c r="S1089" i="4"/>
  <c r="T1089" i="4"/>
  <c r="U1089" i="4"/>
  <c r="V1089" i="4"/>
  <c r="W1089" i="4"/>
  <c r="X1089" i="4"/>
  <c r="O1090" i="4"/>
  <c r="P1090" i="4"/>
  <c r="Q1090" i="4"/>
  <c r="R1090" i="4"/>
  <c r="S1090" i="4"/>
  <c r="T1090" i="4"/>
  <c r="U1090" i="4"/>
  <c r="V1090" i="4"/>
  <c r="W1090" i="4"/>
  <c r="X1090" i="4"/>
  <c r="O1091" i="4"/>
  <c r="P1091" i="4"/>
  <c r="Q1091" i="4"/>
  <c r="R1091" i="4"/>
  <c r="S1091" i="4"/>
  <c r="T1091" i="4"/>
  <c r="U1091" i="4"/>
  <c r="V1091" i="4"/>
  <c r="W1091" i="4"/>
  <c r="X1091" i="4"/>
  <c r="O1092" i="4"/>
  <c r="P1092" i="4"/>
  <c r="Q1092" i="4"/>
  <c r="R1092" i="4"/>
  <c r="S1092" i="4"/>
  <c r="T1092" i="4"/>
  <c r="U1092" i="4"/>
  <c r="V1092" i="4"/>
  <c r="W1092" i="4"/>
  <c r="X1092" i="4"/>
  <c r="O1093" i="4"/>
  <c r="P1093" i="4"/>
  <c r="Q1093" i="4"/>
  <c r="R1093" i="4"/>
  <c r="S1093" i="4"/>
  <c r="T1093" i="4"/>
  <c r="U1093" i="4"/>
  <c r="V1093" i="4"/>
  <c r="W1093" i="4"/>
  <c r="X1093" i="4"/>
  <c r="O1094" i="4"/>
  <c r="P1094" i="4"/>
  <c r="Q1094" i="4"/>
  <c r="R1094" i="4"/>
  <c r="S1094" i="4"/>
  <c r="T1094" i="4"/>
  <c r="U1094" i="4"/>
  <c r="V1094" i="4"/>
  <c r="W1094" i="4"/>
  <c r="X1094" i="4"/>
  <c r="O1095" i="4"/>
  <c r="P1095" i="4"/>
  <c r="Q1095" i="4"/>
  <c r="R1095" i="4"/>
  <c r="S1095" i="4"/>
  <c r="T1095" i="4"/>
  <c r="U1095" i="4"/>
  <c r="V1095" i="4"/>
  <c r="W1095" i="4"/>
  <c r="X1095" i="4"/>
  <c r="O1096" i="4"/>
  <c r="P1096" i="4"/>
  <c r="Q1096" i="4"/>
  <c r="R1096" i="4"/>
  <c r="S1096" i="4"/>
  <c r="T1096" i="4"/>
  <c r="U1096" i="4"/>
  <c r="V1096" i="4"/>
  <c r="W1096" i="4"/>
  <c r="X1096" i="4"/>
  <c r="O1097" i="4"/>
  <c r="P1097" i="4"/>
  <c r="Q1097" i="4"/>
  <c r="R1097" i="4"/>
  <c r="S1097" i="4"/>
  <c r="T1097" i="4"/>
  <c r="U1097" i="4"/>
  <c r="V1097" i="4"/>
  <c r="W1097" i="4"/>
  <c r="X1097" i="4"/>
  <c r="O1098" i="4"/>
  <c r="P1098" i="4"/>
  <c r="Q1098" i="4"/>
  <c r="R1098" i="4"/>
  <c r="S1098" i="4"/>
  <c r="T1098" i="4"/>
  <c r="U1098" i="4"/>
  <c r="V1098" i="4"/>
  <c r="W1098" i="4"/>
  <c r="X1098" i="4"/>
  <c r="O1099" i="4"/>
  <c r="P1099" i="4"/>
  <c r="Q1099" i="4"/>
  <c r="R1099" i="4"/>
  <c r="S1099" i="4"/>
  <c r="T1099" i="4"/>
  <c r="U1099" i="4"/>
  <c r="V1099" i="4"/>
  <c r="W1099" i="4"/>
  <c r="X1099" i="4"/>
  <c r="O1100" i="4"/>
  <c r="P1100" i="4"/>
  <c r="Q1100" i="4"/>
  <c r="R1100" i="4"/>
  <c r="S1100" i="4"/>
  <c r="T1100" i="4"/>
  <c r="U1100" i="4"/>
  <c r="V1100" i="4"/>
  <c r="W1100" i="4"/>
  <c r="X1100" i="4"/>
  <c r="O1101" i="4"/>
  <c r="P1101" i="4"/>
  <c r="Q1101" i="4"/>
  <c r="R1101" i="4"/>
  <c r="S1101" i="4"/>
  <c r="T1101" i="4"/>
  <c r="U1101" i="4"/>
  <c r="V1101" i="4"/>
  <c r="W1101" i="4"/>
  <c r="X1101" i="4"/>
  <c r="O1102" i="4"/>
  <c r="P1102" i="4"/>
  <c r="Q1102" i="4"/>
  <c r="R1102" i="4"/>
  <c r="S1102" i="4"/>
  <c r="T1102" i="4"/>
  <c r="U1102" i="4"/>
  <c r="V1102" i="4"/>
  <c r="W1102" i="4"/>
  <c r="X1102" i="4"/>
  <c r="O1103" i="4"/>
  <c r="P1103" i="4"/>
  <c r="Q1103" i="4"/>
  <c r="R1103" i="4"/>
  <c r="S1103" i="4"/>
  <c r="T1103" i="4"/>
  <c r="U1103" i="4"/>
  <c r="V1103" i="4"/>
  <c r="W1103" i="4"/>
  <c r="X1103" i="4"/>
  <c r="O1104" i="4"/>
  <c r="P1104" i="4"/>
  <c r="Q1104" i="4"/>
  <c r="R1104" i="4"/>
  <c r="S1104" i="4"/>
  <c r="T1104" i="4"/>
  <c r="U1104" i="4"/>
  <c r="V1104" i="4"/>
  <c r="W1104" i="4"/>
  <c r="X1104" i="4"/>
  <c r="O1105" i="4"/>
  <c r="P1105" i="4"/>
  <c r="Q1105" i="4"/>
  <c r="R1105" i="4"/>
  <c r="S1105" i="4"/>
  <c r="T1105" i="4"/>
  <c r="U1105" i="4"/>
  <c r="V1105" i="4"/>
  <c r="W1105" i="4"/>
  <c r="X1105" i="4"/>
  <c r="O1106" i="4"/>
  <c r="P1106" i="4"/>
  <c r="Q1106" i="4"/>
  <c r="R1106" i="4"/>
  <c r="S1106" i="4"/>
  <c r="T1106" i="4"/>
  <c r="U1106" i="4"/>
  <c r="V1106" i="4"/>
  <c r="W1106" i="4"/>
  <c r="X1106" i="4"/>
  <c r="O1107" i="4"/>
  <c r="P1107" i="4"/>
  <c r="Q1107" i="4"/>
  <c r="R1107" i="4"/>
  <c r="S1107" i="4"/>
  <c r="T1107" i="4"/>
  <c r="U1107" i="4"/>
  <c r="V1107" i="4"/>
  <c r="W1107" i="4"/>
  <c r="X1107" i="4"/>
  <c r="O1108" i="4"/>
  <c r="P1108" i="4"/>
  <c r="Q1108" i="4"/>
  <c r="R1108" i="4"/>
  <c r="S1108" i="4"/>
  <c r="T1108" i="4"/>
  <c r="U1108" i="4"/>
  <c r="V1108" i="4"/>
  <c r="W1108" i="4"/>
  <c r="X1108" i="4"/>
  <c r="O1109" i="4"/>
  <c r="P1109" i="4"/>
  <c r="Q1109" i="4"/>
  <c r="R1109" i="4"/>
  <c r="S1109" i="4"/>
  <c r="T1109" i="4"/>
  <c r="U1109" i="4"/>
  <c r="V1109" i="4"/>
  <c r="W1109" i="4"/>
  <c r="X1109" i="4"/>
  <c r="O1110" i="4"/>
  <c r="P1110" i="4"/>
  <c r="Q1110" i="4"/>
  <c r="R1110" i="4"/>
  <c r="S1110" i="4"/>
  <c r="T1110" i="4"/>
  <c r="U1110" i="4"/>
  <c r="V1110" i="4"/>
  <c r="W1110" i="4"/>
  <c r="X1110" i="4"/>
  <c r="O1111" i="4"/>
  <c r="P1111" i="4"/>
  <c r="Q1111" i="4"/>
  <c r="R1111" i="4"/>
  <c r="S1111" i="4"/>
  <c r="T1111" i="4"/>
  <c r="U1111" i="4"/>
  <c r="V1111" i="4"/>
  <c r="W1111" i="4"/>
  <c r="X1111" i="4"/>
  <c r="O1112" i="4"/>
  <c r="P1112" i="4"/>
  <c r="Q1112" i="4"/>
  <c r="R1112" i="4"/>
  <c r="S1112" i="4"/>
  <c r="T1112" i="4"/>
  <c r="U1112" i="4"/>
  <c r="V1112" i="4"/>
  <c r="W1112" i="4"/>
  <c r="X1112" i="4"/>
  <c r="O1113" i="4"/>
  <c r="P1113" i="4"/>
  <c r="Q1113" i="4"/>
  <c r="R1113" i="4"/>
  <c r="S1113" i="4"/>
  <c r="T1113" i="4"/>
  <c r="U1113" i="4"/>
  <c r="V1113" i="4"/>
  <c r="W1113" i="4"/>
  <c r="X1113" i="4"/>
  <c r="O1114" i="4"/>
  <c r="P1114" i="4"/>
  <c r="Q1114" i="4"/>
  <c r="R1114" i="4"/>
  <c r="S1114" i="4"/>
  <c r="T1114" i="4"/>
  <c r="U1114" i="4"/>
  <c r="V1114" i="4"/>
  <c r="W1114" i="4"/>
  <c r="X1114" i="4"/>
  <c r="O1115" i="4"/>
  <c r="P1115" i="4"/>
  <c r="Q1115" i="4"/>
  <c r="R1115" i="4"/>
  <c r="S1115" i="4"/>
  <c r="T1115" i="4"/>
  <c r="U1115" i="4"/>
  <c r="V1115" i="4"/>
  <c r="W1115" i="4"/>
  <c r="X1115" i="4"/>
  <c r="O1116" i="4"/>
  <c r="P1116" i="4"/>
  <c r="Q1116" i="4"/>
  <c r="R1116" i="4"/>
  <c r="S1116" i="4"/>
  <c r="T1116" i="4"/>
  <c r="U1116" i="4"/>
  <c r="V1116" i="4"/>
  <c r="W1116" i="4"/>
  <c r="X1116" i="4"/>
  <c r="O1117" i="4"/>
  <c r="P1117" i="4"/>
  <c r="Q1117" i="4"/>
  <c r="R1117" i="4"/>
  <c r="S1117" i="4"/>
  <c r="T1117" i="4"/>
  <c r="U1117" i="4"/>
  <c r="V1117" i="4"/>
  <c r="W1117" i="4"/>
  <c r="X1117" i="4"/>
  <c r="O1118" i="4"/>
  <c r="P1118" i="4"/>
  <c r="Q1118" i="4"/>
  <c r="R1118" i="4"/>
  <c r="S1118" i="4"/>
  <c r="T1118" i="4"/>
  <c r="U1118" i="4"/>
  <c r="V1118" i="4"/>
  <c r="W1118" i="4"/>
  <c r="X1118" i="4"/>
  <c r="O1119" i="4"/>
  <c r="P1119" i="4"/>
  <c r="Q1119" i="4"/>
  <c r="R1119" i="4"/>
  <c r="S1119" i="4"/>
  <c r="T1119" i="4"/>
  <c r="U1119" i="4"/>
  <c r="V1119" i="4"/>
  <c r="W1119" i="4"/>
  <c r="X1119" i="4"/>
  <c r="O1120" i="4"/>
  <c r="P1120" i="4"/>
  <c r="Q1120" i="4"/>
  <c r="R1120" i="4"/>
  <c r="S1120" i="4"/>
  <c r="T1120" i="4"/>
  <c r="U1120" i="4"/>
  <c r="V1120" i="4"/>
  <c r="W1120" i="4"/>
  <c r="X1120" i="4"/>
  <c r="O1121" i="4"/>
  <c r="P1121" i="4"/>
  <c r="Q1121" i="4"/>
  <c r="R1121" i="4"/>
  <c r="S1121" i="4"/>
  <c r="T1121" i="4"/>
  <c r="U1121" i="4"/>
  <c r="V1121" i="4"/>
  <c r="W1121" i="4"/>
  <c r="X1121" i="4"/>
  <c r="O1122" i="4"/>
  <c r="P1122" i="4"/>
  <c r="Q1122" i="4"/>
  <c r="R1122" i="4"/>
  <c r="S1122" i="4"/>
  <c r="T1122" i="4"/>
  <c r="U1122" i="4"/>
  <c r="V1122" i="4"/>
  <c r="W1122" i="4"/>
  <c r="X1122" i="4"/>
  <c r="O1123" i="4"/>
  <c r="P1123" i="4"/>
  <c r="Q1123" i="4"/>
  <c r="R1123" i="4"/>
  <c r="S1123" i="4"/>
  <c r="T1123" i="4"/>
  <c r="U1123" i="4"/>
  <c r="V1123" i="4"/>
  <c r="W1123" i="4"/>
  <c r="X1123" i="4"/>
  <c r="O1124" i="4"/>
  <c r="P1124" i="4"/>
  <c r="Q1124" i="4"/>
  <c r="R1124" i="4"/>
  <c r="S1124" i="4"/>
  <c r="T1124" i="4"/>
  <c r="U1124" i="4"/>
  <c r="V1124" i="4"/>
  <c r="W1124" i="4"/>
  <c r="X1124" i="4"/>
  <c r="O1125" i="4"/>
  <c r="P1125" i="4"/>
  <c r="Q1125" i="4"/>
  <c r="R1125" i="4"/>
  <c r="S1125" i="4"/>
  <c r="T1125" i="4"/>
  <c r="U1125" i="4"/>
  <c r="V1125" i="4"/>
  <c r="W1125" i="4"/>
  <c r="X1125" i="4"/>
  <c r="O1126" i="4"/>
  <c r="P1126" i="4"/>
  <c r="Q1126" i="4"/>
  <c r="R1126" i="4"/>
  <c r="S1126" i="4"/>
  <c r="T1126" i="4"/>
  <c r="U1126" i="4"/>
  <c r="V1126" i="4"/>
  <c r="W1126" i="4"/>
  <c r="X1126" i="4"/>
  <c r="O1127" i="4"/>
  <c r="P1127" i="4"/>
  <c r="Q1127" i="4"/>
  <c r="R1127" i="4"/>
  <c r="S1127" i="4"/>
  <c r="T1127" i="4"/>
  <c r="U1127" i="4"/>
  <c r="V1127" i="4"/>
  <c r="W1127" i="4"/>
  <c r="X1127" i="4"/>
  <c r="O1128" i="4"/>
  <c r="P1128" i="4"/>
  <c r="Q1128" i="4"/>
  <c r="R1128" i="4"/>
  <c r="S1128" i="4"/>
  <c r="T1128" i="4"/>
  <c r="U1128" i="4"/>
  <c r="V1128" i="4"/>
  <c r="W1128" i="4"/>
  <c r="X1128" i="4"/>
  <c r="O1129" i="4"/>
  <c r="P1129" i="4"/>
  <c r="Q1129" i="4"/>
  <c r="R1129" i="4"/>
  <c r="S1129" i="4"/>
  <c r="T1129" i="4"/>
  <c r="U1129" i="4"/>
  <c r="V1129" i="4"/>
  <c r="W1129" i="4"/>
  <c r="X1129" i="4"/>
  <c r="O1130" i="4"/>
  <c r="P1130" i="4"/>
  <c r="Q1130" i="4"/>
  <c r="R1130" i="4"/>
  <c r="S1130" i="4"/>
  <c r="T1130" i="4"/>
  <c r="U1130" i="4"/>
  <c r="V1130" i="4"/>
  <c r="W1130" i="4"/>
  <c r="X1130" i="4"/>
  <c r="O1131" i="4"/>
  <c r="P1131" i="4"/>
  <c r="Q1131" i="4"/>
  <c r="R1131" i="4"/>
  <c r="S1131" i="4"/>
  <c r="T1131" i="4"/>
  <c r="U1131" i="4"/>
  <c r="V1131" i="4"/>
  <c r="W1131" i="4"/>
  <c r="X1131" i="4"/>
  <c r="O1132" i="4"/>
  <c r="P1132" i="4"/>
  <c r="Q1132" i="4"/>
  <c r="R1132" i="4"/>
  <c r="S1132" i="4"/>
  <c r="T1132" i="4"/>
  <c r="U1132" i="4"/>
  <c r="V1132" i="4"/>
  <c r="W1132" i="4"/>
  <c r="X1132" i="4"/>
  <c r="O1133" i="4"/>
  <c r="P1133" i="4"/>
  <c r="Q1133" i="4"/>
  <c r="R1133" i="4"/>
  <c r="S1133" i="4"/>
  <c r="T1133" i="4"/>
  <c r="U1133" i="4"/>
  <c r="V1133" i="4"/>
  <c r="W1133" i="4"/>
  <c r="X1133" i="4"/>
  <c r="O1134" i="4"/>
  <c r="P1134" i="4"/>
  <c r="Q1134" i="4"/>
  <c r="R1134" i="4"/>
  <c r="S1134" i="4"/>
  <c r="T1134" i="4"/>
  <c r="U1134" i="4"/>
  <c r="V1134" i="4"/>
  <c r="W1134" i="4"/>
  <c r="X1134" i="4"/>
  <c r="O1135" i="4"/>
  <c r="P1135" i="4"/>
  <c r="Q1135" i="4"/>
  <c r="R1135" i="4"/>
  <c r="S1135" i="4"/>
  <c r="T1135" i="4"/>
  <c r="U1135" i="4"/>
  <c r="V1135" i="4"/>
  <c r="W1135" i="4"/>
  <c r="X1135" i="4"/>
  <c r="O1136" i="4"/>
  <c r="P1136" i="4"/>
  <c r="Q1136" i="4"/>
  <c r="R1136" i="4"/>
  <c r="S1136" i="4"/>
  <c r="T1136" i="4"/>
  <c r="U1136" i="4"/>
  <c r="V1136" i="4"/>
  <c r="W1136" i="4"/>
  <c r="X1136" i="4"/>
  <c r="O1137" i="4"/>
  <c r="P1137" i="4"/>
  <c r="Q1137" i="4"/>
  <c r="R1137" i="4"/>
  <c r="S1137" i="4"/>
  <c r="T1137" i="4"/>
  <c r="U1137" i="4"/>
  <c r="V1137" i="4"/>
  <c r="W1137" i="4"/>
  <c r="X1137" i="4"/>
  <c r="O1138" i="4"/>
  <c r="P1138" i="4"/>
  <c r="Q1138" i="4"/>
  <c r="R1138" i="4"/>
  <c r="S1138" i="4"/>
  <c r="T1138" i="4"/>
  <c r="U1138" i="4"/>
  <c r="V1138" i="4"/>
  <c r="W1138" i="4"/>
  <c r="X1138" i="4"/>
  <c r="O1139" i="4"/>
  <c r="P1139" i="4"/>
  <c r="Q1139" i="4"/>
  <c r="R1139" i="4"/>
  <c r="S1139" i="4"/>
  <c r="T1139" i="4"/>
  <c r="U1139" i="4"/>
  <c r="V1139" i="4"/>
  <c r="W1139" i="4"/>
  <c r="X1139" i="4"/>
  <c r="O1140" i="4"/>
  <c r="P1140" i="4"/>
  <c r="Q1140" i="4"/>
  <c r="R1140" i="4"/>
  <c r="S1140" i="4"/>
  <c r="T1140" i="4"/>
  <c r="U1140" i="4"/>
  <c r="V1140" i="4"/>
  <c r="W1140" i="4"/>
  <c r="X1140" i="4"/>
  <c r="O1141" i="4"/>
  <c r="P1141" i="4"/>
  <c r="Q1141" i="4"/>
  <c r="R1141" i="4"/>
  <c r="S1141" i="4"/>
  <c r="T1141" i="4"/>
  <c r="U1141" i="4"/>
  <c r="V1141" i="4"/>
  <c r="W1141" i="4"/>
  <c r="X1141" i="4"/>
  <c r="O1142" i="4"/>
  <c r="P1142" i="4"/>
  <c r="Q1142" i="4"/>
  <c r="R1142" i="4"/>
  <c r="S1142" i="4"/>
  <c r="T1142" i="4"/>
  <c r="U1142" i="4"/>
  <c r="V1142" i="4"/>
  <c r="W1142" i="4"/>
  <c r="X1142" i="4"/>
  <c r="O1143" i="4"/>
  <c r="P1143" i="4"/>
  <c r="Q1143" i="4"/>
  <c r="R1143" i="4"/>
  <c r="S1143" i="4"/>
  <c r="T1143" i="4"/>
  <c r="U1143" i="4"/>
  <c r="V1143" i="4"/>
  <c r="W1143" i="4"/>
  <c r="X1143" i="4"/>
  <c r="O1144" i="4"/>
  <c r="P1144" i="4"/>
  <c r="Q1144" i="4"/>
  <c r="R1144" i="4"/>
  <c r="S1144" i="4"/>
  <c r="T1144" i="4"/>
  <c r="U1144" i="4"/>
  <c r="V1144" i="4"/>
  <c r="W1144" i="4"/>
  <c r="X1144" i="4"/>
  <c r="O1145" i="4"/>
  <c r="P1145" i="4"/>
  <c r="Q1145" i="4"/>
  <c r="R1145" i="4"/>
  <c r="S1145" i="4"/>
  <c r="T1145" i="4"/>
  <c r="U1145" i="4"/>
  <c r="V1145" i="4"/>
  <c r="W1145" i="4"/>
  <c r="X1145" i="4"/>
  <c r="O1146" i="4"/>
  <c r="P1146" i="4"/>
  <c r="Q1146" i="4"/>
  <c r="R1146" i="4"/>
  <c r="S1146" i="4"/>
  <c r="T1146" i="4"/>
  <c r="U1146" i="4"/>
  <c r="V1146" i="4"/>
  <c r="W1146" i="4"/>
  <c r="X1146" i="4"/>
  <c r="O1147" i="4"/>
  <c r="P1147" i="4"/>
  <c r="Q1147" i="4"/>
  <c r="R1147" i="4"/>
  <c r="S1147" i="4"/>
  <c r="T1147" i="4"/>
  <c r="U1147" i="4"/>
  <c r="V1147" i="4"/>
  <c r="W1147" i="4"/>
  <c r="X1147" i="4"/>
  <c r="O1148" i="4"/>
  <c r="P1148" i="4"/>
  <c r="Q1148" i="4"/>
  <c r="R1148" i="4"/>
  <c r="S1148" i="4"/>
  <c r="T1148" i="4"/>
  <c r="U1148" i="4"/>
  <c r="V1148" i="4"/>
  <c r="W1148" i="4"/>
  <c r="X1148" i="4"/>
  <c r="O1149" i="4"/>
  <c r="P1149" i="4"/>
  <c r="Q1149" i="4"/>
  <c r="R1149" i="4"/>
  <c r="S1149" i="4"/>
  <c r="T1149" i="4"/>
  <c r="U1149" i="4"/>
  <c r="V1149" i="4"/>
  <c r="W1149" i="4"/>
  <c r="X1149" i="4"/>
  <c r="O1150" i="4"/>
  <c r="P1150" i="4"/>
  <c r="Q1150" i="4"/>
  <c r="R1150" i="4"/>
  <c r="S1150" i="4"/>
  <c r="T1150" i="4"/>
  <c r="U1150" i="4"/>
  <c r="V1150" i="4"/>
  <c r="W1150" i="4"/>
  <c r="X1150" i="4"/>
  <c r="O1151" i="4"/>
  <c r="P1151" i="4"/>
  <c r="Q1151" i="4"/>
  <c r="R1151" i="4"/>
  <c r="S1151" i="4"/>
  <c r="T1151" i="4"/>
  <c r="U1151" i="4"/>
  <c r="V1151" i="4"/>
  <c r="W1151" i="4"/>
  <c r="X1151" i="4"/>
  <c r="O1152" i="4"/>
  <c r="P1152" i="4"/>
  <c r="Q1152" i="4"/>
  <c r="R1152" i="4"/>
  <c r="S1152" i="4"/>
  <c r="T1152" i="4"/>
  <c r="U1152" i="4"/>
  <c r="V1152" i="4"/>
  <c r="W1152" i="4"/>
  <c r="X1152" i="4"/>
  <c r="O1153" i="4"/>
  <c r="P1153" i="4"/>
  <c r="Q1153" i="4"/>
  <c r="R1153" i="4"/>
  <c r="S1153" i="4"/>
  <c r="T1153" i="4"/>
  <c r="U1153" i="4"/>
  <c r="V1153" i="4"/>
  <c r="W1153" i="4"/>
  <c r="X1153" i="4"/>
  <c r="O1154" i="4"/>
  <c r="P1154" i="4"/>
  <c r="Q1154" i="4"/>
  <c r="R1154" i="4"/>
  <c r="S1154" i="4"/>
  <c r="T1154" i="4"/>
  <c r="U1154" i="4"/>
  <c r="V1154" i="4"/>
  <c r="W1154" i="4"/>
  <c r="X1154" i="4"/>
  <c r="O1155" i="4"/>
  <c r="P1155" i="4"/>
  <c r="Q1155" i="4"/>
  <c r="R1155" i="4"/>
  <c r="S1155" i="4"/>
  <c r="T1155" i="4"/>
  <c r="U1155" i="4"/>
  <c r="V1155" i="4"/>
  <c r="W1155" i="4"/>
  <c r="X1155" i="4"/>
  <c r="O1156" i="4"/>
  <c r="P1156" i="4"/>
  <c r="Q1156" i="4"/>
  <c r="R1156" i="4"/>
  <c r="S1156" i="4"/>
  <c r="T1156" i="4"/>
  <c r="U1156" i="4"/>
  <c r="V1156" i="4"/>
  <c r="W1156" i="4"/>
  <c r="X1156" i="4"/>
  <c r="O1157" i="4"/>
  <c r="P1157" i="4"/>
  <c r="Q1157" i="4"/>
  <c r="R1157" i="4"/>
  <c r="S1157" i="4"/>
  <c r="T1157" i="4"/>
  <c r="U1157" i="4"/>
  <c r="V1157" i="4"/>
  <c r="W1157" i="4"/>
  <c r="X1157" i="4"/>
  <c r="O1158" i="4"/>
  <c r="P1158" i="4"/>
  <c r="Q1158" i="4"/>
  <c r="R1158" i="4"/>
  <c r="S1158" i="4"/>
  <c r="T1158" i="4"/>
  <c r="U1158" i="4"/>
  <c r="V1158" i="4"/>
  <c r="W1158" i="4"/>
  <c r="X1158" i="4"/>
  <c r="O1159" i="4"/>
  <c r="P1159" i="4"/>
  <c r="Q1159" i="4"/>
  <c r="R1159" i="4"/>
  <c r="S1159" i="4"/>
  <c r="T1159" i="4"/>
  <c r="U1159" i="4"/>
  <c r="V1159" i="4"/>
  <c r="W1159" i="4"/>
  <c r="X1159" i="4"/>
  <c r="O1160" i="4"/>
  <c r="P1160" i="4"/>
  <c r="Q1160" i="4"/>
  <c r="R1160" i="4"/>
  <c r="S1160" i="4"/>
  <c r="T1160" i="4"/>
  <c r="U1160" i="4"/>
  <c r="V1160" i="4"/>
  <c r="W1160" i="4"/>
  <c r="X1160" i="4"/>
  <c r="O1161" i="4"/>
  <c r="P1161" i="4"/>
  <c r="Q1161" i="4"/>
  <c r="R1161" i="4"/>
  <c r="S1161" i="4"/>
  <c r="T1161" i="4"/>
  <c r="U1161" i="4"/>
  <c r="V1161" i="4"/>
  <c r="W1161" i="4"/>
  <c r="X1161" i="4"/>
  <c r="O1162" i="4"/>
  <c r="P1162" i="4"/>
  <c r="Q1162" i="4"/>
  <c r="R1162" i="4"/>
  <c r="S1162" i="4"/>
  <c r="T1162" i="4"/>
  <c r="U1162" i="4"/>
  <c r="V1162" i="4"/>
  <c r="W1162" i="4"/>
  <c r="X1162" i="4"/>
  <c r="O1163" i="4"/>
  <c r="P1163" i="4"/>
  <c r="Q1163" i="4"/>
  <c r="R1163" i="4"/>
  <c r="S1163" i="4"/>
  <c r="T1163" i="4"/>
  <c r="U1163" i="4"/>
  <c r="V1163" i="4"/>
  <c r="W1163" i="4"/>
  <c r="X1163" i="4"/>
  <c r="O1164" i="4"/>
  <c r="P1164" i="4"/>
  <c r="Q1164" i="4"/>
  <c r="R1164" i="4"/>
  <c r="S1164" i="4"/>
  <c r="T1164" i="4"/>
  <c r="U1164" i="4"/>
  <c r="V1164" i="4"/>
  <c r="W1164" i="4"/>
  <c r="X1164" i="4"/>
  <c r="O1165" i="4"/>
  <c r="P1165" i="4"/>
  <c r="Q1165" i="4"/>
  <c r="R1165" i="4"/>
  <c r="S1165" i="4"/>
  <c r="T1165" i="4"/>
  <c r="U1165" i="4"/>
  <c r="V1165" i="4"/>
  <c r="W1165" i="4"/>
  <c r="X1165" i="4"/>
  <c r="O1166" i="4"/>
  <c r="P1166" i="4"/>
  <c r="Q1166" i="4"/>
  <c r="R1166" i="4"/>
  <c r="S1166" i="4"/>
  <c r="T1166" i="4"/>
  <c r="U1166" i="4"/>
  <c r="V1166" i="4"/>
  <c r="W1166" i="4"/>
  <c r="X1166" i="4"/>
  <c r="O1167" i="4"/>
  <c r="P1167" i="4"/>
  <c r="Q1167" i="4"/>
  <c r="R1167" i="4"/>
  <c r="S1167" i="4"/>
  <c r="T1167" i="4"/>
  <c r="U1167" i="4"/>
  <c r="V1167" i="4"/>
  <c r="W1167" i="4"/>
  <c r="X1167" i="4"/>
  <c r="O1168" i="4"/>
  <c r="P1168" i="4"/>
  <c r="Q1168" i="4"/>
  <c r="R1168" i="4"/>
  <c r="S1168" i="4"/>
  <c r="T1168" i="4"/>
  <c r="U1168" i="4"/>
  <c r="V1168" i="4"/>
  <c r="W1168" i="4"/>
  <c r="X1168" i="4"/>
  <c r="O1169" i="4"/>
  <c r="P1169" i="4"/>
  <c r="Q1169" i="4"/>
  <c r="R1169" i="4"/>
  <c r="S1169" i="4"/>
  <c r="T1169" i="4"/>
  <c r="U1169" i="4"/>
  <c r="V1169" i="4"/>
  <c r="W1169" i="4"/>
  <c r="X1169" i="4"/>
  <c r="O1170" i="4"/>
  <c r="P1170" i="4"/>
  <c r="Q1170" i="4"/>
  <c r="R1170" i="4"/>
  <c r="S1170" i="4"/>
  <c r="T1170" i="4"/>
  <c r="U1170" i="4"/>
  <c r="V1170" i="4"/>
  <c r="W1170" i="4"/>
  <c r="X1170" i="4"/>
  <c r="O1171" i="4"/>
  <c r="P1171" i="4"/>
  <c r="Q1171" i="4"/>
  <c r="R1171" i="4"/>
  <c r="S1171" i="4"/>
  <c r="T1171" i="4"/>
  <c r="U1171" i="4"/>
  <c r="V1171" i="4"/>
  <c r="W1171" i="4"/>
  <c r="X1171" i="4"/>
  <c r="O1172" i="4"/>
  <c r="P1172" i="4"/>
  <c r="Q1172" i="4"/>
  <c r="R1172" i="4"/>
  <c r="S1172" i="4"/>
  <c r="T1172" i="4"/>
  <c r="U1172" i="4"/>
  <c r="V1172" i="4"/>
  <c r="W1172" i="4"/>
  <c r="X1172" i="4"/>
  <c r="O1173" i="4"/>
  <c r="P1173" i="4"/>
  <c r="Q1173" i="4"/>
  <c r="R1173" i="4"/>
  <c r="S1173" i="4"/>
  <c r="T1173" i="4"/>
  <c r="U1173" i="4"/>
  <c r="V1173" i="4"/>
  <c r="W1173" i="4"/>
  <c r="X1173" i="4"/>
  <c r="O1174" i="4"/>
  <c r="P1174" i="4"/>
  <c r="Q1174" i="4"/>
  <c r="R1174" i="4"/>
  <c r="S1174" i="4"/>
  <c r="T1174" i="4"/>
  <c r="U1174" i="4"/>
  <c r="V1174" i="4"/>
  <c r="W1174" i="4"/>
  <c r="X1174" i="4"/>
  <c r="O1175" i="4"/>
  <c r="P1175" i="4"/>
  <c r="Q1175" i="4"/>
  <c r="R1175" i="4"/>
  <c r="S1175" i="4"/>
  <c r="T1175" i="4"/>
  <c r="U1175" i="4"/>
  <c r="V1175" i="4"/>
  <c r="W1175" i="4"/>
  <c r="X1175" i="4"/>
  <c r="O1176" i="4"/>
  <c r="P1176" i="4"/>
  <c r="Q1176" i="4"/>
  <c r="R1176" i="4"/>
  <c r="S1176" i="4"/>
  <c r="T1176" i="4"/>
  <c r="U1176" i="4"/>
  <c r="V1176" i="4"/>
  <c r="W1176" i="4"/>
  <c r="X1176" i="4"/>
  <c r="O1177" i="4"/>
  <c r="P1177" i="4"/>
  <c r="Q1177" i="4"/>
  <c r="R1177" i="4"/>
  <c r="S1177" i="4"/>
  <c r="T1177" i="4"/>
  <c r="U1177" i="4"/>
  <c r="V1177" i="4"/>
  <c r="W1177" i="4"/>
  <c r="X1177" i="4"/>
  <c r="O1178" i="4"/>
  <c r="P1178" i="4"/>
  <c r="Q1178" i="4"/>
  <c r="R1178" i="4"/>
  <c r="S1178" i="4"/>
  <c r="T1178" i="4"/>
  <c r="U1178" i="4"/>
  <c r="V1178" i="4"/>
  <c r="W1178" i="4"/>
  <c r="X1178" i="4"/>
  <c r="O1179" i="4"/>
  <c r="P1179" i="4"/>
  <c r="Q1179" i="4"/>
  <c r="R1179" i="4"/>
  <c r="S1179" i="4"/>
  <c r="T1179" i="4"/>
  <c r="U1179" i="4"/>
  <c r="V1179" i="4"/>
  <c r="W1179" i="4"/>
  <c r="X1179" i="4"/>
  <c r="O1180" i="4"/>
  <c r="P1180" i="4"/>
  <c r="Q1180" i="4"/>
  <c r="R1180" i="4"/>
  <c r="S1180" i="4"/>
  <c r="T1180" i="4"/>
  <c r="U1180" i="4"/>
  <c r="V1180" i="4"/>
  <c r="W1180" i="4"/>
  <c r="X1180" i="4"/>
  <c r="O1181" i="4"/>
  <c r="P1181" i="4"/>
  <c r="Q1181" i="4"/>
  <c r="R1181" i="4"/>
  <c r="S1181" i="4"/>
  <c r="T1181" i="4"/>
  <c r="U1181" i="4"/>
  <c r="V1181" i="4"/>
  <c r="W1181" i="4"/>
  <c r="X1181" i="4"/>
  <c r="O1182" i="4"/>
  <c r="P1182" i="4"/>
  <c r="Q1182" i="4"/>
  <c r="R1182" i="4"/>
  <c r="S1182" i="4"/>
  <c r="T1182" i="4"/>
  <c r="U1182" i="4"/>
  <c r="V1182" i="4"/>
  <c r="W1182" i="4"/>
  <c r="X1182" i="4"/>
  <c r="O1183" i="4"/>
  <c r="P1183" i="4"/>
  <c r="Q1183" i="4"/>
  <c r="R1183" i="4"/>
  <c r="S1183" i="4"/>
  <c r="T1183" i="4"/>
  <c r="U1183" i="4"/>
  <c r="V1183" i="4"/>
  <c r="W1183" i="4"/>
  <c r="X1183" i="4"/>
  <c r="O1184" i="4"/>
  <c r="P1184" i="4"/>
  <c r="Q1184" i="4"/>
  <c r="R1184" i="4"/>
  <c r="S1184" i="4"/>
  <c r="T1184" i="4"/>
  <c r="U1184" i="4"/>
  <c r="V1184" i="4"/>
  <c r="W1184" i="4"/>
  <c r="X1184" i="4"/>
  <c r="O1185" i="4"/>
  <c r="P1185" i="4"/>
  <c r="Q1185" i="4"/>
  <c r="R1185" i="4"/>
  <c r="S1185" i="4"/>
  <c r="T1185" i="4"/>
  <c r="U1185" i="4"/>
  <c r="V1185" i="4"/>
  <c r="W1185" i="4"/>
  <c r="X1185" i="4"/>
  <c r="O1186" i="4"/>
  <c r="P1186" i="4"/>
  <c r="Q1186" i="4"/>
  <c r="R1186" i="4"/>
  <c r="S1186" i="4"/>
  <c r="T1186" i="4"/>
  <c r="U1186" i="4"/>
  <c r="V1186" i="4"/>
  <c r="W1186" i="4"/>
  <c r="X1186" i="4"/>
  <c r="O1187" i="4"/>
  <c r="P1187" i="4"/>
  <c r="Q1187" i="4"/>
  <c r="R1187" i="4"/>
  <c r="S1187" i="4"/>
  <c r="T1187" i="4"/>
  <c r="U1187" i="4"/>
  <c r="V1187" i="4"/>
  <c r="W1187" i="4"/>
  <c r="X1187" i="4"/>
  <c r="O1188" i="4"/>
  <c r="P1188" i="4"/>
  <c r="Q1188" i="4"/>
  <c r="R1188" i="4"/>
  <c r="S1188" i="4"/>
  <c r="T1188" i="4"/>
  <c r="U1188" i="4"/>
  <c r="V1188" i="4"/>
  <c r="W1188" i="4"/>
  <c r="X1188" i="4"/>
  <c r="O1189" i="4"/>
  <c r="P1189" i="4"/>
  <c r="Q1189" i="4"/>
  <c r="R1189" i="4"/>
  <c r="S1189" i="4"/>
  <c r="T1189" i="4"/>
  <c r="U1189" i="4"/>
  <c r="V1189" i="4"/>
  <c r="W1189" i="4"/>
  <c r="X1189" i="4"/>
  <c r="O1190" i="4"/>
  <c r="P1190" i="4"/>
  <c r="Q1190" i="4"/>
  <c r="R1190" i="4"/>
  <c r="S1190" i="4"/>
  <c r="T1190" i="4"/>
  <c r="U1190" i="4"/>
  <c r="V1190" i="4"/>
  <c r="W1190" i="4"/>
  <c r="X1190" i="4"/>
  <c r="O1191" i="4"/>
  <c r="P1191" i="4"/>
  <c r="Q1191" i="4"/>
  <c r="R1191" i="4"/>
  <c r="S1191" i="4"/>
  <c r="T1191" i="4"/>
  <c r="U1191" i="4"/>
  <c r="V1191" i="4"/>
  <c r="W1191" i="4"/>
  <c r="X1191" i="4"/>
  <c r="O1192" i="4"/>
  <c r="P1192" i="4"/>
  <c r="Q1192" i="4"/>
  <c r="R1192" i="4"/>
  <c r="S1192" i="4"/>
  <c r="T1192" i="4"/>
  <c r="U1192" i="4"/>
  <c r="V1192" i="4"/>
  <c r="W1192" i="4"/>
  <c r="X1192" i="4"/>
  <c r="O1193" i="4"/>
  <c r="P1193" i="4"/>
  <c r="Q1193" i="4"/>
  <c r="R1193" i="4"/>
  <c r="S1193" i="4"/>
  <c r="T1193" i="4"/>
  <c r="U1193" i="4"/>
  <c r="V1193" i="4"/>
  <c r="W1193" i="4"/>
  <c r="X1193" i="4"/>
  <c r="O1194" i="4"/>
  <c r="P1194" i="4"/>
  <c r="Q1194" i="4"/>
  <c r="R1194" i="4"/>
  <c r="S1194" i="4"/>
  <c r="T1194" i="4"/>
  <c r="U1194" i="4"/>
  <c r="V1194" i="4"/>
  <c r="W1194" i="4"/>
  <c r="X1194" i="4"/>
  <c r="O1195" i="4"/>
  <c r="P1195" i="4"/>
  <c r="Q1195" i="4"/>
  <c r="R1195" i="4"/>
  <c r="S1195" i="4"/>
  <c r="T1195" i="4"/>
  <c r="U1195" i="4"/>
  <c r="V1195" i="4"/>
  <c r="W1195" i="4"/>
  <c r="X1195" i="4"/>
  <c r="O1196" i="4"/>
  <c r="P1196" i="4"/>
  <c r="Q1196" i="4"/>
  <c r="R1196" i="4"/>
  <c r="S1196" i="4"/>
  <c r="T1196" i="4"/>
  <c r="U1196" i="4"/>
  <c r="V1196" i="4"/>
  <c r="W1196" i="4"/>
  <c r="X1196" i="4"/>
  <c r="O1197" i="4"/>
  <c r="P1197" i="4"/>
  <c r="Q1197" i="4"/>
  <c r="R1197" i="4"/>
  <c r="S1197" i="4"/>
  <c r="T1197" i="4"/>
  <c r="U1197" i="4"/>
  <c r="V1197" i="4"/>
  <c r="W1197" i="4"/>
  <c r="X1197" i="4"/>
  <c r="O1198" i="4"/>
  <c r="P1198" i="4"/>
  <c r="Q1198" i="4"/>
  <c r="R1198" i="4"/>
  <c r="S1198" i="4"/>
  <c r="T1198" i="4"/>
  <c r="U1198" i="4"/>
  <c r="V1198" i="4"/>
  <c r="W1198" i="4"/>
  <c r="X1198" i="4"/>
  <c r="O1199" i="4"/>
  <c r="P1199" i="4"/>
  <c r="Q1199" i="4"/>
  <c r="R1199" i="4"/>
  <c r="S1199" i="4"/>
  <c r="T1199" i="4"/>
  <c r="U1199" i="4"/>
  <c r="V1199" i="4"/>
  <c r="W1199" i="4"/>
  <c r="X1199" i="4"/>
  <c r="O1200" i="4"/>
  <c r="P1200" i="4"/>
  <c r="Q1200" i="4"/>
  <c r="R1200" i="4"/>
  <c r="S1200" i="4"/>
  <c r="T1200" i="4"/>
  <c r="U1200" i="4"/>
  <c r="V1200" i="4"/>
  <c r="W1200" i="4"/>
  <c r="X1200" i="4"/>
  <c r="O1201" i="4"/>
  <c r="P1201" i="4"/>
  <c r="Q1201" i="4"/>
  <c r="R1201" i="4"/>
  <c r="S1201" i="4"/>
  <c r="T1201" i="4"/>
  <c r="U1201" i="4"/>
  <c r="V1201" i="4"/>
  <c r="W1201" i="4"/>
  <c r="X1201" i="4"/>
  <c r="O1202" i="4"/>
  <c r="P1202" i="4"/>
  <c r="Q1202" i="4"/>
  <c r="R1202" i="4"/>
  <c r="S1202" i="4"/>
  <c r="T1202" i="4"/>
  <c r="U1202" i="4"/>
  <c r="V1202" i="4"/>
  <c r="W1202" i="4"/>
  <c r="X1202" i="4"/>
  <c r="O1203" i="4"/>
  <c r="P1203" i="4"/>
  <c r="Q1203" i="4"/>
  <c r="R1203" i="4"/>
  <c r="S1203" i="4"/>
  <c r="T1203" i="4"/>
  <c r="U1203" i="4"/>
  <c r="V1203" i="4"/>
  <c r="W1203" i="4"/>
  <c r="X1203" i="4"/>
  <c r="O1204" i="4"/>
  <c r="P1204" i="4"/>
  <c r="Q1204" i="4"/>
  <c r="R1204" i="4"/>
  <c r="S1204" i="4"/>
  <c r="T1204" i="4"/>
  <c r="U1204" i="4"/>
  <c r="V1204" i="4"/>
  <c r="W1204" i="4"/>
  <c r="X1204" i="4"/>
  <c r="O1205" i="4"/>
  <c r="P1205" i="4"/>
  <c r="Q1205" i="4"/>
  <c r="R1205" i="4"/>
  <c r="S1205" i="4"/>
  <c r="T1205" i="4"/>
  <c r="U1205" i="4"/>
  <c r="V1205" i="4"/>
  <c r="W1205" i="4"/>
  <c r="X1205" i="4"/>
  <c r="O1206" i="4"/>
  <c r="P1206" i="4"/>
  <c r="Q1206" i="4"/>
  <c r="R1206" i="4"/>
  <c r="S1206" i="4"/>
  <c r="T1206" i="4"/>
  <c r="U1206" i="4"/>
  <c r="V1206" i="4"/>
  <c r="W1206" i="4"/>
  <c r="X1206" i="4"/>
  <c r="O1207" i="4"/>
  <c r="P1207" i="4"/>
  <c r="Q1207" i="4"/>
  <c r="R1207" i="4"/>
  <c r="S1207" i="4"/>
  <c r="T1207" i="4"/>
  <c r="U1207" i="4"/>
  <c r="V1207" i="4"/>
  <c r="W1207" i="4"/>
  <c r="X1207" i="4"/>
  <c r="O1208" i="4"/>
  <c r="P1208" i="4"/>
  <c r="Q1208" i="4"/>
  <c r="R1208" i="4"/>
  <c r="S1208" i="4"/>
  <c r="T1208" i="4"/>
  <c r="U1208" i="4"/>
  <c r="V1208" i="4"/>
  <c r="W1208" i="4"/>
  <c r="X1208" i="4"/>
  <c r="O1209" i="4"/>
  <c r="P1209" i="4"/>
  <c r="Q1209" i="4"/>
  <c r="R1209" i="4"/>
  <c r="S1209" i="4"/>
  <c r="T1209" i="4"/>
  <c r="U1209" i="4"/>
  <c r="V1209" i="4"/>
  <c r="W1209" i="4"/>
  <c r="X1209" i="4"/>
  <c r="O1210" i="4"/>
  <c r="P1210" i="4"/>
  <c r="Q1210" i="4"/>
  <c r="R1210" i="4"/>
  <c r="S1210" i="4"/>
  <c r="T1210" i="4"/>
  <c r="U1210" i="4"/>
  <c r="V1210" i="4"/>
  <c r="W1210" i="4"/>
  <c r="X1210" i="4"/>
  <c r="O1211" i="4"/>
  <c r="P1211" i="4"/>
  <c r="Q1211" i="4"/>
  <c r="R1211" i="4"/>
  <c r="S1211" i="4"/>
  <c r="T1211" i="4"/>
  <c r="U1211" i="4"/>
  <c r="V1211" i="4"/>
  <c r="W1211" i="4"/>
  <c r="X1211" i="4"/>
  <c r="O1212" i="4"/>
  <c r="P1212" i="4"/>
  <c r="Q1212" i="4"/>
  <c r="R1212" i="4"/>
  <c r="S1212" i="4"/>
  <c r="T1212" i="4"/>
  <c r="U1212" i="4"/>
  <c r="V1212" i="4"/>
  <c r="W1212" i="4"/>
  <c r="X1212" i="4"/>
  <c r="O1213" i="4"/>
  <c r="P1213" i="4"/>
  <c r="Q1213" i="4"/>
  <c r="R1213" i="4"/>
  <c r="S1213" i="4"/>
  <c r="T1213" i="4"/>
  <c r="U1213" i="4"/>
  <c r="V1213" i="4"/>
  <c r="W1213" i="4"/>
  <c r="X1213" i="4"/>
  <c r="O1214" i="4"/>
  <c r="P1214" i="4"/>
  <c r="Q1214" i="4"/>
  <c r="R1214" i="4"/>
  <c r="S1214" i="4"/>
  <c r="T1214" i="4"/>
  <c r="U1214" i="4"/>
  <c r="V1214" i="4"/>
  <c r="W1214" i="4"/>
  <c r="X1214" i="4"/>
  <c r="O1215" i="4"/>
  <c r="P1215" i="4"/>
  <c r="Q1215" i="4"/>
  <c r="R1215" i="4"/>
  <c r="S1215" i="4"/>
  <c r="T1215" i="4"/>
  <c r="U1215" i="4"/>
  <c r="V1215" i="4"/>
  <c r="W1215" i="4"/>
  <c r="X1215" i="4"/>
  <c r="O1216" i="4"/>
  <c r="P1216" i="4"/>
  <c r="Q1216" i="4"/>
  <c r="R1216" i="4"/>
  <c r="S1216" i="4"/>
  <c r="T1216" i="4"/>
  <c r="U1216" i="4"/>
  <c r="V1216" i="4"/>
  <c r="W1216" i="4"/>
  <c r="X1216" i="4"/>
  <c r="O1217" i="4"/>
  <c r="P1217" i="4"/>
  <c r="Q1217" i="4"/>
  <c r="R1217" i="4"/>
  <c r="S1217" i="4"/>
  <c r="T1217" i="4"/>
  <c r="U1217" i="4"/>
  <c r="V1217" i="4"/>
  <c r="W1217" i="4"/>
  <c r="X1217" i="4"/>
  <c r="O1218" i="4"/>
  <c r="P1218" i="4"/>
  <c r="Q1218" i="4"/>
  <c r="R1218" i="4"/>
  <c r="S1218" i="4"/>
  <c r="T1218" i="4"/>
  <c r="U1218" i="4"/>
  <c r="V1218" i="4"/>
  <c r="W1218" i="4"/>
  <c r="X1218" i="4"/>
  <c r="O1219" i="4"/>
  <c r="P1219" i="4"/>
  <c r="Q1219" i="4"/>
  <c r="R1219" i="4"/>
  <c r="S1219" i="4"/>
  <c r="T1219" i="4"/>
  <c r="U1219" i="4"/>
  <c r="V1219" i="4"/>
  <c r="W1219" i="4"/>
  <c r="X1219" i="4"/>
  <c r="O1220" i="4"/>
  <c r="P1220" i="4"/>
  <c r="Q1220" i="4"/>
  <c r="R1220" i="4"/>
  <c r="S1220" i="4"/>
  <c r="T1220" i="4"/>
  <c r="U1220" i="4"/>
  <c r="V1220" i="4"/>
  <c r="W1220" i="4"/>
  <c r="X1220" i="4"/>
  <c r="O1221" i="4"/>
  <c r="P1221" i="4"/>
  <c r="Q1221" i="4"/>
  <c r="R1221" i="4"/>
  <c r="S1221" i="4"/>
  <c r="T1221" i="4"/>
  <c r="U1221" i="4"/>
  <c r="V1221" i="4"/>
  <c r="W1221" i="4"/>
  <c r="X1221" i="4"/>
  <c r="O1222" i="4"/>
  <c r="P1222" i="4"/>
  <c r="Q1222" i="4"/>
  <c r="R1222" i="4"/>
  <c r="S1222" i="4"/>
  <c r="T1222" i="4"/>
  <c r="U1222" i="4"/>
  <c r="V1222" i="4"/>
  <c r="W1222" i="4"/>
  <c r="X1222" i="4"/>
  <c r="O1223" i="4"/>
  <c r="P1223" i="4"/>
  <c r="Q1223" i="4"/>
  <c r="R1223" i="4"/>
  <c r="S1223" i="4"/>
  <c r="T1223" i="4"/>
  <c r="U1223" i="4"/>
  <c r="V1223" i="4"/>
  <c r="W1223" i="4"/>
  <c r="X1223" i="4"/>
  <c r="O1224" i="4"/>
  <c r="P1224" i="4"/>
  <c r="Q1224" i="4"/>
  <c r="R1224" i="4"/>
  <c r="S1224" i="4"/>
  <c r="T1224" i="4"/>
  <c r="U1224" i="4"/>
  <c r="V1224" i="4"/>
  <c r="W1224" i="4"/>
  <c r="X1224" i="4"/>
  <c r="O1225" i="4"/>
  <c r="P1225" i="4"/>
  <c r="Q1225" i="4"/>
  <c r="R1225" i="4"/>
  <c r="S1225" i="4"/>
  <c r="T1225" i="4"/>
  <c r="U1225" i="4"/>
  <c r="V1225" i="4"/>
  <c r="W1225" i="4"/>
  <c r="X1225" i="4"/>
  <c r="O1226" i="4"/>
  <c r="P1226" i="4"/>
  <c r="Q1226" i="4"/>
  <c r="R1226" i="4"/>
  <c r="S1226" i="4"/>
  <c r="T1226" i="4"/>
  <c r="U1226" i="4"/>
  <c r="V1226" i="4"/>
  <c r="W1226" i="4"/>
  <c r="X1226" i="4"/>
  <c r="O1227" i="4"/>
  <c r="P1227" i="4"/>
  <c r="Q1227" i="4"/>
  <c r="R1227" i="4"/>
  <c r="S1227" i="4"/>
  <c r="T1227" i="4"/>
  <c r="U1227" i="4"/>
  <c r="V1227" i="4"/>
  <c r="W1227" i="4"/>
  <c r="X1227" i="4"/>
  <c r="O1228" i="4"/>
  <c r="P1228" i="4"/>
  <c r="Q1228" i="4"/>
  <c r="R1228" i="4"/>
  <c r="S1228" i="4"/>
  <c r="T1228" i="4"/>
  <c r="U1228" i="4"/>
  <c r="V1228" i="4"/>
  <c r="W1228" i="4"/>
  <c r="X1228" i="4"/>
  <c r="O1229" i="4"/>
  <c r="P1229" i="4"/>
  <c r="Q1229" i="4"/>
  <c r="R1229" i="4"/>
  <c r="S1229" i="4"/>
  <c r="T1229" i="4"/>
  <c r="U1229" i="4"/>
  <c r="V1229" i="4"/>
  <c r="W1229" i="4"/>
  <c r="X1229" i="4"/>
  <c r="O1230" i="4"/>
  <c r="P1230" i="4"/>
  <c r="Q1230" i="4"/>
  <c r="R1230" i="4"/>
  <c r="S1230" i="4"/>
  <c r="T1230" i="4"/>
  <c r="U1230" i="4"/>
  <c r="V1230" i="4"/>
  <c r="W1230" i="4"/>
  <c r="X1230" i="4"/>
  <c r="O1231" i="4"/>
  <c r="P1231" i="4"/>
  <c r="Q1231" i="4"/>
  <c r="R1231" i="4"/>
  <c r="S1231" i="4"/>
  <c r="T1231" i="4"/>
  <c r="U1231" i="4"/>
  <c r="V1231" i="4"/>
  <c r="W1231" i="4"/>
  <c r="X1231" i="4"/>
  <c r="O1232" i="4"/>
  <c r="P1232" i="4"/>
  <c r="Q1232" i="4"/>
  <c r="R1232" i="4"/>
  <c r="S1232" i="4"/>
  <c r="T1232" i="4"/>
  <c r="U1232" i="4"/>
  <c r="V1232" i="4"/>
  <c r="W1232" i="4"/>
  <c r="X1232" i="4"/>
  <c r="O1233" i="4"/>
  <c r="P1233" i="4"/>
  <c r="Q1233" i="4"/>
  <c r="R1233" i="4"/>
  <c r="S1233" i="4"/>
  <c r="T1233" i="4"/>
  <c r="U1233" i="4"/>
  <c r="V1233" i="4"/>
  <c r="W1233" i="4"/>
  <c r="X1233" i="4"/>
  <c r="O1234" i="4"/>
  <c r="P1234" i="4"/>
  <c r="Q1234" i="4"/>
  <c r="R1234" i="4"/>
  <c r="S1234" i="4"/>
  <c r="T1234" i="4"/>
  <c r="U1234" i="4"/>
  <c r="V1234" i="4"/>
  <c r="W1234" i="4"/>
  <c r="X1234" i="4"/>
  <c r="O1235" i="4"/>
  <c r="P1235" i="4"/>
  <c r="Q1235" i="4"/>
  <c r="R1235" i="4"/>
  <c r="S1235" i="4"/>
  <c r="T1235" i="4"/>
  <c r="U1235" i="4"/>
  <c r="V1235" i="4"/>
  <c r="W1235" i="4"/>
  <c r="X1235" i="4"/>
  <c r="O1236" i="4"/>
  <c r="P1236" i="4"/>
  <c r="Q1236" i="4"/>
  <c r="R1236" i="4"/>
  <c r="S1236" i="4"/>
  <c r="T1236" i="4"/>
  <c r="U1236" i="4"/>
  <c r="V1236" i="4"/>
  <c r="W1236" i="4"/>
  <c r="X1236" i="4"/>
  <c r="O1237" i="4"/>
  <c r="P1237" i="4"/>
  <c r="Q1237" i="4"/>
  <c r="R1237" i="4"/>
  <c r="S1237" i="4"/>
  <c r="T1237" i="4"/>
  <c r="U1237" i="4"/>
  <c r="V1237" i="4"/>
  <c r="W1237" i="4"/>
  <c r="X1237" i="4"/>
  <c r="O1238" i="4"/>
  <c r="P1238" i="4"/>
  <c r="Q1238" i="4"/>
  <c r="R1238" i="4"/>
  <c r="S1238" i="4"/>
  <c r="T1238" i="4"/>
  <c r="U1238" i="4"/>
  <c r="V1238" i="4"/>
  <c r="W1238" i="4"/>
  <c r="X1238" i="4"/>
  <c r="O1239" i="4"/>
  <c r="P1239" i="4"/>
  <c r="Q1239" i="4"/>
  <c r="R1239" i="4"/>
  <c r="S1239" i="4"/>
  <c r="T1239" i="4"/>
  <c r="U1239" i="4"/>
  <c r="V1239" i="4"/>
  <c r="W1239" i="4"/>
  <c r="X1239" i="4"/>
  <c r="O1240" i="4"/>
  <c r="P1240" i="4"/>
  <c r="Q1240" i="4"/>
  <c r="R1240" i="4"/>
  <c r="S1240" i="4"/>
  <c r="T1240" i="4"/>
  <c r="U1240" i="4"/>
  <c r="V1240" i="4"/>
  <c r="W1240" i="4"/>
  <c r="X1240" i="4"/>
  <c r="O1241" i="4"/>
  <c r="P1241" i="4"/>
  <c r="Q1241" i="4"/>
  <c r="R1241" i="4"/>
  <c r="S1241" i="4"/>
  <c r="T1241" i="4"/>
  <c r="U1241" i="4"/>
  <c r="V1241" i="4"/>
  <c r="W1241" i="4"/>
  <c r="X1241" i="4"/>
  <c r="O1242" i="4"/>
  <c r="P1242" i="4"/>
  <c r="Q1242" i="4"/>
  <c r="R1242" i="4"/>
  <c r="S1242" i="4"/>
  <c r="T1242" i="4"/>
  <c r="U1242" i="4"/>
  <c r="V1242" i="4"/>
  <c r="W1242" i="4"/>
  <c r="X1242" i="4"/>
  <c r="O1243" i="4"/>
  <c r="P1243" i="4"/>
  <c r="Q1243" i="4"/>
  <c r="R1243" i="4"/>
  <c r="S1243" i="4"/>
  <c r="T1243" i="4"/>
  <c r="U1243" i="4"/>
  <c r="V1243" i="4"/>
  <c r="W1243" i="4"/>
  <c r="X1243" i="4"/>
  <c r="O1244" i="4"/>
  <c r="P1244" i="4"/>
  <c r="Q1244" i="4"/>
  <c r="R1244" i="4"/>
  <c r="S1244" i="4"/>
  <c r="T1244" i="4"/>
  <c r="U1244" i="4"/>
  <c r="V1244" i="4"/>
  <c r="W1244" i="4"/>
  <c r="X1244" i="4"/>
  <c r="O1245" i="4"/>
  <c r="P1245" i="4"/>
  <c r="Q1245" i="4"/>
  <c r="R1245" i="4"/>
  <c r="S1245" i="4"/>
  <c r="T1245" i="4"/>
  <c r="U1245" i="4"/>
  <c r="V1245" i="4"/>
  <c r="W1245" i="4"/>
  <c r="X1245" i="4"/>
  <c r="O1246" i="4"/>
  <c r="P1246" i="4"/>
  <c r="Q1246" i="4"/>
  <c r="R1246" i="4"/>
  <c r="S1246" i="4"/>
  <c r="T1246" i="4"/>
  <c r="U1246" i="4"/>
  <c r="V1246" i="4"/>
  <c r="W1246" i="4"/>
  <c r="X1246" i="4"/>
  <c r="O1247" i="4"/>
  <c r="P1247" i="4"/>
  <c r="Q1247" i="4"/>
  <c r="R1247" i="4"/>
  <c r="S1247" i="4"/>
  <c r="T1247" i="4"/>
  <c r="U1247" i="4"/>
  <c r="V1247" i="4"/>
  <c r="W1247" i="4"/>
  <c r="X1247" i="4"/>
  <c r="O1248" i="4"/>
  <c r="P1248" i="4"/>
  <c r="Q1248" i="4"/>
  <c r="R1248" i="4"/>
  <c r="S1248" i="4"/>
  <c r="T1248" i="4"/>
  <c r="U1248" i="4"/>
  <c r="V1248" i="4"/>
  <c r="W1248" i="4"/>
  <c r="X1248" i="4"/>
  <c r="O1249" i="4"/>
  <c r="P1249" i="4"/>
  <c r="Q1249" i="4"/>
  <c r="R1249" i="4"/>
  <c r="S1249" i="4"/>
  <c r="T1249" i="4"/>
  <c r="U1249" i="4"/>
  <c r="V1249" i="4"/>
  <c r="W1249" i="4"/>
  <c r="X1249" i="4"/>
  <c r="O1250" i="4"/>
  <c r="P1250" i="4"/>
  <c r="Q1250" i="4"/>
  <c r="R1250" i="4"/>
  <c r="S1250" i="4"/>
  <c r="T1250" i="4"/>
  <c r="U1250" i="4"/>
  <c r="V1250" i="4"/>
  <c r="W1250" i="4"/>
  <c r="X1250" i="4"/>
  <c r="O1251" i="4"/>
  <c r="P1251" i="4"/>
  <c r="Q1251" i="4"/>
  <c r="R1251" i="4"/>
  <c r="S1251" i="4"/>
  <c r="T1251" i="4"/>
  <c r="U1251" i="4"/>
  <c r="V1251" i="4"/>
  <c r="W1251" i="4"/>
  <c r="X1251" i="4"/>
  <c r="O1252" i="4"/>
  <c r="P1252" i="4"/>
  <c r="Q1252" i="4"/>
  <c r="R1252" i="4"/>
  <c r="S1252" i="4"/>
  <c r="T1252" i="4"/>
  <c r="U1252" i="4"/>
  <c r="V1252" i="4"/>
  <c r="W1252" i="4"/>
  <c r="X1252" i="4"/>
  <c r="O1253" i="4"/>
  <c r="P1253" i="4"/>
  <c r="Q1253" i="4"/>
  <c r="R1253" i="4"/>
  <c r="S1253" i="4"/>
  <c r="T1253" i="4"/>
  <c r="U1253" i="4"/>
  <c r="V1253" i="4"/>
  <c r="W1253" i="4"/>
  <c r="X1253" i="4"/>
  <c r="O1254" i="4"/>
  <c r="P1254" i="4"/>
  <c r="Q1254" i="4"/>
  <c r="R1254" i="4"/>
  <c r="S1254" i="4"/>
  <c r="T1254" i="4"/>
  <c r="U1254" i="4"/>
  <c r="V1254" i="4"/>
  <c r="W1254" i="4"/>
  <c r="X1254" i="4"/>
  <c r="O1255" i="4"/>
  <c r="P1255" i="4"/>
  <c r="Q1255" i="4"/>
  <c r="R1255" i="4"/>
  <c r="S1255" i="4"/>
  <c r="T1255" i="4"/>
  <c r="U1255" i="4"/>
  <c r="V1255" i="4"/>
  <c r="W1255" i="4"/>
  <c r="X1255" i="4"/>
  <c r="O1256" i="4"/>
  <c r="P1256" i="4"/>
  <c r="Q1256" i="4"/>
  <c r="R1256" i="4"/>
  <c r="S1256" i="4"/>
  <c r="T1256" i="4"/>
  <c r="U1256" i="4"/>
  <c r="V1256" i="4"/>
  <c r="W1256" i="4"/>
  <c r="X1256" i="4"/>
  <c r="O1257" i="4"/>
  <c r="P1257" i="4"/>
  <c r="Q1257" i="4"/>
  <c r="R1257" i="4"/>
  <c r="S1257" i="4"/>
  <c r="T1257" i="4"/>
  <c r="U1257" i="4"/>
  <c r="V1257" i="4"/>
  <c r="W1257" i="4"/>
  <c r="X1257" i="4"/>
  <c r="O1258" i="4"/>
  <c r="P1258" i="4"/>
  <c r="Q1258" i="4"/>
  <c r="R1258" i="4"/>
  <c r="S1258" i="4"/>
  <c r="T1258" i="4"/>
  <c r="U1258" i="4"/>
  <c r="V1258" i="4"/>
  <c r="W1258" i="4"/>
  <c r="X1258" i="4"/>
  <c r="O1259" i="4"/>
  <c r="P1259" i="4"/>
  <c r="Q1259" i="4"/>
  <c r="R1259" i="4"/>
  <c r="S1259" i="4"/>
  <c r="T1259" i="4"/>
  <c r="U1259" i="4"/>
  <c r="V1259" i="4"/>
  <c r="W1259" i="4"/>
  <c r="X1259" i="4"/>
  <c r="O1260" i="4"/>
  <c r="P1260" i="4"/>
  <c r="Q1260" i="4"/>
  <c r="R1260" i="4"/>
  <c r="S1260" i="4"/>
  <c r="T1260" i="4"/>
  <c r="U1260" i="4"/>
  <c r="V1260" i="4"/>
  <c r="W1260" i="4"/>
  <c r="X1260" i="4"/>
  <c r="O1261" i="4"/>
  <c r="P1261" i="4"/>
  <c r="Q1261" i="4"/>
  <c r="R1261" i="4"/>
  <c r="S1261" i="4"/>
  <c r="T1261" i="4"/>
  <c r="U1261" i="4"/>
  <c r="V1261" i="4"/>
  <c r="W1261" i="4"/>
  <c r="X1261" i="4"/>
  <c r="O1262" i="4"/>
  <c r="P1262" i="4"/>
  <c r="Q1262" i="4"/>
  <c r="R1262" i="4"/>
  <c r="S1262" i="4"/>
  <c r="T1262" i="4"/>
  <c r="U1262" i="4"/>
  <c r="V1262" i="4"/>
  <c r="W1262" i="4"/>
  <c r="X1262" i="4"/>
  <c r="O1263" i="4"/>
  <c r="P1263" i="4"/>
  <c r="Q1263" i="4"/>
  <c r="R1263" i="4"/>
  <c r="S1263" i="4"/>
  <c r="T1263" i="4"/>
  <c r="U1263" i="4"/>
  <c r="V1263" i="4"/>
  <c r="W1263" i="4"/>
  <c r="X1263" i="4"/>
  <c r="O1264" i="4"/>
  <c r="P1264" i="4"/>
  <c r="Q1264" i="4"/>
  <c r="R1264" i="4"/>
  <c r="S1264" i="4"/>
  <c r="T1264" i="4"/>
  <c r="U1264" i="4"/>
  <c r="V1264" i="4"/>
  <c r="W1264" i="4"/>
  <c r="X1264" i="4"/>
  <c r="O1265" i="4"/>
  <c r="P1265" i="4"/>
  <c r="Q1265" i="4"/>
  <c r="R1265" i="4"/>
  <c r="S1265" i="4"/>
  <c r="T1265" i="4"/>
  <c r="U1265" i="4"/>
  <c r="V1265" i="4"/>
  <c r="W1265" i="4"/>
  <c r="X1265" i="4"/>
  <c r="O1266" i="4"/>
  <c r="P1266" i="4"/>
  <c r="Q1266" i="4"/>
  <c r="R1266" i="4"/>
  <c r="S1266" i="4"/>
  <c r="T1266" i="4"/>
  <c r="U1266" i="4"/>
  <c r="V1266" i="4"/>
  <c r="W1266" i="4"/>
  <c r="X1266" i="4"/>
  <c r="O1267" i="4"/>
  <c r="P1267" i="4"/>
  <c r="Q1267" i="4"/>
  <c r="R1267" i="4"/>
  <c r="S1267" i="4"/>
  <c r="T1267" i="4"/>
  <c r="U1267" i="4"/>
  <c r="V1267" i="4"/>
  <c r="W1267" i="4"/>
  <c r="X1267" i="4"/>
  <c r="O1268" i="4"/>
  <c r="P1268" i="4"/>
  <c r="Q1268" i="4"/>
  <c r="R1268" i="4"/>
  <c r="S1268" i="4"/>
  <c r="T1268" i="4"/>
  <c r="U1268" i="4"/>
  <c r="V1268" i="4"/>
  <c r="W1268" i="4"/>
  <c r="X1268" i="4"/>
  <c r="O1269" i="4"/>
  <c r="P1269" i="4"/>
  <c r="Q1269" i="4"/>
  <c r="R1269" i="4"/>
  <c r="S1269" i="4"/>
  <c r="T1269" i="4"/>
  <c r="U1269" i="4"/>
  <c r="V1269" i="4"/>
  <c r="W1269" i="4"/>
  <c r="X1269" i="4"/>
  <c r="O1270" i="4"/>
  <c r="P1270" i="4"/>
  <c r="Q1270" i="4"/>
  <c r="R1270" i="4"/>
  <c r="S1270" i="4"/>
  <c r="T1270" i="4"/>
  <c r="U1270" i="4"/>
  <c r="V1270" i="4"/>
  <c r="W1270" i="4"/>
  <c r="X1270" i="4"/>
  <c r="O1271" i="4"/>
  <c r="P1271" i="4"/>
  <c r="Q1271" i="4"/>
  <c r="R1271" i="4"/>
  <c r="S1271" i="4"/>
  <c r="T1271" i="4"/>
  <c r="U1271" i="4"/>
  <c r="V1271" i="4"/>
  <c r="W1271" i="4"/>
  <c r="X1271" i="4"/>
  <c r="O1272" i="4"/>
  <c r="P1272" i="4"/>
  <c r="Q1272" i="4"/>
  <c r="R1272" i="4"/>
  <c r="S1272" i="4"/>
  <c r="T1272" i="4"/>
  <c r="U1272" i="4"/>
  <c r="V1272" i="4"/>
  <c r="W1272" i="4"/>
  <c r="X1272" i="4"/>
  <c r="O1273" i="4"/>
  <c r="P1273" i="4"/>
  <c r="Q1273" i="4"/>
  <c r="R1273" i="4"/>
  <c r="S1273" i="4"/>
  <c r="T1273" i="4"/>
  <c r="U1273" i="4"/>
  <c r="V1273" i="4"/>
  <c r="W1273" i="4"/>
  <c r="X1273" i="4"/>
  <c r="O1274" i="4"/>
  <c r="P1274" i="4"/>
  <c r="Q1274" i="4"/>
  <c r="R1274" i="4"/>
  <c r="S1274" i="4"/>
  <c r="T1274" i="4"/>
  <c r="U1274" i="4"/>
  <c r="V1274" i="4"/>
  <c r="W1274" i="4"/>
  <c r="X1274" i="4"/>
  <c r="O1275" i="4"/>
  <c r="P1275" i="4"/>
  <c r="Q1275" i="4"/>
  <c r="R1275" i="4"/>
  <c r="S1275" i="4"/>
  <c r="T1275" i="4"/>
  <c r="U1275" i="4"/>
  <c r="V1275" i="4"/>
  <c r="W1275" i="4"/>
  <c r="X1275" i="4"/>
  <c r="O1276" i="4"/>
  <c r="P1276" i="4"/>
  <c r="Q1276" i="4"/>
  <c r="R1276" i="4"/>
  <c r="S1276" i="4"/>
  <c r="T1276" i="4"/>
  <c r="U1276" i="4"/>
  <c r="V1276" i="4"/>
  <c r="W1276" i="4"/>
  <c r="X1276" i="4"/>
  <c r="O1277" i="4"/>
  <c r="P1277" i="4"/>
  <c r="Q1277" i="4"/>
  <c r="R1277" i="4"/>
  <c r="S1277" i="4"/>
  <c r="T1277" i="4"/>
  <c r="U1277" i="4"/>
  <c r="V1277" i="4"/>
  <c r="W1277" i="4"/>
  <c r="X1277" i="4"/>
  <c r="O1278" i="4"/>
  <c r="P1278" i="4"/>
  <c r="Q1278" i="4"/>
  <c r="R1278" i="4"/>
  <c r="S1278" i="4"/>
  <c r="T1278" i="4"/>
  <c r="U1278" i="4"/>
  <c r="V1278" i="4"/>
  <c r="W1278" i="4"/>
  <c r="X1278" i="4"/>
  <c r="O1279" i="4"/>
  <c r="P1279" i="4"/>
  <c r="Q1279" i="4"/>
  <c r="R1279" i="4"/>
  <c r="S1279" i="4"/>
  <c r="T1279" i="4"/>
  <c r="U1279" i="4"/>
  <c r="V1279" i="4"/>
  <c r="W1279" i="4"/>
  <c r="X1279" i="4"/>
  <c r="O1280" i="4"/>
  <c r="P1280" i="4"/>
  <c r="Q1280" i="4"/>
  <c r="R1280" i="4"/>
  <c r="S1280" i="4"/>
  <c r="T1280" i="4"/>
  <c r="U1280" i="4"/>
  <c r="V1280" i="4"/>
  <c r="W1280" i="4"/>
  <c r="X1280" i="4"/>
  <c r="O1281" i="4"/>
  <c r="P1281" i="4"/>
  <c r="Q1281" i="4"/>
  <c r="R1281" i="4"/>
  <c r="S1281" i="4"/>
  <c r="T1281" i="4"/>
  <c r="U1281" i="4"/>
  <c r="V1281" i="4"/>
  <c r="W1281" i="4"/>
  <c r="X1281" i="4"/>
  <c r="O1282" i="4"/>
  <c r="P1282" i="4"/>
  <c r="Q1282" i="4"/>
  <c r="R1282" i="4"/>
  <c r="S1282" i="4"/>
  <c r="T1282" i="4"/>
  <c r="U1282" i="4"/>
  <c r="V1282" i="4"/>
  <c r="W1282" i="4"/>
  <c r="X1282" i="4"/>
  <c r="O1283" i="4"/>
  <c r="P1283" i="4"/>
  <c r="Q1283" i="4"/>
  <c r="R1283" i="4"/>
  <c r="S1283" i="4"/>
  <c r="T1283" i="4"/>
  <c r="U1283" i="4"/>
  <c r="V1283" i="4"/>
  <c r="W1283" i="4"/>
  <c r="X1283" i="4"/>
  <c r="O1284" i="4"/>
  <c r="P1284" i="4"/>
  <c r="Q1284" i="4"/>
  <c r="R1284" i="4"/>
  <c r="S1284" i="4"/>
  <c r="T1284" i="4"/>
  <c r="U1284" i="4"/>
  <c r="V1284" i="4"/>
  <c r="W1284" i="4"/>
  <c r="X1284" i="4"/>
  <c r="O1285" i="4"/>
  <c r="P1285" i="4"/>
  <c r="Q1285" i="4"/>
  <c r="R1285" i="4"/>
  <c r="S1285" i="4"/>
  <c r="T1285" i="4"/>
  <c r="U1285" i="4"/>
  <c r="V1285" i="4"/>
  <c r="W1285" i="4"/>
  <c r="X1285" i="4"/>
  <c r="O1286" i="4"/>
  <c r="P1286" i="4"/>
  <c r="Q1286" i="4"/>
  <c r="R1286" i="4"/>
  <c r="S1286" i="4"/>
  <c r="T1286" i="4"/>
  <c r="U1286" i="4"/>
  <c r="V1286" i="4"/>
  <c r="W1286" i="4"/>
  <c r="X1286" i="4"/>
  <c r="O1287" i="4"/>
  <c r="P1287" i="4"/>
  <c r="Q1287" i="4"/>
  <c r="R1287" i="4"/>
  <c r="S1287" i="4"/>
  <c r="T1287" i="4"/>
  <c r="U1287" i="4"/>
  <c r="V1287" i="4"/>
  <c r="W1287" i="4"/>
  <c r="X1287" i="4"/>
  <c r="O1288" i="4"/>
  <c r="P1288" i="4"/>
  <c r="Q1288" i="4"/>
  <c r="R1288" i="4"/>
  <c r="S1288" i="4"/>
  <c r="T1288" i="4"/>
  <c r="U1288" i="4"/>
  <c r="V1288" i="4"/>
  <c r="W1288" i="4"/>
  <c r="X1288" i="4"/>
  <c r="O1289" i="4"/>
  <c r="P1289" i="4"/>
  <c r="Q1289" i="4"/>
  <c r="R1289" i="4"/>
  <c r="S1289" i="4"/>
  <c r="T1289" i="4"/>
  <c r="U1289" i="4"/>
  <c r="V1289" i="4"/>
  <c r="W1289" i="4"/>
  <c r="X1289" i="4"/>
  <c r="O1290" i="4"/>
  <c r="P1290" i="4"/>
  <c r="Q1290" i="4"/>
  <c r="R1290" i="4"/>
  <c r="S1290" i="4"/>
  <c r="T1290" i="4"/>
  <c r="U1290" i="4"/>
  <c r="V1290" i="4"/>
  <c r="W1290" i="4"/>
  <c r="X1290" i="4"/>
  <c r="O1291" i="4"/>
  <c r="P1291" i="4"/>
  <c r="Q1291" i="4"/>
  <c r="R1291" i="4"/>
  <c r="S1291" i="4"/>
  <c r="T1291" i="4"/>
  <c r="U1291" i="4"/>
  <c r="V1291" i="4"/>
  <c r="W1291" i="4"/>
  <c r="X1291" i="4"/>
  <c r="O1292" i="4"/>
  <c r="P1292" i="4"/>
  <c r="Q1292" i="4"/>
  <c r="R1292" i="4"/>
  <c r="S1292" i="4"/>
  <c r="T1292" i="4"/>
  <c r="U1292" i="4"/>
  <c r="V1292" i="4"/>
  <c r="W1292" i="4"/>
  <c r="X1292" i="4"/>
  <c r="O1293" i="4"/>
  <c r="P1293" i="4"/>
  <c r="Q1293" i="4"/>
  <c r="R1293" i="4"/>
  <c r="S1293" i="4"/>
  <c r="T1293" i="4"/>
  <c r="U1293" i="4"/>
  <c r="V1293" i="4"/>
  <c r="W1293" i="4"/>
  <c r="X1293" i="4"/>
  <c r="O1294" i="4"/>
  <c r="P1294" i="4"/>
  <c r="Q1294" i="4"/>
  <c r="R1294" i="4"/>
  <c r="S1294" i="4"/>
  <c r="T1294" i="4"/>
  <c r="U1294" i="4"/>
  <c r="V1294" i="4"/>
  <c r="W1294" i="4"/>
  <c r="X1294" i="4"/>
  <c r="O1295" i="4"/>
  <c r="P1295" i="4"/>
  <c r="Q1295" i="4"/>
  <c r="R1295" i="4"/>
  <c r="S1295" i="4"/>
  <c r="T1295" i="4"/>
  <c r="U1295" i="4"/>
  <c r="V1295" i="4"/>
  <c r="W1295" i="4"/>
  <c r="X1295" i="4"/>
  <c r="O1296" i="4"/>
  <c r="P1296" i="4"/>
  <c r="Q1296" i="4"/>
  <c r="R1296" i="4"/>
  <c r="S1296" i="4"/>
  <c r="T1296" i="4"/>
  <c r="U1296" i="4"/>
  <c r="V1296" i="4"/>
  <c r="W1296" i="4"/>
  <c r="X1296" i="4"/>
  <c r="O1297" i="4"/>
  <c r="P1297" i="4"/>
  <c r="Q1297" i="4"/>
  <c r="R1297" i="4"/>
  <c r="S1297" i="4"/>
  <c r="T1297" i="4"/>
  <c r="U1297" i="4"/>
  <c r="V1297" i="4"/>
  <c r="W1297" i="4"/>
  <c r="X1297" i="4"/>
  <c r="O1298" i="4"/>
  <c r="P1298" i="4"/>
  <c r="Q1298" i="4"/>
  <c r="R1298" i="4"/>
  <c r="S1298" i="4"/>
  <c r="T1298" i="4"/>
  <c r="U1298" i="4"/>
  <c r="V1298" i="4"/>
  <c r="W1298" i="4"/>
  <c r="X1298" i="4"/>
  <c r="O1299" i="4"/>
  <c r="P1299" i="4"/>
  <c r="Q1299" i="4"/>
  <c r="R1299" i="4"/>
  <c r="S1299" i="4"/>
  <c r="T1299" i="4"/>
  <c r="U1299" i="4"/>
  <c r="V1299" i="4"/>
  <c r="W1299" i="4"/>
  <c r="X1299" i="4"/>
  <c r="O1300" i="4"/>
  <c r="P1300" i="4"/>
  <c r="Q1300" i="4"/>
  <c r="R1300" i="4"/>
  <c r="S1300" i="4"/>
  <c r="T1300" i="4"/>
  <c r="U1300" i="4"/>
  <c r="V1300" i="4"/>
  <c r="W1300" i="4"/>
  <c r="X1300" i="4"/>
  <c r="O1301" i="4"/>
  <c r="P1301" i="4"/>
  <c r="Q1301" i="4"/>
  <c r="R1301" i="4"/>
  <c r="S1301" i="4"/>
  <c r="T1301" i="4"/>
  <c r="U1301" i="4"/>
  <c r="V1301" i="4"/>
  <c r="W1301" i="4"/>
  <c r="X1301" i="4"/>
  <c r="O1302" i="4"/>
  <c r="P1302" i="4"/>
  <c r="Q1302" i="4"/>
  <c r="R1302" i="4"/>
  <c r="S1302" i="4"/>
  <c r="T1302" i="4"/>
  <c r="U1302" i="4"/>
  <c r="V1302" i="4"/>
  <c r="W1302" i="4"/>
  <c r="X1302" i="4"/>
  <c r="O1303" i="4"/>
  <c r="P1303" i="4"/>
  <c r="Q1303" i="4"/>
  <c r="R1303" i="4"/>
  <c r="S1303" i="4"/>
  <c r="T1303" i="4"/>
  <c r="U1303" i="4"/>
  <c r="V1303" i="4"/>
  <c r="W1303" i="4"/>
  <c r="X1303" i="4"/>
  <c r="O1304" i="4"/>
  <c r="P1304" i="4"/>
  <c r="Q1304" i="4"/>
  <c r="R1304" i="4"/>
  <c r="S1304" i="4"/>
  <c r="T1304" i="4"/>
  <c r="U1304" i="4"/>
  <c r="V1304" i="4"/>
  <c r="W1304" i="4"/>
  <c r="X1304" i="4"/>
  <c r="O1305" i="4"/>
  <c r="P1305" i="4"/>
  <c r="Q1305" i="4"/>
  <c r="R1305" i="4"/>
  <c r="S1305" i="4"/>
  <c r="T1305" i="4"/>
  <c r="U1305" i="4"/>
  <c r="V1305" i="4"/>
  <c r="W1305" i="4"/>
  <c r="X1305" i="4"/>
  <c r="O1306" i="4"/>
  <c r="P1306" i="4"/>
  <c r="Q1306" i="4"/>
  <c r="R1306" i="4"/>
  <c r="S1306" i="4"/>
  <c r="T1306" i="4"/>
  <c r="U1306" i="4"/>
  <c r="V1306" i="4"/>
  <c r="W1306" i="4"/>
  <c r="X1306" i="4"/>
  <c r="O1307" i="4"/>
  <c r="P1307" i="4"/>
  <c r="Q1307" i="4"/>
  <c r="R1307" i="4"/>
  <c r="S1307" i="4"/>
  <c r="T1307" i="4"/>
  <c r="U1307" i="4"/>
  <c r="V1307" i="4"/>
  <c r="W1307" i="4"/>
  <c r="X1307" i="4"/>
  <c r="O1308" i="4"/>
  <c r="P1308" i="4"/>
  <c r="Q1308" i="4"/>
  <c r="R1308" i="4"/>
  <c r="S1308" i="4"/>
  <c r="T1308" i="4"/>
  <c r="U1308" i="4"/>
  <c r="V1308" i="4"/>
  <c r="W1308" i="4"/>
  <c r="X1308" i="4"/>
  <c r="O1309" i="4"/>
  <c r="P1309" i="4"/>
  <c r="Q1309" i="4"/>
  <c r="R1309" i="4"/>
  <c r="S1309" i="4"/>
  <c r="T1309" i="4"/>
  <c r="U1309" i="4"/>
  <c r="V1309" i="4"/>
  <c r="W1309" i="4"/>
  <c r="X1309" i="4"/>
  <c r="O1310" i="4"/>
  <c r="P1310" i="4"/>
  <c r="Q1310" i="4"/>
  <c r="R1310" i="4"/>
  <c r="S1310" i="4"/>
  <c r="T1310" i="4"/>
  <c r="U1310" i="4"/>
  <c r="V1310" i="4"/>
  <c r="W1310" i="4"/>
  <c r="X1310" i="4"/>
  <c r="O1311" i="4"/>
  <c r="P1311" i="4"/>
  <c r="Q1311" i="4"/>
  <c r="R1311" i="4"/>
  <c r="S1311" i="4"/>
  <c r="T1311" i="4"/>
  <c r="U1311" i="4"/>
  <c r="V1311" i="4"/>
  <c r="W1311" i="4"/>
  <c r="X1311" i="4"/>
  <c r="O1312" i="4"/>
  <c r="P1312" i="4"/>
  <c r="Q1312" i="4"/>
  <c r="R1312" i="4"/>
  <c r="S1312" i="4"/>
  <c r="T1312" i="4"/>
  <c r="U1312" i="4"/>
  <c r="V1312" i="4"/>
  <c r="W1312" i="4"/>
  <c r="X1312" i="4"/>
  <c r="O1313" i="4"/>
  <c r="P1313" i="4"/>
  <c r="Q1313" i="4"/>
  <c r="R1313" i="4"/>
  <c r="S1313" i="4"/>
  <c r="T1313" i="4"/>
  <c r="U1313" i="4"/>
  <c r="V1313" i="4"/>
  <c r="W1313" i="4"/>
  <c r="X1313" i="4"/>
  <c r="O1314" i="4"/>
  <c r="P1314" i="4"/>
  <c r="Q1314" i="4"/>
  <c r="R1314" i="4"/>
  <c r="S1314" i="4"/>
  <c r="T1314" i="4"/>
  <c r="U1314" i="4"/>
  <c r="V1314" i="4"/>
  <c r="W1314" i="4"/>
  <c r="X1314" i="4"/>
  <c r="O1315" i="4"/>
  <c r="P1315" i="4"/>
  <c r="Q1315" i="4"/>
  <c r="R1315" i="4"/>
  <c r="S1315" i="4"/>
  <c r="T1315" i="4"/>
  <c r="U1315" i="4"/>
  <c r="V1315" i="4"/>
  <c r="W1315" i="4"/>
  <c r="X1315" i="4"/>
  <c r="O1316" i="4"/>
  <c r="P1316" i="4"/>
  <c r="Q1316" i="4"/>
  <c r="R1316" i="4"/>
  <c r="S1316" i="4"/>
  <c r="T1316" i="4"/>
  <c r="U1316" i="4"/>
  <c r="V1316" i="4"/>
  <c r="W1316" i="4"/>
  <c r="X1316" i="4"/>
  <c r="O1317" i="4"/>
  <c r="P1317" i="4"/>
  <c r="Q1317" i="4"/>
  <c r="R1317" i="4"/>
  <c r="S1317" i="4"/>
  <c r="T1317" i="4"/>
  <c r="U1317" i="4"/>
  <c r="V1317" i="4"/>
  <c r="W1317" i="4"/>
  <c r="X1317" i="4"/>
  <c r="O1318" i="4"/>
  <c r="P1318" i="4"/>
  <c r="Q1318" i="4"/>
  <c r="R1318" i="4"/>
  <c r="S1318" i="4"/>
  <c r="T1318" i="4"/>
  <c r="U1318" i="4"/>
  <c r="V1318" i="4"/>
  <c r="W1318" i="4"/>
  <c r="X1318" i="4"/>
  <c r="O1319" i="4"/>
  <c r="P1319" i="4"/>
  <c r="Q1319" i="4"/>
  <c r="R1319" i="4"/>
  <c r="S1319" i="4"/>
  <c r="T1319" i="4"/>
  <c r="U1319" i="4"/>
  <c r="V1319" i="4"/>
  <c r="W1319" i="4"/>
  <c r="X1319" i="4"/>
  <c r="O1320" i="4"/>
  <c r="P1320" i="4"/>
  <c r="Q1320" i="4"/>
  <c r="R1320" i="4"/>
  <c r="S1320" i="4"/>
  <c r="T1320" i="4"/>
  <c r="U1320" i="4"/>
  <c r="V1320" i="4"/>
  <c r="W1320" i="4"/>
  <c r="X1320" i="4"/>
  <c r="O1321" i="4"/>
  <c r="P1321" i="4"/>
  <c r="Q1321" i="4"/>
  <c r="R1321" i="4"/>
  <c r="S1321" i="4"/>
  <c r="T1321" i="4"/>
  <c r="U1321" i="4"/>
  <c r="V1321" i="4"/>
  <c r="W1321" i="4"/>
  <c r="X1321" i="4"/>
  <c r="O1322" i="4"/>
  <c r="P1322" i="4"/>
  <c r="Q1322" i="4"/>
  <c r="R1322" i="4"/>
  <c r="S1322" i="4"/>
  <c r="T1322" i="4"/>
  <c r="U1322" i="4"/>
  <c r="V1322" i="4"/>
  <c r="W1322" i="4"/>
  <c r="X1322" i="4"/>
  <c r="O1323" i="4"/>
  <c r="P1323" i="4"/>
  <c r="Q1323" i="4"/>
  <c r="R1323" i="4"/>
  <c r="S1323" i="4"/>
  <c r="T1323" i="4"/>
  <c r="U1323" i="4"/>
  <c r="V1323" i="4"/>
  <c r="W1323" i="4"/>
  <c r="X1323" i="4"/>
  <c r="O1324" i="4"/>
  <c r="P1324" i="4"/>
  <c r="Q1324" i="4"/>
  <c r="R1324" i="4"/>
  <c r="S1324" i="4"/>
  <c r="T1324" i="4"/>
  <c r="U1324" i="4"/>
  <c r="V1324" i="4"/>
  <c r="W1324" i="4"/>
  <c r="X1324" i="4"/>
  <c r="O1325" i="4"/>
  <c r="P1325" i="4"/>
  <c r="Q1325" i="4"/>
  <c r="R1325" i="4"/>
  <c r="S1325" i="4"/>
  <c r="T1325" i="4"/>
  <c r="U1325" i="4"/>
  <c r="V1325" i="4"/>
  <c r="W1325" i="4"/>
  <c r="X1325" i="4"/>
  <c r="O1326" i="4"/>
  <c r="P1326" i="4"/>
  <c r="Q1326" i="4"/>
  <c r="R1326" i="4"/>
  <c r="S1326" i="4"/>
  <c r="T1326" i="4"/>
  <c r="U1326" i="4"/>
  <c r="V1326" i="4"/>
  <c r="W1326" i="4"/>
  <c r="X1326" i="4"/>
  <c r="O1327" i="4"/>
  <c r="P1327" i="4"/>
  <c r="Q1327" i="4"/>
  <c r="R1327" i="4"/>
  <c r="S1327" i="4"/>
  <c r="T1327" i="4"/>
  <c r="U1327" i="4"/>
  <c r="V1327" i="4"/>
  <c r="W1327" i="4"/>
  <c r="X1327" i="4"/>
  <c r="O1328" i="4"/>
  <c r="P1328" i="4"/>
  <c r="Q1328" i="4"/>
  <c r="R1328" i="4"/>
  <c r="S1328" i="4"/>
  <c r="T1328" i="4"/>
  <c r="U1328" i="4"/>
  <c r="V1328" i="4"/>
  <c r="W1328" i="4"/>
  <c r="X1328" i="4"/>
  <c r="O1329" i="4"/>
  <c r="P1329" i="4"/>
  <c r="Q1329" i="4"/>
  <c r="R1329" i="4"/>
  <c r="S1329" i="4"/>
  <c r="T1329" i="4"/>
  <c r="U1329" i="4"/>
  <c r="V1329" i="4"/>
  <c r="W1329" i="4"/>
  <c r="X1329" i="4"/>
  <c r="O1330" i="4"/>
  <c r="P1330" i="4"/>
  <c r="Q1330" i="4"/>
  <c r="R1330" i="4"/>
  <c r="S1330" i="4"/>
  <c r="T1330" i="4"/>
  <c r="U1330" i="4"/>
  <c r="V1330" i="4"/>
  <c r="W1330" i="4"/>
  <c r="X1330" i="4"/>
  <c r="O1331" i="4"/>
  <c r="P1331" i="4"/>
  <c r="Q1331" i="4"/>
  <c r="R1331" i="4"/>
  <c r="S1331" i="4"/>
  <c r="T1331" i="4"/>
  <c r="U1331" i="4"/>
  <c r="V1331" i="4"/>
  <c r="W1331" i="4"/>
  <c r="X1331" i="4"/>
  <c r="O1332" i="4"/>
  <c r="P1332" i="4"/>
  <c r="Q1332" i="4"/>
  <c r="R1332" i="4"/>
  <c r="S1332" i="4"/>
  <c r="T1332" i="4"/>
  <c r="U1332" i="4"/>
  <c r="V1332" i="4"/>
  <c r="W1332" i="4"/>
  <c r="X1332" i="4"/>
  <c r="O1333" i="4"/>
  <c r="P1333" i="4"/>
  <c r="Q1333" i="4"/>
  <c r="R1333" i="4"/>
  <c r="S1333" i="4"/>
  <c r="T1333" i="4"/>
  <c r="U1333" i="4"/>
  <c r="V1333" i="4"/>
  <c r="W1333" i="4"/>
  <c r="X1333" i="4"/>
  <c r="O1334" i="4"/>
  <c r="P1334" i="4"/>
  <c r="Q1334" i="4"/>
  <c r="R1334" i="4"/>
  <c r="S1334" i="4"/>
  <c r="T1334" i="4"/>
  <c r="U1334" i="4"/>
  <c r="V1334" i="4"/>
  <c r="W1334" i="4"/>
  <c r="X1334" i="4"/>
  <c r="O1335" i="4"/>
  <c r="P1335" i="4"/>
  <c r="Q1335" i="4"/>
  <c r="R1335" i="4"/>
  <c r="S1335" i="4"/>
  <c r="T1335" i="4"/>
  <c r="U1335" i="4"/>
  <c r="V1335" i="4"/>
  <c r="W1335" i="4"/>
  <c r="X1335" i="4"/>
  <c r="O1336" i="4"/>
  <c r="P1336" i="4"/>
  <c r="Q1336" i="4"/>
  <c r="R1336" i="4"/>
  <c r="S1336" i="4"/>
  <c r="T1336" i="4"/>
  <c r="U1336" i="4"/>
  <c r="V1336" i="4"/>
  <c r="W1336" i="4"/>
  <c r="X1336" i="4"/>
  <c r="O1337" i="4"/>
  <c r="P1337" i="4"/>
  <c r="Q1337" i="4"/>
  <c r="R1337" i="4"/>
  <c r="S1337" i="4"/>
  <c r="T1337" i="4"/>
  <c r="U1337" i="4"/>
  <c r="V1337" i="4"/>
  <c r="W1337" i="4"/>
  <c r="X1337" i="4"/>
  <c r="O1338" i="4"/>
  <c r="P1338" i="4"/>
  <c r="Q1338" i="4"/>
  <c r="R1338" i="4"/>
  <c r="S1338" i="4"/>
  <c r="T1338" i="4"/>
  <c r="U1338" i="4"/>
  <c r="V1338" i="4"/>
  <c r="W1338" i="4"/>
  <c r="X1338" i="4"/>
  <c r="O1339" i="4"/>
  <c r="P1339" i="4"/>
  <c r="Q1339" i="4"/>
  <c r="R1339" i="4"/>
  <c r="S1339" i="4"/>
  <c r="T1339" i="4"/>
  <c r="U1339" i="4"/>
  <c r="V1339" i="4"/>
  <c r="W1339" i="4"/>
  <c r="X1339" i="4"/>
  <c r="O1340" i="4"/>
  <c r="P1340" i="4"/>
  <c r="Q1340" i="4"/>
  <c r="R1340" i="4"/>
  <c r="S1340" i="4"/>
  <c r="T1340" i="4"/>
  <c r="U1340" i="4"/>
  <c r="V1340" i="4"/>
  <c r="W1340" i="4"/>
  <c r="X1340" i="4"/>
  <c r="O1341" i="4"/>
  <c r="P1341" i="4"/>
  <c r="Q1341" i="4"/>
  <c r="R1341" i="4"/>
  <c r="S1341" i="4"/>
  <c r="T1341" i="4"/>
  <c r="U1341" i="4"/>
  <c r="V1341" i="4"/>
  <c r="W1341" i="4"/>
  <c r="X1341" i="4"/>
  <c r="O1342" i="4"/>
  <c r="P1342" i="4"/>
  <c r="Q1342" i="4"/>
  <c r="R1342" i="4"/>
  <c r="S1342" i="4"/>
  <c r="T1342" i="4"/>
  <c r="U1342" i="4"/>
  <c r="V1342" i="4"/>
  <c r="W1342" i="4"/>
  <c r="X1342" i="4"/>
  <c r="O1343" i="4"/>
  <c r="P1343" i="4"/>
  <c r="Q1343" i="4"/>
  <c r="R1343" i="4"/>
  <c r="S1343" i="4"/>
  <c r="T1343" i="4"/>
  <c r="U1343" i="4"/>
  <c r="V1343" i="4"/>
  <c r="W1343" i="4"/>
  <c r="X1343" i="4"/>
  <c r="O1344" i="4"/>
  <c r="P1344" i="4"/>
  <c r="Q1344" i="4"/>
  <c r="R1344" i="4"/>
  <c r="S1344" i="4"/>
  <c r="T1344" i="4"/>
  <c r="U1344" i="4"/>
  <c r="V1344" i="4"/>
  <c r="W1344" i="4"/>
  <c r="X1344" i="4"/>
  <c r="O1345" i="4"/>
  <c r="P1345" i="4"/>
  <c r="Q1345" i="4"/>
  <c r="R1345" i="4"/>
  <c r="S1345" i="4"/>
  <c r="T1345" i="4"/>
  <c r="U1345" i="4"/>
  <c r="V1345" i="4"/>
  <c r="W1345" i="4"/>
  <c r="X1345" i="4"/>
  <c r="O1346" i="4"/>
  <c r="P1346" i="4"/>
  <c r="Q1346" i="4"/>
  <c r="R1346" i="4"/>
  <c r="S1346" i="4"/>
  <c r="T1346" i="4"/>
  <c r="U1346" i="4"/>
  <c r="V1346" i="4"/>
  <c r="W1346" i="4"/>
  <c r="X1346" i="4"/>
  <c r="O1347" i="4"/>
  <c r="P1347" i="4"/>
  <c r="Q1347" i="4"/>
  <c r="R1347" i="4"/>
  <c r="S1347" i="4"/>
  <c r="T1347" i="4"/>
  <c r="U1347" i="4"/>
  <c r="V1347" i="4"/>
  <c r="W1347" i="4"/>
  <c r="X1347" i="4"/>
  <c r="O1348" i="4"/>
  <c r="P1348" i="4"/>
  <c r="Q1348" i="4"/>
  <c r="R1348" i="4"/>
  <c r="S1348" i="4"/>
  <c r="T1348" i="4"/>
  <c r="U1348" i="4"/>
  <c r="V1348" i="4"/>
  <c r="W1348" i="4"/>
  <c r="X1348" i="4"/>
  <c r="O1349" i="4"/>
  <c r="P1349" i="4"/>
  <c r="Q1349" i="4"/>
  <c r="R1349" i="4"/>
  <c r="S1349" i="4"/>
  <c r="T1349" i="4"/>
  <c r="U1349" i="4"/>
  <c r="V1349" i="4"/>
  <c r="W1349" i="4"/>
  <c r="X1349" i="4"/>
  <c r="O1350" i="4"/>
  <c r="P1350" i="4"/>
  <c r="Q1350" i="4"/>
  <c r="R1350" i="4"/>
  <c r="S1350" i="4"/>
  <c r="T1350" i="4"/>
  <c r="U1350" i="4"/>
  <c r="V1350" i="4"/>
  <c r="W1350" i="4"/>
  <c r="X1350" i="4"/>
  <c r="O1351" i="4"/>
  <c r="P1351" i="4"/>
  <c r="Q1351" i="4"/>
  <c r="R1351" i="4"/>
  <c r="S1351" i="4"/>
  <c r="T1351" i="4"/>
  <c r="U1351" i="4"/>
  <c r="V1351" i="4"/>
  <c r="W1351" i="4"/>
  <c r="X1351" i="4"/>
  <c r="O1352" i="4"/>
  <c r="P1352" i="4"/>
  <c r="Q1352" i="4"/>
  <c r="R1352" i="4"/>
  <c r="S1352" i="4"/>
  <c r="T1352" i="4"/>
  <c r="U1352" i="4"/>
  <c r="V1352" i="4"/>
  <c r="W1352" i="4"/>
  <c r="X1352" i="4"/>
  <c r="O1353" i="4"/>
  <c r="P1353" i="4"/>
  <c r="Q1353" i="4"/>
  <c r="R1353" i="4"/>
  <c r="S1353" i="4"/>
  <c r="T1353" i="4"/>
  <c r="U1353" i="4"/>
  <c r="V1353" i="4"/>
  <c r="W1353" i="4"/>
  <c r="X1353" i="4"/>
  <c r="O1354" i="4"/>
  <c r="P1354" i="4"/>
  <c r="Q1354" i="4"/>
  <c r="R1354" i="4"/>
  <c r="S1354" i="4"/>
  <c r="T1354" i="4"/>
  <c r="U1354" i="4"/>
  <c r="V1354" i="4"/>
  <c r="W1354" i="4"/>
  <c r="X1354" i="4"/>
  <c r="O1355" i="4"/>
  <c r="P1355" i="4"/>
  <c r="Q1355" i="4"/>
  <c r="R1355" i="4"/>
  <c r="S1355" i="4"/>
  <c r="T1355" i="4"/>
  <c r="U1355" i="4"/>
  <c r="V1355" i="4"/>
  <c r="W1355" i="4"/>
  <c r="X1355" i="4"/>
  <c r="O1356" i="4"/>
  <c r="P1356" i="4"/>
  <c r="Q1356" i="4"/>
  <c r="R1356" i="4"/>
  <c r="S1356" i="4"/>
  <c r="T1356" i="4"/>
  <c r="U1356" i="4"/>
  <c r="V1356" i="4"/>
  <c r="W1356" i="4"/>
  <c r="X1356" i="4"/>
  <c r="O1357" i="4"/>
  <c r="P1357" i="4"/>
  <c r="Q1357" i="4"/>
  <c r="R1357" i="4"/>
  <c r="S1357" i="4"/>
  <c r="T1357" i="4"/>
  <c r="U1357" i="4"/>
  <c r="V1357" i="4"/>
  <c r="W1357" i="4"/>
  <c r="X1357" i="4"/>
  <c r="O1358" i="4"/>
  <c r="P1358" i="4"/>
  <c r="Q1358" i="4"/>
  <c r="R1358" i="4"/>
  <c r="S1358" i="4"/>
  <c r="T1358" i="4"/>
  <c r="U1358" i="4"/>
  <c r="V1358" i="4"/>
  <c r="W1358" i="4"/>
  <c r="X1358" i="4"/>
  <c r="O1359" i="4"/>
  <c r="P1359" i="4"/>
  <c r="Q1359" i="4"/>
  <c r="R1359" i="4"/>
  <c r="S1359" i="4"/>
  <c r="T1359" i="4"/>
  <c r="U1359" i="4"/>
  <c r="V1359" i="4"/>
  <c r="W1359" i="4"/>
  <c r="X1359" i="4"/>
  <c r="O1360" i="4"/>
  <c r="P1360" i="4"/>
  <c r="Q1360" i="4"/>
  <c r="R1360" i="4"/>
  <c r="S1360" i="4"/>
  <c r="T1360" i="4"/>
  <c r="U1360" i="4"/>
  <c r="V1360" i="4"/>
  <c r="W1360" i="4"/>
  <c r="X1360" i="4"/>
  <c r="O1361" i="4"/>
  <c r="P1361" i="4"/>
  <c r="Q1361" i="4"/>
  <c r="R1361" i="4"/>
  <c r="S1361" i="4"/>
  <c r="T1361" i="4"/>
  <c r="U1361" i="4"/>
  <c r="V1361" i="4"/>
  <c r="W1361" i="4"/>
  <c r="X1361" i="4"/>
  <c r="O1362" i="4"/>
  <c r="P1362" i="4"/>
  <c r="Q1362" i="4"/>
  <c r="R1362" i="4"/>
  <c r="S1362" i="4"/>
  <c r="T1362" i="4"/>
  <c r="U1362" i="4"/>
  <c r="V1362" i="4"/>
  <c r="W1362" i="4"/>
  <c r="X1362" i="4"/>
  <c r="O1363" i="4"/>
  <c r="P1363" i="4"/>
  <c r="Q1363" i="4"/>
  <c r="R1363" i="4"/>
  <c r="S1363" i="4"/>
  <c r="T1363" i="4"/>
  <c r="U1363" i="4"/>
  <c r="V1363" i="4"/>
  <c r="W1363" i="4"/>
  <c r="X1363" i="4"/>
  <c r="O1364" i="4"/>
  <c r="P1364" i="4"/>
  <c r="Q1364" i="4"/>
  <c r="R1364" i="4"/>
  <c r="S1364" i="4"/>
  <c r="T1364" i="4"/>
  <c r="U1364" i="4"/>
  <c r="V1364" i="4"/>
  <c r="W1364" i="4"/>
  <c r="X1364" i="4"/>
  <c r="O1365" i="4"/>
  <c r="P1365" i="4"/>
  <c r="Q1365" i="4"/>
  <c r="R1365" i="4"/>
  <c r="S1365" i="4"/>
  <c r="T1365" i="4"/>
  <c r="U1365" i="4"/>
  <c r="V1365" i="4"/>
  <c r="W1365" i="4"/>
  <c r="X1365" i="4"/>
  <c r="O1366" i="4"/>
  <c r="P1366" i="4"/>
  <c r="Q1366" i="4"/>
  <c r="R1366" i="4"/>
  <c r="S1366" i="4"/>
  <c r="T1366" i="4"/>
  <c r="U1366" i="4"/>
  <c r="V1366" i="4"/>
  <c r="W1366" i="4"/>
  <c r="X1366" i="4"/>
  <c r="O1367" i="4"/>
  <c r="P1367" i="4"/>
  <c r="Q1367" i="4"/>
  <c r="R1367" i="4"/>
  <c r="S1367" i="4"/>
  <c r="T1367" i="4"/>
  <c r="U1367" i="4"/>
  <c r="V1367" i="4"/>
  <c r="W1367" i="4"/>
  <c r="X1367" i="4"/>
  <c r="O1368" i="4"/>
  <c r="P1368" i="4"/>
  <c r="Q1368" i="4"/>
  <c r="R1368" i="4"/>
  <c r="S1368" i="4"/>
  <c r="T1368" i="4"/>
  <c r="U1368" i="4"/>
  <c r="V1368" i="4"/>
  <c r="W1368" i="4"/>
  <c r="X1368" i="4"/>
  <c r="O1369" i="4"/>
  <c r="P1369" i="4"/>
  <c r="Q1369" i="4"/>
  <c r="R1369" i="4"/>
  <c r="S1369" i="4"/>
  <c r="T1369" i="4"/>
  <c r="U1369" i="4"/>
  <c r="V1369" i="4"/>
  <c r="W1369" i="4"/>
  <c r="X1369" i="4"/>
  <c r="O1370" i="4"/>
  <c r="P1370" i="4"/>
  <c r="Q1370" i="4"/>
  <c r="R1370" i="4"/>
  <c r="S1370" i="4"/>
  <c r="T1370" i="4"/>
  <c r="U1370" i="4"/>
  <c r="V1370" i="4"/>
  <c r="W1370" i="4"/>
  <c r="X1370" i="4"/>
  <c r="O1371" i="4"/>
  <c r="P1371" i="4"/>
  <c r="Q1371" i="4"/>
  <c r="R1371" i="4"/>
  <c r="S1371" i="4"/>
  <c r="T1371" i="4"/>
  <c r="U1371" i="4"/>
  <c r="V1371" i="4"/>
  <c r="W1371" i="4"/>
  <c r="X1371" i="4"/>
  <c r="O1372" i="4"/>
  <c r="P1372" i="4"/>
  <c r="Q1372" i="4"/>
  <c r="R1372" i="4"/>
  <c r="S1372" i="4"/>
  <c r="T1372" i="4"/>
  <c r="U1372" i="4"/>
  <c r="V1372" i="4"/>
  <c r="W1372" i="4"/>
  <c r="X1372" i="4"/>
  <c r="O1373" i="4"/>
  <c r="P1373" i="4"/>
  <c r="Q1373" i="4"/>
  <c r="R1373" i="4"/>
  <c r="S1373" i="4"/>
  <c r="T1373" i="4"/>
  <c r="U1373" i="4"/>
  <c r="V1373" i="4"/>
  <c r="W1373" i="4"/>
  <c r="X1373" i="4"/>
  <c r="O1374" i="4"/>
  <c r="P1374" i="4"/>
  <c r="Q1374" i="4"/>
  <c r="R1374" i="4"/>
  <c r="S1374" i="4"/>
  <c r="T1374" i="4"/>
  <c r="U1374" i="4"/>
  <c r="V1374" i="4"/>
  <c r="W1374" i="4"/>
  <c r="X1374" i="4"/>
  <c r="O1375" i="4"/>
  <c r="P1375" i="4"/>
  <c r="Q1375" i="4"/>
  <c r="R1375" i="4"/>
  <c r="S1375" i="4"/>
  <c r="T1375" i="4"/>
  <c r="U1375" i="4"/>
  <c r="V1375" i="4"/>
  <c r="W1375" i="4"/>
  <c r="X1375" i="4"/>
  <c r="O1376" i="4"/>
  <c r="P1376" i="4"/>
  <c r="Q1376" i="4"/>
  <c r="R1376" i="4"/>
  <c r="S1376" i="4"/>
  <c r="T1376" i="4"/>
  <c r="U1376" i="4"/>
  <c r="V1376" i="4"/>
  <c r="W1376" i="4"/>
  <c r="X1376" i="4"/>
  <c r="O1377" i="4"/>
  <c r="P1377" i="4"/>
  <c r="Q1377" i="4"/>
  <c r="R1377" i="4"/>
  <c r="S1377" i="4"/>
  <c r="T1377" i="4"/>
  <c r="U1377" i="4"/>
  <c r="V1377" i="4"/>
  <c r="W1377" i="4"/>
  <c r="X1377" i="4"/>
  <c r="O1378" i="4"/>
  <c r="P1378" i="4"/>
  <c r="Q1378" i="4"/>
  <c r="R1378" i="4"/>
  <c r="S1378" i="4"/>
  <c r="T1378" i="4"/>
  <c r="U1378" i="4"/>
  <c r="V1378" i="4"/>
  <c r="W1378" i="4"/>
  <c r="X1378" i="4"/>
  <c r="O1379" i="4"/>
  <c r="P1379" i="4"/>
  <c r="Q1379" i="4"/>
  <c r="R1379" i="4"/>
  <c r="S1379" i="4"/>
  <c r="T1379" i="4"/>
  <c r="U1379" i="4"/>
  <c r="V1379" i="4"/>
  <c r="W1379" i="4"/>
  <c r="X1379" i="4"/>
  <c r="O1380" i="4"/>
  <c r="P1380" i="4"/>
  <c r="Q1380" i="4"/>
  <c r="R1380" i="4"/>
  <c r="S1380" i="4"/>
  <c r="T1380" i="4"/>
  <c r="U1380" i="4"/>
  <c r="V1380" i="4"/>
  <c r="W1380" i="4"/>
  <c r="X1380" i="4"/>
  <c r="O1381" i="4"/>
  <c r="P1381" i="4"/>
  <c r="Q1381" i="4"/>
  <c r="R1381" i="4"/>
  <c r="S1381" i="4"/>
  <c r="T1381" i="4"/>
  <c r="U1381" i="4"/>
  <c r="V1381" i="4"/>
  <c r="W1381" i="4"/>
  <c r="X1381" i="4"/>
  <c r="O1382" i="4"/>
  <c r="P1382" i="4"/>
  <c r="Q1382" i="4"/>
  <c r="R1382" i="4"/>
  <c r="S1382" i="4"/>
  <c r="T1382" i="4"/>
  <c r="U1382" i="4"/>
  <c r="V1382" i="4"/>
  <c r="W1382" i="4"/>
  <c r="X1382" i="4"/>
  <c r="O1383" i="4"/>
  <c r="P1383" i="4"/>
  <c r="Q1383" i="4"/>
  <c r="R1383" i="4"/>
  <c r="S1383" i="4"/>
  <c r="T1383" i="4"/>
  <c r="U1383" i="4"/>
  <c r="V1383" i="4"/>
  <c r="W1383" i="4"/>
  <c r="X1383" i="4"/>
  <c r="O1384" i="4"/>
  <c r="P1384" i="4"/>
  <c r="Q1384" i="4"/>
  <c r="R1384" i="4"/>
  <c r="S1384" i="4"/>
  <c r="T1384" i="4"/>
  <c r="U1384" i="4"/>
  <c r="V1384" i="4"/>
  <c r="W1384" i="4"/>
  <c r="X1384" i="4"/>
  <c r="O1385" i="4"/>
  <c r="P1385" i="4"/>
  <c r="Q1385" i="4"/>
  <c r="R1385" i="4"/>
  <c r="S1385" i="4"/>
  <c r="T1385" i="4"/>
  <c r="U1385" i="4"/>
  <c r="V1385" i="4"/>
  <c r="W1385" i="4"/>
  <c r="X1385" i="4"/>
  <c r="O1386" i="4"/>
  <c r="P1386" i="4"/>
  <c r="Q1386" i="4"/>
  <c r="R1386" i="4"/>
  <c r="S1386" i="4"/>
  <c r="T1386" i="4"/>
  <c r="U1386" i="4"/>
  <c r="V1386" i="4"/>
  <c r="W1386" i="4"/>
  <c r="X1386" i="4"/>
  <c r="O1387" i="4"/>
  <c r="P1387" i="4"/>
  <c r="Q1387" i="4"/>
  <c r="R1387" i="4"/>
  <c r="S1387" i="4"/>
  <c r="T1387" i="4"/>
  <c r="U1387" i="4"/>
  <c r="V1387" i="4"/>
  <c r="W1387" i="4"/>
  <c r="X1387" i="4"/>
  <c r="O1388" i="4"/>
  <c r="P1388" i="4"/>
  <c r="Q1388" i="4"/>
  <c r="R1388" i="4"/>
  <c r="S1388" i="4"/>
  <c r="T1388" i="4"/>
  <c r="U1388" i="4"/>
  <c r="V1388" i="4"/>
  <c r="W1388" i="4"/>
  <c r="X1388" i="4"/>
  <c r="O1389" i="4"/>
  <c r="P1389" i="4"/>
  <c r="Q1389" i="4"/>
  <c r="R1389" i="4"/>
  <c r="S1389" i="4"/>
  <c r="T1389" i="4"/>
  <c r="U1389" i="4"/>
  <c r="V1389" i="4"/>
  <c r="W1389" i="4"/>
  <c r="X1389" i="4"/>
  <c r="O1390" i="4"/>
  <c r="P1390" i="4"/>
  <c r="Q1390" i="4"/>
  <c r="R1390" i="4"/>
  <c r="S1390" i="4"/>
  <c r="T1390" i="4"/>
  <c r="U1390" i="4"/>
  <c r="V1390" i="4"/>
  <c r="W1390" i="4"/>
  <c r="X1390" i="4"/>
  <c r="O1391" i="4"/>
  <c r="P1391" i="4"/>
  <c r="Q1391" i="4"/>
  <c r="R1391" i="4"/>
  <c r="S1391" i="4"/>
  <c r="T1391" i="4"/>
  <c r="U1391" i="4"/>
  <c r="V1391" i="4"/>
  <c r="W1391" i="4"/>
  <c r="X1391" i="4"/>
  <c r="O1392" i="4"/>
  <c r="P1392" i="4"/>
  <c r="Q1392" i="4"/>
  <c r="R1392" i="4"/>
  <c r="S1392" i="4"/>
  <c r="T1392" i="4"/>
  <c r="U1392" i="4"/>
  <c r="V1392" i="4"/>
  <c r="W1392" i="4"/>
  <c r="X1392" i="4"/>
  <c r="O1393" i="4"/>
  <c r="P1393" i="4"/>
  <c r="Q1393" i="4"/>
  <c r="R1393" i="4"/>
  <c r="S1393" i="4"/>
  <c r="T1393" i="4"/>
  <c r="U1393" i="4"/>
  <c r="V1393" i="4"/>
  <c r="W1393" i="4"/>
  <c r="X1393" i="4"/>
  <c r="O1394" i="4"/>
  <c r="P1394" i="4"/>
  <c r="Q1394" i="4"/>
  <c r="R1394" i="4"/>
  <c r="S1394" i="4"/>
  <c r="T1394" i="4"/>
  <c r="U1394" i="4"/>
  <c r="V1394" i="4"/>
  <c r="W1394" i="4"/>
  <c r="X1394" i="4"/>
  <c r="O1395" i="4"/>
  <c r="P1395" i="4"/>
  <c r="Q1395" i="4"/>
  <c r="R1395" i="4"/>
  <c r="S1395" i="4"/>
  <c r="T1395" i="4"/>
  <c r="U1395" i="4"/>
  <c r="V1395" i="4"/>
  <c r="W1395" i="4"/>
  <c r="X1395" i="4"/>
  <c r="O1396" i="4"/>
  <c r="P1396" i="4"/>
  <c r="Q1396" i="4"/>
  <c r="R1396" i="4"/>
  <c r="S1396" i="4"/>
  <c r="T1396" i="4"/>
  <c r="U1396" i="4"/>
  <c r="V1396" i="4"/>
  <c r="W1396" i="4"/>
  <c r="X1396" i="4"/>
  <c r="O1397" i="4"/>
  <c r="P1397" i="4"/>
  <c r="Q1397" i="4"/>
  <c r="R1397" i="4"/>
  <c r="S1397" i="4"/>
  <c r="T1397" i="4"/>
  <c r="U1397" i="4"/>
  <c r="V1397" i="4"/>
  <c r="W1397" i="4"/>
  <c r="X1397" i="4"/>
  <c r="O1398" i="4"/>
  <c r="P1398" i="4"/>
  <c r="Q1398" i="4"/>
  <c r="R1398" i="4"/>
  <c r="S1398" i="4"/>
  <c r="T1398" i="4"/>
  <c r="U1398" i="4"/>
  <c r="V1398" i="4"/>
  <c r="W1398" i="4"/>
  <c r="X1398" i="4"/>
  <c r="O1399" i="4"/>
  <c r="P1399" i="4"/>
  <c r="Q1399" i="4"/>
  <c r="R1399" i="4"/>
  <c r="S1399" i="4"/>
  <c r="T1399" i="4"/>
  <c r="U1399" i="4"/>
  <c r="V1399" i="4"/>
  <c r="W1399" i="4"/>
  <c r="X1399" i="4"/>
  <c r="O1400" i="4"/>
  <c r="P1400" i="4"/>
  <c r="Q1400" i="4"/>
  <c r="R1400" i="4"/>
  <c r="S1400" i="4"/>
  <c r="T1400" i="4"/>
  <c r="U1400" i="4"/>
  <c r="V1400" i="4"/>
  <c r="W1400" i="4"/>
  <c r="X1400" i="4"/>
  <c r="O1401" i="4"/>
  <c r="P1401" i="4"/>
  <c r="Q1401" i="4"/>
  <c r="R1401" i="4"/>
  <c r="S1401" i="4"/>
  <c r="T1401" i="4"/>
  <c r="U1401" i="4"/>
  <c r="V1401" i="4"/>
  <c r="W1401" i="4"/>
  <c r="X1401" i="4"/>
  <c r="O1402" i="4"/>
  <c r="P1402" i="4"/>
  <c r="Q1402" i="4"/>
  <c r="R1402" i="4"/>
  <c r="S1402" i="4"/>
  <c r="T1402" i="4"/>
  <c r="U1402" i="4"/>
  <c r="V1402" i="4"/>
  <c r="W1402" i="4"/>
  <c r="X1402" i="4"/>
  <c r="O1403" i="4"/>
  <c r="P1403" i="4"/>
  <c r="Q1403" i="4"/>
  <c r="R1403" i="4"/>
  <c r="S1403" i="4"/>
  <c r="T1403" i="4"/>
  <c r="U1403" i="4"/>
  <c r="V1403" i="4"/>
  <c r="W1403" i="4"/>
  <c r="X1403" i="4"/>
  <c r="O1404" i="4"/>
  <c r="P1404" i="4"/>
  <c r="Q1404" i="4"/>
  <c r="R1404" i="4"/>
  <c r="S1404" i="4"/>
  <c r="T1404" i="4"/>
  <c r="U1404" i="4"/>
  <c r="V1404" i="4"/>
  <c r="W1404" i="4"/>
  <c r="X1404" i="4"/>
  <c r="O1405" i="4"/>
  <c r="P1405" i="4"/>
  <c r="Q1405" i="4"/>
  <c r="R1405" i="4"/>
  <c r="S1405" i="4"/>
  <c r="T1405" i="4"/>
  <c r="U1405" i="4"/>
  <c r="V1405" i="4"/>
  <c r="W1405" i="4"/>
  <c r="X1405" i="4"/>
  <c r="O1406" i="4"/>
  <c r="P1406" i="4"/>
  <c r="Q1406" i="4"/>
  <c r="R1406" i="4"/>
  <c r="S1406" i="4"/>
  <c r="T1406" i="4"/>
  <c r="U1406" i="4"/>
  <c r="V1406" i="4"/>
  <c r="W1406" i="4"/>
  <c r="X1406" i="4"/>
  <c r="O1407" i="4"/>
  <c r="P1407" i="4"/>
  <c r="Q1407" i="4"/>
  <c r="R1407" i="4"/>
  <c r="S1407" i="4"/>
  <c r="T1407" i="4"/>
  <c r="U1407" i="4"/>
  <c r="V1407" i="4"/>
  <c r="W1407" i="4"/>
  <c r="X1407" i="4"/>
  <c r="O1408" i="4"/>
  <c r="P1408" i="4"/>
  <c r="Q1408" i="4"/>
  <c r="R1408" i="4"/>
  <c r="S1408" i="4"/>
  <c r="T1408" i="4"/>
  <c r="U1408" i="4"/>
  <c r="V1408" i="4"/>
  <c r="W1408" i="4"/>
  <c r="X1408" i="4"/>
  <c r="O1409" i="4"/>
  <c r="P1409" i="4"/>
  <c r="Q1409" i="4"/>
  <c r="R1409" i="4"/>
  <c r="S1409" i="4"/>
  <c r="T1409" i="4"/>
  <c r="U1409" i="4"/>
  <c r="V1409" i="4"/>
  <c r="W1409" i="4"/>
  <c r="X1409" i="4"/>
  <c r="O1410" i="4"/>
  <c r="P1410" i="4"/>
  <c r="Q1410" i="4"/>
  <c r="R1410" i="4"/>
  <c r="S1410" i="4"/>
  <c r="T1410" i="4"/>
  <c r="U1410" i="4"/>
  <c r="V1410" i="4"/>
  <c r="W1410" i="4"/>
  <c r="X1410" i="4"/>
  <c r="O1411" i="4"/>
  <c r="P1411" i="4"/>
  <c r="Q1411" i="4"/>
  <c r="R1411" i="4"/>
  <c r="S1411" i="4"/>
  <c r="T1411" i="4"/>
  <c r="U1411" i="4"/>
  <c r="V1411" i="4"/>
  <c r="W1411" i="4"/>
  <c r="X1411" i="4"/>
  <c r="O1412" i="4"/>
  <c r="P1412" i="4"/>
  <c r="Q1412" i="4"/>
  <c r="R1412" i="4"/>
  <c r="S1412" i="4"/>
  <c r="T1412" i="4"/>
  <c r="U1412" i="4"/>
  <c r="V1412" i="4"/>
  <c r="W1412" i="4"/>
  <c r="X1412" i="4"/>
  <c r="O1413" i="4"/>
  <c r="P1413" i="4"/>
  <c r="Q1413" i="4"/>
  <c r="R1413" i="4"/>
  <c r="S1413" i="4"/>
  <c r="T1413" i="4"/>
  <c r="U1413" i="4"/>
  <c r="V1413" i="4"/>
  <c r="W1413" i="4"/>
  <c r="X1413" i="4"/>
  <c r="O1414" i="4"/>
  <c r="P1414" i="4"/>
  <c r="Q1414" i="4"/>
  <c r="R1414" i="4"/>
  <c r="S1414" i="4"/>
  <c r="T1414" i="4"/>
  <c r="U1414" i="4"/>
  <c r="V1414" i="4"/>
  <c r="W1414" i="4"/>
  <c r="X1414" i="4"/>
  <c r="O1415" i="4"/>
  <c r="P1415" i="4"/>
  <c r="Q1415" i="4"/>
  <c r="R1415" i="4"/>
  <c r="S1415" i="4"/>
  <c r="T1415" i="4"/>
  <c r="U1415" i="4"/>
  <c r="V1415" i="4"/>
  <c r="W1415" i="4"/>
  <c r="X1415" i="4"/>
  <c r="O1416" i="4"/>
  <c r="P1416" i="4"/>
  <c r="Q1416" i="4"/>
  <c r="R1416" i="4"/>
  <c r="S1416" i="4"/>
  <c r="T1416" i="4"/>
  <c r="U1416" i="4"/>
  <c r="V1416" i="4"/>
  <c r="W1416" i="4"/>
  <c r="X1416" i="4"/>
  <c r="O1417" i="4"/>
  <c r="P1417" i="4"/>
  <c r="Q1417" i="4"/>
  <c r="R1417" i="4"/>
  <c r="S1417" i="4"/>
  <c r="T1417" i="4"/>
  <c r="U1417" i="4"/>
  <c r="V1417" i="4"/>
  <c r="W1417" i="4"/>
  <c r="X1417" i="4"/>
  <c r="O1418" i="4"/>
  <c r="P1418" i="4"/>
  <c r="Q1418" i="4"/>
  <c r="R1418" i="4"/>
  <c r="S1418" i="4"/>
  <c r="T1418" i="4"/>
  <c r="U1418" i="4"/>
  <c r="V1418" i="4"/>
  <c r="W1418" i="4"/>
  <c r="X1418" i="4"/>
  <c r="O1419" i="4"/>
  <c r="P1419" i="4"/>
  <c r="Q1419" i="4"/>
  <c r="R1419" i="4"/>
  <c r="S1419" i="4"/>
  <c r="T1419" i="4"/>
  <c r="U1419" i="4"/>
  <c r="V1419" i="4"/>
  <c r="W1419" i="4"/>
  <c r="X1419" i="4"/>
  <c r="O1420" i="4"/>
  <c r="P1420" i="4"/>
  <c r="Q1420" i="4"/>
  <c r="R1420" i="4"/>
  <c r="S1420" i="4"/>
  <c r="T1420" i="4"/>
  <c r="U1420" i="4"/>
  <c r="V1420" i="4"/>
  <c r="W1420" i="4"/>
  <c r="X1420" i="4"/>
  <c r="O1421" i="4"/>
  <c r="P1421" i="4"/>
  <c r="Q1421" i="4"/>
  <c r="R1421" i="4"/>
  <c r="S1421" i="4"/>
  <c r="T1421" i="4"/>
  <c r="U1421" i="4"/>
  <c r="V1421" i="4"/>
  <c r="W1421" i="4"/>
  <c r="X1421" i="4"/>
  <c r="O1422" i="4"/>
  <c r="P1422" i="4"/>
  <c r="Q1422" i="4"/>
  <c r="R1422" i="4"/>
  <c r="S1422" i="4"/>
  <c r="T1422" i="4"/>
  <c r="U1422" i="4"/>
  <c r="V1422" i="4"/>
  <c r="W1422" i="4"/>
  <c r="X1422" i="4"/>
  <c r="O1423" i="4"/>
  <c r="P1423" i="4"/>
  <c r="Q1423" i="4"/>
  <c r="R1423" i="4"/>
  <c r="S1423" i="4"/>
  <c r="T1423" i="4"/>
  <c r="U1423" i="4"/>
  <c r="V1423" i="4"/>
  <c r="W1423" i="4"/>
  <c r="X1423" i="4"/>
  <c r="O1424" i="4"/>
  <c r="P1424" i="4"/>
  <c r="Q1424" i="4"/>
  <c r="R1424" i="4"/>
  <c r="S1424" i="4"/>
  <c r="T1424" i="4"/>
  <c r="U1424" i="4"/>
  <c r="V1424" i="4"/>
  <c r="W1424" i="4"/>
  <c r="X1424" i="4"/>
  <c r="O1425" i="4"/>
  <c r="P1425" i="4"/>
  <c r="Q1425" i="4"/>
  <c r="R1425" i="4"/>
  <c r="S1425" i="4"/>
  <c r="T1425" i="4"/>
  <c r="U1425" i="4"/>
  <c r="V1425" i="4"/>
  <c r="W1425" i="4"/>
  <c r="X1425" i="4"/>
  <c r="O1426" i="4"/>
  <c r="P1426" i="4"/>
  <c r="Q1426" i="4"/>
  <c r="R1426" i="4"/>
  <c r="S1426" i="4"/>
  <c r="T1426" i="4"/>
  <c r="U1426" i="4"/>
  <c r="V1426" i="4"/>
  <c r="W1426" i="4"/>
  <c r="X1426" i="4"/>
  <c r="O1427" i="4"/>
  <c r="P1427" i="4"/>
  <c r="Q1427" i="4"/>
  <c r="R1427" i="4"/>
  <c r="S1427" i="4"/>
  <c r="T1427" i="4"/>
  <c r="U1427" i="4"/>
  <c r="V1427" i="4"/>
  <c r="W1427" i="4"/>
  <c r="X1427" i="4"/>
  <c r="O1428" i="4"/>
  <c r="P1428" i="4"/>
  <c r="Q1428" i="4"/>
  <c r="R1428" i="4"/>
  <c r="S1428" i="4"/>
  <c r="T1428" i="4"/>
  <c r="U1428" i="4"/>
  <c r="V1428" i="4"/>
  <c r="W1428" i="4"/>
  <c r="X1428" i="4"/>
  <c r="O1429" i="4"/>
  <c r="P1429" i="4"/>
  <c r="Q1429" i="4"/>
  <c r="R1429" i="4"/>
  <c r="S1429" i="4"/>
  <c r="T1429" i="4"/>
  <c r="U1429" i="4"/>
  <c r="V1429" i="4"/>
  <c r="W1429" i="4"/>
  <c r="X1429" i="4"/>
  <c r="O1430" i="4"/>
  <c r="P1430" i="4"/>
  <c r="Q1430" i="4"/>
  <c r="R1430" i="4"/>
  <c r="S1430" i="4"/>
  <c r="T1430" i="4"/>
  <c r="U1430" i="4"/>
  <c r="V1430" i="4"/>
  <c r="W1430" i="4"/>
  <c r="X1430" i="4"/>
  <c r="O1431" i="4"/>
  <c r="P1431" i="4"/>
  <c r="Q1431" i="4"/>
  <c r="R1431" i="4"/>
  <c r="S1431" i="4"/>
  <c r="T1431" i="4"/>
  <c r="U1431" i="4"/>
  <c r="V1431" i="4"/>
  <c r="W1431" i="4"/>
  <c r="X1431" i="4"/>
  <c r="O1432" i="4"/>
  <c r="P1432" i="4"/>
  <c r="Q1432" i="4"/>
  <c r="R1432" i="4"/>
  <c r="S1432" i="4"/>
  <c r="T1432" i="4"/>
  <c r="U1432" i="4"/>
  <c r="V1432" i="4"/>
  <c r="W1432" i="4"/>
  <c r="X1432" i="4"/>
  <c r="O1433" i="4"/>
  <c r="P1433" i="4"/>
  <c r="Q1433" i="4"/>
  <c r="R1433" i="4"/>
  <c r="S1433" i="4"/>
  <c r="T1433" i="4"/>
  <c r="U1433" i="4"/>
  <c r="V1433" i="4"/>
  <c r="W1433" i="4"/>
  <c r="X1433" i="4"/>
  <c r="O1434" i="4"/>
  <c r="P1434" i="4"/>
  <c r="Q1434" i="4"/>
  <c r="R1434" i="4"/>
  <c r="S1434" i="4"/>
  <c r="T1434" i="4"/>
  <c r="U1434" i="4"/>
  <c r="V1434" i="4"/>
  <c r="W1434" i="4"/>
  <c r="X1434" i="4"/>
  <c r="O1435" i="4"/>
  <c r="P1435" i="4"/>
  <c r="Q1435" i="4"/>
  <c r="R1435" i="4"/>
  <c r="S1435" i="4"/>
  <c r="T1435" i="4"/>
  <c r="U1435" i="4"/>
  <c r="V1435" i="4"/>
  <c r="W1435" i="4"/>
  <c r="X1435" i="4"/>
  <c r="O1436" i="4"/>
  <c r="P1436" i="4"/>
  <c r="Q1436" i="4"/>
  <c r="R1436" i="4"/>
  <c r="S1436" i="4"/>
  <c r="T1436" i="4"/>
  <c r="U1436" i="4"/>
  <c r="V1436" i="4"/>
  <c r="W1436" i="4"/>
  <c r="X1436" i="4"/>
  <c r="O1437" i="4"/>
  <c r="P1437" i="4"/>
  <c r="Q1437" i="4"/>
  <c r="R1437" i="4"/>
  <c r="S1437" i="4"/>
  <c r="T1437" i="4"/>
  <c r="U1437" i="4"/>
  <c r="V1437" i="4"/>
  <c r="W1437" i="4"/>
  <c r="X1437" i="4"/>
  <c r="O1438" i="4"/>
  <c r="P1438" i="4"/>
  <c r="Q1438" i="4"/>
  <c r="R1438" i="4"/>
  <c r="S1438" i="4"/>
  <c r="T1438" i="4"/>
  <c r="U1438" i="4"/>
  <c r="V1438" i="4"/>
  <c r="W1438" i="4"/>
  <c r="X1438" i="4"/>
  <c r="O1439" i="4"/>
  <c r="P1439" i="4"/>
  <c r="Q1439" i="4"/>
  <c r="R1439" i="4"/>
  <c r="S1439" i="4"/>
  <c r="T1439" i="4"/>
  <c r="U1439" i="4"/>
  <c r="V1439" i="4"/>
  <c r="W1439" i="4"/>
  <c r="X1439" i="4"/>
  <c r="O1440" i="4"/>
  <c r="P1440" i="4"/>
  <c r="Q1440" i="4"/>
  <c r="R1440" i="4"/>
  <c r="S1440" i="4"/>
  <c r="T1440" i="4"/>
  <c r="U1440" i="4"/>
  <c r="V1440" i="4"/>
  <c r="W1440" i="4"/>
  <c r="X1440" i="4"/>
  <c r="O1441" i="4"/>
  <c r="P1441" i="4"/>
  <c r="Q1441" i="4"/>
  <c r="R1441" i="4"/>
  <c r="S1441" i="4"/>
  <c r="T1441" i="4"/>
  <c r="U1441" i="4"/>
  <c r="V1441" i="4"/>
  <c r="W1441" i="4"/>
  <c r="X1441" i="4"/>
  <c r="O1442" i="4"/>
  <c r="P1442" i="4"/>
  <c r="Q1442" i="4"/>
  <c r="R1442" i="4"/>
  <c r="S1442" i="4"/>
  <c r="T1442" i="4"/>
  <c r="U1442" i="4"/>
  <c r="V1442" i="4"/>
  <c r="W1442" i="4"/>
  <c r="X1442" i="4"/>
  <c r="O1443" i="4"/>
  <c r="P1443" i="4"/>
  <c r="Q1443" i="4"/>
  <c r="R1443" i="4"/>
  <c r="S1443" i="4"/>
  <c r="T1443" i="4"/>
  <c r="U1443" i="4"/>
  <c r="V1443" i="4"/>
  <c r="W1443" i="4"/>
  <c r="X1443" i="4"/>
  <c r="O1444" i="4"/>
  <c r="P1444" i="4"/>
  <c r="Q1444" i="4"/>
  <c r="R1444" i="4"/>
  <c r="S1444" i="4"/>
  <c r="T1444" i="4"/>
  <c r="U1444" i="4"/>
  <c r="V1444" i="4"/>
  <c r="W1444" i="4"/>
  <c r="X1444" i="4"/>
  <c r="O1445" i="4"/>
  <c r="P1445" i="4"/>
  <c r="Q1445" i="4"/>
  <c r="R1445" i="4"/>
  <c r="S1445" i="4"/>
  <c r="T1445" i="4"/>
  <c r="U1445" i="4"/>
  <c r="V1445" i="4"/>
  <c r="W1445" i="4"/>
  <c r="X1445" i="4"/>
  <c r="O1446" i="4"/>
  <c r="P1446" i="4"/>
  <c r="Q1446" i="4"/>
  <c r="R1446" i="4"/>
  <c r="S1446" i="4"/>
  <c r="T1446" i="4"/>
  <c r="U1446" i="4"/>
  <c r="V1446" i="4"/>
  <c r="W1446" i="4"/>
  <c r="X1446" i="4"/>
  <c r="O1447" i="4"/>
  <c r="P1447" i="4"/>
  <c r="Q1447" i="4"/>
  <c r="R1447" i="4"/>
  <c r="S1447" i="4"/>
  <c r="T1447" i="4"/>
  <c r="U1447" i="4"/>
  <c r="V1447" i="4"/>
  <c r="W1447" i="4"/>
  <c r="X1447" i="4"/>
  <c r="O1448" i="4"/>
  <c r="P1448" i="4"/>
  <c r="Q1448" i="4"/>
  <c r="R1448" i="4"/>
  <c r="S1448" i="4"/>
  <c r="T1448" i="4"/>
  <c r="U1448" i="4"/>
  <c r="V1448" i="4"/>
  <c r="W1448" i="4"/>
  <c r="X1448" i="4"/>
  <c r="O1449" i="4"/>
  <c r="P1449" i="4"/>
  <c r="Q1449" i="4"/>
  <c r="R1449" i="4"/>
  <c r="S1449" i="4"/>
  <c r="T1449" i="4"/>
  <c r="U1449" i="4"/>
  <c r="V1449" i="4"/>
  <c r="W1449" i="4"/>
  <c r="X1449" i="4"/>
  <c r="O1450" i="4"/>
  <c r="P1450" i="4"/>
  <c r="Q1450" i="4"/>
  <c r="R1450" i="4"/>
  <c r="S1450" i="4"/>
  <c r="T1450" i="4"/>
  <c r="U1450" i="4"/>
  <c r="V1450" i="4"/>
  <c r="W1450" i="4"/>
  <c r="X1450" i="4"/>
  <c r="O1451" i="4"/>
  <c r="P1451" i="4"/>
  <c r="Q1451" i="4"/>
  <c r="R1451" i="4"/>
  <c r="S1451" i="4"/>
  <c r="T1451" i="4"/>
  <c r="U1451" i="4"/>
  <c r="V1451" i="4"/>
  <c r="W1451" i="4"/>
  <c r="X1451" i="4"/>
  <c r="O1452" i="4"/>
  <c r="P1452" i="4"/>
  <c r="Q1452" i="4"/>
  <c r="R1452" i="4"/>
  <c r="S1452" i="4"/>
  <c r="T1452" i="4"/>
  <c r="U1452" i="4"/>
  <c r="V1452" i="4"/>
  <c r="W1452" i="4"/>
  <c r="X1452" i="4"/>
  <c r="O1453" i="4"/>
  <c r="P1453" i="4"/>
  <c r="Q1453" i="4"/>
  <c r="R1453" i="4"/>
  <c r="S1453" i="4"/>
  <c r="T1453" i="4"/>
  <c r="U1453" i="4"/>
  <c r="V1453" i="4"/>
  <c r="W1453" i="4"/>
  <c r="X1453" i="4"/>
  <c r="O1454" i="4"/>
  <c r="P1454" i="4"/>
  <c r="Q1454" i="4"/>
  <c r="R1454" i="4"/>
  <c r="S1454" i="4"/>
  <c r="T1454" i="4"/>
  <c r="U1454" i="4"/>
  <c r="V1454" i="4"/>
  <c r="W1454" i="4"/>
  <c r="X1454" i="4"/>
  <c r="O1455" i="4"/>
  <c r="P1455" i="4"/>
  <c r="Q1455" i="4"/>
  <c r="R1455" i="4"/>
  <c r="S1455" i="4"/>
  <c r="T1455" i="4"/>
  <c r="U1455" i="4"/>
  <c r="V1455" i="4"/>
  <c r="W1455" i="4"/>
  <c r="X1455" i="4"/>
  <c r="O1456" i="4"/>
  <c r="P1456" i="4"/>
  <c r="Q1456" i="4"/>
  <c r="R1456" i="4"/>
  <c r="S1456" i="4"/>
  <c r="T1456" i="4"/>
  <c r="U1456" i="4"/>
  <c r="V1456" i="4"/>
  <c r="W1456" i="4"/>
  <c r="X1456" i="4"/>
  <c r="O1457" i="4"/>
  <c r="P1457" i="4"/>
  <c r="Q1457" i="4"/>
  <c r="R1457" i="4"/>
  <c r="S1457" i="4"/>
  <c r="T1457" i="4"/>
  <c r="U1457" i="4"/>
  <c r="V1457" i="4"/>
  <c r="W1457" i="4"/>
  <c r="X1457" i="4"/>
  <c r="O1458" i="4"/>
  <c r="P1458" i="4"/>
  <c r="Q1458" i="4"/>
  <c r="R1458" i="4"/>
  <c r="S1458" i="4"/>
  <c r="T1458" i="4"/>
  <c r="U1458" i="4"/>
  <c r="V1458" i="4"/>
  <c r="W1458" i="4"/>
  <c r="X1458" i="4"/>
  <c r="O1459" i="4"/>
  <c r="P1459" i="4"/>
  <c r="Q1459" i="4"/>
  <c r="R1459" i="4"/>
  <c r="S1459" i="4"/>
  <c r="T1459" i="4"/>
  <c r="U1459" i="4"/>
  <c r="V1459" i="4"/>
  <c r="W1459" i="4"/>
  <c r="X1459" i="4"/>
  <c r="O1460" i="4"/>
  <c r="P1460" i="4"/>
  <c r="Q1460" i="4"/>
  <c r="R1460" i="4"/>
  <c r="S1460" i="4"/>
  <c r="T1460" i="4"/>
  <c r="U1460" i="4"/>
  <c r="V1460" i="4"/>
  <c r="W1460" i="4"/>
  <c r="X1460" i="4"/>
  <c r="O1461" i="4"/>
  <c r="P1461" i="4"/>
  <c r="Q1461" i="4"/>
  <c r="R1461" i="4"/>
  <c r="S1461" i="4"/>
  <c r="T1461" i="4"/>
  <c r="U1461" i="4"/>
  <c r="V1461" i="4"/>
  <c r="W1461" i="4"/>
  <c r="X1461" i="4"/>
  <c r="O1462" i="4"/>
  <c r="P1462" i="4"/>
  <c r="Q1462" i="4"/>
  <c r="R1462" i="4"/>
  <c r="S1462" i="4"/>
  <c r="T1462" i="4"/>
  <c r="U1462" i="4"/>
  <c r="V1462" i="4"/>
  <c r="W1462" i="4"/>
  <c r="X1462" i="4"/>
  <c r="O1463" i="4"/>
  <c r="P1463" i="4"/>
  <c r="Q1463" i="4"/>
  <c r="R1463" i="4"/>
  <c r="S1463" i="4"/>
  <c r="T1463" i="4"/>
  <c r="U1463" i="4"/>
  <c r="V1463" i="4"/>
  <c r="W1463" i="4"/>
  <c r="X1463" i="4"/>
  <c r="O1464" i="4"/>
  <c r="P1464" i="4"/>
  <c r="Q1464" i="4"/>
  <c r="R1464" i="4"/>
  <c r="S1464" i="4"/>
  <c r="T1464" i="4"/>
  <c r="U1464" i="4"/>
  <c r="V1464" i="4"/>
  <c r="W1464" i="4"/>
  <c r="X1464" i="4"/>
  <c r="O1465" i="4"/>
  <c r="P1465" i="4"/>
  <c r="Q1465" i="4"/>
  <c r="R1465" i="4"/>
  <c r="S1465" i="4"/>
  <c r="T1465" i="4"/>
  <c r="U1465" i="4"/>
  <c r="V1465" i="4"/>
  <c r="W1465" i="4"/>
  <c r="X1465" i="4"/>
  <c r="O1466" i="4"/>
  <c r="P1466" i="4"/>
  <c r="Q1466" i="4"/>
  <c r="R1466" i="4"/>
  <c r="S1466" i="4"/>
  <c r="T1466" i="4"/>
  <c r="U1466" i="4"/>
  <c r="V1466" i="4"/>
  <c r="W1466" i="4"/>
  <c r="X1466" i="4"/>
  <c r="O1467" i="4"/>
  <c r="P1467" i="4"/>
  <c r="Q1467" i="4"/>
  <c r="R1467" i="4"/>
  <c r="S1467" i="4"/>
  <c r="T1467" i="4"/>
  <c r="U1467" i="4"/>
  <c r="V1467" i="4"/>
  <c r="W1467" i="4"/>
  <c r="X1467" i="4"/>
  <c r="O1468" i="4"/>
  <c r="P1468" i="4"/>
  <c r="Q1468" i="4"/>
  <c r="R1468" i="4"/>
  <c r="S1468" i="4"/>
  <c r="T1468" i="4"/>
  <c r="U1468" i="4"/>
  <c r="V1468" i="4"/>
  <c r="W1468" i="4"/>
  <c r="X1468" i="4"/>
  <c r="O1469" i="4"/>
  <c r="P1469" i="4"/>
  <c r="Q1469" i="4"/>
  <c r="R1469" i="4"/>
  <c r="S1469" i="4"/>
  <c r="T1469" i="4"/>
  <c r="U1469" i="4"/>
  <c r="V1469" i="4"/>
  <c r="W1469" i="4"/>
  <c r="X1469" i="4"/>
  <c r="O1470" i="4"/>
  <c r="P1470" i="4"/>
  <c r="Q1470" i="4"/>
  <c r="R1470" i="4"/>
  <c r="S1470" i="4"/>
  <c r="T1470" i="4"/>
  <c r="U1470" i="4"/>
  <c r="V1470" i="4"/>
  <c r="W1470" i="4"/>
  <c r="X1470" i="4"/>
  <c r="O1471" i="4"/>
  <c r="P1471" i="4"/>
  <c r="Q1471" i="4"/>
  <c r="R1471" i="4"/>
  <c r="S1471" i="4"/>
  <c r="T1471" i="4"/>
  <c r="U1471" i="4"/>
  <c r="V1471" i="4"/>
  <c r="W1471" i="4"/>
  <c r="X1471" i="4"/>
  <c r="O1472" i="4"/>
  <c r="P1472" i="4"/>
  <c r="Q1472" i="4"/>
  <c r="R1472" i="4"/>
  <c r="S1472" i="4"/>
  <c r="T1472" i="4"/>
  <c r="U1472" i="4"/>
  <c r="V1472" i="4"/>
  <c r="W1472" i="4"/>
  <c r="X1472" i="4"/>
  <c r="O1473" i="4"/>
  <c r="P1473" i="4"/>
  <c r="Q1473" i="4"/>
  <c r="R1473" i="4"/>
  <c r="S1473" i="4"/>
  <c r="T1473" i="4"/>
  <c r="U1473" i="4"/>
  <c r="V1473" i="4"/>
  <c r="W1473" i="4"/>
  <c r="X1473" i="4"/>
  <c r="O1474" i="4"/>
  <c r="P1474" i="4"/>
  <c r="Q1474" i="4"/>
  <c r="R1474" i="4"/>
  <c r="S1474" i="4"/>
  <c r="T1474" i="4"/>
  <c r="U1474" i="4"/>
  <c r="V1474" i="4"/>
  <c r="W1474" i="4"/>
  <c r="X1474" i="4"/>
  <c r="O1475" i="4"/>
  <c r="P1475" i="4"/>
  <c r="Q1475" i="4"/>
  <c r="R1475" i="4"/>
  <c r="S1475" i="4"/>
  <c r="T1475" i="4"/>
  <c r="U1475" i="4"/>
  <c r="V1475" i="4"/>
  <c r="W1475" i="4"/>
  <c r="X1475" i="4"/>
  <c r="O1476" i="4"/>
  <c r="P1476" i="4"/>
  <c r="Q1476" i="4"/>
  <c r="R1476" i="4"/>
  <c r="S1476" i="4"/>
  <c r="T1476" i="4"/>
  <c r="U1476" i="4"/>
  <c r="V1476" i="4"/>
  <c r="W1476" i="4"/>
  <c r="X1476" i="4"/>
  <c r="O1477" i="4"/>
  <c r="P1477" i="4"/>
  <c r="Q1477" i="4"/>
  <c r="R1477" i="4"/>
  <c r="S1477" i="4"/>
  <c r="T1477" i="4"/>
  <c r="U1477" i="4"/>
  <c r="V1477" i="4"/>
  <c r="W1477" i="4"/>
  <c r="X1477" i="4"/>
  <c r="O1478" i="4"/>
  <c r="P1478" i="4"/>
  <c r="Q1478" i="4"/>
  <c r="R1478" i="4"/>
  <c r="S1478" i="4"/>
  <c r="T1478" i="4"/>
  <c r="U1478" i="4"/>
  <c r="V1478" i="4"/>
  <c r="W1478" i="4"/>
  <c r="X1478" i="4"/>
  <c r="O1479" i="4"/>
  <c r="P1479" i="4"/>
  <c r="Q1479" i="4"/>
  <c r="R1479" i="4"/>
  <c r="S1479" i="4"/>
  <c r="T1479" i="4"/>
  <c r="U1479" i="4"/>
  <c r="V1479" i="4"/>
  <c r="W1479" i="4"/>
  <c r="X1479" i="4"/>
  <c r="O1480" i="4"/>
  <c r="P1480" i="4"/>
  <c r="Q1480" i="4"/>
  <c r="R1480" i="4"/>
  <c r="S1480" i="4"/>
  <c r="T1480" i="4"/>
  <c r="U1480" i="4"/>
  <c r="V1480" i="4"/>
  <c r="W1480" i="4"/>
  <c r="X1480" i="4"/>
  <c r="O1481" i="4"/>
  <c r="P1481" i="4"/>
  <c r="Q1481" i="4"/>
  <c r="R1481" i="4"/>
  <c r="S1481" i="4"/>
  <c r="T1481" i="4"/>
  <c r="U1481" i="4"/>
  <c r="V1481" i="4"/>
  <c r="W1481" i="4"/>
  <c r="X1481" i="4"/>
  <c r="O1482" i="4"/>
  <c r="P1482" i="4"/>
  <c r="Q1482" i="4"/>
  <c r="R1482" i="4"/>
  <c r="S1482" i="4"/>
  <c r="T1482" i="4"/>
  <c r="U1482" i="4"/>
  <c r="V1482" i="4"/>
  <c r="W1482" i="4"/>
  <c r="X1482" i="4"/>
  <c r="O1483" i="4"/>
  <c r="P1483" i="4"/>
  <c r="Q1483" i="4"/>
  <c r="R1483" i="4"/>
  <c r="S1483" i="4"/>
  <c r="T1483" i="4"/>
  <c r="U1483" i="4"/>
  <c r="V1483" i="4"/>
  <c r="W1483" i="4"/>
  <c r="X1483" i="4"/>
  <c r="O1484" i="4"/>
  <c r="P1484" i="4"/>
  <c r="Q1484" i="4"/>
  <c r="R1484" i="4"/>
  <c r="S1484" i="4"/>
  <c r="T1484" i="4"/>
  <c r="U1484" i="4"/>
  <c r="V1484" i="4"/>
  <c r="W1484" i="4"/>
  <c r="X1484" i="4"/>
  <c r="O1485" i="4"/>
  <c r="P1485" i="4"/>
  <c r="Q1485" i="4"/>
  <c r="R1485" i="4"/>
  <c r="S1485" i="4"/>
  <c r="T1485" i="4"/>
  <c r="U1485" i="4"/>
  <c r="V1485" i="4"/>
  <c r="W1485" i="4"/>
  <c r="X1485" i="4"/>
  <c r="O1486" i="4"/>
  <c r="P1486" i="4"/>
  <c r="Q1486" i="4"/>
  <c r="R1486" i="4"/>
  <c r="S1486" i="4"/>
  <c r="T1486" i="4"/>
  <c r="U1486" i="4"/>
  <c r="V1486" i="4"/>
  <c r="W1486" i="4"/>
  <c r="X1486" i="4"/>
  <c r="O1487" i="4"/>
  <c r="P1487" i="4"/>
  <c r="Q1487" i="4"/>
  <c r="R1487" i="4"/>
  <c r="S1487" i="4"/>
  <c r="T1487" i="4"/>
  <c r="U1487" i="4"/>
  <c r="V1487" i="4"/>
  <c r="W1487" i="4"/>
  <c r="X1487" i="4"/>
  <c r="O1488" i="4"/>
  <c r="P1488" i="4"/>
  <c r="Q1488" i="4"/>
  <c r="R1488" i="4"/>
  <c r="S1488" i="4"/>
  <c r="T1488" i="4"/>
  <c r="U1488" i="4"/>
  <c r="V1488" i="4"/>
  <c r="W1488" i="4"/>
  <c r="X1488" i="4"/>
  <c r="O1489" i="4"/>
  <c r="P1489" i="4"/>
  <c r="Q1489" i="4"/>
  <c r="R1489" i="4"/>
  <c r="S1489" i="4"/>
  <c r="T1489" i="4"/>
  <c r="U1489" i="4"/>
  <c r="V1489" i="4"/>
  <c r="W1489" i="4"/>
  <c r="X1489" i="4"/>
  <c r="O1490" i="4"/>
  <c r="P1490" i="4"/>
  <c r="Q1490" i="4"/>
  <c r="R1490" i="4"/>
  <c r="S1490" i="4"/>
  <c r="T1490" i="4"/>
  <c r="U1490" i="4"/>
  <c r="V1490" i="4"/>
  <c r="W1490" i="4"/>
  <c r="X1490" i="4"/>
  <c r="O1491" i="4"/>
  <c r="P1491" i="4"/>
  <c r="Q1491" i="4"/>
  <c r="R1491" i="4"/>
  <c r="S1491" i="4"/>
  <c r="T1491" i="4"/>
  <c r="U1491" i="4"/>
  <c r="V1491" i="4"/>
  <c r="W1491" i="4"/>
  <c r="X1491" i="4"/>
  <c r="O1492" i="4"/>
  <c r="P1492" i="4"/>
  <c r="Q1492" i="4"/>
  <c r="R1492" i="4"/>
  <c r="S1492" i="4"/>
  <c r="T1492" i="4"/>
  <c r="U1492" i="4"/>
  <c r="V1492" i="4"/>
  <c r="W1492" i="4"/>
  <c r="X1492" i="4"/>
  <c r="O1493" i="4"/>
  <c r="P1493" i="4"/>
  <c r="Q1493" i="4"/>
  <c r="R1493" i="4"/>
  <c r="S1493" i="4"/>
  <c r="T1493" i="4"/>
  <c r="U1493" i="4"/>
  <c r="V1493" i="4"/>
  <c r="W1493" i="4"/>
  <c r="X1493" i="4"/>
  <c r="O1494" i="4"/>
  <c r="P1494" i="4"/>
  <c r="Q1494" i="4"/>
  <c r="R1494" i="4"/>
  <c r="S1494" i="4"/>
  <c r="T1494" i="4"/>
  <c r="U1494" i="4"/>
  <c r="V1494" i="4"/>
  <c r="W1494" i="4"/>
  <c r="X1494" i="4"/>
  <c r="O1495" i="4"/>
  <c r="P1495" i="4"/>
  <c r="Q1495" i="4"/>
  <c r="R1495" i="4"/>
  <c r="S1495" i="4"/>
  <c r="T1495" i="4"/>
  <c r="U1495" i="4"/>
  <c r="V1495" i="4"/>
  <c r="W1495" i="4"/>
  <c r="X1495" i="4"/>
  <c r="O1496" i="4"/>
  <c r="P1496" i="4"/>
  <c r="Q1496" i="4"/>
  <c r="R1496" i="4"/>
  <c r="S1496" i="4"/>
  <c r="T1496" i="4"/>
  <c r="U1496" i="4"/>
  <c r="V1496" i="4"/>
  <c r="W1496" i="4"/>
  <c r="X1496" i="4"/>
  <c r="O1497" i="4"/>
  <c r="P1497" i="4"/>
  <c r="Q1497" i="4"/>
  <c r="R1497" i="4"/>
  <c r="S1497" i="4"/>
  <c r="T1497" i="4"/>
  <c r="U1497" i="4"/>
  <c r="V1497" i="4"/>
  <c r="W1497" i="4"/>
  <c r="X1497" i="4"/>
  <c r="O1498" i="4"/>
  <c r="P1498" i="4"/>
  <c r="Q1498" i="4"/>
  <c r="R1498" i="4"/>
  <c r="S1498" i="4"/>
  <c r="T1498" i="4"/>
  <c r="U1498" i="4"/>
  <c r="V1498" i="4"/>
  <c r="W1498" i="4"/>
  <c r="X1498" i="4"/>
  <c r="O1499" i="4"/>
  <c r="P1499" i="4"/>
  <c r="Q1499" i="4"/>
  <c r="R1499" i="4"/>
  <c r="S1499" i="4"/>
  <c r="T1499" i="4"/>
  <c r="U1499" i="4"/>
  <c r="V1499" i="4"/>
  <c r="W1499" i="4"/>
  <c r="X1499" i="4"/>
  <c r="O1500" i="4"/>
  <c r="P1500" i="4"/>
  <c r="Q1500" i="4"/>
  <c r="R1500" i="4"/>
  <c r="S1500" i="4"/>
  <c r="T1500" i="4"/>
  <c r="U1500" i="4"/>
  <c r="V1500" i="4"/>
  <c r="W1500" i="4"/>
  <c r="X1500" i="4"/>
  <c r="O1501" i="4"/>
  <c r="P1501" i="4"/>
  <c r="Q1501" i="4"/>
  <c r="R1501" i="4"/>
  <c r="S1501" i="4"/>
  <c r="T1501" i="4"/>
  <c r="U1501" i="4"/>
  <c r="V1501" i="4"/>
  <c r="W1501" i="4"/>
  <c r="X1501" i="4"/>
  <c r="O1502" i="4"/>
  <c r="P1502" i="4"/>
  <c r="Q1502" i="4"/>
  <c r="R1502" i="4"/>
  <c r="S1502" i="4"/>
  <c r="T1502" i="4"/>
  <c r="U1502" i="4"/>
  <c r="V1502" i="4"/>
  <c r="W1502" i="4"/>
  <c r="X1502" i="4"/>
  <c r="O1503" i="4"/>
  <c r="P1503" i="4"/>
  <c r="Q1503" i="4"/>
  <c r="R1503" i="4"/>
  <c r="S1503" i="4"/>
  <c r="T1503" i="4"/>
  <c r="U1503" i="4"/>
  <c r="V1503" i="4"/>
  <c r="W1503" i="4"/>
  <c r="X1503" i="4"/>
  <c r="O1504" i="4"/>
  <c r="P1504" i="4"/>
  <c r="Q1504" i="4"/>
  <c r="R1504" i="4"/>
  <c r="S1504" i="4"/>
  <c r="T1504" i="4"/>
  <c r="U1504" i="4"/>
  <c r="V1504" i="4"/>
  <c r="W1504" i="4"/>
  <c r="X1504" i="4"/>
  <c r="O1505" i="4"/>
  <c r="P1505" i="4"/>
  <c r="Q1505" i="4"/>
  <c r="R1505" i="4"/>
  <c r="S1505" i="4"/>
  <c r="T1505" i="4"/>
  <c r="U1505" i="4"/>
  <c r="V1505" i="4"/>
  <c r="W1505" i="4"/>
  <c r="X1505" i="4"/>
  <c r="O1506" i="4"/>
  <c r="P1506" i="4"/>
  <c r="Q1506" i="4"/>
  <c r="R1506" i="4"/>
  <c r="S1506" i="4"/>
  <c r="T1506" i="4"/>
  <c r="U1506" i="4"/>
  <c r="V1506" i="4"/>
  <c r="W1506" i="4"/>
  <c r="X1506" i="4"/>
  <c r="O1507" i="4"/>
  <c r="P1507" i="4"/>
  <c r="Q1507" i="4"/>
  <c r="R1507" i="4"/>
  <c r="S1507" i="4"/>
  <c r="T1507" i="4"/>
  <c r="U1507" i="4"/>
  <c r="V1507" i="4"/>
  <c r="W1507" i="4"/>
  <c r="X1507" i="4"/>
  <c r="O1508" i="4"/>
  <c r="P1508" i="4"/>
  <c r="Q1508" i="4"/>
  <c r="R1508" i="4"/>
  <c r="S1508" i="4"/>
  <c r="T1508" i="4"/>
  <c r="U1508" i="4"/>
  <c r="V1508" i="4"/>
  <c r="W1508" i="4"/>
  <c r="X1508" i="4"/>
  <c r="O1509" i="4"/>
  <c r="P1509" i="4"/>
  <c r="Q1509" i="4"/>
  <c r="R1509" i="4"/>
  <c r="S1509" i="4"/>
  <c r="T1509" i="4"/>
  <c r="U1509" i="4"/>
  <c r="V1509" i="4"/>
  <c r="W1509" i="4"/>
  <c r="X1509" i="4"/>
  <c r="O1510" i="4"/>
  <c r="P1510" i="4"/>
  <c r="Q1510" i="4"/>
  <c r="R1510" i="4"/>
  <c r="S1510" i="4"/>
  <c r="T1510" i="4"/>
  <c r="U1510" i="4"/>
  <c r="V1510" i="4"/>
  <c r="W1510" i="4"/>
  <c r="X1510" i="4"/>
  <c r="O1511" i="4"/>
  <c r="P1511" i="4"/>
  <c r="Q1511" i="4"/>
  <c r="R1511" i="4"/>
  <c r="S1511" i="4"/>
  <c r="T1511" i="4"/>
  <c r="U1511" i="4"/>
  <c r="V1511" i="4"/>
  <c r="W1511" i="4"/>
  <c r="X1511" i="4"/>
  <c r="O1512" i="4"/>
  <c r="P1512" i="4"/>
  <c r="Q1512" i="4"/>
  <c r="R1512" i="4"/>
  <c r="S1512" i="4"/>
  <c r="T1512" i="4"/>
  <c r="U1512" i="4"/>
  <c r="V1512" i="4"/>
  <c r="W1512" i="4"/>
  <c r="X1512" i="4"/>
  <c r="O1513" i="4"/>
  <c r="P1513" i="4"/>
  <c r="Q1513" i="4"/>
  <c r="R1513" i="4"/>
  <c r="S1513" i="4"/>
  <c r="T1513" i="4"/>
  <c r="U1513" i="4"/>
  <c r="V1513" i="4"/>
  <c r="W1513" i="4"/>
  <c r="X1513" i="4"/>
  <c r="O1514" i="4"/>
  <c r="P1514" i="4"/>
  <c r="Q1514" i="4"/>
  <c r="R1514" i="4"/>
  <c r="S1514" i="4"/>
  <c r="T1514" i="4"/>
  <c r="U1514" i="4"/>
  <c r="V1514" i="4"/>
  <c r="W1514" i="4"/>
  <c r="X1514" i="4"/>
  <c r="O1515" i="4"/>
  <c r="P1515" i="4"/>
  <c r="Q1515" i="4"/>
  <c r="R1515" i="4"/>
  <c r="S1515" i="4"/>
  <c r="T1515" i="4"/>
  <c r="U1515" i="4"/>
  <c r="V1515" i="4"/>
  <c r="W1515" i="4"/>
  <c r="X1515" i="4"/>
  <c r="O1516" i="4"/>
  <c r="P1516" i="4"/>
  <c r="Q1516" i="4"/>
  <c r="R1516" i="4"/>
  <c r="S1516" i="4"/>
  <c r="T1516" i="4"/>
  <c r="U1516" i="4"/>
  <c r="V1516" i="4"/>
  <c r="W1516" i="4"/>
  <c r="X1516" i="4"/>
  <c r="O1517" i="4"/>
  <c r="P1517" i="4"/>
  <c r="Q1517" i="4"/>
  <c r="R1517" i="4"/>
  <c r="S1517" i="4"/>
  <c r="T1517" i="4"/>
  <c r="U1517" i="4"/>
  <c r="V1517" i="4"/>
  <c r="W1517" i="4"/>
  <c r="X1517" i="4"/>
  <c r="O1518" i="4"/>
  <c r="P1518" i="4"/>
  <c r="Q1518" i="4"/>
  <c r="R1518" i="4"/>
  <c r="S1518" i="4"/>
  <c r="T1518" i="4"/>
  <c r="U1518" i="4"/>
  <c r="V1518" i="4"/>
  <c r="W1518" i="4"/>
  <c r="X1518" i="4"/>
  <c r="O1519" i="4"/>
  <c r="P1519" i="4"/>
  <c r="Q1519" i="4"/>
  <c r="R1519" i="4"/>
  <c r="S1519" i="4"/>
  <c r="T1519" i="4"/>
  <c r="U1519" i="4"/>
  <c r="V1519" i="4"/>
  <c r="W1519" i="4"/>
  <c r="X1519" i="4"/>
  <c r="O1520" i="4"/>
  <c r="P1520" i="4"/>
  <c r="Q1520" i="4"/>
  <c r="R1520" i="4"/>
  <c r="S1520" i="4"/>
  <c r="T1520" i="4"/>
  <c r="U1520" i="4"/>
  <c r="V1520" i="4"/>
  <c r="W1520" i="4"/>
  <c r="X1520" i="4"/>
  <c r="O1521" i="4"/>
  <c r="P1521" i="4"/>
  <c r="Q1521" i="4"/>
  <c r="R1521" i="4"/>
  <c r="S1521" i="4"/>
  <c r="T1521" i="4"/>
  <c r="U1521" i="4"/>
  <c r="V1521" i="4"/>
  <c r="W1521" i="4"/>
  <c r="X1521" i="4"/>
  <c r="O1522" i="4"/>
  <c r="P1522" i="4"/>
  <c r="Q1522" i="4"/>
  <c r="R1522" i="4"/>
  <c r="S1522" i="4"/>
  <c r="T1522" i="4"/>
  <c r="U1522" i="4"/>
  <c r="V1522" i="4"/>
  <c r="W1522" i="4"/>
  <c r="X1522" i="4"/>
  <c r="O1523" i="4"/>
  <c r="P1523" i="4"/>
  <c r="Q1523" i="4"/>
  <c r="R1523" i="4"/>
  <c r="S1523" i="4"/>
  <c r="T1523" i="4"/>
  <c r="U1523" i="4"/>
  <c r="V1523" i="4"/>
  <c r="W1523" i="4"/>
  <c r="X1523" i="4"/>
  <c r="O1524" i="4"/>
  <c r="P1524" i="4"/>
  <c r="Q1524" i="4"/>
  <c r="R1524" i="4"/>
  <c r="S1524" i="4"/>
  <c r="T1524" i="4"/>
  <c r="U1524" i="4"/>
  <c r="V1524" i="4"/>
  <c r="W1524" i="4"/>
  <c r="X1524" i="4"/>
  <c r="O1525" i="4"/>
  <c r="P1525" i="4"/>
  <c r="Q1525" i="4"/>
  <c r="R1525" i="4"/>
  <c r="S1525" i="4"/>
  <c r="T1525" i="4"/>
  <c r="U1525" i="4"/>
  <c r="V1525" i="4"/>
  <c r="W1525" i="4"/>
  <c r="X1525" i="4"/>
  <c r="O1526" i="4"/>
  <c r="P1526" i="4"/>
  <c r="Q1526" i="4"/>
  <c r="R1526" i="4"/>
  <c r="S1526" i="4"/>
  <c r="T1526" i="4"/>
  <c r="U1526" i="4"/>
  <c r="V1526" i="4"/>
  <c r="W1526" i="4"/>
  <c r="X1526" i="4"/>
  <c r="O1527" i="4"/>
  <c r="P1527" i="4"/>
  <c r="Q1527" i="4"/>
  <c r="R1527" i="4"/>
  <c r="S1527" i="4"/>
  <c r="T1527" i="4"/>
  <c r="U1527" i="4"/>
  <c r="V1527" i="4"/>
  <c r="W1527" i="4"/>
  <c r="X1527" i="4"/>
  <c r="O1528" i="4"/>
  <c r="P1528" i="4"/>
  <c r="Q1528" i="4"/>
  <c r="R1528" i="4"/>
  <c r="S1528" i="4"/>
  <c r="T1528" i="4"/>
  <c r="U1528" i="4"/>
  <c r="V1528" i="4"/>
  <c r="W1528" i="4"/>
  <c r="X1528" i="4"/>
  <c r="O1529" i="4"/>
  <c r="P1529" i="4"/>
  <c r="Q1529" i="4"/>
  <c r="R1529" i="4"/>
  <c r="S1529" i="4"/>
  <c r="T1529" i="4"/>
  <c r="U1529" i="4"/>
  <c r="V1529" i="4"/>
  <c r="W1529" i="4"/>
  <c r="X1529" i="4"/>
  <c r="O1530" i="4"/>
  <c r="P1530" i="4"/>
  <c r="Q1530" i="4"/>
  <c r="R1530" i="4"/>
  <c r="S1530" i="4"/>
  <c r="T1530" i="4"/>
  <c r="U1530" i="4"/>
  <c r="V1530" i="4"/>
  <c r="W1530" i="4"/>
  <c r="X1530" i="4"/>
  <c r="O1531" i="4"/>
  <c r="P1531" i="4"/>
  <c r="Q1531" i="4"/>
  <c r="R1531" i="4"/>
  <c r="S1531" i="4"/>
  <c r="T1531" i="4"/>
  <c r="U1531" i="4"/>
  <c r="V1531" i="4"/>
  <c r="W1531" i="4"/>
  <c r="X1531" i="4"/>
  <c r="O1532" i="4"/>
  <c r="P1532" i="4"/>
  <c r="Q1532" i="4"/>
  <c r="R1532" i="4"/>
  <c r="S1532" i="4"/>
  <c r="T1532" i="4"/>
  <c r="U1532" i="4"/>
  <c r="V1532" i="4"/>
  <c r="W1532" i="4"/>
  <c r="X1532" i="4"/>
  <c r="O1533" i="4"/>
  <c r="P1533" i="4"/>
  <c r="Q1533" i="4"/>
  <c r="R1533" i="4"/>
  <c r="S1533" i="4"/>
  <c r="T1533" i="4"/>
  <c r="U1533" i="4"/>
  <c r="V1533" i="4"/>
  <c r="W1533" i="4"/>
  <c r="X1533" i="4"/>
  <c r="O1534" i="4"/>
  <c r="P1534" i="4"/>
  <c r="Q1534" i="4"/>
  <c r="R1534" i="4"/>
  <c r="S1534" i="4"/>
  <c r="T1534" i="4"/>
  <c r="U1534" i="4"/>
  <c r="V1534" i="4"/>
  <c r="W1534" i="4"/>
  <c r="X1534" i="4"/>
  <c r="O1535" i="4"/>
  <c r="P1535" i="4"/>
  <c r="Q1535" i="4"/>
  <c r="R1535" i="4"/>
  <c r="S1535" i="4"/>
  <c r="T1535" i="4"/>
  <c r="U1535" i="4"/>
  <c r="V1535" i="4"/>
  <c r="W1535" i="4"/>
  <c r="X1535" i="4"/>
  <c r="O1536" i="4"/>
  <c r="P1536" i="4"/>
  <c r="Q1536" i="4"/>
  <c r="R1536" i="4"/>
  <c r="S1536" i="4"/>
  <c r="T1536" i="4"/>
  <c r="U1536" i="4"/>
  <c r="V1536" i="4"/>
  <c r="W1536" i="4"/>
  <c r="X1536" i="4"/>
  <c r="O1537" i="4"/>
  <c r="P1537" i="4"/>
  <c r="Q1537" i="4"/>
  <c r="R1537" i="4"/>
  <c r="S1537" i="4"/>
  <c r="T1537" i="4"/>
  <c r="U1537" i="4"/>
  <c r="V1537" i="4"/>
  <c r="W1537" i="4"/>
  <c r="X1537" i="4"/>
  <c r="O1538" i="4"/>
  <c r="P1538" i="4"/>
  <c r="Q1538" i="4"/>
  <c r="R1538" i="4"/>
  <c r="S1538" i="4"/>
  <c r="T1538" i="4"/>
  <c r="U1538" i="4"/>
  <c r="V1538" i="4"/>
  <c r="W1538" i="4"/>
  <c r="X1538" i="4"/>
  <c r="O1539" i="4"/>
  <c r="P1539" i="4"/>
  <c r="Q1539" i="4"/>
  <c r="R1539" i="4"/>
  <c r="S1539" i="4"/>
  <c r="T1539" i="4"/>
  <c r="U1539" i="4"/>
  <c r="V1539" i="4"/>
  <c r="W1539" i="4"/>
  <c r="X1539" i="4"/>
  <c r="O1540" i="4"/>
  <c r="P1540" i="4"/>
  <c r="Q1540" i="4"/>
  <c r="R1540" i="4"/>
  <c r="S1540" i="4"/>
  <c r="T1540" i="4"/>
  <c r="U1540" i="4"/>
  <c r="V1540" i="4"/>
  <c r="W1540" i="4"/>
  <c r="X1540" i="4"/>
  <c r="O1541" i="4"/>
  <c r="P1541" i="4"/>
  <c r="Q1541" i="4"/>
  <c r="R1541" i="4"/>
  <c r="S1541" i="4"/>
  <c r="T1541" i="4"/>
  <c r="U1541" i="4"/>
  <c r="V1541" i="4"/>
  <c r="W1541" i="4"/>
  <c r="X1541" i="4"/>
  <c r="O1542" i="4"/>
  <c r="P1542" i="4"/>
  <c r="Q1542" i="4"/>
  <c r="R1542" i="4"/>
  <c r="S1542" i="4"/>
  <c r="T1542" i="4"/>
  <c r="U1542" i="4"/>
  <c r="V1542" i="4"/>
  <c r="W1542" i="4"/>
  <c r="X1542" i="4"/>
  <c r="O1543" i="4"/>
  <c r="P1543" i="4"/>
  <c r="Q1543" i="4"/>
  <c r="R1543" i="4"/>
  <c r="S1543" i="4"/>
  <c r="T1543" i="4"/>
  <c r="U1543" i="4"/>
  <c r="V1543" i="4"/>
  <c r="W1543" i="4"/>
  <c r="X1543" i="4"/>
  <c r="O1544" i="4"/>
  <c r="P1544" i="4"/>
  <c r="Q1544" i="4"/>
  <c r="R1544" i="4"/>
  <c r="S1544" i="4"/>
  <c r="T1544" i="4"/>
  <c r="U1544" i="4"/>
  <c r="V1544" i="4"/>
  <c r="W1544" i="4"/>
  <c r="X1544" i="4"/>
  <c r="O1545" i="4"/>
  <c r="P1545" i="4"/>
  <c r="Q1545" i="4"/>
  <c r="R1545" i="4"/>
  <c r="S1545" i="4"/>
  <c r="T1545" i="4"/>
  <c r="U1545" i="4"/>
  <c r="V1545" i="4"/>
  <c r="W1545" i="4"/>
  <c r="X1545" i="4"/>
  <c r="O1546" i="4"/>
  <c r="P1546" i="4"/>
  <c r="Q1546" i="4"/>
  <c r="R1546" i="4"/>
  <c r="S1546" i="4"/>
  <c r="T1546" i="4"/>
  <c r="U1546" i="4"/>
  <c r="V1546" i="4"/>
  <c r="W1546" i="4"/>
  <c r="X1546" i="4"/>
  <c r="O1547" i="4"/>
  <c r="P1547" i="4"/>
  <c r="Q1547" i="4"/>
  <c r="R1547" i="4"/>
  <c r="S1547" i="4"/>
  <c r="T1547" i="4"/>
  <c r="U1547" i="4"/>
  <c r="V1547" i="4"/>
  <c r="W1547" i="4"/>
  <c r="X1547" i="4"/>
  <c r="O1548" i="4"/>
  <c r="P1548" i="4"/>
  <c r="Q1548" i="4"/>
  <c r="R1548" i="4"/>
  <c r="S1548" i="4"/>
  <c r="T1548" i="4"/>
  <c r="U1548" i="4"/>
  <c r="V1548" i="4"/>
  <c r="W1548" i="4"/>
  <c r="X1548" i="4"/>
  <c r="O1549" i="4"/>
  <c r="P1549" i="4"/>
  <c r="Q1549" i="4"/>
  <c r="R1549" i="4"/>
  <c r="S1549" i="4"/>
  <c r="T1549" i="4"/>
  <c r="U1549" i="4"/>
  <c r="V1549" i="4"/>
  <c r="W1549" i="4"/>
  <c r="X1549" i="4"/>
  <c r="O1550" i="4"/>
  <c r="P1550" i="4"/>
  <c r="Q1550" i="4"/>
  <c r="R1550" i="4"/>
  <c r="S1550" i="4"/>
  <c r="T1550" i="4"/>
  <c r="U1550" i="4"/>
  <c r="V1550" i="4"/>
  <c r="W1550" i="4"/>
  <c r="X1550" i="4"/>
  <c r="O1551" i="4"/>
  <c r="P1551" i="4"/>
  <c r="Q1551" i="4"/>
  <c r="R1551" i="4"/>
  <c r="S1551" i="4"/>
  <c r="T1551" i="4"/>
  <c r="U1551" i="4"/>
  <c r="V1551" i="4"/>
  <c r="W1551" i="4"/>
  <c r="X1551" i="4"/>
  <c r="O1552" i="4"/>
  <c r="P1552" i="4"/>
  <c r="Q1552" i="4"/>
  <c r="R1552" i="4"/>
  <c r="S1552" i="4"/>
  <c r="T1552" i="4"/>
  <c r="U1552" i="4"/>
  <c r="V1552" i="4"/>
  <c r="W1552" i="4"/>
  <c r="X1552" i="4"/>
  <c r="O1553" i="4"/>
  <c r="P1553" i="4"/>
  <c r="Q1553" i="4"/>
  <c r="R1553" i="4"/>
  <c r="S1553" i="4"/>
  <c r="T1553" i="4"/>
  <c r="U1553" i="4"/>
  <c r="V1553" i="4"/>
  <c r="W1553" i="4"/>
  <c r="X1553" i="4"/>
  <c r="O1554" i="4"/>
  <c r="P1554" i="4"/>
  <c r="Q1554" i="4"/>
  <c r="R1554" i="4"/>
  <c r="S1554" i="4"/>
  <c r="T1554" i="4"/>
  <c r="U1554" i="4"/>
  <c r="V1554" i="4"/>
  <c r="W1554" i="4"/>
  <c r="X1554" i="4"/>
  <c r="O1555" i="4"/>
  <c r="P1555" i="4"/>
  <c r="Q1555" i="4"/>
  <c r="R1555" i="4"/>
  <c r="S1555" i="4"/>
  <c r="T1555" i="4"/>
  <c r="U1555" i="4"/>
  <c r="V1555" i="4"/>
  <c r="W1555" i="4"/>
  <c r="X1555" i="4"/>
  <c r="O1556" i="4"/>
  <c r="P1556" i="4"/>
  <c r="Q1556" i="4"/>
  <c r="R1556" i="4"/>
  <c r="S1556" i="4"/>
  <c r="T1556" i="4"/>
  <c r="U1556" i="4"/>
  <c r="V1556" i="4"/>
  <c r="W1556" i="4"/>
  <c r="X1556" i="4"/>
  <c r="O1557" i="4"/>
  <c r="P1557" i="4"/>
  <c r="Q1557" i="4"/>
  <c r="R1557" i="4"/>
  <c r="S1557" i="4"/>
  <c r="T1557" i="4"/>
  <c r="U1557" i="4"/>
  <c r="V1557" i="4"/>
  <c r="W1557" i="4"/>
  <c r="X1557" i="4"/>
  <c r="O1558" i="4"/>
  <c r="P1558" i="4"/>
  <c r="Q1558" i="4"/>
  <c r="R1558" i="4"/>
  <c r="S1558" i="4"/>
  <c r="T1558" i="4"/>
  <c r="U1558" i="4"/>
  <c r="V1558" i="4"/>
  <c r="W1558" i="4"/>
  <c r="X1558" i="4"/>
  <c r="O1559" i="4"/>
  <c r="P1559" i="4"/>
  <c r="Q1559" i="4"/>
  <c r="R1559" i="4"/>
  <c r="S1559" i="4"/>
  <c r="T1559" i="4"/>
  <c r="U1559" i="4"/>
  <c r="V1559" i="4"/>
  <c r="W1559" i="4"/>
  <c r="X1559" i="4"/>
  <c r="O1560" i="4"/>
  <c r="P1560" i="4"/>
  <c r="Q1560" i="4"/>
  <c r="R1560" i="4"/>
  <c r="S1560" i="4"/>
  <c r="T1560" i="4"/>
  <c r="U1560" i="4"/>
  <c r="V1560" i="4"/>
  <c r="W1560" i="4"/>
  <c r="X1560" i="4"/>
  <c r="O1561" i="4"/>
  <c r="P1561" i="4"/>
  <c r="Q1561" i="4"/>
  <c r="R1561" i="4"/>
  <c r="S1561" i="4"/>
  <c r="T1561" i="4"/>
  <c r="U1561" i="4"/>
  <c r="V1561" i="4"/>
  <c r="W1561" i="4"/>
  <c r="X1561" i="4"/>
  <c r="O1562" i="4"/>
  <c r="P1562" i="4"/>
  <c r="Q1562" i="4"/>
  <c r="R1562" i="4"/>
  <c r="S1562" i="4"/>
  <c r="T1562" i="4"/>
  <c r="U1562" i="4"/>
  <c r="V1562" i="4"/>
  <c r="W1562" i="4"/>
  <c r="X1562" i="4"/>
  <c r="O1563" i="4"/>
  <c r="P1563" i="4"/>
  <c r="Q1563" i="4"/>
  <c r="R1563" i="4"/>
  <c r="S1563" i="4"/>
  <c r="T1563" i="4"/>
  <c r="U1563" i="4"/>
  <c r="V1563" i="4"/>
  <c r="W1563" i="4"/>
  <c r="X1563" i="4"/>
  <c r="O1564" i="4"/>
  <c r="P1564" i="4"/>
  <c r="Q1564" i="4"/>
  <c r="R1564" i="4"/>
  <c r="S1564" i="4"/>
  <c r="T1564" i="4"/>
  <c r="U1564" i="4"/>
  <c r="V1564" i="4"/>
  <c r="W1564" i="4"/>
  <c r="X1564" i="4"/>
  <c r="O1565" i="4"/>
  <c r="P1565" i="4"/>
  <c r="Q1565" i="4"/>
  <c r="R1565" i="4"/>
  <c r="S1565" i="4"/>
  <c r="T1565" i="4"/>
  <c r="U1565" i="4"/>
  <c r="V1565" i="4"/>
  <c r="W1565" i="4"/>
  <c r="X1565" i="4"/>
  <c r="O1566" i="4"/>
  <c r="P1566" i="4"/>
  <c r="Q1566" i="4"/>
  <c r="R1566" i="4"/>
  <c r="S1566" i="4"/>
  <c r="T1566" i="4"/>
  <c r="U1566" i="4"/>
  <c r="V1566" i="4"/>
  <c r="W1566" i="4"/>
  <c r="X1566" i="4"/>
  <c r="O1567" i="4"/>
  <c r="P1567" i="4"/>
  <c r="Q1567" i="4"/>
  <c r="R1567" i="4"/>
  <c r="S1567" i="4"/>
  <c r="T1567" i="4"/>
  <c r="U1567" i="4"/>
  <c r="V1567" i="4"/>
  <c r="W1567" i="4"/>
  <c r="X1567" i="4"/>
  <c r="O1568" i="4"/>
  <c r="P1568" i="4"/>
  <c r="Q1568" i="4"/>
  <c r="R1568" i="4"/>
  <c r="S1568" i="4"/>
  <c r="T1568" i="4"/>
  <c r="U1568" i="4"/>
  <c r="V1568" i="4"/>
  <c r="W1568" i="4"/>
  <c r="X1568" i="4"/>
  <c r="O1569" i="4"/>
  <c r="P1569" i="4"/>
  <c r="Q1569" i="4"/>
  <c r="R1569" i="4"/>
  <c r="S1569" i="4"/>
  <c r="T1569" i="4"/>
  <c r="U1569" i="4"/>
  <c r="V1569" i="4"/>
  <c r="W1569" i="4"/>
  <c r="X1569" i="4"/>
  <c r="O1570" i="4"/>
  <c r="P1570" i="4"/>
  <c r="Q1570" i="4"/>
  <c r="R1570" i="4"/>
  <c r="S1570" i="4"/>
  <c r="T1570" i="4"/>
  <c r="U1570" i="4"/>
  <c r="V1570" i="4"/>
  <c r="W1570" i="4"/>
  <c r="X1570" i="4"/>
  <c r="O1571" i="4"/>
  <c r="P1571" i="4"/>
  <c r="Q1571" i="4"/>
  <c r="R1571" i="4"/>
  <c r="S1571" i="4"/>
  <c r="T1571" i="4"/>
  <c r="U1571" i="4"/>
  <c r="V1571" i="4"/>
  <c r="W1571" i="4"/>
  <c r="X1571" i="4"/>
  <c r="O1572" i="4"/>
  <c r="P1572" i="4"/>
  <c r="Q1572" i="4"/>
  <c r="R1572" i="4"/>
  <c r="S1572" i="4"/>
  <c r="T1572" i="4"/>
  <c r="U1572" i="4"/>
  <c r="V1572" i="4"/>
  <c r="W1572" i="4"/>
  <c r="X1572" i="4"/>
  <c r="O1573" i="4"/>
  <c r="P1573" i="4"/>
  <c r="Q1573" i="4"/>
  <c r="R1573" i="4"/>
  <c r="S1573" i="4"/>
  <c r="T1573" i="4"/>
  <c r="U1573" i="4"/>
  <c r="V1573" i="4"/>
  <c r="W1573" i="4"/>
  <c r="X1573" i="4"/>
  <c r="O1574" i="4"/>
  <c r="P1574" i="4"/>
  <c r="Q1574" i="4"/>
  <c r="R1574" i="4"/>
  <c r="S1574" i="4"/>
  <c r="T1574" i="4"/>
  <c r="U1574" i="4"/>
  <c r="V1574" i="4"/>
  <c r="W1574" i="4"/>
  <c r="X1574" i="4"/>
  <c r="O1575" i="4"/>
  <c r="P1575" i="4"/>
  <c r="Q1575" i="4"/>
  <c r="R1575" i="4"/>
  <c r="S1575" i="4"/>
  <c r="T1575" i="4"/>
  <c r="U1575" i="4"/>
  <c r="V1575" i="4"/>
  <c r="W1575" i="4"/>
  <c r="X1575" i="4"/>
  <c r="O1576" i="4"/>
  <c r="P1576" i="4"/>
  <c r="Q1576" i="4"/>
  <c r="R1576" i="4"/>
  <c r="S1576" i="4"/>
  <c r="T1576" i="4"/>
  <c r="U1576" i="4"/>
  <c r="V1576" i="4"/>
  <c r="W1576" i="4"/>
  <c r="X1576" i="4"/>
  <c r="O1577" i="4"/>
  <c r="P1577" i="4"/>
  <c r="Q1577" i="4"/>
  <c r="R1577" i="4"/>
  <c r="S1577" i="4"/>
  <c r="T1577" i="4"/>
  <c r="U1577" i="4"/>
  <c r="V1577" i="4"/>
  <c r="W1577" i="4"/>
  <c r="X1577" i="4"/>
  <c r="O1578" i="4"/>
  <c r="P1578" i="4"/>
  <c r="Q1578" i="4"/>
  <c r="R1578" i="4"/>
  <c r="S1578" i="4"/>
  <c r="T1578" i="4"/>
  <c r="U1578" i="4"/>
  <c r="V1578" i="4"/>
  <c r="W1578" i="4"/>
  <c r="X1578" i="4"/>
  <c r="O1579" i="4"/>
  <c r="P1579" i="4"/>
  <c r="Q1579" i="4"/>
  <c r="R1579" i="4"/>
  <c r="S1579" i="4"/>
  <c r="T1579" i="4"/>
  <c r="U1579" i="4"/>
  <c r="V1579" i="4"/>
  <c r="W1579" i="4"/>
  <c r="X1579" i="4"/>
  <c r="O1580" i="4"/>
  <c r="P1580" i="4"/>
  <c r="Q1580" i="4"/>
  <c r="R1580" i="4"/>
  <c r="S1580" i="4"/>
  <c r="T1580" i="4"/>
  <c r="U1580" i="4"/>
  <c r="V1580" i="4"/>
  <c r="W1580" i="4"/>
  <c r="X1580" i="4"/>
  <c r="O1581" i="4"/>
  <c r="P1581" i="4"/>
  <c r="Q1581" i="4"/>
  <c r="R1581" i="4"/>
  <c r="S1581" i="4"/>
  <c r="T1581" i="4"/>
  <c r="U1581" i="4"/>
  <c r="V1581" i="4"/>
  <c r="W1581" i="4"/>
  <c r="X1581" i="4"/>
  <c r="O1582" i="4"/>
  <c r="P1582" i="4"/>
  <c r="Q1582" i="4"/>
  <c r="R1582" i="4"/>
  <c r="S1582" i="4"/>
  <c r="T1582" i="4"/>
  <c r="U1582" i="4"/>
  <c r="V1582" i="4"/>
  <c r="W1582" i="4"/>
  <c r="X1582" i="4"/>
  <c r="O1583" i="4"/>
  <c r="P1583" i="4"/>
  <c r="Q1583" i="4"/>
  <c r="R1583" i="4"/>
  <c r="S1583" i="4"/>
  <c r="T1583" i="4"/>
  <c r="U1583" i="4"/>
  <c r="V1583" i="4"/>
  <c r="W1583" i="4"/>
  <c r="X1583" i="4"/>
  <c r="O1584" i="4"/>
  <c r="P1584" i="4"/>
  <c r="Q1584" i="4"/>
  <c r="R1584" i="4"/>
  <c r="S1584" i="4"/>
  <c r="T1584" i="4"/>
  <c r="U1584" i="4"/>
  <c r="V1584" i="4"/>
  <c r="W1584" i="4"/>
  <c r="X1584" i="4"/>
  <c r="O1585" i="4"/>
  <c r="P1585" i="4"/>
  <c r="Q1585" i="4"/>
  <c r="R1585" i="4"/>
  <c r="S1585" i="4"/>
  <c r="T1585" i="4"/>
  <c r="U1585" i="4"/>
  <c r="V1585" i="4"/>
  <c r="W1585" i="4"/>
  <c r="X1585" i="4"/>
  <c r="O1586" i="4"/>
  <c r="P1586" i="4"/>
  <c r="Q1586" i="4"/>
  <c r="R1586" i="4"/>
  <c r="S1586" i="4"/>
  <c r="T1586" i="4"/>
  <c r="U1586" i="4"/>
  <c r="V1586" i="4"/>
  <c r="W1586" i="4"/>
  <c r="X1586" i="4"/>
  <c r="O1587" i="4"/>
  <c r="P1587" i="4"/>
  <c r="Q1587" i="4"/>
  <c r="R1587" i="4"/>
  <c r="S1587" i="4"/>
  <c r="T1587" i="4"/>
  <c r="U1587" i="4"/>
  <c r="V1587" i="4"/>
  <c r="W1587" i="4"/>
  <c r="X1587" i="4"/>
  <c r="O1588" i="4"/>
  <c r="P1588" i="4"/>
  <c r="Q1588" i="4"/>
  <c r="R1588" i="4"/>
  <c r="S1588" i="4"/>
  <c r="T1588" i="4"/>
  <c r="U1588" i="4"/>
  <c r="V1588" i="4"/>
  <c r="W1588" i="4"/>
  <c r="X1588" i="4"/>
  <c r="O1589" i="4"/>
  <c r="P1589" i="4"/>
  <c r="Q1589" i="4"/>
  <c r="R1589" i="4"/>
  <c r="S1589" i="4"/>
  <c r="T1589" i="4"/>
  <c r="U1589" i="4"/>
  <c r="V1589" i="4"/>
  <c r="W1589" i="4"/>
  <c r="X1589" i="4"/>
  <c r="O1590" i="4"/>
  <c r="P1590" i="4"/>
  <c r="Q1590" i="4"/>
  <c r="R1590" i="4"/>
  <c r="S1590" i="4"/>
  <c r="T1590" i="4"/>
  <c r="U1590" i="4"/>
  <c r="V1590" i="4"/>
  <c r="W1590" i="4"/>
  <c r="X1590" i="4"/>
  <c r="O1591" i="4"/>
  <c r="P1591" i="4"/>
  <c r="Q1591" i="4"/>
  <c r="R1591" i="4"/>
  <c r="S1591" i="4"/>
  <c r="T1591" i="4"/>
  <c r="U1591" i="4"/>
  <c r="V1591" i="4"/>
  <c r="W1591" i="4"/>
  <c r="X1591" i="4"/>
  <c r="O1592" i="4"/>
  <c r="P1592" i="4"/>
  <c r="Q1592" i="4"/>
  <c r="R1592" i="4"/>
  <c r="S1592" i="4"/>
  <c r="T1592" i="4"/>
  <c r="U1592" i="4"/>
  <c r="V1592" i="4"/>
  <c r="W1592" i="4"/>
  <c r="X1592" i="4"/>
  <c r="O1593" i="4"/>
  <c r="P1593" i="4"/>
  <c r="Q1593" i="4"/>
  <c r="R1593" i="4"/>
  <c r="S1593" i="4"/>
  <c r="T1593" i="4"/>
  <c r="U1593" i="4"/>
  <c r="V1593" i="4"/>
  <c r="W1593" i="4"/>
  <c r="X1593" i="4"/>
  <c r="O1594" i="4"/>
  <c r="P1594" i="4"/>
  <c r="Q1594" i="4"/>
  <c r="R1594" i="4"/>
  <c r="S1594" i="4"/>
  <c r="T1594" i="4"/>
  <c r="U1594" i="4"/>
  <c r="V1594" i="4"/>
  <c r="W1594" i="4"/>
  <c r="X1594" i="4"/>
  <c r="O1595" i="4"/>
  <c r="P1595" i="4"/>
  <c r="Q1595" i="4"/>
  <c r="R1595" i="4"/>
  <c r="S1595" i="4"/>
  <c r="T1595" i="4"/>
  <c r="U1595" i="4"/>
  <c r="V1595" i="4"/>
  <c r="W1595" i="4"/>
  <c r="X1595" i="4"/>
  <c r="O1596" i="4"/>
  <c r="P1596" i="4"/>
  <c r="Q1596" i="4"/>
  <c r="R1596" i="4"/>
  <c r="S1596" i="4"/>
  <c r="T1596" i="4"/>
  <c r="U1596" i="4"/>
  <c r="V1596" i="4"/>
  <c r="W1596" i="4"/>
  <c r="X1596" i="4"/>
  <c r="O1597" i="4"/>
  <c r="P1597" i="4"/>
  <c r="Q1597" i="4"/>
  <c r="R1597" i="4"/>
  <c r="S1597" i="4"/>
  <c r="T1597" i="4"/>
  <c r="U1597" i="4"/>
  <c r="V1597" i="4"/>
  <c r="W1597" i="4"/>
  <c r="X1597" i="4"/>
  <c r="O1598" i="4"/>
  <c r="P1598" i="4"/>
  <c r="Q1598" i="4"/>
  <c r="R1598" i="4"/>
  <c r="S1598" i="4"/>
  <c r="T1598" i="4"/>
  <c r="U1598" i="4"/>
  <c r="V1598" i="4"/>
  <c r="W1598" i="4"/>
  <c r="X1598" i="4"/>
  <c r="O1599" i="4"/>
  <c r="P1599" i="4"/>
  <c r="Q1599" i="4"/>
  <c r="R1599" i="4"/>
  <c r="S1599" i="4"/>
  <c r="T1599" i="4"/>
  <c r="U1599" i="4"/>
  <c r="V1599" i="4"/>
  <c r="W1599" i="4"/>
  <c r="X1599" i="4"/>
  <c r="O1600" i="4"/>
  <c r="P1600" i="4"/>
  <c r="Q1600" i="4"/>
  <c r="R1600" i="4"/>
  <c r="S1600" i="4"/>
  <c r="T1600" i="4"/>
  <c r="U1600" i="4"/>
  <c r="V1600" i="4"/>
  <c r="W1600" i="4"/>
  <c r="X1600" i="4"/>
  <c r="O1601" i="4"/>
  <c r="P1601" i="4"/>
  <c r="Q1601" i="4"/>
  <c r="R1601" i="4"/>
  <c r="S1601" i="4"/>
  <c r="T1601" i="4"/>
  <c r="U1601" i="4"/>
  <c r="V1601" i="4"/>
  <c r="W1601" i="4"/>
  <c r="X1601" i="4"/>
  <c r="O1602" i="4"/>
  <c r="P1602" i="4"/>
  <c r="Q1602" i="4"/>
  <c r="R1602" i="4"/>
  <c r="S1602" i="4"/>
  <c r="T1602" i="4"/>
  <c r="U1602" i="4"/>
  <c r="V1602" i="4"/>
  <c r="W1602" i="4"/>
  <c r="X1602" i="4"/>
  <c r="O1603" i="4"/>
  <c r="P1603" i="4"/>
  <c r="Q1603" i="4"/>
  <c r="R1603" i="4"/>
  <c r="S1603" i="4"/>
  <c r="T1603" i="4"/>
  <c r="U1603" i="4"/>
  <c r="V1603" i="4"/>
  <c r="W1603" i="4"/>
  <c r="X1603" i="4"/>
  <c r="O1604" i="4"/>
  <c r="P1604" i="4"/>
  <c r="Q1604" i="4"/>
  <c r="R1604" i="4"/>
  <c r="S1604" i="4"/>
  <c r="T1604" i="4"/>
  <c r="U1604" i="4"/>
  <c r="V1604" i="4"/>
  <c r="W1604" i="4"/>
  <c r="X1604" i="4"/>
  <c r="O1605" i="4"/>
  <c r="P1605" i="4"/>
  <c r="Q1605" i="4"/>
  <c r="R1605" i="4"/>
  <c r="S1605" i="4"/>
  <c r="T1605" i="4"/>
  <c r="U1605" i="4"/>
  <c r="V1605" i="4"/>
  <c r="W1605" i="4"/>
  <c r="X1605" i="4"/>
  <c r="O1606" i="4"/>
  <c r="P1606" i="4"/>
  <c r="Q1606" i="4"/>
  <c r="R1606" i="4"/>
  <c r="S1606" i="4"/>
  <c r="T1606" i="4"/>
  <c r="U1606" i="4"/>
  <c r="V1606" i="4"/>
  <c r="W1606" i="4"/>
  <c r="X1606" i="4"/>
  <c r="O1607" i="4"/>
  <c r="P1607" i="4"/>
  <c r="Q1607" i="4"/>
  <c r="R1607" i="4"/>
  <c r="S1607" i="4"/>
  <c r="T1607" i="4"/>
  <c r="U1607" i="4"/>
  <c r="V1607" i="4"/>
  <c r="W1607" i="4"/>
  <c r="X1607" i="4"/>
  <c r="O1608" i="4"/>
  <c r="P1608" i="4"/>
  <c r="Q1608" i="4"/>
  <c r="R1608" i="4"/>
  <c r="S1608" i="4"/>
  <c r="T1608" i="4"/>
  <c r="U1608" i="4"/>
  <c r="V1608" i="4"/>
  <c r="W1608" i="4"/>
  <c r="X1608" i="4"/>
  <c r="O1609" i="4"/>
  <c r="P1609" i="4"/>
  <c r="Q1609" i="4"/>
  <c r="R1609" i="4"/>
  <c r="S1609" i="4"/>
  <c r="T1609" i="4"/>
  <c r="U1609" i="4"/>
  <c r="V1609" i="4"/>
  <c r="W1609" i="4"/>
  <c r="X1609" i="4"/>
  <c r="O1610" i="4"/>
  <c r="P1610" i="4"/>
  <c r="Q1610" i="4"/>
  <c r="R1610" i="4"/>
  <c r="S1610" i="4"/>
  <c r="T1610" i="4"/>
  <c r="U1610" i="4"/>
  <c r="V1610" i="4"/>
  <c r="W1610" i="4"/>
  <c r="X1610" i="4"/>
  <c r="O1611" i="4"/>
  <c r="P1611" i="4"/>
  <c r="Q1611" i="4"/>
  <c r="R1611" i="4"/>
  <c r="S1611" i="4"/>
  <c r="T1611" i="4"/>
  <c r="U1611" i="4"/>
  <c r="V1611" i="4"/>
  <c r="W1611" i="4"/>
  <c r="X1611" i="4"/>
  <c r="O1612" i="4"/>
  <c r="P1612" i="4"/>
  <c r="Q1612" i="4"/>
  <c r="R1612" i="4"/>
  <c r="S1612" i="4"/>
  <c r="T1612" i="4"/>
  <c r="U1612" i="4"/>
  <c r="V1612" i="4"/>
  <c r="W1612" i="4"/>
  <c r="X1612" i="4"/>
  <c r="O1613" i="4"/>
  <c r="P1613" i="4"/>
  <c r="Q1613" i="4"/>
  <c r="R1613" i="4"/>
  <c r="S1613" i="4"/>
  <c r="T1613" i="4"/>
  <c r="U1613" i="4"/>
  <c r="V1613" i="4"/>
  <c r="W1613" i="4"/>
  <c r="X1613" i="4"/>
  <c r="O1614" i="4"/>
  <c r="P1614" i="4"/>
  <c r="Q1614" i="4"/>
  <c r="R1614" i="4"/>
  <c r="S1614" i="4"/>
  <c r="T1614" i="4"/>
  <c r="U1614" i="4"/>
  <c r="V1614" i="4"/>
  <c r="W1614" i="4"/>
  <c r="X1614" i="4"/>
  <c r="O1615" i="4"/>
  <c r="P1615" i="4"/>
  <c r="Q1615" i="4"/>
  <c r="R1615" i="4"/>
  <c r="S1615" i="4"/>
  <c r="T1615" i="4"/>
  <c r="U1615" i="4"/>
  <c r="V1615" i="4"/>
  <c r="W1615" i="4"/>
  <c r="X1615" i="4"/>
  <c r="O1616" i="4"/>
  <c r="P1616" i="4"/>
  <c r="Q1616" i="4"/>
  <c r="R1616" i="4"/>
  <c r="S1616" i="4"/>
  <c r="T1616" i="4"/>
  <c r="U1616" i="4"/>
  <c r="V1616" i="4"/>
  <c r="W1616" i="4"/>
  <c r="X1616" i="4"/>
  <c r="O1617" i="4"/>
  <c r="P1617" i="4"/>
  <c r="Q1617" i="4"/>
  <c r="R1617" i="4"/>
  <c r="S1617" i="4"/>
  <c r="T1617" i="4"/>
  <c r="U1617" i="4"/>
  <c r="V1617" i="4"/>
  <c r="W1617" i="4"/>
  <c r="X1617" i="4"/>
  <c r="O1618" i="4"/>
  <c r="P1618" i="4"/>
  <c r="Q1618" i="4"/>
  <c r="R1618" i="4"/>
  <c r="S1618" i="4"/>
  <c r="T1618" i="4"/>
  <c r="U1618" i="4"/>
  <c r="V1618" i="4"/>
  <c r="W1618" i="4"/>
  <c r="X1618" i="4"/>
  <c r="O1619" i="4"/>
  <c r="P1619" i="4"/>
  <c r="Q1619" i="4"/>
  <c r="R1619" i="4"/>
  <c r="S1619" i="4"/>
  <c r="T1619" i="4"/>
  <c r="U1619" i="4"/>
  <c r="V1619" i="4"/>
  <c r="W1619" i="4"/>
  <c r="X1619" i="4"/>
  <c r="O1620" i="4"/>
  <c r="P1620" i="4"/>
  <c r="Q1620" i="4"/>
  <c r="R1620" i="4"/>
  <c r="S1620" i="4"/>
  <c r="T1620" i="4"/>
  <c r="U1620" i="4"/>
  <c r="V1620" i="4"/>
  <c r="W1620" i="4"/>
  <c r="X1620" i="4"/>
  <c r="O1621" i="4"/>
  <c r="P1621" i="4"/>
  <c r="Q1621" i="4"/>
  <c r="R1621" i="4"/>
  <c r="S1621" i="4"/>
  <c r="T1621" i="4"/>
  <c r="U1621" i="4"/>
  <c r="V1621" i="4"/>
  <c r="W1621" i="4"/>
  <c r="X1621" i="4"/>
  <c r="O1622" i="4"/>
  <c r="P1622" i="4"/>
  <c r="Q1622" i="4"/>
  <c r="R1622" i="4"/>
  <c r="S1622" i="4"/>
  <c r="T1622" i="4"/>
  <c r="U1622" i="4"/>
  <c r="V1622" i="4"/>
  <c r="W1622" i="4"/>
  <c r="X1622" i="4"/>
  <c r="O1623" i="4"/>
  <c r="P1623" i="4"/>
  <c r="Q1623" i="4"/>
  <c r="R1623" i="4"/>
  <c r="S1623" i="4"/>
  <c r="T1623" i="4"/>
  <c r="U1623" i="4"/>
  <c r="V1623" i="4"/>
  <c r="W1623" i="4"/>
  <c r="X1623" i="4"/>
  <c r="O1624" i="4"/>
  <c r="P1624" i="4"/>
  <c r="Q1624" i="4"/>
  <c r="R1624" i="4"/>
  <c r="S1624" i="4"/>
  <c r="T1624" i="4"/>
  <c r="U1624" i="4"/>
  <c r="V1624" i="4"/>
  <c r="W1624" i="4"/>
  <c r="X1624" i="4"/>
  <c r="O1625" i="4"/>
  <c r="P1625" i="4"/>
  <c r="Q1625" i="4"/>
  <c r="R1625" i="4"/>
  <c r="S1625" i="4"/>
  <c r="T1625" i="4"/>
  <c r="U1625" i="4"/>
  <c r="V1625" i="4"/>
  <c r="W1625" i="4"/>
  <c r="X1625" i="4"/>
  <c r="O1626" i="4"/>
  <c r="P1626" i="4"/>
  <c r="Q1626" i="4"/>
  <c r="R1626" i="4"/>
  <c r="S1626" i="4"/>
  <c r="T1626" i="4"/>
  <c r="U1626" i="4"/>
  <c r="V1626" i="4"/>
  <c r="W1626" i="4"/>
  <c r="X1626" i="4"/>
  <c r="O1627" i="4"/>
  <c r="P1627" i="4"/>
  <c r="Q1627" i="4"/>
  <c r="R1627" i="4"/>
  <c r="S1627" i="4"/>
  <c r="T1627" i="4"/>
  <c r="U1627" i="4"/>
  <c r="V1627" i="4"/>
  <c r="W1627" i="4"/>
  <c r="X1627" i="4"/>
  <c r="O1628" i="4"/>
  <c r="P1628" i="4"/>
  <c r="Q1628" i="4"/>
  <c r="R1628" i="4"/>
  <c r="S1628" i="4"/>
  <c r="T1628" i="4"/>
  <c r="U1628" i="4"/>
  <c r="V1628" i="4"/>
  <c r="W1628" i="4"/>
  <c r="X1628" i="4"/>
  <c r="O1629" i="4"/>
  <c r="P1629" i="4"/>
  <c r="Q1629" i="4"/>
  <c r="R1629" i="4"/>
  <c r="S1629" i="4"/>
  <c r="T1629" i="4"/>
  <c r="U1629" i="4"/>
  <c r="V1629" i="4"/>
  <c r="W1629" i="4"/>
  <c r="X1629" i="4"/>
  <c r="O1630" i="4"/>
  <c r="P1630" i="4"/>
  <c r="Q1630" i="4"/>
  <c r="R1630" i="4"/>
  <c r="S1630" i="4"/>
  <c r="T1630" i="4"/>
  <c r="U1630" i="4"/>
  <c r="V1630" i="4"/>
  <c r="W1630" i="4"/>
  <c r="X1630" i="4"/>
  <c r="O1631" i="4"/>
  <c r="P1631" i="4"/>
  <c r="Q1631" i="4"/>
  <c r="R1631" i="4"/>
  <c r="S1631" i="4"/>
  <c r="T1631" i="4"/>
  <c r="U1631" i="4"/>
  <c r="V1631" i="4"/>
  <c r="W1631" i="4"/>
  <c r="X1631" i="4"/>
  <c r="O1632" i="4"/>
  <c r="P1632" i="4"/>
  <c r="Q1632" i="4"/>
  <c r="R1632" i="4"/>
  <c r="S1632" i="4"/>
  <c r="T1632" i="4"/>
  <c r="U1632" i="4"/>
  <c r="V1632" i="4"/>
  <c r="W1632" i="4"/>
  <c r="X1632" i="4"/>
  <c r="O1633" i="4"/>
  <c r="P1633" i="4"/>
  <c r="Q1633" i="4"/>
  <c r="R1633" i="4"/>
  <c r="S1633" i="4"/>
  <c r="T1633" i="4"/>
  <c r="U1633" i="4"/>
  <c r="V1633" i="4"/>
  <c r="W1633" i="4"/>
  <c r="X1633" i="4"/>
  <c r="O1634" i="4"/>
  <c r="P1634" i="4"/>
  <c r="Q1634" i="4"/>
  <c r="R1634" i="4"/>
  <c r="S1634" i="4"/>
  <c r="T1634" i="4"/>
  <c r="U1634" i="4"/>
  <c r="V1634" i="4"/>
  <c r="W1634" i="4"/>
  <c r="X1634" i="4"/>
  <c r="O1635" i="4"/>
  <c r="P1635" i="4"/>
  <c r="Q1635" i="4"/>
  <c r="R1635" i="4"/>
  <c r="S1635" i="4"/>
  <c r="T1635" i="4"/>
  <c r="U1635" i="4"/>
  <c r="V1635" i="4"/>
  <c r="W1635" i="4"/>
  <c r="X1635" i="4"/>
  <c r="O1636" i="4"/>
  <c r="P1636" i="4"/>
  <c r="Q1636" i="4"/>
  <c r="R1636" i="4"/>
  <c r="S1636" i="4"/>
  <c r="T1636" i="4"/>
  <c r="U1636" i="4"/>
  <c r="V1636" i="4"/>
  <c r="W1636" i="4"/>
  <c r="X1636" i="4"/>
  <c r="O1637" i="4"/>
  <c r="P1637" i="4"/>
  <c r="Q1637" i="4"/>
  <c r="R1637" i="4"/>
  <c r="S1637" i="4"/>
  <c r="T1637" i="4"/>
  <c r="U1637" i="4"/>
  <c r="V1637" i="4"/>
  <c r="W1637" i="4"/>
  <c r="X1637" i="4"/>
  <c r="O1638" i="4"/>
  <c r="P1638" i="4"/>
  <c r="Q1638" i="4"/>
  <c r="R1638" i="4"/>
  <c r="S1638" i="4"/>
  <c r="T1638" i="4"/>
  <c r="U1638" i="4"/>
  <c r="V1638" i="4"/>
  <c r="W1638" i="4"/>
  <c r="X1638" i="4"/>
  <c r="O1639" i="4"/>
  <c r="P1639" i="4"/>
  <c r="Q1639" i="4"/>
  <c r="R1639" i="4"/>
  <c r="S1639" i="4"/>
  <c r="T1639" i="4"/>
  <c r="U1639" i="4"/>
  <c r="V1639" i="4"/>
  <c r="W1639" i="4"/>
  <c r="X1639" i="4"/>
  <c r="O1640" i="4"/>
  <c r="P1640" i="4"/>
  <c r="Q1640" i="4"/>
  <c r="R1640" i="4"/>
  <c r="S1640" i="4"/>
  <c r="T1640" i="4"/>
  <c r="U1640" i="4"/>
  <c r="V1640" i="4"/>
  <c r="W1640" i="4"/>
  <c r="X1640" i="4"/>
  <c r="O1641" i="4"/>
  <c r="P1641" i="4"/>
  <c r="Q1641" i="4"/>
  <c r="R1641" i="4"/>
  <c r="S1641" i="4"/>
  <c r="T1641" i="4"/>
  <c r="U1641" i="4"/>
  <c r="V1641" i="4"/>
  <c r="W1641" i="4"/>
  <c r="X1641" i="4"/>
  <c r="O1642" i="4"/>
  <c r="P1642" i="4"/>
  <c r="Q1642" i="4"/>
  <c r="R1642" i="4"/>
  <c r="S1642" i="4"/>
  <c r="T1642" i="4"/>
  <c r="U1642" i="4"/>
  <c r="V1642" i="4"/>
  <c r="W1642" i="4"/>
  <c r="X1642" i="4"/>
  <c r="O1643" i="4"/>
  <c r="P1643" i="4"/>
  <c r="Q1643" i="4"/>
  <c r="R1643" i="4"/>
  <c r="S1643" i="4"/>
  <c r="T1643" i="4"/>
  <c r="U1643" i="4"/>
  <c r="V1643" i="4"/>
  <c r="W1643" i="4"/>
  <c r="X1643" i="4"/>
  <c r="O1644" i="4"/>
  <c r="P1644" i="4"/>
  <c r="Q1644" i="4"/>
  <c r="R1644" i="4"/>
  <c r="S1644" i="4"/>
  <c r="T1644" i="4"/>
  <c r="U1644" i="4"/>
  <c r="V1644" i="4"/>
  <c r="W1644" i="4"/>
  <c r="X1644" i="4"/>
  <c r="O1645" i="4"/>
  <c r="P1645" i="4"/>
  <c r="Q1645" i="4"/>
  <c r="R1645" i="4"/>
  <c r="S1645" i="4"/>
  <c r="T1645" i="4"/>
  <c r="U1645" i="4"/>
  <c r="V1645" i="4"/>
  <c r="W1645" i="4"/>
  <c r="X1645" i="4"/>
  <c r="O1646" i="4"/>
  <c r="P1646" i="4"/>
  <c r="Q1646" i="4"/>
  <c r="R1646" i="4"/>
  <c r="S1646" i="4"/>
  <c r="T1646" i="4"/>
  <c r="U1646" i="4"/>
  <c r="V1646" i="4"/>
  <c r="W1646" i="4"/>
  <c r="X1646" i="4"/>
  <c r="O1647" i="4"/>
  <c r="P1647" i="4"/>
  <c r="Q1647" i="4"/>
  <c r="R1647" i="4"/>
  <c r="S1647" i="4"/>
  <c r="T1647" i="4"/>
  <c r="U1647" i="4"/>
  <c r="V1647" i="4"/>
  <c r="W1647" i="4"/>
  <c r="X1647" i="4"/>
  <c r="O1648" i="4"/>
  <c r="P1648" i="4"/>
  <c r="Q1648" i="4"/>
  <c r="R1648" i="4"/>
  <c r="S1648" i="4"/>
  <c r="T1648" i="4"/>
  <c r="U1648" i="4"/>
  <c r="V1648" i="4"/>
  <c r="W1648" i="4"/>
  <c r="X1648" i="4"/>
  <c r="O1649" i="4"/>
  <c r="P1649" i="4"/>
  <c r="Q1649" i="4"/>
  <c r="R1649" i="4"/>
  <c r="S1649" i="4"/>
  <c r="T1649" i="4"/>
  <c r="U1649" i="4"/>
  <c r="V1649" i="4"/>
  <c r="W1649" i="4"/>
  <c r="X1649" i="4"/>
  <c r="O1650" i="4"/>
  <c r="P1650" i="4"/>
  <c r="Q1650" i="4"/>
  <c r="R1650" i="4"/>
  <c r="S1650" i="4"/>
  <c r="T1650" i="4"/>
  <c r="U1650" i="4"/>
  <c r="V1650" i="4"/>
  <c r="W1650" i="4"/>
  <c r="X1650" i="4"/>
  <c r="O1651" i="4"/>
  <c r="P1651" i="4"/>
  <c r="Q1651" i="4"/>
  <c r="R1651" i="4"/>
  <c r="S1651" i="4"/>
  <c r="T1651" i="4"/>
  <c r="U1651" i="4"/>
  <c r="V1651" i="4"/>
  <c r="W1651" i="4"/>
  <c r="X1651" i="4"/>
  <c r="O1652" i="4"/>
  <c r="P1652" i="4"/>
  <c r="Q1652" i="4"/>
  <c r="R1652" i="4"/>
  <c r="S1652" i="4"/>
  <c r="T1652" i="4"/>
  <c r="U1652" i="4"/>
  <c r="V1652" i="4"/>
  <c r="W1652" i="4"/>
  <c r="X1652" i="4"/>
  <c r="O1653" i="4"/>
  <c r="P1653" i="4"/>
  <c r="Q1653" i="4"/>
  <c r="R1653" i="4"/>
  <c r="S1653" i="4"/>
  <c r="T1653" i="4"/>
  <c r="U1653" i="4"/>
  <c r="V1653" i="4"/>
  <c r="W1653" i="4"/>
  <c r="X1653" i="4"/>
  <c r="O1654" i="4"/>
  <c r="P1654" i="4"/>
  <c r="Q1654" i="4"/>
  <c r="R1654" i="4"/>
  <c r="S1654" i="4"/>
  <c r="T1654" i="4"/>
  <c r="U1654" i="4"/>
  <c r="V1654" i="4"/>
  <c r="W1654" i="4"/>
  <c r="X1654" i="4"/>
  <c r="O1655" i="4"/>
  <c r="P1655" i="4"/>
  <c r="Q1655" i="4"/>
  <c r="R1655" i="4"/>
  <c r="S1655" i="4"/>
  <c r="T1655" i="4"/>
  <c r="U1655" i="4"/>
  <c r="V1655" i="4"/>
  <c r="W1655" i="4"/>
  <c r="X1655" i="4"/>
  <c r="O1656" i="4"/>
  <c r="P1656" i="4"/>
  <c r="Q1656" i="4"/>
  <c r="R1656" i="4"/>
  <c r="S1656" i="4"/>
  <c r="T1656" i="4"/>
  <c r="U1656" i="4"/>
  <c r="V1656" i="4"/>
  <c r="W1656" i="4"/>
  <c r="X1656" i="4"/>
  <c r="O1657" i="4"/>
  <c r="P1657" i="4"/>
  <c r="Q1657" i="4"/>
  <c r="R1657" i="4"/>
  <c r="S1657" i="4"/>
  <c r="T1657" i="4"/>
  <c r="U1657" i="4"/>
  <c r="V1657" i="4"/>
  <c r="W1657" i="4"/>
  <c r="X1657" i="4"/>
  <c r="O1658" i="4"/>
  <c r="P1658" i="4"/>
  <c r="Q1658" i="4"/>
  <c r="R1658" i="4"/>
  <c r="S1658" i="4"/>
  <c r="T1658" i="4"/>
  <c r="U1658" i="4"/>
  <c r="V1658" i="4"/>
  <c r="W1658" i="4"/>
  <c r="X1658" i="4"/>
  <c r="O1659" i="4"/>
  <c r="P1659" i="4"/>
  <c r="Q1659" i="4"/>
  <c r="R1659" i="4"/>
  <c r="S1659" i="4"/>
  <c r="T1659" i="4"/>
  <c r="U1659" i="4"/>
  <c r="V1659" i="4"/>
  <c r="W1659" i="4"/>
  <c r="X1659" i="4"/>
  <c r="O1660" i="4"/>
  <c r="P1660" i="4"/>
  <c r="Q1660" i="4"/>
  <c r="R1660" i="4"/>
  <c r="S1660" i="4"/>
  <c r="T1660" i="4"/>
  <c r="U1660" i="4"/>
  <c r="V1660" i="4"/>
  <c r="W1660" i="4"/>
  <c r="X1660" i="4"/>
  <c r="O1661" i="4"/>
  <c r="P1661" i="4"/>
  <c r="Q1661" i="4"/>
  <c r="R1661" i="4"/>
  <c r="S1661" i="4"/>
  <c r="T1661" i="4"/>
  <c r="U1661" i="4"/>
  <c r="V1661" i="4"/>
  <c r="W1661" i="4"/>
  <c r="X1661" i="4"/>
  <c r="O1662" i="4"/>
  <c r="P1662" i="4"/>
  <c r="Q1662" i="4"/>
  <c r="R1662" i="4"/>
  <c r="S1662" i="4"/>
  <c r="T1662" i="4"/>
  <c r="U1662" i="4"/>
  <c r="V1662" i="4"/>
  <c r="W1662" i="4"/>
  <c r="X1662" i="4"/>
  <c r="O1663" i="4"/>
  <c r="P1663" i="4"/>
  <c r="Q1663" i="4"/>
  <c r="R1663" i="4"/>
  <c r="S1663" i="4"/>
  <c r="T1663" i="4"/>
  <c r="U1663" i="4"/>
  <c r="V1663" i="4"/>
  <c r="W1663" i="4"/>
  <c r="X1663" i="4"/>
  <c r="P2" i="4"/>
  <c r="Q2" i="4"/>
  <c r="R2" i="4"/>
  <c r="S2" i="4"/>
  <c r="T2" i="4"/>
  <c r="U2" i="4"/>
  <c r="V2" i="4"/>
  <c r="W2" i="4"/>
  <c r="X2" i="4"/>
  <c r="O2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J1001" i="4"/>
  <c r="J1002" i="4"/>
  <c r="J1003" i="4"/>
  <c r="J1004" i="4"/>
  <c r="J1005" i="4"/>
  <c r="J1006" i="4"/>
  <c r="J1007" i="4"/>
  <c r="J1008" i="4"/>
  <c r="J1009" i="4"/>
  <c r="J1010" i="4"/>
  <c r="J1011" i="4"/>
  <c r="J1012" i="4"/>
  <c r="J1013" i="4"/>
  <c r="J1014" i="4"/>
  <c r="J1015" i="4"/>
  <c r="J1016" i="4"/>
  <c r="J1017" i="4"/>
  <c r="J1018" i="4"/>
  <c r="J1019" i="4"/>
  <c r="J1020" i="4"/>
  <c r="J1021" i="4"/>
  <c r="J1022" i="4"/>
  <c r="J1023" i="4"/>
  <c r="J1024" i="4"/>
  <c r="J1025" i="4"/>
  <c r="J1026" i="4"/>
  <c r="J1027" i="4"/>
  <c r="J1028" i="4"/>
  <c r="J1029" i="4"/>
  <c r="J1030" i="4"/>
  <c r="J1031" i="4"/>
  <c r="J1032" i="4"/>
  <c r="J1033" i="4"/>
  <c r="J1034" i="4"/>
  <c r="J1035" i="4"/>
  <c r="J1036" i="4"/>
  <c r="J1037" i="4"/>
  <c r="J1038" i="4"/>
  <c r="J1039" i="4"/>
  <c r="J1040" i="4"/>
  <c r="J1041" i="4"/>
  <c r="J1042" i="4"/>
  <c r="J1043" i="4"/>
  <c r="J1044" i="4"/>
  <c r="J1045" i="4"/>
  <c r="J1046" i="4"/>
  <c r="J1047" i="4"/>
  <c r="J1048" i="4"/>
  <c r="J1049" i="4"/>
  <c r="J1050" i="4"/>
  <c r="J1051" i="4"/>
  <c r="J1052" i="4"/>
  <c r="J1053" i="4"/>
  <c r="J1054" i="4"/>
  <c r="J1055" i="4"/>
  <c r="J1056" i="4"/>
  <c r="J1057" i="4"/>
  <c r="J1058" i="4"/>
  <c r="J1059" i="4"/>
  <c r="J1060" i="4"/>
  <c r="J1061" i="4"/>
  <c r="J1062" i="4"/>
  <c r="J1063" i="4"/>
  <c r="J1064" i="4"/>
  <c r="J1065" i="4"/>
  <c r="J1066" i="4"/>
  <c r="J1067" i="4"/>
  <c r="J1068" i="4"/>
  <c r="J1069" i="4"/>
  <c r="J1070" i="4"/>
  <c r="J1071" i="4"/>
  <c r="J1072" i="4"/>
  <c r="J1073" i="4"/>
  <c r="J1074" i="4"/>
  <c r="J1075" i="4"/>
  <c r="J1076" i="4"/>
  <c r="J1077" i="4"/>
  <c r="J1078" i="4"/>
  <c r="J1079" i="4"/>
  <c r="J1080" i="4"/>
  <c r="J1081" i="4"/>
  <c r="J1082" i="4"/>
  <c r="J1083" i="4"/>
  <c r="J1084" i="4"/>
  <c r="J1085" i="4"/>
  <c r="J1086" i="4"/>
  <c r="J1087" i="4"/>
  <c r="J1088" i="4"/>
  <c r="J1089" i="4"/>
  <c r="J1090" i="4"/>
  <c r="J1091" i="4"/>
  <c r="J1092" i="4"/>
  <c r="J1093" i="4"/>
  <c r="J1094" i="4"/>
  <c r="J1095" i="4"/>
  <c r="J1096" i="4"/>
  <c r="J1097" i="4"/>
  <c r="J1098" i="4"/>
  <c r="J1099" i="4"/>
  <c r="J1100" i="4"/>
  <c r="J1101" i="4"/>
  <c r="J1102" i="4"/>
  <c r="J1103" i="4"/>
  <c r="J1104" i="4"/>
  <c r="J1105" i="4"/>
  <c r="J1106" i="4"/>
  <c r="J1107" i="4"/>
  <c r="J1108" i="4"/>
  <c r="J1109" i="4"/>
  <c r="J1110" i="4"/>
  <c r="J1111" i="4"/>
  <c r="J1112" i="4"/>
  <c r="J1113" i="4"/>
  <c r="J1114" i="4"/>
  <c r="J1115" i="4"/>
  <c r="J1116" i="4"/>
  <c r="J1117" i="4"/>
  <c r="J1118" i="4"/>
  <c r="J1119" i="4"/>
  <c r="J1120" i="4"/>
  <c r="J1121" i="4"/>
  <c r="J1122" i="4"/>
  <c r="J1123" i="4"/>
  <c r="J1124" i="4"/>
  <c r="J1125" i="4"/>
  <c r="J1126" i="4"/>
  <c r="J1127" i="4"/>
  <c r="J1128" i="4"/>
  <c r="J1129" i="4"/>
  <c r="J1130" i="4"/>
  <c r="J1131" i="4"/>
  <c r="J1132" i="4"/>
  <c r="J1133" i="4"/>
  <c r="J1134" i="4"/>
  <c r="J1135" i="4"/>
  <c r="J1136" i="4"/>
  <c r="J1137" i="4"/>
  <c r="J1138" i="4"/>
  <c r="J1139" i="4"/>
  <c r="J1140" i="4"/>
  <c r="J1141" i="4"/>
  <c r="J1142" i="4"/>
  <c r="J1143" i="4"/>
  <c r="J1144" i="4"/>
  <c r="J1145" i="4"/>
  <c r="J1146" i="4"/>
  <c r="J1147" i="4"/>
  <c r="J1148" i="4"/>
  <c r="J1149" i="4"/>
  <c r="J1150" i="4"/>
  <c r="J1151" i="4"/>
  <c r="J1152" i="4"/>
  <c r="J1153" i="4"/>
  <c r="J1154" i="4"/>
  <c r="J1155" i="4"/>
  <c r="J1156" i="4"/>
  <c r="J1157" i="4"/>
  <c r="J1158" i="4"/>
  <c r="J1159" i="4"/>
  <c r="J1160" i="4"/>
  <c r="J1161" i="4"/>
  <c r="J1162" i="4"/>
  <c r="J1163" i="4"/>
  <c r="J1164" i="4"/>
  <c r="J1165" i="4"/>
  <c r="J1166" i="4"/>
  <c r="J1167" i="4"/>
  <c r="J1168" i="4"/>
  <c r="J1169" i="4"/>
  <c r="J1170" i="4"/>
  <c r="J1171" i="4"/>
  <c r="J1172" i="4"/>
  <c r="J1173" i="4"/>
  <c r="J1174" i="4"/>
  <c r="J1175" i="4"/>
  <c r="J1176" i="4"/>
  <c r="J1177" i="4"/>
  <c r="J1178" i="4"/>
  <c r="J1179" i="4"/>
  <c r="J1180" i="4"/>
  <c r="J1181" i="4"/>
  <c r="J1182" i="4"/>
  <c r="J1183" i="4"/>
  <c r="J1184" i="4"/>
  <c r="J1185" i="4"/>
  <c r="J1186" i="4"/>
  <c r="J1187" i="4"/>
  <c r="J1188" i="4"/>
  <c r="J1189" i="4"/>
  <c r="J1190" i="4"/>
  <c r="J1191" i="4"/>
  <c r="J1192" i="4"/>
  <c r="J1193" i="4"/>
  <c r="J1194" i="4"/>
  <c r="J1195" i="4"/>
  <c r="J1196" i="4"/>
  <c r="J1197" i="4"/>
  <c r="J1198" i="4"/>
  <c r="J1199" i="4"/>
  <c r="J1200" i="4"/>
  <c r="J1201" i="4"/>
  <c r="J1202" i="4"/>
  <c r="J1203" i="4"/>
  <c r="J1204" i="4"/>
  <c r="J1205" i="4"/>
  <c r="J1206" i="4"/>
  <c r="J1207" i="4"/>
  <c r="J1208" i="4"/>
  <c r="J1209" i="4"/>
  <c r="J1210" i="4"/>
  <c r="J1211" i="4"/>
  <c r="J1212" i="4"/>
  <c r="J1213" i="4"/>
  <c r="J1214" i="4"/>
  <c r="J1215" i="4"/>
  <c r="J1216" i="4"/>
  <c r="J1217" i="4"/>
  <c r="J1218" i="4"/>
  <c r="J1219" i="4"/>
  <c r="J1220" i="4"/>
  <c r="J1221" i="4"/>
  <c r="J1222" i="4"/>
  <c r="J1223" i="4"/>
  <c r="J1224" i="4"/>
  <c r="J1225" i="4"/>
  <c r="J1226" i="4"/>
  <c r="J1227" i="4"/>
  <c r="J1228" i="4"/>
  <c r="J1229" i="4"/>
  <c r="J1230" i="4"/>
  <c r="J1231" i="4"/>
  <c r="J1232" i="4"/>
  <c r="J1233" i="4"/>
  <c r="J1234" i="4"/>
  <c r="J1235" i="4"/>
  <c r="J1236" i="4"/>
  <c r="J1237" i="4"/>
  <c r="J1238" i="4"/>
  <c r="J1239" i="4"/>
  <c r="J1240" i="4"/>
  <c r="J1241" i="4"/>
  <c r="J1242" i="4"/>
  <c r="J1243" i="4"/>
  <c r="J1244" i="4"/>
  <c r="J1245" i="4"/>
  <c r="J1246" i="4"/>
  <c r="J1247" i="4"/>
  <c r="J1248" i="4"/>
  <c r="J1249" i="4"/>
  <c r="J1250" i="4"/>
  <c r="J1251" i="4"/>
  <c r="J1252" i="4"/>
  <c r="J1253" i="4"/>
  <c r="J1254" i="4"/>
  <c r="J1255" i="4"/>
  <c r="J1256" i="4"/>
  <c r="J1257" i="4"/>
  <c r="J1258" i="4"/>
  <c r="J1259" i="4"/>
  <c r="J1260" i="4"/>
  <c r="J1261" i="4"/>
  <c r="J1262" i="4"/>
  <c r="J1263" i="4"/>
  <c r="J1264" i="4"/>
  <c r="J1265" i="4"/>
  <c r="J1266" i="4"/>
  <c r="J1267" i="4"/>
  <c r="J1268" i="4"/>
  <c r="J1269" i="4"/>
  <c r="J1270" i="4"/>
  <c r="J1271" i="4"/>
  <c r="J1272" i="4"/>
  <c r="J1273" i="4"/>
  <c r="J1274" i="4"/>
  <c r="J1275" i="4"/>
  <c r="J1276" i="4"/>
  <c r="J1277" i="4"/>
  <c r="J1278" i="4"/>
  <c r="J1279" i="4"/>
  <c r="J1280" i="4"/>
  <c r="J1281" i="4"/>
  <c r="J1282" i="4"/>
  <c r="J1283" i="4"/>
  <c r="J1284" i="4"/>
  <c r="J1285" i="4"/>
  <c r="J1286" i="4"/>
  <c r="J1287" i="4"/>
  <c r="J1288" i="4"/>
  <c r="J1289" i="4"/>
  <c r="J1290" i="4"/>
  <c r="J1291" i="4"/>
  <c r="J1292" i="4"/>
  <c r="J1293" i="4"/>
  <c r="J1294" i="4"/>
  <c r="J1295" i="4"/>
  <c r="J1296" i="4"/>
  <c r="J1297" i="4"/>
  <c r="J1298" i="4"/>
  <c r="J1299" i="4"/>
  <c r="J1300" i="4"/>
  <c r="J1301" i="4"/>
  <c r="J1302" i="4"/>
  <c r="J1303" i="4"/>
  <c r="J1304" i="4"/>
  <c r="J1305" i="4"/>
  <c r="J1306" i="4"/>
  <c r="J1307" i="4"/>
  <c r="J1308" i="4"/>
  <c r="J1309" i="4"/>
  <c r="J1310" i="4"/>
  <c r="J1311" i="4"/>
  <c r="J1312" i="4"/>
  <c r="J1313" i="4"/>
  <c r="J1314" i="4"/>
  <c r="J1315" i="4"/>
  <c r="J1316" i="4"/>
  <c r="J1317" i="4"/>
  <c r="J1318" i="4"/>
  <c r="J1319" i="4"/>
  <c r="J1320" i="4"/>
  <c r="J1321" i="4"/>
  <c r="J1322" i="4"/>
  <c r="J1323" i="4"/>
  <c r="J1324" i="4"/>
  <c r="J1325" i="4"/>
  <c r="J1326" i="4"/>
  <c r="J1327" i="4"/>
  <c r="J1328" i="4"/>
  <c r="J1329" i="4"/>
  <c r="J1330" i="4"/>
  <c r="J1331" i="4"/>
  <c r="J1332" i="4"/>
  <c r="J1333" i="4"/>
  <c r="J1334" i="4"/>
  <c r="J1335" i="4"/>
  <c r="J1336" i="4"/>
  <c r="J1337" i="4"/>
  <c r="J1338" i="4"/>
  <c r="J1339" i="4"/>
  <c r="J1340" i="4"/>
  <c r="J1341" i="4"/>
  <c r="J1342" i="4"/>
  <c r="J1343" i="4"/>
  <c r="J1344" i="4"/>
  <c r="J1345" i="4"/>
  <c r="J1346" i="4"/>
  <c r="J1347" i="4"/>
  <c r="J1348" i="4"/>
  <c r="J1349" i="4"/>
  <c r="J1350" i="4"/>
  <c r="J1351" i="4"/>
  <c r="J1352" i="4"/>
  <c r="J1353" i="4"/>
  <c r="J1354" i="4"/>
  <c r="J1355" i="4"/>
  <c r="J1356" i="4"/>
  <c r="J1357" i="4"/>
  <c r="J1358" i="4"/>
  <c r="J1359" i="4"/>
  <c r="J1360" i="4"/>
  <c r="J1361" i="4"/>
  <c r="J1362" i="4"/>
  <c r="J1363" i="4"/>
  <c r="J1364" i="4"/>
  <c r="J1365" i="4"/>
  <c r="J1366" i="4"/>
  <c r="J1367" i="4"/>
  <c r="J1368" i="4"/>
  <c r="J1369" i="4"/>
  <c r="J1370" i="4"/>
  <c r="J1371" i="4"/>
  <c r="J1372" i="4"/>
  <c r="J1373" i="4"/>
  <c r="J1374" i="4"/>
  <c r="J1375" i="4"/>
  <c r="J1376" i="4"/>
  <c r="J1377" i="4"/>
  <c r="J1378" i="4"/>
  <c r="J1379" i="4"/>
  <c r="J1380" i="4"/>
  <c r="J1381" i="4"/>
  <c r="J1382" i="4"/>
  <c r="J1383" i="4"/>
  <c r="J1384" i="4"/>
  <c r="J1385" i="4"/>
  <c r="J1386" i="4"/>
  <c r="J1387" i="4"/>
  <c r="J1388" i="4"/>
  <c r="J1389" i="4"/>
  <c r="J1390" i="4"/>
  <c r="J1391" i="4"/>
  <c r="J1392" i="4"/>
  <c r="J1393" i="4"/>
  <c r="J1394" i="4"/>
  <c r="J1395" i="4"/>
  <c r="J1396" i="4"/>
  <c r="J1397" i="4"/>
  <c r="J1398" i="4"/>
  <c r="J1399" i="4"/>
  <c r="J1400" i="4"/>
  <c r="J1401" i="4"/>
  <c r="J1402" i="4"/>
  <c r="J1403" i="4"/>
  <c r="J1404" i="4"/>
  <c r="J1405" i="4"/>
  <c r="J1406" i="4"/>
  <c r="J1407" i="4"/>
  <c r="J1408" i="4"/>
  <c r="J1409" i="4"/>
  <c r="J1410" i="4"/>
  <c r="J1411" i="4"/>
  <c r="J1412" i="4"/>
  <c r="J1413" i="4"/>
  <c r="J1414" i="4"/>
  <c r="J1415" i="4"/>
  <c r="J1416" i="4"/>
  <c r="J1417" i="4"/>
  <c r="J1418" i="4"/>
  <c r="J1419" i="4"/>
  <c r="J1420" i="4"/>
  <c r="J1421" i="4"/>
  <c r="J1422" i="4"/>
  <c r="J1423" i="4"/>
  <c r="J1424" i="4"/>
  <c r="J1425" i="4"/>
  <c r="J1426" i="4"/>
  <c r="J1427" i="4"/>
  <c r="J1428" i="4"/>
  <c r="J1429" i="4"/>
  <c r="J1430" i="4"/>
  <c r="J1431" i="4"/>
  <c r="J1432" i="4"/>
  <c r="J1433" i="4"/>
  <c r="J1434" i="4"/>
  <c r="J1435" i="4"/>
  <c r="J1436" i="4"/>
  <c r="J1437" i="4"/>
  <c r="J1438" i="4"/>
  <c r="J1439" i="4"/>
  <c r="J1440" i="4"/>
  <c r="J1441" i="4"/>
  <c r="J1442" i="4"/>
  <c r="J1443" i="4"/>
  <c r="J1444" i="4"/>
  <c r="J1445" i="4"/>
  <c r="J1446" i="4"/>
  <c r="J1447" i="4"/>
  <c r="J1448" i="4"/>
  <c r="J1449" i="4"/>
  <c r="J1450" i="4"/>
  <c r="J1451" i="4"/>
  <c r="J1452" i="4"/>
  <c r="J1453" i="4"/>
  <c r="J1454" i="4"/>
  <c r="J1455" i="4"/>
  <c r="J1456" i="4"/>
  <c r="J1457" i="4"/>
  <c r="J1458" i="4"/>
  <c r="J1459" i="4"/>
  <c r="J1460" i="4"/>
  <c r="J1461" i="4"/>
  <c r="J1462" i="4"/>
  <c r="J1463" i="4"/>
  <c r="J1464" i="4"/>
  <c r="J1465" i="4"/>
  <c r="J1466" i="4"/>
  <c r="J1467" i="4"/>
  <c r="J1468" i="4"/>
  <c r="J1469" i="4"/>
  <c r="J1470" i="4"/>
  <c r="J1471" i="4"/>
  <c r="J1472" i="4"/>
  <c r="J1473" i="4"/>
  <c r="J1474" i="4"/>
  <c r="J1475" i="4"/>
  <c r="J1476" i="4"/>
  <c r="J1477" i="4"/>
  <c r="J1478" i="4"/>
  <c r="J1479" i="4"/>
  <c r="J1480" i="4"/>
  <c r="J1481" i="4"/>
  <c r="J1482" i="4"/>
  <c r="J1483" i="4"/>
  <c r="J1484" i="4"/>
  <c r="J1485" i="4"/>
  <c r="J1486" i="4"/>
  <c r="J1487" i="4"/>
  <c r="J1488" i="4"/>
  <c r="J1489" i="4"/>
  <c r="J1490" i="4"/>
  <c r="J1491" i="4"/>
  <c r="J1492" i="4"/>
  <c r="J1493" i="4"/>
  <c r="J1494" i="4"/>
  <c r="J1495" i="4"/>
  <c r="J1496" i="4"/>
  <c r="J1497" i="4"/>
  <c r="J1498" i="4"/>
  <c r="J1499" i="4"/>
  <c r="J1500" i="4"/>
  <c r="J1501" i="4"/>
  <c r="J1502" i="4"/>
  <c r="J1503" i="4"/>
  <c r="J1504" i="4"/>
  <c r="J1505" i="4"/>
  <c r="J1506" i="4"/>
  <c r="J1507" i="4"/>
  <c r="J1508" i="4"/>
  <c r="J1509" i="4"/>
  <c r="J1510" i="4"/>
  <c r="J1511" i="4"/>
  <c r="J1512" i="4"/>
  <c r="J1513" i="4"/>
  <c r="J1514" i="4"/>
  <c r="J1515" i="4"/>
  <c r="J1516" i="4"/>
  <c r="J1517" i="4"/>
  <c r="J1518" i="4"/>
  <c r="J1519" i="4"/>
  <c r="J1520" i="4"/>
  <c r="J1521" i="4"/>
  <c r="J1522" i="4"/>
  <c r="J1523" i="4"/>
  <c r="J1524" i="4"/>
  <c r="J1525" i="4"/>
  <c r="J1526" i="4"/>
  <c r="J1527" i="4"/>
  <c r="J1528" i="4"/>
  <c r="J1529" i="4"/>
  <c r="J1530" i="4"/>
  <c r="J1531" i="4"/>
  <c r="J1532" i="4"/>
  <c r="J1533" i="4"/>
  <c r="J1534" i="4"/>
  <c r="J1535" i="4"/>
  <c r="J1536" i="4"/>
  <c r="J1537" i="4"/>
  <c r="J1538" i="4"/>
  <c r="J1539" i="4"/>
  <c r="J1540" i="4"/>
  <c r="J1541" i="4"/>
  <c r="J1542" i="4"/>
  <c r="J1543" i="4"/>
  <c r="J1544" i="4"/>
  <c r="J1545" i="4"/>
  <c r="J1546" i="4"/>
  <c r="J1547" i="4"/>
  <c r="J1548" i="4"/>
  <c r="J1549" i="4"/>
  <c r="J1550" i="4"/>
  <c r="J1551" i="4"/>
  <c r="J1552" i="4"/>
  <c r="J1553" i="4"/>
  <c r="J1554" i="4"/>
  <c r="J1555" i="4"/>
  <c r="J1556" i="4"/>
  <c r="J1557" i="4"/>
  <c r="J1558" i="4"/>
  <c r="J1559" i="4"/>
  <c r="J1560" i="4"/>
  <c r="J1561" i="4"/>
  <c r="J1562" i="4"/>
  <c r="J1563" i="4"/>
  <c r="J1564" i="4"/>
  <c r="J1565" i="4"/>
  <c r="J1566" i="4"/>
  <c r="J1567" i="4"/>
  <c r="J1568" i="4"/>
  <c r="J1569" i="4"/>
  <c r="J1570" i="4"/>
  <c r="J1571" i="4"/>
  <c r="J1572" i="4"/>
  <c r="J1573" i="4"/>
  <c r="J1574" i="4"/>
  <c r="J1575" i="4"/>
  <c r="J1576" i="4"/>
  <c r="J1577" i="4"/>
  <c r="J1578" i="4"/>
  <c r="J1579" i="4"/>
  <c r="J1580" i="4"/>
  <c r="J1581" i="4"/>
  <c r="J1582" i="4"/>
  <c r="J1583" i="4"/>
  <c r="J1584" i="4"/>
  <c r="J1585" i="4"/>
  <c r="J1586" i="4"/>
  <c r="J1587" i="4"/>
  <c r="J1588" i="4"/>
  <c r="J1589" i="4"/>
  <c r="J1590" i="4"/>
  <c r="J1591" i="4"/>
  <c r="J1592" i="4"/>
  <c r="J1593" i="4"/>
  <c r="J1594" i="4"/>
  <c r="J1595" i="4"/>
  <c r="J1596" i="4"/>
  <c r="J1597" i="4"/>
  <c r="J1598" i="4"/>
  <c r="J1599" i="4"/>
  <c r="J1600" i="4"/>
  <c r="J1601" i="4"/>
  <c r="J1602" i="4"/>
  <c r="J1603" i="4"/>
  <c r="J1604" i="4"/>
  <c r="J1605" i="4"/>
  <c r="J1606" i="4"/>
  <c r="J1607" i="4"/>
  <c r="J1608" i="4"/>
  <c r="J1609" i="4"/>
  <c r="J1610" i="4"/>
  <c r="J1611" i="4"/>
  <c r="J1612" i="4"/>
  <c r="J1613" i="4"/>
  <c r="J1614" i="4"/>
  <c r="J1615" i="4"/>
  <c r="J1616" i="4"/>
  <c r="J1617" i="4"/>
  <c r="J1618" i="4"/>
  <c r="J1619" i="4"/>
  <c r="J1620" i="4"/>
  <c r="J1621" i="4"/>
  <c r="J1622" i="4"/>
  <c r="J1623" i="4"/>
  <c r="J1624" i="4"/>
  <c r="J1625" i="4"/>
  <c r="J1626" i="4"/>
  <c r="J1627" i="4"/>
  <c r="J1628" i="4"/>
  <c r="J1629" i="4"/>
  <c r="J1630" i="4"/>
  <c r="J1631" i="4"/>
  <c r="J1632" i="4"/>
  <c r="J1633" i="4"/>
  <c r="J1634" i="4"/>
  <c r="J1635" i="4"/>
  <c r="J1636" i="4"/>
  <c r="J1637" i="4"/>
  <c r="J1638" i="4"/>
  <c r="J1639" i="4"/>
  <c r="J1640" i="4"/>
  <c r="J1641" i="4"/>
  <c r="J1642" i="4"/>
  <c r="J1643" i="4"/>
  <c r="J1644" i="4"/>
  <c r="J1645" i="4"/>
  <c r="J1646" i="4"/>
  <c r="J1647" i="4"/>
  <c r="J1648" i="4"/>
  <c r="J1649" i="4"/>
  <c r="J1650" i="4"/>
  <c r="J1651" i="4"/>
  <c r="J1652" i="4"/>
  <c r="J1653" i="4"/>
  <c r="J1654" i="4"/>
  <c r="J1655" i="4"/>
  <c r="J1656" i="4"/>
  <c r="J1657" i="4"/>
  <c r="J1658" i="4"/>
  <c r="J1659" i="4"/>
  <c r="J1660" i="4"/>
  <c r="J1661" i="4"/>
  <c r="J1662" i="4"/>
  <c r="J1663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015" i="4"/>
  <c r="H1016" i="4"/>
  <c r="H1017" i="4"/>
  <c r="H1018" i="4"/>
  <c r="H1019" i="4"/>
  <c r="H1020" i="4"/>
  <c r="H1021" i="4"/>
  <c r="H1022" i="4"/>
  <c r="H1023" i="4"/>
  <c r="H1024" i="4"/>
  <c r="H102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038" i="4"/>
  <c r="H1039" i="4"/>
  <c r="H1040" i="4"/>
  <c r="H1041" i="4"/>
  <c r="H1042" i="4"/>
  <c r="H1043" i="4"/>
  <c r="H1044" i="4"/>
  <c r="H1045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62" i="4"/>
  <c r="H1063" i="4"/>
  <c r="H1064" i="4"/>
  <c r="H1065" i="4"/>
  <c r="H1066" i="4"/>
  <c r="H1067" i="4"/>
  <c r="H1068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101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15" i="4"/>
  <c r="H1116" i="4"/>
  <c r="H1117" i="4"/>
  <c r="H1118" i="4"/>
  <c r="H1119" i="4"/>
  <c r="H1120" i="4"/>
  <c r="H1121" i="4"/>
  <c r="H1122" i="4"/>
  <c r="H1123" i="4"/>
  <c r="H1124" i="4"/>
  <c r="H1125" i="4"/>
  <c r="H1126" i="4"/>
  <c r="H1127" i="4"/>
  <c r="H1128" i="4"/>
  <c r="H1129" i="4"/>
  <c r="H1130" i="4"/>
  <c r="H1131" i="4"/>
  <c r="H1132" i="4"/>
  <c r="H1133" i="4"/>
  <c r="H1134" i="4"/>
  <c r="H1135" i="4"/>
  <c r="H1136" i="4"/>
  <c r="H1137" i="4"/>
  <c r="H1138" i="4"/>
  <c r="H1139" i="4"/>
  <c r="H1140" i="4"/>
  <c r="H1141" i="4"/>
  <c r="H1142" i="4"/>
  <c r="H1143" i="4"/>
  <c r="H1144" i="4"/>
  <c r="H1145" i="4"/>
  <c r="H1146" i="4"/>
  <c r="H1147" i="4"/>
  <c r="H1148" i="4"/>
  <c r="H1149" i="4"/>
  <c r="H1150" i="4"/>
  <c r="H1151" i="4"/>
  <c r="H1152" i="4"/>
  <c r="H1153" i="4"/>
  <c r="H1154" i="4"/>
  <c r="H1155" i="4"/>
  <c r="H1156" i="4"/>
  <c r="H1157" i="4"/>
  <c r="H1158" i="4"/>
  <c r="H1159" i="4"/>
  <c r="H1160" i="4"/>
  <c r="H1161" i="4"/>
  <c r="H1162" i="4"/>
  <c r="H1163" i="4"/>
  <c r="H1164" i="4"/>
  <c r="H1165" i="4"/>
  <c r="H1166" i="4"/>
  <c r="H1167" i="4"/>
  <c r="H1168" i="4"/>
  <c r="H1169" i="4"/>
  <c r="H1170" i="4"/>
  <c r="H1171" i="4"/>
  <c r="H1172" i="4"/>
  <c r="H1173" i="4"/>
  <c r="H1174" i="4"/>
  <c r="H1175" i="4"/>
  <c r="H1176" i="4"/>
  <c r="H1177" i="4"/>
  <c r="H1178" i="4"/>
  <c r="H1179" i="4"/>
  <c r="H1180" i="4"/>
  <c r="H1181" i="4"/>
  <c r="H1182" i="4"/>
  <c r="H1183" i="4"/>
  <c r="H1184" i="4"/>
  <c r="H1185" i="4"/>
  <c r="H1186" i="4"/>
  <c r="H1187" i="4"/>
  <c r="H1188" i="4"/>
  <c r="H1189" i="4"/>
  <c r="H1190" i="4"/>
  <c r="H1191" i="4"/>
  <c r="H1192" i="4"/>
  <c r="H1193" i="4"/>
  <c r="H1194" i="4"/>
  <c r="H1195" i="4"/>
  <c r="H1196" i="4"/>
  <c r="H1197" i="4"/>
  <c r="H1198" i="4"/>
  <c r="H1199" i="4"/>
  <c r="H1200" i="4"/>
  <c r="H1201" i="4"/>
  <c r="H1202" i="4"/>
  <c r="H1203" i="4"/>
  <c r="H1204" i="4"/>
  <c r="H1205" i="4"/>
  <c r="H1206" i="4"/>
  <c r="H1207" i="4"/>
  <c r="H1208" i="4"/>
  <c r="H1209" i="4"/>
  <c r="H1210" i="4"/>
  <c r="H1211" i="4"/>
  <c r="H1212" i="4"/>
  <c r="H1213" i="4"/>
  <c r="H1214" i="4"/>
  <c r="H1215" i="4"/>
  <c r="H1216" i="4"/>
  <c r="H1217" i="4"/>
  <c r="H1218" i="4"/>
  <c r="H1219" i="4"/>
  <c r="H1220" i="4"/>
  <c r="H1221" i="4"/>
  <c r="H1222" i="4"/>
  <c r="H1223" i="4"/>
  <c r="H1224" i="4"/>
  <c r="H1225" i="4"/>
  <c r="H1226" i="4"/>
  <c r="H1227" i="4"/>
  <c r="H1228" i="4"/>
  <c r="H1229" i="4"/>
  <c r="H1230" i="4"/>
  <c r="H1231" i="4"/>
  <c r="H1232" i="4"/>
  <c r="H1233" i="4"/>
  <c r="H1234" i="4"/>
  <c r="H1235" i="4"/>
  <c r="H1236" i="4"/>
  <c r="H1237" i="4"/>
  <c r="H1238" i="4"/>
  <c r="H1239" i="4"/>
  <c r="H1240" i="4"/>
  <c r="H1241" i="4"/>
  <c r="H1242" i="4"/>
  <c r="H1243" i="4"/>
  <c r="H1244" i="4"/>
  <c r="H1245" i="4"/>
  <c r="H1246" i="4"/>
  <c r="H1247" i="4"/>
  <c r="H1248" i="4"/>
  <c r="H1249" i="4"/>
  <c r="H1250" i="4"/>
  <c r="H1251" i="4"/>
  <c r="H1252" i="4"/>
  <c r="H1253" i="4"/>
  <c r="H1254" i="4"/>
  <c r="H1255" i="4"/>
  <c r="H1256" i="4"/>
  <c r="H1257" i="4"/>
  <c r="H1258" i="4"/>
  <c r="H1259" i="4"/>
  <c r="H1260" i="4"/>
  <c r="H1261" i="4"/>
  <c r="H1262" i="4"/>
  <c r="H1263" i="4"/>
  <c r="H1264" i="4"/>
  <c r="H1265" i="4"/>
  <c r="H1266" i="4"/>
  <c r="H1267" i="4"/>
  <c r="H1268" i="4"/>
  <c r="H1269" i="4"/>
  <c r="H1270" i="4"/>
  <c r="H1271" i="4"/>
  <c r="H1272" i="4"/>
  <c r="H1273" i="4"/>
  <c r="H1274" i="4"/>
  <c r="H1275" i="4"/>
  <c r="H1276" i="4"/>
  <c r="H1277" i="4"/>
  <c r="H1278" i="4"/>
  <c r="H1279" i="4"/>
  <c r="H1280" i="4"/>
  <c r="H1281" i="4"/>
  <c r="H1282" i="4"/>
  <c r="H1283" i="4"/>
  <c r="H1284" i="4"/>
  <c r="H1285" i="4"/>
  <c r="H1286" i="4"/>
  <c r="H1287" i="4"/>
  <c r="H1288" i="4"/>
  <c r="H1289" i="4"/>
  <c r="H1290" i="4"/>
  <c r="H1291" i="4"/>
  <c r="H1292" i="4"/>
  <c r="H1293" i="4"/>
  <c r="H1294" i="4"/>
  <c r="H1295" i="4"/>
  <c r="H1296" i="4"/>
  <c r="H1297" i="4"/>
  <c r="H1298" i="4"/>
  <c r="H1299" i="4"/>
  <c r="H1300" i="4"/>
  <c r="H1301" i="4"/>
  <c r="H1302" i="4"/>
  <c r="H1303" i="4"/>
  <c r="H1304" i="4"/>
  <c r="H1305" i="4"/>
  <c r="H1306" i="4"/>
  <c r="H1307" i="4"/>
  <c r="H1308" i="4"/>
  <c r="H1309" i="4"/>
  <c r="H1310" i="4"/>
  <c r="H1311" i="4"/>
  <c r="H1312" i="4"/>
  <c r="H1313" i="4"/>
  <c r="H1314" i="4"/>
  <c r="H1315" i="4"/>
  <c r="H1316" i="4"/>
  <c r="H1317" i="4"/>
  <c r="H1318" i="4"/>
  <c r="H1319" i="4"/>
  <c r="H1320" i="4"/>
  <c r="H1321" i="4"/>
  <c r="H1322" i="4"/>
  <c r="H1323" i="4"/>
  <c r="H1324" i="4"/>
  <c r="H1325" i="4"/>
  <c r="H1326" i="4"/>
  <c r="H1327" i="4"/>
  <c r="H1328" i="4"/>
  <c r="H1329" i="4"/>
  <c r="H1330" i="4"/>
  <c r="H1331" i="4"/>
  <c r="H1332" i="4"/>
  <c r="H1333" i="4"/>
  <c r="H1334" i="4"/>
  <c r="H1335" i="4"/>
  <c r="H1336" i="4"/>
  <c r="H1337" i="4"/>
  <c r="H1338" i="4"/>
  <c r="H1339" i="4"/>
  <c r="H1340" i="4"/>
  <c r="H1341" i="4"/>
  <c r="H1342" i="4"/>
  <c r="H1343" i="4"/>
  <c r="H1344" i="4"/>
  <c r="H1345" i="4"/>
  <c r="H1346" i="4"/>
  <c r="H1347" i="4"/>
  <c r="H1348" i="4"/>
  <c r="H1349" i="4"/>
  <c r="H1350" i="4"/>
  <c r="H1351" i="4"/>
  <c r="H1352" i="4"/>
  <c r="H1353" i="4"/>
  <c r="H1354" i="4"/>
  <c r="H1355" i="4"/>
  <c r="H1356" i="4"/>
  <c r="H1357" i="4"/>
  <c r="H1358" i="4"/>
  <c r="H1359" i="4"/>
  <c r="H1360" i="4"/>
  <c r="H1361" i="4"/>
  <c r="H1362" i="4"/>
  <c r="H1363" i="4"/>
  <c r="H1364" i="4"/>
  <c r="H1365" i="4"/>
  <c r="H1366" i="4"/>
  <c r="H1367" i="4"/>
  <c r="H1368" i="4"/>
  <c r="H1369" i="4"/>
  <c r="H1370" i="4"/>
  <c r="H1371" i="4"/>
  <c r="H1372" i="4"/>
  <c r="H1373" i="4"/>
  <c r="H1374" i="4"/>
  <c r="H1375" i="4"/>
  <c r="H1376" i="4"/>
  <c r="H1377" i="4"/>
  <c r="H1378" i="4"/>
  <c r="H1379" i="4"/>
  <c r="H1380" i="4"/>
  <c r="H1381" i="4"/>
  <c r="H1382" i="4"/>
  <c r="H1383" i="4"/>
  <c r="H1384" i="4"/>
  <c r="H138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398" i="4"/>
  <c r="H1399" i="4"/>
  <c r="H1400" i="4"/>
  <c r="H1401" i="4"/>
  <c r="H1402" i="4"/>
  <c r="H1403" i="4"/>
  <c r="H1404" i="4"/>
  <c r="H1405" i="4"/>
  <c r="H1406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H1419" i="4"/>
  <c r="H1420" i="4"/>
  <c r="H1421" i="4"/>
  <c r="H1422" i="4"/>
  <c r="H1423" i="4"/>
  <c r="H1424" i="4"/>
  <c r="H1425" i="4"/>
  <c r="H1426" i="4"/>
  <c r="H1427" i="4"/>
  <c r="H1428" i="4"/>
  <c r="H1429" i="4"/>
  <c r="H1430" i="4"/>
  <c r="H1431" i="4"/>
  <c r="H1432" i="4"/>
  <c r="H1433" i="4"/>
  <c r="H1434" i="4"/>
  <c r="H1435" i="4"/>
  <c r="H1436" i="4"/>
  <c r="H1437" i="4"/>
  <c r="H1438" i="4"/>
  <c r="H1439" i="4"/>
  <c r="H1440" i="4"/>
  <c r="H1441" i="4"/>
  <c r="H1442" i="4"/>
  <c r="H1443" i="4"/>
  <c r="H1444" i="4"/>
  <c r="H1445" i="4"/>
  <c r="H1446" i="4"/>
  <c r="H1447" i="4"/>
  <c r="H1448" i="4"/>
  <c r="H1449" i="4"/>
  <c r="H1450" i="4"/>
  <c r="H1451" i="4"/>
  <c r="H1452" i="4"/>
  <c r="H1453" i="4"/>
  <c r="H1454" i="4"/>
  <c r="H1455" i="4"/>
  <c r="H1456" i="4"/>
  <c r="H1457" i="4"/>
  <c r="H1458" i="4"/>
  <c r="H1459" i="4"/>
  <c r="H1460" i="4"/>
  <c r="H1461" i="4"/>
  <c r="H1462" i="4"/>
  <c r="H1463" i="4"/>
  <c r="H1464" i="4"/>
  <c r="H1465" i="4"/>
  <c r="H1466" i="4"/>
  <c r="H1467" i="4"/>
  <c r="H1468" i="4"/>
  <c r="H1469" i="4"/>
  <c r="H1470" i="4"/>
  <c r="H1471" i="4"/>
  <c r="H1472" i="4"/>
  <c r="H1473" i="4"/>
  <c r="H1474" i="4"/>
  <c r="H1475" i="4"/>
  <c r="H1476" i="4"/>
  <c r="H1477" i="4"/>
  <c r="H1478" i="4"/>
  <c r="H1479" i="4"/>
  <c r="H1480" i="4"/>
  <c r="H1481" i="4"/>
  <c r="H1482" i="4"/>
  <c r="H1483" i="4"/>
  <c r="H1484" i="4"/>
  <c r="H1485" i="4"/>
  <c r="H1486" i="4"/>
  <c r="H1487" i="4"/>
  <c r="H1488" i="4"/>
  <c r="H1489" i="4"/>
  <c r="H1490" i="4"/>
  <c r="H1491" i="4"/>
  <c r="H1492" i="4"/>
  <c r="H1493" i="4"/>
  <c r="H1494" i="4"/>
  <c r="H1495" i="4"/>
  <c r="H1496" i="4"/>
  <c r="H1497" i="4"/>
  <c r="H1498" i="4"/>
  <c r="H1499" i="4"/>
  <c r="H1500" i="4"/>
  <c r="H1501" i="4"/>
  <c r="H1502" i="4"/>
  <c r="H1503" i="4"/>
  <c r="H1504" i="4"/>
  <c r="H1505" i="4"/>
  <c r="H1506" i="4"/>
  <c r="H1507" i="4"/>
  <c r="H1508" i="4"/>
  <c r="H1509" i="4"/>
  <c r="H1510" i="4"/>
  <c r="H1511" i="4"/>
  <c r="H1512" i="4"/>
  <c r="H1513" i="4"/>
  <c r="H1514" i="4"/>
  <c r="H1515" i="4"/>
  <c r="H1516" i="4"/>
  <c r="H1517" i="4"/>
  <c r="H1518" i="4"/>
  <c r="H1519" i="4"/>
  <c r="H1520" i="4"/>
  <c r="H1521" i="4"/>
  <c r="H1522" i="4"/>
  <c r="H1523" i="4"/>
  <c r="H1524" i="4"/>
  <c r="H1525" i="4"/>
  <c r="H1526" i="4"/>
  <c r="H1527" i="4"/>
  <c r="H1528" i="4"/>
  <c r="H1529" i="4"/>
  <c r="H1530" i="4"/>
  <c r="H1531" i="4"/>
  <c r="H1532" i="4"/>
  <c r="H1533" i="4"/>
  <c r="H1534" i="4"/>
  <c r="H1535" i="4"/>
  <c r="H1536" i="4"/>
  <c r="H1537" i="4"/>
  <c r="H1538" i="4"/>
  <c r="H1539" i="4"/>
  <c r="H1540" i="4"/>
  <c r="H1541" i="4"/>
  <c r="H1542" i="4"/>
  <c r="H1543" i="4"/>
  <c r="H1544" i="4"/>
  <c r="H1545" i="4"/>
  <c r="H1546" i="4"/>
  <c r="H1547" i="4"/>
  <c r="H1548" i="4"/>
  <c r="H1549" i="4"/>
  <c r="H1550" i="4"/>
  <c r="H1551" i="4"/>
  <c r="H1552" i="4"/>
  <c r="H1553" i="4"/>
  <c r="H1554" i="4"/>
  <c r="H1555" i="4"/>
  <c r="H1556" i="4"/>
  <c r="H1557" i="4"/>
  <c r="H1558" i="4"/>
  <c r="H1559" i="4"/>
  <c r="H1560" i="4"/>
  <c r="H1561" i="4"/>
  <c r="H1562" i="4"/>
  <c r="H1563" i="4"/>
  <c r="H1564" i="4"/>
  <c r="H1565" i="4"/>
  <c r="H1566" i="4"/>
  <c r="H1567" i="4"/>
  <c r="H1568" i="4"/>
  <c r="H1569" i="4"/>
  <c r="H1570" i="4"/>
  <c r="H1571" i="4"/>
  <c r="H1572" i="4"/>
  <c r="H1573" i="4"/>
  <c r="H1574" i="4"/>
  <c r="H1575" i="4"/>
  <c r="H1576" i="4"/>
  <c r="H1577" i="4"/>
  <c r="H1578" i="4"/>
  <c r="H1579" i="4"/>
  <c r="H1580" i="4"/>
  <c r="H1581" i="4"/>
  <c r="H1582" i="4"/>
  <c r="H1583" i="4"/>
  <c r="H1584" i="4"/>
  <c r="H1585" i="4"/>
  <c r="H1586" i="4"/>
  <c r="H1587" i="4"/>
  <c r="H1588" i="4"/>
  <c r="H1589" i="4"/>
  <c r="H1590" i="4"/>
  <c r="H1591" i="4"/>
  <c r="H1592" i="4"/>
  <c r="H1593" i="4"/>
  <c r="H1594" i="4"/>
  <c r="H1595" i="4"/>
  <c r="H1596" i="4"/>
  <c r="H1597" i="4"/>
  <c r="H1598" i="4"/>
  <c r="H1599" i="4"/>
  <c r="H1600" i="4"/>
  <c r="H1601" i="4"/>
  <c r="H1602" i="4"/>
  <c r="H1603" i="4"/>
  <c r="H1604" i="4"/>
  <c r="H1605" i="4"/>
  <c r="H1606" i="4"/>
  <c r="H1607" i="4"/>
  <c r="H1608" i="4"/>
  <c r="H1609" i="4"/>
  <c r="H1610" i="4"/>
  <c r="H1611" i="4"/>
  <c r="H1612" i="4"/>
  <c r="H1613" i="4"/>
  <c r="H1614" i="4"/>
  <c r="H1615" i="4"/>
  <c r="H1616" i="4"/>
  <c r="H1617" i="4"/>
  <c r="H1618" i="4"/>
  <c r="H1619" i="4"/>
  <c r="H1620" i="4"/>
  <c r="H1621" i="4"/>
  <c r="H1622" i="4"/>
  <c r="H1623" i="4"/>
  <c r="H1624" i="4"/>
  <c r="H1625" i="4"/>
  <c r="H1626" i="4"/>
  <c r="H1627" i="4"/>
  <c r="H1628" i="4"/>
  <c r="H1629" i="4"/>
  <c r="H1630" i="4"/>
  <c r="H1631" i="4"/>
  <c r="H1632" i="4"/>
  <c r="H1633" i="4"/>
  <c r="H1634" i="4"/>
  <c r="H1635" i="4"/>
  <c r="H1636" i="4"/>
  <c r="H1637" i="4"/>
  <c r="H1638" i="4"/>
  <c r="H1639" i="4"/>
  <c r="H1640" i="4"/>
  <c r="H1641" i="4"/>
  <c r="H1642" i="4"/>
  <c r="H1643" i="4"/>
  <c r="H1644" i="4"/>
  <c r="H1645" i="4"/>
  <c r="H1646" i="4"/>
  <c r="H1647" i="4"/>
  <c r="H1648" i="4"/>
  <c r="H1649" i="4"/>
  <c r="H1650" i="4"/>
  <c r="H1651" i="4"/>
  <c r="H1652" i="4"/>
  <c r="H1653" i="4"/>
  <c r="H1654" i="4"/>
  <c r="H1655" i="4"/>
  <c r="H1656" i="4"/>
  <c r="H1657" i="4"/>
  <c r="H1658" i="4"/>
  <c r="H1659" i="4"/>
  <c r="H1660" i="4"/>
  <c r="H1661" i="4"/>
  <c r="H1662" i="4"/>
  <c r="H1663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N2" i="4"/>
  <c r="L2" i="4"/>
  <c r="J2" i="4"/>
  <c r="H2" i="4"/>
  <c r="F2" i="4"/>
  <c r="D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tc={778025B7-09FD-447D-BCD6-C4C61E9309F6}</author>
    <author>tc={D1637AB2-8D3E-4079-B3D0-1EE0C8F73869}</author>
    <author>tc={F09412EE-6455-4379-93FB-4BC58361076C}</author>
    <author>tc={7BBAAB63-5FD8-4D72-AA2C-3CD56F63DC18}</author>
    <author>tc={6F4ED7E5-1CA1-4B09-9921-6A2EFE83F9FD}</author>
    <author>tc={2FC2FC07-D102-4810-8010-A291762825B1}</author>
  </authors>
  <commentList>
    <comment ref="F607" authorId="0" shapeId="0" xr:uid="{778025B7-09FD-447D-BCD6-C4C61E9309F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PBP omgezet naar Textiel</t>
      </text>
    </comment>
    <comment ref="G885" authorId="1" shapeId="0" xr:uid="{D1637AB2-8D3E-4079-B3D0-1EE0C8F7386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container 2010. In 2018 zijn de zuilen vervangen</t>
      </text>
    </comment>
    <comment ref="F1842" authorId="2" shapeId="0" xr:uid="{F09412EE-6455-4379-93FB-4BC58361076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ledigen als restafval</t>
      </text>
    </comment>
    <comment ref="G1975" authorId="3" shapeId="0" xr:uid="{7BBAAB63-5FD8-4D72-AA2C-3CD56F63DC1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container is van 2010. Huisje inclusief nummer is in 2018 vervangen</t>
      </text>
    </comment>
    <comment ref="G1976" authorId="4" shapeId="0" xr:uid="{6F4ED7E5-1CA1-4B09-9921-6A2EFE83F9F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container is van 2010. Huisje inclusief nummer is in 2018 vervangen</t>
      </text>
    </comment>
    <comment ref="G2199" authorId="5" shapeId="0" xr:uid="{2FC2FC07-D102-4810-8010-A291762825B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staat volgens aannemer hier niet meer</t>
      </text>
    </comment>
  </commentList>
</comments>
</file>

<file path=xl/sharedStrings.xml><?xml version="1.0" encoding="utf-8"?>
<sst xmlns="http://schemas.openxmlformats.org/spreadsheetml/2006/main" count="45319" uniqueCount="3224">
  <si>
    <t>adrescode</t>
  </si>
  <si>
    <t>postcode</t>
  </si>
  <si>
    <t>straat</t>
  </si>
  <si>
    <t>huisnummer</t>
  </si>
  <si>
    <t>plaats</t>
  </si>
  <si>
    <t>gebiednaam</t>
  </si>
  <si>
    <t>Fractie</t>
  </si>
  <si>
    <t>3584BB</t>
  </si>
  <si>
    <t>Pythagoraslaan</t>
  </si>
  <si>
    <t>Utrecht-Oost</t>
  </si>
  <si>
    <t>Onderhoudsgebied 1</t>
  </si>
  <si>
    <t>Glas Bont</t>
  </si>
  <si>
    <t>PMD</t>
  </si>
  <si>
    <t>PK</t>
  </si>
  <si>
    <t>Rest</t>
  </si>
  <si>
    <t>3584EG</t>
  </si>
  <si>
    <t>Kromhoutweg</t>
  </si>
  <si>
    <t>3584CS</t>
  </si>
  <si>
    <t>Leuvenplein</t>
  </si>
  <si>
    <t>Utrecht</t>
  </si>
  <si>
    <t>3584GV</t>
  </si>
  <si>
    <t>Jan Muschlaan</t>
  </si>
  <si>
    <t>Glas DUO</t>
  </si>
  <si>
    <t>3584SB</t>
  </si>
  <si>
    <t>Bisschopssteeg</t>
  </si>
  <si>
    <t>3584DT</t>
  </si>
  <si>
    <t>Cambridgelaan</t>
  </si>
  <si>
    <t>3584ZE</t>
  </si>
  <si>
    <t>Enny Vredelaan</t>
  </si>
  <si>
    <t>3583CX</t>
  </si>
  <si>
    <t>Hobbemastraat</t>
  </si>
  <si>
    <t>3583TN</t>
  </si>
  <si>
    <t>Rembrandtkade</t>
  </si>
  <si>
    <t>3583CR</t>
  </si>
  <si>
    <t>Jan van Scorelstraat</t>
  </si>
  <si>
    <t>Textiel</t>
  </si>
  <si>
    <t>3583ET</t>
  </si>
  <si>
    <t>Gerrit Rietveldhof</t>
  </si>
  <si>
    <t>3584EC</t>
  </si>
  <si>
    <t>Kriekenpitplein</t>
  </si>
  <si>
    <t>3583ZB</t>
  </si>
  <si>
    <t>Antoniushof</t>
  </si>
  <si>
    <t>3583ES</t>
  </si>
  <si>
    <t>Gabri+Ã‚Â½l Metsustraat</t>
  </si>
  <si>
    <t>3544MH</t>
  </si>
  <si>
    <t>Theo van Doesburgstraat</t>
  </si>
  <si>
    <t>Leidsche Rijn</t>
  </si>
  <si>
    <t>Rest Afval</t>
  </si>
  <si>
    <t>3544MN</t>
  </si>
  <si>
    <t>Parkzichtlaan</t>
  </si>
  <si>
    <t>3544MT</t>
  </si>
  <si>
    <t>Bakemastraat</t>
  </si>
  <si>
    <t>3544ML</t>
  </si>
  <si>
    <t>Eschersingel</t>
  </si>
  <si>
    <t>3544MV</t>
  </si>
  <si>
    <t>Van den Broekstraat</t>
  </si>
  <si>
    <t>3544NK</t>
  </si>
  <si>
    <t>Dudoksingel</t>
  </si>
  <si>
    <t>3533AN</t>
  </si>
  <si>
    <t>Lessinglaan</t>
  </si>
  <si>
    <t>Utrecht-West</t>
  </si>
  <si>
    <t>3533BM</t>
  </si>
  <si>
    <t>Herderplein</t>
  </si>
  <si>
    <t>3527AR</t>
  </si>
  <si>
    <t>Rooseveltlaan</t>
  </si>
  <si>
    <t>3527ER</t>
  </si>
  <si>
    <t>Auriollaan</t>
  </si>
  <si>
    <t>3527EX</t>
  </si>
  <si>
    <t>3527TG</t>
  </si>
  <si>
    <t>Marshalllaan</t>
  </si>
  <si>
    <t>3527TW</t>
  </si>
  <si>
    <t>3544RG</t>
  </si>
  <si>
    <t>Klifrakplantsoen</t>
  </si>
  <si>
    <t>3544RH</t>
  </si>
  <si>
    <t>3544RB</t>
  </si>
  <si>
    <t>3544RC</t>
  </si>
  <si>
    <t>3544DL</t>
  </si>
  <si>
    <t>Vuurvlindersingel</t>
  </si>
  <si>
    <t>3544AL</t>
  </si>
  <si>
    <t>Ab Harrewijnstraat</t>
  </si>
  <si>
    <t>3544AN</t>
  </si>
  <si>
    <t>Eerste Oosterparklaan</t>
  </si>
  <si>
    <t>3544CH</t>
  </si>
  <si>
    <t>Winterkersstraat</t>
  </si>
  <si>
    <t>3544CL</t>
  </si>
  <si>
    <t>Bonenkruidstraat</t>
  </si>
  <si>
    <t>3544SG</t>
  </si>
  <si>
    <t>Houtrakgracht</t>
  </si>
  <si>
    <t>3544SH</t>
  </si>
  <si>
    <t>3544SJ</t>
  </si>
  <si>
    <t>3544SK</t>
  </si>
  <si>
    <t>Slingeraklaan</t>
  </si>
  <si>
    <t>3544SL</t>
  </si>
  <si>
    <t>3544MD</t>
  </si>
  <si>
    <t>Paul Citroenstraat</t>
  </si>
  <si>
    <t>3527HG</t>
  </si>
  <si>
    <t>Eisenhowerlaan</t>
  </si>
  <si>
    <t>3527BH</t>
  </si>
  <si>
    <t>Trumanlaan</t>
  </si>
  <si>
    <t>3527HK</t>
  </si>
  <si>
    <t>3527EH</t>
  </si>
  <si>
    <t>Nansenlaan</t>
  </si>
  <si>
    <t>3544HC</t>
  </si>
  <si>
    <t>Max Velthuijsstraat</t>
  </si>
  <si>
    <t>3544ZD</t>
  </si>
  <si>
    <t>Hermelijnvlinderdijk</t>
  </si>
  <si>
    <t>3541RE</t>
  </si>
  <si>
    <t>Karamelweg</t>
  </si>
  <si>
    <t>3541RJ</t>
  </si>
  <si>
    <t>Kardemomweg</t>
  </si>
  <si>
    <t>3454VA</t>
  </si>
  <si>
    <t>Castellumlaan</t>
  </si>
  <si>
    <t>De Meern</t>
  </si>
  <si>
    <t>3533JM</t>
  </si>
  <si>
    <t>Ravellaan</t>
  </si>
  <si>
    <t>3533JA</t>
  </si>
  <si>
    <t>Bart+Ã‚Â¦klaan</t>
  </si>
  <si>
    <t>3533JR</t>
  </si>
  <si>
    <t>3527WR</t>
  </si>
  <si>
    <t>Raoul Wallenberglaan</t>
  </si>
  <si>
    <t>3454VN</t>
  </si>
  <si>
    <t>Willem Klooslaan</t>
  </si>
  <si>
    <t>3454VL</t>
  </si>
  <si>
    <t>Hogewoerd</t>
  </si>
  <si>
    <t>3544TG</t>
  </si>
  <si>
    <t>Monnikeraklaan</t>
  </si>
  <si>
    <t>3544TH</t>
  </si>
  <si>
    <t>3544TK</t>
  </si>
  <si>
    <t>Grietmansraklaan</t>
  </si>
  <si>
    <t>3544TL</t>
  </si>
  <si>
    <t>3544TN</t>
  </si>
  <si>
    <t>Galgenraklaan</t>
  </si>
  <si>
    <t>3544TS</t>
  </si>
  <si>
    <t>Akkrumerraklaan</t>
  </si>
  <si>
    <t>3544AB</t>
  </si>
  <si>
    <t>Groenedijk</t>
  </si>
  <si>
    <t>3544EB</t>
  </si>
  <si>
    <t>Verlengde Houtrakgracht</t>
  </si>
  <si>
    <t>3544SC</t>
  </si>
  <si>
    <t>Eerste Oosterparklaan / Melissakade</t>
  </si>
  <si>
    <t>3544DB</t>
  </si>
  <si>
    <t>3544ZA</t>
  </si>
  <si>
    <t>Agaatvlindersingel</t>
  </si>
  <si>
    <t>3541AK</t>
  </si>
  <si>
    <t>Prof. Jan Bronnerlaan</t>
  </si>
  <si>
    <t>3544DT</t>
  </si>
  <si>
    <t>Weerschijnvlinder</t>
  </si>
  <si>
    <t>3544DV</t>
  </si>
  <si>
    <t>3544DZ</t>
  </si>
  <si>
    <t>Nachtvlinderplantsoen</t>
  </si>
  <si>
    <t>3544TT</t>
  </si>
  <si>
    <t>3541DA</t>
  </si>
  <si>
    <t>Grauwaartsingel</t>
  </si>
  <si>
    <t>3541RW</t>
  </si>
  <si>
    <t>Tweede Oosterparklaan</t>
  </si>
  <si>
    <t>3541CX</t>
  </si>
  <si>
    <t>Parijsboulevard</t>
  </si>
  <si>
    <t>3533CK</t>
  </si>
  <si>
    <t>Everard Meijsterlaan</t>
  </si>
  <si>
    <t>3533CX</t>
  </si>
  <si>
    <t>Shakespearelaan</t>
  </si>
  <si>
    <t>3533AB</t>
  </si>
  <si>
    <t>Joseph Haydnlaan</t>
  </si>
  <si>
    <t>3533BA</t>
  </si>
  <si>
    <t>Von Kleistlaan</t>
  </si>
  <si>
    <t>3526BG</t>
  </si>
  <si>
    <t>Utrecht-Zuidwest</t>
  </si>
  <si>
    <t>3527TB</t>
  </si>
  <si>
    <t>3527RH</t>
  </si>
  <si>
    <t>Adenauerlaan</t>
  </si>
  <si>
    <t>3526RA</t>
  </si>
  <si>
    <t>Bontekoelaan</t>
  </si>
  <si>
    <t>3526CD</t>
  </si>
  <si>
    <t>Magelhaenlaan</t>
  </si>
  <si>
    <t>3526CN</t>
  </si>
  <si>
    <t>Cortezlaan</t>
  </si>
  <si>
    <t>3526ED</t>
  </si>
  <si>
    <t>Columbuslaan</t>
  </si>
  <si>
    <t>3526BK</t>
  </si>
  <si>
    <t>3526CC</t>
  </si>
  <si>
    <t>3527AK</t>
  </si>
  <si>
    <t>3527AL</t>
  </si>
  <si>
    <t>3527AG</t>
  </si>
  <si>
    <t>3527TM</t>
  </si>
  <si>
    <t>3527BA</t>
  </si>
  <si>
    <t>Attleeplantsoen</t>
  </si>
  <si>
    <t>3527BC</t>
  </si>
  <si>
    <t>3527AC</t>
  </si>
  <si>
    <t>3527BL</t>
  </si>
  <si>
    <t>3527BM</t>
  </si>
  <si>
    <t>3527EB</t>
  </si>
  <si>
    <t>Peltlaan</t>
  </si>
  <si>
    <t>3527CT</t>
  </si>
  <si>
    <t>Pearsonhof</t>
  </si>
  <si>
    <t>3544PA</t>
  </si>
  <si>
    <t>Scheurraklaan</t>
  </si>
  <si>
    <t>3544TA</t>
  </si>
  <si>
    <t>Birstumerraklaan</t>
  </si>
  <si>
    <t>3544TB</t>
  </si>
  <si>
    <t>3544RL</t>
  </si>
  <si>
    <t>Gouderaklaan</t>
  </si>
  <si>
    <t>3544AG</t>
  </si>
  <si>
    <t>Rozemarijnsingel</t>
  </si>
  <si>
    <t>3541EX</t>
  </si>
  <si>
    <t>Kanaalzichthof</t>
  </si>
  <si>
    <t>3533BR</t>
  </si>
  <si>
    <t>Dickenslaan</t>
  </si>
  <si>
    <t>3533CC</t>
  </si>
  <si>
    <t>Rabelaisstraat</t>
  </si>
  <si>
    <t>3533TM</t>
  </si>
  <si>
    <t>Johan Wagenaarkade</t>
  </si>
  <si>
    <t>3533TN</t>
  </si>
  <si>
    <t>3544VP</t>
  </si>
  <si>
    <t>Tweede Westerparklaan</t>
  </si>
  <si>
    <t>3544VR</t>
  </si>
  <si>
    <t>3544VX</t>
  </si>
  <si>
    <t>Satijnvlinder</t>
  </si>
  <si>
    <t>3541GV</t>
  </si>
  <si>
    <t>Tweede Muntmeesterslaan</t>
  </si>
  <si>
    <t>3541GB</t>
  </si>
  <si>
    <t>Eerste Muntmeesterstraat</t>
  </si>
  <si>
    <t>3527TS</t>
  </si>
  <si>
    <t>3527EL</t>
  </si>
  <si>
    <t>3527EN</t>
  </si>
  <si>
    <t>3544VT</t>
  </si>
  <si>
    <t>Eerste Westerparklaan</t>
  </si>
  <si>
    <t>3544VW</t>
  </si>
  <si>
    <t>Tijgerpagelaan</t>
  </si>
  <si>
    <t>3541SC</t>
  </si>
  <si>
    <t>Derde Oosterparklaan</t>
  </si>
  <si>
    <t>Wapendragervlinde</t>
  </si>
  <si>
    <t>3544VZ</t>
  </si>
  <si>
    <t>Purpervlinderstraat</t>
  </si>
  <si>
    <t>3544SV</t>
  </si>
  <si>
    <t>Zijlsterraklaan</t>
  </si>
  <si>
    <t>3544WJ</t>
  </si>
  <si>
    <t>Molenrakhof</t>
  </si>
  <si>
    <t>3541RS</t>
  </si>
  <si>
    <t>Kruidnagelweg</t>
  </si>
  <si>
    <t>3544AZ</t>
  </si>
  <si>
    <t>3544BT</t>
  </si>
  <si>
    <t>Bieslookstraat</t>
  </si>
  <si>
    <t>3544PD</t>
  </si>
  <si>
    <t>Tjeerdsraklaan</t>
  </si>
  <si>
    <t>3544PE</t>
  </si>
  <si>
    <t>Langerakbaan</t>
  </si>
  <si>
    <t>3541SZ</t>
  </si>
  <si>
    <t>Saffraanweg</t>
  </si>
  <si>
    <t>3541TR</t>
  </si>
  <si>
    <t>Valeriaanweg</t>
  </si>
  <si>
    <t>3544BR</t>
  </si>
  <si>
    <t>Korianderstraat</t>
  </si>
  <si>
    <t>3544BS</t>
  </si>
  <si>
    <t>3541SR</t>
  </si>
  <si>
    <t>Geelwortelweg</t>
  </si>
  <si>
    <t>3541AA</t>
  </si>
  <si>
    <t>Jan Wolkerssingel</t>
  </si>
  <si>
    <t>3541AS</t>
  </si>
  <si>
    <t>Pieter d' Hontlaan</t>
  </si>
  <si>
    <t>3544DC</t>
  </si>
  <si>
    <t>Monarchvlinderlaan</t>
  </si>
  <si>
    <t>3454VR</t>
  </si>
  <si>
    <t>H+Ã‚Â®l+Ã‚Â¿ne Swarthplantsoen</t>
  </si>
  <si>
    <t>3541SB</t>
  </si>
  <si>
    <t>3541TE</t>
  </si>
  <si>
    <t>Rietsuikerweg</t>
  </si>
  <si>
    <t>3533KN</t>
  </si>
  <si>
    <t>Kennedylaan</t>
  </si>
  <si>
    <t>3544RN</t>
  </si>
  <si>
    <t>Skagerraklaan</t>
  </si>
  <si>
    <t>3544RP</t>
  </si>
  <si>
    <t>3544RR</t>
  </si>
  <si>
    <t>3454VS</t>
  </si>
  <si>
    <t>Ed Hoorniklaan</t>
  </si>
  <si>
    <t>3454VT</t>
  </si>
  <si>
    <t>Gerrit Achterberglaan</t>
  </si>
  <si>
    <t>3527CL</t>
  </si>
  <si>
    <t>Van Heuven Goedhartlaan</t>
  </si>
  <si>
    <t>3527CM</t>
  </si>
  <si>
    <t>Van Kleffenslaan</t>
  </si>
  <si>
    <t>3527BJ</t>
  </si>
  <si>
    <t>3527GC</t>
  </si>
  <si>
    <t>De Gasperilaan</t>
  </si>
  <si>
    <t>3527TN</t>
  </si>
  <si>
    <t>3527CG</t>
  </si>
  <si>
    <t>3527SE</t>
  </si>
  <si>
    <t>Spaaklaan</t>
  </si>
  <si>
    <t>3527CC</t>
  </si>
  <si>
    <t>Pearsonlaan</t>
  </si>
  <si>
    <t>3526BE</t>
  </si>
  <si>
    <t>3526VX</t>
  </si>
  <si>
    <t>Amerikalaan</t>
  </si>
  <si>
    <t>3526VZ</t>
  </si>
  <si>
    <t>3526VT</t>
  </si>
  <si>
    <t>Battutalaan</t>
  </si>
  <si>
    <t>3527AT</t>
  </si>
  <si>
    <t>3527AM</t>
  </si>
  <si>
    <t>3527AP</t>
  </si>
  <si>
    <t>3527EG</t>
  </si>
  <si>
    <t>3533AE</t>
  </si>
  <si>
    <t>3454LG</t>
  </si>
  <si>
    <t>Martinus Nijhoffsingel</t>
  </si>
  <si>
    <t>3454LM</t>
  </si>
  <si>
    <t>Gerard den Brabanderlaan</t>
  </si>
  <si>
    <t>3544BC</t>
  </si>
  <si>
    <t>Lavendelstraat</t>
  </si>
  <si>
    <t>3544CA</t>
  </si>
  <si>
    <t>Pepermuntstraat</t>
  </si>
  <si>
    <t>3544VD</t>
  </si>
  <si>
    <t>Atalantahof</t>
  </si>
  <si>
    <t>3544VM</t>
  </si>
  <si>
    <t>Vlindersingel</t>
  </si>
  <si>
    <t>3533CD</t>
  </si>
  <si>
    <t>Victor Hugoplantsoen</t>
  </si>
  <si>
    <t>3544AX</t>
  </si>
  <si>
    <t>3544RA</t>
  </si>
  <si>
    <t>3544VC</t>
  </si>
  <si>
    <t>3544PZ</t>
  </si>
  <si>
    <t>Woudsenderraklaan</t>
  </si>
  <si>
    <t>3454LC</t>
  </si>
  <si>
    <t>Garmt Stuivelingsingel</t>
  </si>
  <si>
    <t>3454LD</t>
  </si>
  <si>
    <t>Jan Slauerhofflaan</t>
  </si>
  <si>
    <t>3454LJ</t>
  </si>
  <si>
    <t>Hendrik Marsmanlaan</t>
  </si>
  <si>
    <t>3454LP</t>
  </si>
  <si>
    <t>Anton van Duinkerkenlaan</t>
  </si>
  <si>
    <t>3544BN</t>
  </si>
  <si>
    <t>3544CP</t>
  </si>
  <si>
    <t>Mierikswortelstraat</t>
  </si>
  <si>
    <t>3544CV</t>
  </si>
  <si>
    <t>Melissekade</t>
  </si>
  <si>
    <t>3544BD</t>
  </si>
  <si>
    <t>Pimpernelstraat</t>
  </si>
  <si>
    <t>3544DD</t>
  </si>
  <si>
    <t>Bladvlinder</t>
  </si>
  <si>
    <t>3544ZB</t>
  </si>
  <si>
    <t>3544PP</t>
  </si>
  <si>
    <t>Koldijksterraklaan</t>
  </si>
  <si>
    <t>3544PK</t>
  </si>
  <si>
    <t>3544AH</t>
  </si>
  <si>
    <t>3544AS</t>
  </si>
  <si>
    <t>3533BH</t>
  </si>
  <si>
    <t>Herderlaan</t>
  </si>
  <si>
    <t>3533BG</t>
  </si>
  <si>
    <t>Calder+Ã‚Â¦nlaan</t>
  </si>
  <si>
    <t>3533BS</t>
  </si>
  <si>
    <t>3533TL</t>
  </si>
  <si>
    <t>3533BX</t>
  </si>
  <si>
    <t>3533TG</t>
  </si>
  <si>
    <t>3533TH</t>
  </si>
  <si>
    <t>3544VG</t>
  </si>
  <si>
    <t>Koolwitjeshof</t>
  </si>
  <si>
    <t>3544BE</t>
  </si>
  <si>
    <t>3544CR</t>
  </si>
  <si>
    <t>3544VS</t>
  </si>
  <si>
    <t>Eerste Westerpark</t>
  </si>
  <si>
    <t>3454JS</t>
  </si>
  <si>
    <t>Houtrakkade</t>
  </si>
  <si>
    <t>3544SB</t>
  </si>
  <si>
    <t>3544PT</t>
  </si>
  <si>
    <t>3544BA</t>
  </si>
  <si>
    <t>Dragonstraat</t>
  </si>
  <si>
    <t>3544ST</t>
  </si>
  <si>
    <t>3544WC</t>
  </si>
  <si>
    <t>Kreekraklaan</t>
  </si>
  <si>
    <t>3544AR</t>
  </si>
  <si>
    <t>3454LB</t>
  </si>
  <si>
    <t>Aart van der Leeuwlaan</t>
  </si>
  <si>
    <t>3454LR</t>
  </si>
  <si>
    <t>3533VJ</t>
  </si>
  <si>
    <t>Moli+Ã‚Â¿relaan</t>
  </si>
  <si>
    <t>3533GJ</t>
  </si>
  <si>
    <t>H+ÃƒÂ±ndelstraat</t>
  </si>
  <si>
    <t>3544WB</t>
  </si>
  <si>
    <t>3544WD</t>
  </si>
  <si>
    <t>3544WE</t>
  </si>
  <si>
    <t>3454VD</t>
  </si>
  <si>
    <t>Castellumpark</t>
  </si>
  <si>
    <t>3544VE</t>
  </si>
  <si>
    <t>Aureliahof</t>
  </si>
  <si>
    <t>3544SX</t>
  </si>
  <si>
    <t>3544SZ</t>
  </si>
  <si>
    <t>3527RK</t>
  </si>
  <si>
    <t>3527RL</t>
  </si>
  <si>
    <t>3544SN</t>
  </si>
  <si>
    <t>3527TC</t>
  </si>
  <si>
    <t>3544NH</t>
  </si>
  <si>
    <t>Derde Westerparklaan</t>
  </si>
  <si>
    <t>3544RD</t>
  </si>
  <si>
    <t>3544RJ</t>
  </si>
  <si>
    <t>Zuid-oostraklaan</t>
  </si>
  <si>
    <t>3544AE</t>
  </si>
  <si>
    <t>3544AT</t>
  </si>
  <si>
    <t>3524CP</t>
  </si>
  <si>
    <t>Zevenwouden</t>
  </si>
  <si>
    <t>Utrecht-Zuid</t>
  </si>
  <si>
    <t>3524CR</t>
  </si>
  <si>
    <t>3524VN</t>
  </si>
  <si>
    <t>Pyrenee+Ã‚Â½n</t>
  </si>
  <si>
    <t>3524GN</t>
  </si>
  <si>
    <t>Simplonbaan</t>
  </si>
  <si>
    <t>3523RB</t>
  </si>
  <si>
    <t>Saffierlaan</t>
  </si>
  <si>
    <t>3523GZ</t>
  </si>
  <si>
    <t>Looplantsoen</t>
  </si>
  <si>
    <t>3523AR</t>
  </si>
  <si>
    <t>Tolsteegplantsoen</t>
  </si>
  <si>
    <t>3523CR</t>
  </si>
  <si>
    <t>Agaatlaan</t>
  </si>
  <si>
    <t>3524WE</t>
  </si>
  <si>
    <t>Olympus</t>
  </si>
  <si>
    <t>3524ZG</t>
  </si>
  <si>
    <t>Furkabaan</t>
  </si>
  <si>
    <t>3524SL</t>
  </si>
  <si>
    <t>Zwarte Woud</t>
  </si>
  <si>
    <t>3524SN</t>
  </si>
  <si>
    <t>3524LM</t>
  </si>
  <si>
    <t>Amerongseberg</t>
  </si>
  <si>
    <t>3523KJ</t>
  </si>
  <si>
    <t>Verlengde Hoogravenseweg</t>
  </si>
  <si>
    <t>3523TA</t>
  </si>
  <si>
    <t>Vaartscherijnstraat</t>
  </si>
  <si>
    <t>3524RM</t>
  </si>
  <si>
    <t>Normandi+Ã‚Â½</t>
  </si>
  <si>
    <t>3524RP</t>
  </si>
  <si>
    <t>Provence</t>
  </si>
  <si>
    <t>3523PH</t>
  </si>
  <si>
    <t>Kariboestraat</t>
  </si>
  <si>
    <t>3523HM</t>
  </si>
  <si>
    <t>Huis ten Boschlaan</t>
  </si>
  <si>
    <t>3525XC</t>
  </si>
  <si>
    <t>Linschotensingel</t>
  </si>
  <si>
    <t>3525GK</t>
  </si>
  <si>
    <t>Herautsingel</t>
  </si>
  <si>
    <t>3525GN</t>
  </si>
  <si>
    <t>Hofnarlaan</t>
  </si>
  <si>
    <t>3525GR</t>
  </si>
  <si>
    <t>Minstreellaan</t>
  </si>
  <si>
    <t>3525GT</t>
  </si>
  <si>
    <t>Troubadourhof</t>
  </si>
  <si>
    <t>3525GB</t>
  </si>
  <si>
    <t>Bazuinhof</t>
  </si>
  <si>
    <t>3525EZ</t>
  </si>
  <si>
    <t>IJsselsteinlaan</t>
  </si>
  <si>
    <t>3525GH</t>
  </si>
  <si>
    <t>Klaroenlaan</t>
  </si>
  <si>
    <t>3525TB</t>
  </si>
  <si>
    <t>Brasemstraat</t>
  </si>
  <si>
    <t>3525BE</t>
  </si>
  <si>
    <t>3525AM</t>
  </si>
  <si>
    <t>Duurstedelaan</t>
  </si>
  <si>
    <t>3523KE</t>
  </si>
  <si>
    <t>Heemstedelaan</t>
  </si>
  <si>
    <t>3525AL</t>
  </si>
  <si>
    <t>Wijnesteinlaan</t>
  </si>
  <si>
    <t>3524BN</t>
  </si>
  <si>
    <t>Fivelingo</t>
  </si>
  <si>
    <t>3524BV</t>
  </si>
  <si>
    <t>Hondsrug</t>
  </si>
  <si>
    <t>3524DJ</t>
  </si>
  <si>
    <t>Karpaten</t>
  </si>
  <si>
    <t>3524LZ</t>
  </si>
  <si>
    <t>Wageningseberg</t>
  </si>
  <si>
    <t>3524CH</t>
  </si>
  <si>
    <t>Opsterland</t>
  </si>
  <si>
    <t>3524ZA</t>
  </si>
  <si>
    <t>3524BX</t>
  </si>
  <si>
    <t>3524BW</t>
  </si>
  <si>
    <t>3524TW</t>
  </si>
  <si>
    <t>Twente</t>
  </si>
  <si>
    <t>3524TD</t>
  </si>
  <si>
    <t>Betuwe</t>
  </si>
  <si>
    <t>3524CX</t>
  </si>
  <si>
    <t>3523EB</t>
  </si>
  <si>
    <t>Smaragdplein</t>
  </si>
  <si>
    <t>3523CH</t>
  </si>
  <si>
    <t>Briljantlaan</t>
  </si>
  <si>
    <t>3523JB</t>
  </si>
  <si>
    <t>Rijnhuizenlaan</t>
  </si>
  <si>
    <t>3523KH</t>
  </si>
  <si>
    <t>Verlengde Hoograv</t>
  </si>
  <si>
    <t>3523XA</t>
  </si>
  <si>
    <t>Julianaweg</t>
  </si>
  <si>
    <t>3525AH</t>
  </si>
  <si>
    <t>'t Goylaan</t>
  </si>
  <si>
    <t>3523JE</t>
  </si>
  <si>
    <t>Schonauwensingel</t>
  </si>
  <si>
    <t>3523JH</t>
  </si>
  <si>
    <t>Oud-Wulvenlaan</t>
  </si>
  <si>
    <t>3523GE</t>
  </si>
  <si>
    <t>Detmoldstraat</t>
  </si>
  <si>
    <t>3523EM</t>
  </si>
  <si>
    <t>Aquamarijnlaan</t>
  </si>
  <si>
    <t>3523EG</t>
  </si>
  <si>
    <t>3523RX</t>
  </si>
  <si>
    <t>Bokstraat</t>
  </si>
  <si>
    <t>3523SV</t>
  </si>
  <si>
    <t>Gazellestraat</t>
  </si>
  <si>
    <t>3523TT</t>
  </si>
  <si>
    <t>W.A. Vultostraat</t>
  </si>
  <si>
    <t>3523XL</t>
  </si>
  <si>
    <t>3525XG</t>
  </si>
  <si>
    <t>Vronesteinlaan</t>
  </si>
  <si>
    <t>3525VR</t>
  </si>
  <si>
    <t>Hooft Graaflandstraat</t>
  </si>
  <si>
    <t>3524AR</t>
  </si>
  <si>
    <t>Texel</t>
  </si>
  <si>
    <t>3525CN</t>
  </si>
  <si>
    <t>Nijeveldsingel</t>
  </si>
  <si>
    <t>Lunetten</t>
  </si>
  <si>
    <t>3524WG</t>
  </si>
  <si>
    <t>Matterhorn</t>
  </si>
  <si>
    <t>3524WR</t>
  </si>
  <si>
    <t>Stromboli</t>
  </si>
  <si>
    <t>3524WS</t>
  </si>
  <si>
    <t>Etna</t>
  </si>
  <si>
    <t>3525BP</t>
  </si>
  <si>
    <t>IJzerdraadpad</t>
  </si>
  <si>
    <t>3525VE</t>
  </si>
  <si>
    <t>3525VT</t>
  </si>
  <si>
    <t>3523CM</t>
  </si>
  <si>
    <t>Diamantweg</t>
  </si>
  <si>
    <t>3523TE</t>
  </si>
  <si>
    <t>3523VC</t>
  </si>
  <si>
    <t>Van Lippe Biesterfeldstraat</t>
  </si>
  <si>
    <t>3523VH</t>
  </si>
  <si>
    <t>Jan van Arkelstraat</t>
  </si>
  <si>
    <t>3523VN</t>
  </si>
  <si>
    <t>Oranje-Nassaulaan</t>
  </si>
  <si>
    <t>3523VE</t>
  </si>
  <si>
    <t>3524LT</t>
  </si>
  <si>
    <t>3524ZR</t>
  </si>
  <si>
    <t>Walcheren</t>
  </si>
  <si>
    <t>3524EC</t>
  </si>
  <si>
    <t>Shetlands</t>
  </si>
  <si>
    <t>3524KC</t>
  </si>
  <si>
    <t>Sleeswijk</t>
  </si>
  <si>
    <t>3524KR</t>
  </si>
  <si>
    <t>Tirol</t>
  </si>
  <si>
    <t>3524KK</t>
  </si>
  <si>
    <t>3525AA</t>
  </si>
  <si>
    <t>3525TM</t>
  </si>
  <si>
    <t>Meervalstraat</t>
  </si>
  <si>
    <t>3524AN</t>
  </si>
  <si>
    <t>Ameland</t>
  </si>
  <si>
    <t>3524AW</t>
  </si>
  <si>
    <t>Terschelling</t>
  </si>
  <si>
    <t>3524ZM</t>
  </si>
  <si>
    <t>3524GM</t>
  </si>
  <si>
    <t>3524DD</t>
  </si>
  <si>
    <t>3524AM</t>
  </si>
  <si>
    <t>3524XA</t>
  </si>
  <si>
    <t>Himalaya</t>
  </si>
  <si>
    <t>3524GG</t>
  </si>
  <si>
    <t>3524JP</t>
  </si>
  <si>
    <t>Filipijnen</t>
  </si>
  <si>
    <t>3523AW</t>
  </si>
  <si>
    <t>Topaaslaan</t>
  </si>
  <si>
    <t>3525AN</t>
  </si>
  <si>
    <t>3525VV</t>
  </si>
  <si>
    <t>Hooft Graaflandst</t>
  </si>
  <si>
    <t>3524AP</t>
  </si>
  <si>
    <t>3524AG</t>
  </si>
  <si>
    <t>De Wadden</t>
  </si>
  <si>
    <t>3524AZ</t>
  </si>
  <si>
    <t>Engelsmanplaat</t>
  </si>
  <si>
    <t>3525CD</t>
  </si>
  <si>
    <t>Rijnenburglaan</t>
  </si>
  <si>
    <t>3525EG</t>
  </si>
  <si>
    <t>Montfoortlaan</t>
  </si>
  <si>
    <t>3525EK</t>
  </si>
  <si>
    <t>3523VT</t>
  </si>
  <si>
    <t>Constant Erzeijstraat</t>
  </si>
  <si>
    <t>3523JM</t>
  </si>
  <si>
    <t>Huize de Geerlaan</t>
  </si>
  <si>
    <t>3523JX</t>
  </si>
  <si>
    <t>Scherpenburglaan</t>
  </si>
  <si>
    <t>3523JT</t>
  </si>
  <si>
    <t>Wickenburglaan</t>
  </si>
  <si>
    <t>3523BV</t>
  </si>
  <si>
    <t>Robijnlaan</t>
  </si>
  <si>
    <t>3523BM</t>
  </si>
  <si>
    <t>Kornalijnlaan</t>
  </si>
  <si>
    <t>3523RJ</t>
  </si>
  <si>
    <t>Opaalweg</t>
  </si>
  <si>
    <t>3525ET</t>
  </si>
  <si>
    <t>3525AR</t>
  </si>
  <si>
    <t>3523HV</t>
  </si>
  <si>
    <t>Ridderplantsoen</t>
  </si>
  <si>
    <t>3523HX</t>
  </si>
  <si>
    <t>3525XE</t>
  </si>
  <si>
    <t>3525CV</t>
  </si>
  <si>
    <t>3525TG</t>
  </si>
  <si>
    <t>Zeeltstraat</t>
  </si>
  <si>
    <t>3523BD</t>
  </si>
  <si>
    <t>Barnsteenlaan</t>
  </si>
  <si>
    <t>3523TD</t>
  </si>
  <si>
    <t>3523HE</t>
  </si>
  <si>
    <t>Slotlaan</t>
  </si>
  <si>
    <t>3525CB</t>
  </si>
  <si>
    <t>Karperstraat</t>
  </si>
  <si>
    <t>3523RZ</t>
  </si>
  <si>
    <t>Houtensepad</t>
  </si>
  <si>
    <t>3525BA</t>
  </si>
  <si>
    <t>Liesbosweg</t>
  </si>
  <si>
    <t>3523EK</t>
  </si>
  <si>
    <t>3523XE</t>
  </si>
  <si>
    <t>3523XG</t>
  </si>
  <si>
    <t>3523TW</t>
  </si>
  <si>
    <t>3524ZE</t>
  </si>
  <si>
    <t>3524JB</t>
  </si>
  <si>
    <t>Seychellen</t>
  </si>
  <si>
    <t>3524BD</t>
  </si>
  <si>
    <t>Oldambt</t>
  </si>
  <si>
    <t>3524CM</t>
  </si>
  <si>
    <t>3524CN</t>
  </si>
  <si>
    <t>3524CV</t>
  </si>
  <si>
    <t>3524CB</t>
  </si>
  <si>
    <t>Gaasterland</t>
  </si>
  <si>
    <t>3524LR</t>
  </si>
  <si>
    <t>3523TR</t>
  </si>
  <si>
    <t>Plettenburgplantsoen</t>
  </si>
  <si>
    <t>3524TX</t>
  </si>
  <si>
    <t>3523GV</t>
  </si>
  <si>
    <t>3523RL</t>
  </si>
  <si>
    <t>3523GP</t>
  </si>
  <si>
    <t>Turkooislaan</t>
  </si>
  <si>
    <t>3523HT</t>
  </si>
  <si>
    <t>Ridderlaan</t>
  </si>
  <si>
    <t>3524HN</t>
  </si>
  <si>
    <t>Jura</t>
  </si>
  <si>
    <t>3524ZZ</t>
  </si>
  <si>
    <t>Goeree</t>
  </si>
  <si>
    <t>3524GJ</t>
  </si>
  <si>
    <t>3524GV</t>
  </si>
  <si>
    <t>3524GH</t>
  </si>
  <si>
    <t>3524XM</t>
  </si>
  <si>
    <t>Rocky Mountains</t>
  </si>
  <si>
    <t>3524GD</t>
  </si>
  <si>
    <t>3524DZ</t>
  </si>
  <si>
    <t>Oeral</t>
  </si>
  <si>
    <t>3524JW</t>
  </si>
  <si>
    <t>Samoas</t>
  </si>
  <si>
    <t>3524JE</t>
  </si>
  <si>
    <t>Amiranten</t>
  </si>
  <si>
    <t>3523JG</t>
  </si>
  <si>
    <t>3523CE</t>
  </si>
  <si>
    <t>3525CS</t>
  </si>
  <si>
    <t>3525CT</t>
  </si>
  <si>
    <t>3523GR</t>
  </si>
  <si>
    <t>3524DP</t>
  </si>
  <si>
    <t>Balkan</t>
  </si>
  <si>
    <t>3524DV</t>
  </si>
  <si>
    <t>3524RD</t>
  </si>
  <si>
    <t>Lotharingen</t>
  </si>
  <si>
    <t>3524ZL</t>
  </si>
  <si>
    <t>3524EP</t>
  </si>
  <si>
    <t>Lofoten</t>
  </si>
  <si>
    <t>3524EZ</t>
  </si>
  <si>
    <t>Antillen</t>
  </si>
  <si>
    <t>3524JR</t>
  </si>
  <si>
    <t>3524TJ</t>
  </si>
  <si>
    <t>3525VM</t>
  </si>
  <si>
    <t>3543GB</t>
  </si>
  <si>
    <t>Jazzsingel</t>
  </si>
  <si>
    <t>3543GT</t>
  </si>
  <si>
    <t>Miles Davisstraat</t>
  </si>
  <si>
    <t>3543GS</t>
  </si>
  <si>
    <t>Ray Connifpad</t>
  </si>
  <si>
    <t>3543ES</t>
  </si>
  <si>
    <t>Louis Armstrongboulevard</t>
  </si>
  <si>
    <t>3543ER</t>
  </si>
  <si>
    <t>Musicallaan</t>
  </si>
  <si>
    <t>3543BH</t>
  </si>
  <si>
    <t>Edmond Audranstraat</t>
  </si>
  <si>
    <t>3543BZ</t>
  </si>
  <si>
    <t>Emile Hullebroeck</t>
  </si>
  <si>
    <t>3544MA</t>
  </si>
  <si>
    <t>Carel Willinkstraat</t>
  </si>
  <si>
    <t>3544MB</t>
  </si>
  <si>
    <t>Hendrik Werkmanhof</t>
  </si>
  <si>
    <t>3543CK</t>
  </si>
  <si>
    <t>Frederik Loewestraat</t>
  </si>
  <si>
    <t>3543CP</t>
  </si>
  <si>
    <t>Mitch Leighhof</t>
  </si>
  <si>
    <t>3543CR</t>
  </si>
  <si>
    <t>Vincent Youmanshof</t>
  </si>
  <si>
    <t>3543CS</t>
  </si>
  <si>
    <t>Irving Berlinhof</t>
  </si>
  <si>
    <t>3543DV</t>
  </si>
  <si>
    <t>Jule Stynestraat</t>
  </si>
  <si>
    <t>3544NV</t>
  </si>
  <si>
    <t>3544NS</t>
  </si>
  <si>
    <t>Joan Mir+Ã‚Â¦straat</t>
  </si>
  <si>
    <t>3544NT</t>
  </si>
  <si>
    <t>Paul Kleestraat</t>
  </si>
  <si>
    <t>3544NX</t>
  </si>
  <si>
    <t>Pablo Picassostraat</t>
  </si>
  <si>
    <t>3544KG</t>
  </si>
  <si>
    <t>Kees van Dongensingel</t>
  </si>
  <si>
    <t>3544KV</t>
  </si>
  <si>
    <t>Willem Frederik Hermanstraat</t>
  </si>
  <si>
    <t>3544NW</t>
  </si>
  <si>
    <t>Kandinskystraat</t>
  </si>
  <si>
    <t>3543HA</t>
  </si>
  <si>
    <t>Robert Planquettelaan</t>
  </si>
  <si>
    <t>3543HB</t>
  </si>
  <si>
    <t>Emmerich K+ÃƒÂ­lm+ÃƒÂ­nlaan</t>
  </si>
  <si>
    <t>3543GA</t>
  </si>
  <si>
    <t>3543EC</t>
  </si>
  <si>
    <t>3543BM</t>
  </si>
  <si>
    <t>Paul Burkhardplantsoen</t>
  </si>
  <si>
    <t>3543JW</t>
  </si>
  <si>
    <t>Victor Herbertstraat</t>
  </si>
  <si>
    <t>3543DG</t>
  </si>
  <si>
    <t>Burt Bacharachstraat</t>
  </si>
  <si>
    <t>3543HM</t>
  </si>
  <si>
    <t>Sidney Joneshof</t>
  </si>
  <si>
    <t>3543HN</t>
  </si>
  <si>
    <t>Fritz Kreislerhof</t>
  </si>
  <si>
    <t>3543HS</t>
  </si>
  <si>
    <t>Walter Kollolaan</t>
  </si>
  <si>
    <t>3543CE</t>
  </si>
  <si>
    <t>Harry Banninkstraat</t>
  </si>
  <si>
    <t>3543CA</t>
  </si>
  <si>
    <t>Jerry Bockstraat</t>
  </si>
  <si>
    <t>3543CH</t>
  </si>
  <si>
    <t>3543GC</t>
  </si>
  <si>
    <t>Sigmund Rombergstraat</t>
  </si>
  <si>
    <t>3543EB</t>
  </si>
  <si>
    <t>Louis Armstronglaan</t>
  </si>
  <si>
    <t>Utrecht - Leidsche Rijn</t>
  </si>
  <si>
    <t>3544HM</t>
  </si>
  <si>
    <t>EmmyVanLokhorststraat</t>
  </si>
  <si>
    <t>3543HD</t>
  </si>
  <si>
    <t>Johann Strausslaan</t>
  </si>
  <si>
    <t>3543JG</t>
  </si>
  <si>
    <t>Robert Stolzlaan</t>
  </si>
  <si>
    <t>3543DE</t>
  </si>
  <si>
    <t>3543DM</t>
  </si>
  <si>
    <t>Meredith Willsonstraat</t>
  </si>
  <si>
    <t>3543DN</t>
  </si>
  <si>
    <t>3543DD</t>
  </si>
  <si>
    <t>3543DH</t>
  </si>
  <si>
    <t>Jerome Kernplantsoen</t>
  </si>
  <si>
    <t>3543DK</t>
  </si>
  <si>
    <t>3543EA</t>
  </si>
  <si>
    <t>Jazzboulevard</t>
  </si>
  <si>
    <t>3543EN</t>
  </si>
  <si>
    <t>Ella Fitzgeraldplein</t>
  </si>
  <si>
    <t>3543HP</t>
  </si>
  <si>
    <t>Rudolf Kattnigghof</t>
  </si>
  <si>
    <t>3543HZ</t>
  </si>
  <si>
    <t>Richard Heubergerhof</t>
  </si>
  <si>
    <t>3543GL</t>
  </si>
  <si>
    <t>Fletcher Hendersonstraat</t>
  </si>
  <si>
    <t>3543BJ</t>
  </si>
  <si>
    <t>Herbert Kawantstraat</t>
  </si>
  <si>
    <t>Herbert Kawanstraat</t>
  </si>
  <si>
    <t>3543BL</t>
  </si>
  <si>
    <t>Leo Ascherhof</t>
  </si>
  <si>
    <t>3451SL</t>
  </si>
  <si>
    <t>Jan Vogellaan</t>
  </si>
  <si>
    <t>Vleuten</t>
  </si>
  <si>
    <t>3451SN</t>
  </si>
  <si>
    <t>Edmund Nicklaan</t>
  </si>
  <si>
    <t>3543JE</t>
  </si>
  <si>
    <t>Alexandre Lecocqsingel</t>
  </si>
  <si>
    <t>3543JM</t>
  </si>
  <si>
    <t>Heinrich Bert+Ã‚Â®straat</t>
  </si>
  <si>
    <t>3543JP</t>
  </si>
  <si>
    <t>Edmund Eyslerstraat</t>
  </si>
  <si>
    <t>3543EJ</t>
  </si>
  <si>
    <t>Billie Holidaystraat</t>
  </si>
  <si>
    <t>3543BX</t>
  </si>
  <si>
    <t>Georg Jarnostraat</t>
  </si>
  <si>
    <t>3543BR</t>
  </si>
  <si>
    <t>Operettelaan</t>
  </si>
  <si>
    <t>3543BK</t>
  </si>
  <si>
    <t>Herv+Ã‚Â®straat</t>
  </si>
  <si>
    <t>3543BS</t>
  </si>
  <si>
    <t>Boccacciopad</t>
  </si>
  <si>
    <t>Emile Hullebroeckstraat</t>
  </si>
  <si>
    <t>3544KP</t>
  </si>
  <si>
    <t>Willem Frederik Hermansstraat</t>
  </si>
  <si>
    <t>3543JA</t>
  </si>
  <si>
    <t>Franz Leh+ÃƒÂ­rsingel</t>
  </si>
  <si>
    <t>3543GK</t>
  </si>
  <si>
    <t>Duke Ellingtonstraat</t>
  </si>
  <si>
    <t>3543HE</t>
  </si>
  <si>
    <t>Jean Gilbertlaan</t>
  </si>
  <si>
    <t>3543HG</t>
  </si>
  <si>
    <t>Leo Fallplantsoen</t>
  </si>
  <si>
    <t>3543HH</t>
  </si>
  <si>
    <t>3543CC</t>
  </si>
  <si>
    <t>Leonard Bernsteinkade</t>
  </si>
  <si>
    <t>3543DA</t>
  </si>
  <si>
    <t>3543BE</t>
  </si>
  <si>
    <t>Cliviapad</t>
  </si>
  <si>
    <t>3543DS</t>
  </si>
  <si>
    <t>3543EH</t>
  </si>
  <si>
    <t>Lloyd Webberhof</t>
  </si>
  <si>
    <t>3543JL</t>
  </si>
  <si>
    <t>Franz von Supp+Ã‚Â®hof</t>
  </si>
  <si>
    <t>3543JN</t>
  </si>
  <si>
    <t>Carl Zellerhof</t>
  </si>
  <si>
    <t>3543JD</t>
  </si>
  <si>
    <t>3543JJ</t>
  </si>
  <si>
    <t>Paul Abrahamstraat</t>
  </si>
  <si>
    <t>3543CM</t>
  </si>
  <si>
    <t>Musicalkade</t>
  </si>
  <si>
    <t>3543CN</t>
  </si>
  <si>
    <t>Richard Rodgersstraat</t>
  </si>
  <si>
    <t>3543DL</t>
  </si>
  <si>
    <t>3543EG</t>
  </si>
  <si>
    <t>3543HR</t>
  </si>
  <si>
    <t>3543HT</t>
  </si>
  <si>
    <t>Eduard K++nnekehof</t>
  </si>
  <si>
    <t>3543HJ</t>
  </si>
  <si>
    <t>Jacques Offenbachplantsoen</t>
  </si>
  <si>
    <t>3543HK</t>
  </si>
  <si>
    <t>3543JR</t>
  </si>
  <si>
    <t>Jara Beneshof</t>
  </si>
  <si>
    <t>3543JT</t>
  </si>
  <si>
    <t>Paul Linckehof</t>
  </si>
  <si>
    <t>3543GN</t>
  </si>
  <si>
    <t>John Coltranestraat</t>
  </si>
  <si>
    <t>3543CW</t>
  </si>
  <si>
    <t>Oscar Hammersteinstraat</t>
  </si>
  <si>
    <t>3543BT</t>
  </si>
  <si>
    <t>3542CH</t>
  </si>
  <si>
    <t>Kernkade</t>
  </si>
  <si>
    <t>3543KB</t>
  </si>
  <si>
    <t>Reykjavikstraat</t>
  </si>
  <si>
    <t>3543KG</t>
  </si>
  <si>
    <t>Stockholmstraat</t>
  </si>
  <si>
    <t>3541CB</t>
  </si>
  <si>
    <t>Londenstraat</t>
  </si>
  <si>
    <t>3544KK</t>
  </si>
  <si>
    <t>Gerard Revestraat</t>
  </si>
  <si>
    <t>3544KL</t>
  </si>
  <si>
    <t>Simon Vestdijkstraat</t>
  </si>
  <si>
    <t>3544KR</t>
  </si>
  <si>
    <t>Weg naar 't Zand</t>
  </si>
  <si>
    <t>3543KD</t>
  </si>
  <si>
    <t>Oslostraat</t>
  </si>
  <si>
    <t>3544MC</t>
  </si>
  <si>
    <t>Kees van Bohemenhof</t>
  </si>
  <si>
    <t>3544ME</t>
  </si>
  <si>
    <t>Anton Rooskenshof</t>
  </si>
  <si>
    <t>3544DN</t>
  </si>
  <si>
    <t>Schoenlappervlinder</t>
  </si>
  <si>
    <t>3541DV</t>
  </si>
  <si>
    <t>Romestraat</t>
  </si>
  <si>
    <t>3544KS</t>
  </si>
  <si>
    <t>3544NA</t>
  </si>
  <si>
    <t>Utrechtseweg</t>
  </si>
  <si>
    <t>3544KH</t>
  </si>
  <si>
    <t>Jopie Huismanstraat</t>
  </si>
  <si>
    <t>3541CE</t>
  </si>
  <si>
    <t>Kopenhagenstraat</t>
  </si>
  <si>
    <t>3544HG</t>
  </si>
  <si>
    <t>Annie M.G. Schmidtstraat</t>
  </si>
  <si>
    <t>3544MJ</t>
  </si>
  <si>
    <t>C+Ã‚Â®sar Domelahof</t>
  </si>
  <si>
    <t>3544LD</t>
  </si>
  <si>
    <t>Aldo van Eyckplantsoen</t>
  </si>
  <si>
    <t>3544KB</t>
  </si>
  <si>
    <t>Henri Matissehof</t>
  </si>
  <si>
    <t>3544NE</t>
  </si>
  <si>
    <t>Belcampostraat</t>
  </si>
  <si>
    <t>3526EZ</t>
  </si>
  <si>
    <t>Torreslaan</t>
  </si>
  <si>
    <t>3526HL</t>
  </si>
  <si>
    <t>Livingstonelaan</t>
  </si>
  <si>
    <t>3526KC</t>
  </si>
  <si>
    <t>Van Eechoudlaan</t>
  </si>
  <si>
    <t>3526SE</t>
  </si>
  <si>
    <t>Azi+Ã‚Â½laan</t>
  </si>
  <si>
    <t>3526SR</t>
  </si>
  <si>
    <t>3526SZ</t>
  </si>
  <si>
    <t>3525BS</t>
  </si>
  <si>
    <t>Vlechtdraadhof</t>
  </si>
  <si>
    <t>3526JJ</t>
  </si>
  <si>
    <t>3526TS</t>
  </si>
  <si>
    <t>Stanleylaan</t>
  </si>
  <si>
    <t>3526GP</t>
  </si>
  <si>
    <t>Marco Pololaan</t>
  </si>
  <si>
    <t>3526KD</t>
  </si>
  <si>
    <t>3526HE</t>
  </si>
  <si>
    <t>3526JB</t>
  </si>
  <si>
    <t>3526XT</t>
  </si>
  <si>
    <t>Willem Pieter van Dijllaan</t>
  </si>
  <si>
    <t>3526ZC</t>
  </si>
  <si>
    <t>Koeriersterlaan</t>
  </si>
  <si>
    <t>3526XX</t>
  </si>
  <si>
    <t>Jo W++thrichlaan</t>
  </si>
  <si>
    <t>3526XK</t>
  </si>
  <si>
    <t>Johan Brouwerlaan</t>
  </si>
  <si>
    <t>3527LD</t>
  </si>
  <si>
    <t>Koningin Wilhelminalaan</t>
  </si>
  <si>
    <t>3526XG</t>
  </si>
  <si>
    <t>Lanslaan</t>
  </si>
  <si>
    <t>3526XC</t>
  </si>
  <si>
    <t>Lomanlaan</t>
  </si>
  <si>
    <t>3526XH</t>
  </si>
  <si>
    <t>3527LE</t>
  </si>
  <si>
    <t>3527LA</t>
  </si>
  <si>
    <t>3527XN</t>
  </si>
  <si>
    <t>Krikkelaan</t>
  </si>
  <si>
    <t>3527XR</t>
  </si>
  <si>
    <t>Egginklaan</t>
  </si>
  <si>
    <t>3527KM</t>
  </si>
  <si>
    <t>De Louterlaan</t>
  </si>
  <si>
    <t>3527VA</t>
  </si>
  <si>
    <t>Van Eysingalaan</t>
  </si>
  <si>
    <t>3527VZ</t>
  </si>
  <si>
    <t>Asserlaan</t>
  </si>
  <si>
    <t>3527XK</t>
  </si>
  <si>
    <t>Van Bijnkershoeklaan</t>
  </si>
  <si>
    <t>3544JB</t>
  </si>
  <si>
    <t>Glastuinbouwsingel</t>
  </si>
  <si>
    <t>3544NC</t>
  </si>
  <si>
    <t>'t Zand</t>
  </si>
  <si>
    <t>3544NM</t>
  </si>
  <si>
    <t>Zilveren Maanvlinder</t>
  </si>
  <si>
    <t>3544LJ</t>
  </si>
  <si>
    <t>Cuypersplantsoen</t>
  </si>
  <si>
    <t>3541AB</t>
  </si>
  <si>
    <t>3544ZE</t>
  </si>
  <si>
    <t>Kolibrievlinder</t>
  </si>
  <si>
    <t>3541AL</t>
  </si>
  <si>
    <t>3544DM</t>
  </si>
  <si>
    <t>Heivlinder</t>
  </si>
  <si>
    <t>3544MG</t>
  </si>
  <si>
    <t>Anton Pieckhof</t>
  </si>
  <si>
    <t>3541RB</t>
  </si>
  <si>
    <t>Laurierweg</t>
  </si>
  <si>
    <t>3544HV</t>
  </si>
  <si>
    <t>Anton Koolhaasstraat</t>
  </si>
  <si>
    <t>3544HW</t>
  </si>
  <si>
    <t>Simon Carmiggeltplantsoen</t>
  </si>
  <si>
    <t>3544HX</t>
  </si>
  <si>
    <t>Simon Carmiggeltstraat</t>
  </si>
  <si>
    <t>3544LA</t>
  </si>
  <si>
    <t>Van der Vlugtsingel</t>
  </si>
  <si>
    <t>3544LE</t>
  </si>
  <si>
    <t>Stuivingastraat</t>
  </si>
  <si>
    <t>3527HM</t>
  </si>
  <si>
    <t>3527TH</t>
  </si>
  <si>
    <t>3533JH</t>
  </si>
  <si>
    <t>3527GS</t>
  </si>
  <si>
    <t>Monnetlaan</t>
  </si>
  <si>
    <t>3527GD</t>
  </si>
  <si>
    <t>3527GM</t>
  </si>
  <si>
    <t>3527BE</t>
  </si>
  <si>
    <t>3527TD</t>
  </si>
  <si>
    <t>3527TP</t>
  </si>
  <si>
    <t>3527SP</t>
  </si>
  <si>
    <t>3582DH</t>
  </si>
  <si>
    <t>Fuuthof</t>
  </si>
  <si>
    <t>3582EZ</t>
  </si>
  <si>
    <t>Eendstraat</t>
  </si>
  <si>
    <t>3582EL</t>
  </si>
  <si>
    <t>Gansstraat</t>
  </si>
  <si>
    <t>3523DB</t>
  </si>
  <si>
    <t>Ravenoord</t>
  </si>
  <si>
    <t>3582VA</t>
  </si>
  <si>
    <t>Ina Boudier-Bakkerlaan</t>
  </si>
  <si>
    <t>3583AK</t>
  </si>
  <si>
    <t>Adriaen van Ostadelaan</t>
  </si>
  <si>
    <t>3582JG</t>
  </si>
  <si>
    <t>Rubenslaan</t>
  </si>
  <si>
    <t>3523AD</t>
  </si>
  <si>
    <t>3523CC</t>
  </si>
  <si>
    <t>Helling</t>
  </si>
  <si>
    <t>3582AV</t>
  </si>
  <si>
    <t>Oosterkade</t>
  </si>
  <si>
    <t>3582TM</t>
  </si>
  <si>
    <t>Lodewijk Napoleonplantsoen</t>
  </si>
  <si>
    <t>3582TR</t>
  </si>
  <si>
    <t>3582JX</t>
  </si>
  <si>
    <t>Burgemeester ter Pelkwijklaan</t>
  </si>
  <si>
    <t>3582DC</t>
  </si>
  <si>
    <t>Ooievaarhof</t>
  </si>
  <si>
    <t>3582XL</t>
  </si>
  <si>
    <t>3582XN</t>
  </si>
  <si>
    <t>3582XX</t>
  </si>
  <si>
    <t>3582XC</t>
  </si>
  <si>
    <t>3582XE</t>
  </si>
  <si>
    <t>3582PM</t>
  </si>
  <si>
    <t>Keerkringplein</t>
  </si>
  <si>
    <t>3582TW</t>
  </si>
  <si>
    <t>3582EH</t>
  </si>
  <si>
    <t>3582VS</t>
  </si>
  <si>
    <t>3582DP</t>
  </si>
  <si>
    <t>Zeemeeuwhof</t>
  </si>
  <si>
    <t>3523AP</t>
  </si>
  <si>
    <t>3523AN</t>
  </si>
  <si>
    <t>3582JS</t>
  </si>
  <si>
    <t>3582JL</t>
  </si>
  <si>
    <t>3583GV</t>
  </si>
  <si>
    <t>Koningslaan</t>
  </si>
  <si>
    <t>3582VX</t>
  </si>
  <si>
    <t>Ina Boudier-Bakkerhof</t>
  </si>
  <si>
    <t>3582BL</t>
  </si>
  <si>
    <t>Abstederdijk</t>
  </si>
  <si>
    <t>3581MK</t>
  </si>
  <si>
    <t>Oosterstraat</t>
  </si>
  <si>
    <t>3581ML</t>
  </si>
  <si>
    <t>3583AA</t>
  </si>
  <si>
    <t>3527WB</t>
  </si>
  <si>
    <t>Moeder Teresalaan</t>
  </si>
  <si>
    <t>3527WK</t>
  </si>
  <si>
    <t>Olof Palmelaan</t>
  </si>
  <si>
    <t>3527BP</t>
  </si>
  <si>
    <t>Utrecht - West</t>
  </si>
  <si>
    <t>3527GG</t>
  </si>
  <si>
    <t>3527GH</t>
  </si>
  <si>
    <t>3527TK</t>
  </si>
  <si>
    <t>3526CA</t>
  </si>
  <si>
    <t>3527KC</t>
  </si>
  <si>
    <t>Loderlaan</t>
  </si>
  <si>
    <t>3527VH</t>
  </si>
  <si>
    <t>3527JW</t>
  </si>
  <si>
    <t>Van Vollenhovenlaan</t>
  </si>
  <si>
    <t>3527KG</t>
  </si>
  <si>
    <t>Telderslaan</t>
  </si>
  <si>
    <t>3527VX</t>
  </si>
  <si>
    <t>Grebbeberglaan</t>
  </si>
  <si>
    <t>3526KK</t>
  </si>
  <si>
    <t>Beneluxlaan</t>
  </si>
  <si>
    <t>3527XL</t>
  </si>
  <si>
    <t>3527WX</t>
  </si>
  <si>
    <t>Uniceflaan</t>
  </si>
  <si>
    <t>3527KV</t>
  </si>
  <si>
    <t>Admiraal Helfrichtraat</t>
  </si>
  <si>
    <t>Admiraal Helfrichlaan</t>
  </si>
  <si>
    <t>3527HP</t>
  </si>
  <si>
    <t>3527HS</t>
  </si>
  <si>
    <t>3527JP</t>
  </si>
  <si>
    <t>3527GB</t>
  </si>
  <si>
    <t>Bernadottelaan</t>
  </si>
  <si>
    <t>3526HP</t>
  </si>
  <si>
    <t>3526GJ</t>
  </si>
  <si>
    <t>3526VJ</t>
  </si>
  <si>
    <t>3526EN</t>
  </si>
  <si>
    <t>3526ER</t>
  </si>
  <si>
    <t>Vasco Da Gamalaan</t>
  </si>
  <si>
    <t>3526TK</t>
  </si>
  <si>
    <t>3526VL</t>
  </si>
  <si>
    <t>Afrikalaan</t>
  </si>
  <si>
    <t>3526GK</t>
  </si>
  <si>
    <t>3526GZ</t>
  </si>
  <si>
    <t>Al-Masoedilaan</t>
  </si>
  <si>
    <t>3526VD</t>
  </si>
  <si>
    <t>3526VE</t>
  </si>
  <si>
    <t>3527VB</t>
  </si>
  <si>
    <t>3526TP</t>
  </si>
  <si>
    <t>3526EK</t>
  </si>
  <si>
    <t>3526EJ</t>
  </si>
  <si>
    <t>3526BN</t>
  </si>
  <si>
    <t>3526RL</t>
  </si>
  <si>
    <t>Alexander de Grotelaan</t>
  </si>
  <si>
    <t>3526BS</t>
  </si>
  <si>
    <t>3526RH</t>
  </si>
  <si>
    <t>3526GW</t>
  </si>
  <si>
    <t>Fernandezlaan</t>
  </si>
  <si>
    <t>3527JA</t>
  </si>
  <si>
    <t>3533JS</t>
  </si>
  <si>
    <t>Deliuslaan</t>
  </si>
  <si>
    <t>3527WG</t>
  </si>
  <si>
    <t>Florence Nightingalelaan</t>
  </si>
  <si>
    <t>3526GN</t>
  </si>
  <si>
    <t>3526TN</t>
  </si>
  <si>
    <t>3526RM</t>
  </si>
  <si>
    <t>3526BR</t>
  </si>
  <si>
    <t>3527WD</t>
  </si>
  <si>
    <t>Bertha von Suttne</t>
  </si>
  <si>
    <t>3526BD</t>
  </si>
  <si>
    <t>P-5539</t>
  </si>
  <si>
    <t>P-5595</t>
  </si>
  <si>
    <t>P-5396</t>
  </si>
  <si>
    <t>P-5213</t>
  </si>
  <si>
    <t>5517-1</t>
  </si>
  <si>
    <t>P-4439</t>
  </si>
  <si>
    <t>P-5306</t>
  </si>
  <si>
    <t>P-5400</t>
  </si>
  <si>
    <t>P-5292</t>
  </si>
  <si>
    <t>P-5299</t>
  </si>
  <si>
    <t>P-5535</t>
  </si>
  <si>
    <t>P-5524</t>
  </si>
  <si>
    <t>P-5561</t>
  </si>
  <si>
    <t>P-5350</t>
  </si>
  <si>
    <t>P-5565</t>
  </si>
  <si>
    <t>P-5461</t>
  </si>
  <si>
    <t>P-5442</t>
  </si>
  <si>
    <t>P-5540</t>
  </si>
  <si>
    <t>P-5436</t>
  </si>
  <si>
    <t>P-5345</t>
  </si>
  <si>
    <t>P-5457</t>
  </si>
  <si>
    <t>P-5560</t>
  </si>
  <si>
    <t>P-5476</t>
  </si>
  <si>
    <t>P-5243</t>
  </si>
  <si>
    <t>P-5298</t>
  </si>
  <si>
    <t>P-5426</t>
  </si>
  <si>
    <t>P-5263</t>
  </si>
  <si>
    <t>P-5467</t>
  </si>
  <si>
    <t>P-5545</t>
  </si>
  <si>
    <t>P-5579</t>
  </si>
  <si>
    <t>P-5473</t>
  </si>
  <si>
    <t>Jaartal cont.</t>
  </si>
  <si>
    <t>Putmaat (lxbxdiepte)</t>
  </si>
  <si>
    <t>M3 betonput</t>
  </si>
  <si>
    <t>hoogte poeren</t>
  </si>
  <si>
    <t>Soort betonput(duo/2-delig/gewoon)</t>
  </si>
  <si>
    <t>Leverancier container</t>
  </si>
  <si>
    <t>cijfer container</t>
  </si>
  <si>
    <t>Leverancier vloer</t>
  </si>
  <si>
    <t>cijfer vloer</t>
  </si>
  <si>
    <t>Bijzonderheden betonput</t>
  </si>
  <si>
    <t>Type vloer</t>
  </si>
  <si>
    <t>soort vloer</t>
  </si>
  <si>
    <t>Bammens</t>
  </si>
  <si>
    <t>5m3</t>
  </si>
  <si>
    <t>4m3</t>
  </si>
  <si>
    <t>2-delig</t>
  </si>
  <si>
    <t>gewoon</t>
  </si>
  <si>
    <t>Rok</t>
  </si>
  <si>
    <t>klap</t>
  </si>
  <si>
    <t>Hélène Swarthplantsoen</t>
  </si>
  <si>
    <t>Vyconsist</t>
  </si>
  <si>
    <t xml:space="preserve"> Bammens</t>
  </si>
  <si>
    <t>Snaas</t>
  </si>
  <si>
    <t xml:space="preserve"> </t>
  </si>
  <si>
    <t>1900 x 1320</t>
  </si>
  <si>
    <t>nvt</t>
  </si>
  <si>
    <t>1650x2200</t>
  </si>
  <si>
    <t>1650x2600</t>
  </si>
  <si>
    <t>2deel</t>
  </si>
  <si>
    <t>1650x2750</t>
  </si>
  <si>
    <t>1570x1570</t>
  </si>
  <si>
    <t>1340x2450</t>
  </si>
  <si>
    <t>1230x1230</t>
  </si>
  <si>
    <t>1660x2640</t>
  </si>
  <si>
    <t>1640x2200</t>
  </si>
  <si>
    <t>1674x2576</t>
  </si>
  <si>
    <t>1650x2180</t>
  </si>
  <si>
    <t>1650x2300</t>
  </si>
  <si>
    <t>1650x2700</t>
  </si>
  <si>
    <t>1650-2300</t>
  </si>
  <si>
    <t>1650x2780</t>
  </si>
  <si>
    <t>1480x2520</t>
  </si>
  <si>
    <t>1650x2620</t>
  </si>
  <si>
    <t>1670x2600</t>
  </si>
  <si>
    <t>1680x2730</t>
  </si>
  <si>
    <t>1660x2760</t>
  </si>
  <si>
    <t>snaas</t>
  </si>
  <si>
    <t>1570x 1570</t>
  </si>
  <si>
    <t>1660x2730</t>
  </si>
  <si>
    <t>1320x2620</t>
  </si>
  <si>
    <t>1650x2100</t>
  </si>
  <si>
    <t>B-Waste</t>
  </si>
  <si>
    <t>1370x1370</t>
  </si>
  <si>
    <t>Ijzeren pijp</t>
  </si>
  <si>
    <t>rok</t>
  </si>
  <si>
    <t>4de gen</t>
  </si>
  <si>
    <t>Gabriël Metsustraat</t>
  </si>
  <si>
    <t>bammens</t>
  </si>
  <si>
    <t>Klap</t>
  </si>
  <si>
    <t>2400x1320</t>
  </si>
  <si>
    <t>1570 x1570</t>
  </si>
  <si>
    <t>1660x2660</t>
  </si>
  <si>
    <t>1650x2650</t>
  </si>
  <si>
    <t>VL2</t>
  </si>
  <si>
    <t>Beek</t>
  </si>
  <si>
    <t>1650X2600</t>
  </si>
  <si>
    <t>1760x2850</t>
  </si>
  <si>
    <t>1670x2650</t>
  </si>
  <si>
    <t>1670x2640</t>
  </si>
  <si>
    <t>1660x2650</t>
  </si>
  <si>
    <t>1680x2570</t>
  </si>
  <si>
    <t>1640x2750</t>
  </si>
  <si>
    <t>1340x1900</t>
  </si>
  <si>
    <t>1670x2780</t>
  </si>
  <si>
    <t>1660x2160</t>
  </si>
  <si>
    <t>1340x2580</t>
  </si>
  <si>
    <t>1650x2160</t>
  </si>
  <si>
    <t>1640x2350</t>
  </si>
  <si>
    <t>1660x2580</t>
  </si>
  <si>
    <t>1330x2660</t>
  </si>
  <si>
    <t>1660x2600</t>
  </si>
  <si>
    <t>1330x1940</t>
  </si>
  <si>
    <t>1465x2850</t>
  </si>
  <si>
    <t>1660x2860</t>
  </si>
  <si>
    <t>1700x2640</t>
  </si>
  <si>
    <t>1650x2740</t>
  </si>
  <si>
    <t>1645x2670</t>
  </si>
  <si>
    <t>1650x2270</t>
  </si>
  <si>
    <t>1650x2570</t>
  </si>
  <si>
    <t>1670x2740</t>
  </si>
  <si>
    <t>1650x2120</t>
  </si>
  <si>
    <t>1665x2100</t>
  </si>
  <si>
    <t>1660x2750</t>
  </si>
  <si>
    <t>1300x2380</t>
  </si>
  <si>
    <t>1660x2200</t>
  </si>
  <si>
    <t>1630x2700</t>
  </si>
  <si>
    <t>1650x2760</t>
  </si>
  <si>
    <t>1650x2150</t>
  </si>
  <si>
    <t>1650x2575</t>
  </si>
  <si>
    <t>1320x2380</t>
  </si>
  <si>
    <t>1465x2280</t>
  </si>
  <si>
    <t xml:space="preserve">Klap </t>
  </si>
  <si>
    <t>1650x2630</t>
  </si>
  <si>
    <t>1660x2540</t>
  </si>
  <si>
    <t xml:space="preserve">1660x2540 </t>
  </si>
  <si>
    <t>Aziëlaan</t>
  </si>
  <si>
    <t>Glas wit</t>
  </si>
  <si>
    <t>1660x2800</t>
  </si>
  <si>
    <t>1500x2750</t>
  </si>
  <si>
    <t>1375x1375</t>
  </si>
  <si>
    <t>Europaplein</t>
  </si>
  <si>
    <t>1320x2500</t>
  </si>
  <si>
    <t>3526WZ</t>
  </si>
  <si>
    <t>1670x2630</t>
  </si>
  <si>
    <t>1320x1960</t>
  </si>
  <si>
    <t>1320x2560</t>
  </si>
  <si>
    <t>P 4436</t>
  </si>
  <si>
    <t>3526WG</t>
  </si>
  <si>
    <t>1850x1850</t>
  </si>
  <si>
    <t>1660x2780</t>
  </si>
  <si>
    <t>1660x2610</t>
  </si>
  <si>
    <t>1650x2610</t>
  </si>
  <si>
    <t>1660X2760</t>
  </si>
  <si>
    <t>VL3</t>
  </si>
  <si>
    <t>1320x2000</t>
  </si>
  <si>
    <t>1660x2630</t>
  </si>
  <si>
    <t>1660x2210</t>
  </si>
  <si>
    <t>1660x2570</t>
  </si>
  <si>
    <t>1450x2800</t>
  </si>
  <si>
    <t>2delen</t>
  </si>
  <si>
    <t>1660x2240</t>
  </si>
  <si>
    <t xml:space="preserve">1660x2640 </t>
  </si>
  <si>
    <t>1660x2150</t>
  </si>
  <si>
    <t>1640x2780</t>
  </si>
  <si>
    <t>1640x2800</t>
  </si>
  <si>
    <t>1660x2300</t>
  </si>
  <si>
    <t>1660x2700</t>
  </si>
  <si>
    <t>Eduard Künnekehof</t>
  </si>
  <si>
    <t>1660x2230</t>
  </si>
  <si>
    <t>1660x2270</t>
  </si>
  <si>
    <t>1660x2550</t>
  </si>
  <si>
    <t>1660x2770</t>
  </si>
  <si>
    <t>1660X2330</t>
  </si>
  <si>
    <t>1660x2330</t>
  </si>
  <si>
    <t>1660x2250</t>
  </si>
  <si>
    <t xml:space="preserve">snaas </t>
  </si>
  <si>
    <t>2780x2780</t>
  </si>
  <si>
    <t xml:space="preserve">klap </t>
  </si>
  <si>
    <t>2780x1660</t>
  </si>
  <si>
    <t>2800x1660</t>
  </si>
  <si>
    <t xml:space="preserve">2-delig </t>
  </si>
  <si>
    <t>2760x1660</t>
  </si>
  <si>
    <t>2780x1640</t>
  </si>
  <si>
    <t>2200x1660</t>
  </si>
  <si>
    <t>2670x1660</t>
  </si>
  <si>
    <t>1670x1660</t>
  </si>
  <si>
    <t>2700x1660</t>
  </si>
  <si>
    <t>1670x2700</t>
  </si>
  <si>
    <t>Händelstraat</t>
  </si>
  <si>
    <t>1310x2450</t>
  </si>
  <si>
    <t>Vl3</t>
  </si>
  <si>
    <t>1310x1960</t>
  </si>
  <si>
    <t>1550x2210</t>
  </si>
  <si>
    <t>1650x2210</t>
  </si>
  <si>
    <t>Bartoklaan</t>
  </si>
  <si>
    <t>Calderónlaan</t>
  </si>
  <si>
    <t>Moliërelaan</t>
  </si>
  <si>
    <t>1320x2400</t>
  </si>
  <si>
    <t>1670x2850</t>
  </si>
  <si>
    <t>1670x2760</t>
  </si>
  <si>
    <t>1640x2740</t>
  </si>
  <si>
    <t>1640x2960</t>
  </si>
  <si>
    <t>1640x2870</t>
  </si>
  <si>
    <t>1630x2870</t>
  </si>
  <si>
    <t>1670x2860</t>
  </si>
  <si>
    <t>1670x2580</t>
  </si>
  <si>
    <t>1670x2200</t>
  </si>
  <si>
    <t>1320x2200</t>
  </si>
  <si>
    <t>1670x27</t>
  </si>
  <si>
    <t>1650X2750</t>
  </si>
  <si>
    <t>Hervéstraat</t>
  </si>
  <si>
    <t>1320x1930</t>
  </si>
  <si>
    <t>1320x2350</t>
  </si>
  <si>
    <t>1320x2360</t>
  </si>
  <si>
    <t>1320x2100</t>
  </si>
  <si>
    <t>1660x2720</t>
  </si>
  <si>
    <t>1320x2460</t>
  </si>
  <si>
    <t>1750x2460</t>
  </si>
  <si>
    <t>1730x1230</t>
  </si>
  <si>
    <t>1650x2280</t>
  </si>
  <si>
    <t>Normandië</t>
  </si>
  <si>
    <t>1320x1980</t>
  </si>
  <si>
    <t>vl3</t>
  </si>
  <si>
    <t>1830x2460</t>
  </si>
  <si>
    <t>1230x1730</t>
  </si>
  <si>
    <t>1630x1650</t>
  </si>
  <si>
    <t>1650x2720</t>
  </si>
  <si>
    <t>1320x2320</t>
  </si>
  <si>
    <t xml:space="preserve">1230x1230 </t>
  </si>
  <si>
    <t>1670x2300</t>
  </si>
  <si>
    <t>1780x2360</t>
  </si>
  <si>
    <t>1320x1950</t>
  </si>
  <si>
    <t xml:space="preserve">Rok </t>
  </si>
  <si>
    <t>1320x2430</t>
  </si>
  <si>
    <t>1320x1800</t>
  </si>
  <si>
    <t>1800x2400</t>
  </si>
  <si>
    <t>1320x1900</t>
  </si>
  <si>
    <t>Pyreneeën</t>
  </si>
  <si>
    <t>Simplonbaan (Dubbel)</t>
  </si>
  <si>
    <t>B-waste</t>
  </si>
  <si>
    <t>Opaalweg Bovengrondse</t>
  </si>
  <si>
    <t>1600x2650</t>
  </si>
  <si>
    <t>Eerste Oosterparklaan / Melissakade nietin bestand</t>
  </si>
  <si>
    <t>1320x2280</t>
  </si>
  <si>
    <t>1830x2430</t>
  </si>
  <si>
    <t>1320x1940</t>
  </si>
  <si>
    <t>1650x2230</t>
  </si>
  <si>
    <t>1540x2250</t>
  </si>
  <si>
    <t>1640x2640</t>
  </si>
  <si>
    <t>1640x2670</t>
  </si>
  <si>
    <t>1320x2520</t>
  </si>
  <si>
    <t>1340x2460</t>
  </si>
  <si>
    <t>1640x2760</t>
  </si>
  <si>
    <t>1320x1830</t>
  </si>
  <si>
    <t>1650X2200</t>
  </si>
  <si>
    <t>1650x1750</t>
  </si>
  <si>
    <t>1320x1820</t>
  </si>
  <si>
    <t>1370x2430</t>
  </si>
  <si>
    <t>1320x1920</t>
  </si>
  <si>
    <t>1340x1980</t>
  </si>
  <si>
    <t>1670x2570</t>
  </si>
  <si>
    <t>Sidcon</t>
  </si>
  <si>
    <t>1340x1930</t>
  </si>
  <si>
    <t>1340x2430</t>
  </si>
  <si>
    <t>1330x2450</t>
  </si>
  <si>
    <t xml:space="preserve">nvt </t>
  </si>
  <si>
    <t>1490x2730</t>
  </si>
  <si>
    <t>1470x2730</t>
  </si>
  <si>
    <t>1660 x2550</t>
  </si>
  <si>
    <t>1330x2480</t>
  </si>
  <si>
    <t>ROk</t>
  </si>
  <si>
    <t>bovengrondse</t>
  </si>
  <si>
    <t>Franz Lehársingel</t>
  </si>
  <si>
    <t>Franz von Suppéhof</t>
  </si>
  <si>
    <t>Emmerich Kálmánlaan</t>
  </si>
  <si>
    <t>1650x1700</t>
  </si>
  <si>
    <t>1480x2750</t>
  </si>
  <si>
    <t>1650x2560</t>
  </si>
  <si>
    <t>1640X2780</t>
  </si>
  <si>
    <t>1660x2560</t>
  </si>
  <si>
    <t>1660x2680</t>
  </si>
  <si>
    <t>dubbel</t>
  </si>
  <si>
    <t xml:space="preserve">Heinrich Bertéstraat </t>
  </si>
  <si>
    <t xml:space="preserve">bovengrondse </t>
  </si>
  <si>
    <t>César Domelahof</t>
  </si>
  <si>
    <t>Joan Miróstraat</t>
  </si>
  <si>
    <t>1660x2500</t>
  </si>
  <si>
    <t>1320x 2400</t>
  </si>
  <si>
    <t xml:space="preserve">Glastuinbouwsingel </t>
  </si>
  <si>
    <t>Engels</t>
  </si>
  <si>
    <t>1650x2850</t>
  </si>
  <si>
    <t xml:space="preserve">niet meer op locatie </t>
  </si>
  <si>
    <t>utrecht</t>
  </si>
  <si>
    <t>metro</t>
  </si>
  <si>
    <t>geen</t>
  </si>
  <si>
    <t>1650x1650</t>
  </si>
  <si>
    <t>beek</t>
  </si>
  <si>
    <t>vl2-3</t>
  </si>
  <si>
    <t>Nijeveldsingel     niet meer op locatie</t>
  </si>
  <si>
    <t>b-Waste</t>
  </si>
  <si>
    <t>mcb</t>
  </si>
  <si>
    <t>vconsyst</t>
  </si>
  <si>
    <t>3453NV</t>
  </si>
  <si>
    <t>Zeldertpolder</t>
  </si>
  <si>
    <t>1894 x 2059 x 2550 duo</t>
  </si>
  <si>
    <t>5 m3</t>
  </si>
  <si>
    <t>DUO</t>
  </si>
  <si>
    <t>Hekwerk</t>
  </si>
  <si>
    <t>Gesloten Hekwerk</t>
  </si>
  <si>
    <t>Engels / Onbekend</t>
  </si>
  <si>
    <t>3453NZ</t>
  </si>
  <si>
    <t>Molenpolder</t>
  </si>
  <si>
    <t>1894 x 2059 x 2550 duoput</t>
  </si>
  <si>
    <t>3453NP</t>
  </si>
  <si>
    <t>Bovenpolder</t>
  </si>
  <si>
    <t>1895 x 2059 x 2550 duo</t>
  </si>
  <si>
    <t>3453NR</t>
  </si>
  <si>
    <t>Maatpolder</t>
  </si>
  <si>
    <t>1894 x 2059 x 2550 duo put</t>
  </si>
  <si>
    <t>3453NL</t>
  </si>
  <si>
    <t>Vlowijkerpolder</t>
  </si>
  <si>
    <t>3453NC</t>
  </si>
  <si>
    <t>Kerkeindsepolder</t>
  </si>
  <si>
    <t>3453NA</t>
  </si>
  <si>
    <t>Kortrijkpolder</t>
  </si>
  <si>
    <t>3453ND</t>
  </si>
  <si>
    <t>3453NH</t>
  </si>
  <si>
    <t>Gelderpolder</t>
  </si>
  <si>
    <t>1894 x 2059 x 2550 Duo put</t>
  </si>
  <si>
    <t>3453NX</t>
  </si>
  <si>
    <t>Bethunepolder</t>
  </si>
  <si>
    <t>3453MA</t>
  </si>
  <si>
    <t>Rotte</t>
  </si>
  <si>
    <t>3453MJ</t>
  </si>
  <si>
    <t>Korne</t>
  </si>
  <si>
    <t>3453MD</t>
  </si>
  <si>
    <t>Does</t>
  </si>
  <si>
    <t>3453MC</t>
  </si>
  <si>
    <t>Drecht</t>
  </si>
  <si>
    <t>3453MP</t>
  </si>
  <si>
    <t>Angstel</t>
  </si>
  <si>
    <t>3453MK</t>
  </si>
  <si>
    <t>Tjonger</t>
  </si>
  <si>
    <t>3453ML</t>
  </si>
  <si>
    <t>Geeuw</t>
  </si>
  <si>
    <t>3453MH</t>
  </si>
  <si>
    <t>Arne</t>
  </si>
  <si>
    <t>3453MT</t>
  </si>
  <si>
    <t>Gaag</t>
  </si>
  <si>
    <t>3453MV</t>
  </si>
  <si>
    <t>Wiericke</t>
  </si>
  <si>
    <t>3453ME</t>
  </si>
  <si>
    <t>Dintel</t>
  </si>
  <si>
    <t>1620 x 1620 x 2860 2delig</t>
  </si>
  <si>
    <t>Klapvloer</t>
  </si>
  <si>
    <t>Bammens Klapvloer</t>
  </si>
  <si>
    <t xml:space="preserve">1894 x 2059 x 2550 duo </t>
  </si>
  <si>
    <t>3554BA</t>
  </si>
  <si>
    <t>Koppestokstraat</t>
  </si>
  <si>
    <t>Utrecht-Noordwest</t>
  </si>
  <si>
    <t>3453NK</t>
  </si>
  <si>
    <t>Mijndenpolder</t>
  </si>
  <si>
    <t>3453TD</t>
  </si>
  <si>
    <t>Zeedistel</t>
  </si>
  <si>
    <t>3453RC</t>
  </si>
  <si>
    <t>Van Lawick van Pabstlaan</t>
  </si>
  <si>
    <t>1894 x 2059 x 2550 DUO</t>
  </si>
  <si>
    <t>3453RT</t>
  </si>
  <si>
    <t>Zijpenberg</t>
  </si>
  <si>
    <t>3453PV</t>
  </si>
  <si>
    <t>Ubachsberg</t>
  </si>
  <si>
    <t>1894 x 2059 x 2550</t>
  </si>
  <si>
    <t>3453PG</t>
  </si>
  <si>
    <t>Riesenberg</t>
  </si>
  <si>
    <t>3453SW</t>
  </si>
  <si>
    <t>De Milan Viscontilaan</t>
  </si>
  <si>
    <t>3453SL</t>
  </si>
  <si>
    <t>Catharinaplaatjes</t>
  </si>
  <si>
    <t>1894 x 2959 x 2550 duo</t>
  </si>
  <si>
    <t>3453SN</t>
  </si>
  <si>
    <t>3453SZ</t>
  </si>
  <si>
    <t>Noorderplaat</t>
  </si>
  <si>
    <t>3453SB</t>
  </si>
  <si>
    <t>Deeneplaat</t>
  </si>
  <si>
    <t>3453SP</t>
  </si>
  <si>
    <t>3453PN</t>
  </si>
  <si>
    <t>Kruisberg</t>
  </si>
  <si>
    <t>3453VV</t>
  </si>
  <si>
    <t>Aardaker</t>
  </si>
  <si>
    <t>3453TK</t>
  </si>
  <si>
    <t>Zevenblad</t>
  </si>
  <si>
    <t>3453TG</t>
  </si>
  <si>
    <t>3453PD</t>
  </si>
  <si>
    <t>1894 x 2096 x 2550 DUO</t>
  </si>
  <si>
    <t>3453PH</t>
  </si>
  <si>
    <t>St.-Pietersberg</t>
  </si>
  <si>
    <t>3453RB</t>
  </si>
  <si>
    <t>1894 x 2059 x 2610 DUO</t>
  </si>
  <si>
    <t>1894 x 2059 x 2720 DUO</t>
  </si>
  <si>
    <t>3453PM</t>
  </si>
  <si>
    <t>3453PK</t>
  </si>
  <si>
    <t>3453PL</t>
  </si>
  <si>
    <t>3453VW</t>
  </si>
  <si>
    <t>Zonnedauw</t>
  </si>
  <si>
    <t>3453VX</t>
  </si>
  <si>
    <t>3453TJ</t>
  </si>
  <si>
    <t>1620 x 1620 x 2870 2delig</t>
  </si>
  <si>
    <t>1620 x 1620 x 2865 2delig</t>
  </si>
  <si>
    <t>1620 x 1620 x 2680</t>
  </si>
  <si>
    <t>Enkel</t>
  </si>
  <si>
    <t>1620 x 1620 x 2680 2delig</t>
  </si>
  <si>
    <t>3453TN</t>
  </si>
  <si>
    <t>3453VC</t>
  </si>
  <si>
    <t>Pijlkruid</t>
  </si>
  <si>
    <t>1620 x 1620 x 2330 2delig</t>
  </si>
  <si>
    <t>3453TX</t>
  </si>
  <si>
    <t>Helmkruid</t>
  </si>
  <si>
    <t>3453TC</t>
  </si>
  <si>
    <t>1620 x 1620 x 2330</t>
  </si>
  <si>
    <t>3453TA</t>
  </si>
  <si>
    <t>1620 x 1620 x 2335</t>
  </si>
  <si>
    <t>3453TB</t>
  </si>
  <si>
    <t>1620 x 1620 x 2550</t>
  </si>
  <si>
    <t>1620 x 1620 x 2360</t>
  </si>
  <si>
    <t>3453VZ</t>
  </si>
  <si>
    <t>Nirrewortel</t>
  </si>
  <si>
    <t>1620 x 1620 x 1790</t>
  </si>
  <si>
    <t xml:space="preserve">1620 x 1620 x 1790 </t>
  </si>
  <si>
    <t>1620 x 1620 x 2665</t>
  </si>
  <si>
    <t>Snaas 1e generatie</t>
  </si>
  <si>
    <t>3562KH</t>
  </si>
  <si>
    <t>Roelantdreef</t>
  </si>
  <si>
    <t>Overvecht</t>
  </si>
  <si>
    <t>1680 x 1680 x 2850</t>
  </si>
  <si>
    <t>Dubbel</t>
  </si>
  <si>
    <t>Snaas 3e generatie</t>
  </si>
  <si>
    <t>1680 x 1680 x 2700</t>
  </si>
  <si>
    <t>3561CZ</t>
  </si>
  <si>
    <t>Euterpedreef</t>
  </si>
  <si>
    <t>1320 x 1320 x 2480</t>
  </si>
  <si>
    <t>3562KW</t>
  </si>
  <si>
    <t>Gloriantdreef</t>
  </si>
  <si>
    <t>1320 x 1320 x 2730</t>
  </si>
  <si>
    <t>3562KN</t>
  </si>
  <si>
    <t>Seinedreef</t>
  </si>
  <si>
    <t>1320 x 1320 x 2530</t>
  </si>
  <si>
    <t>3553HM</t>
  </si>
  <si>
    <t>Celsiuslaan</t>
  </si>
  <si>
    <t>1665 x 1665 x 2850</t>
  </si>
  <si>
    <t>3562AL</t>
  </si>
  <si>
    <t>Dommeringdreef</t>
  </si>
  <si>
    <t>3562HH</t>
  </si>
  <si>
    <t>Humberdreef</t>
  </si>
  <si>
    <t>3563XD</t>
  </si>
  <si>
    <t>Mayadreef</t>
  </si>
  <si>
    <t>1650 x 1650 x 2820</t>
  </si>
  <si>
    <t>1650 x 1650 x 2530</t>
  </si>
  <si>
    <t>1630 x 1630 x 2530</t>
  </si>
  <si>
    <t>3454HT</t>
  </si>
  <si>
    <t>Meerndijk</t>
  </si>
  <si>
    <t>1320 x 1320 enkel</t>
  </si>
  <si>
    <t>Beek Veiligheidsvloer VL03</t>
  </si>
  <si>
    <t>Beek Container Groep</t>
  </si>
  <si>
    <t>3454HR</t>
  </si>
  <si>
    <t>1320 x 1320 x 2875</t>
  </si>
  <si>
    <t>3563EX</t>
  </si>
  <si>
    <t>Lamadreef</t>
  </si>
  <si>
    <t>1630 x 1630 x 1530</t>
  </si>
  <si>
    <t>1620 x 1620 x 2530</t>
  </si>
  <si>
    <t>3452MC</t>
  </si>
  <si>
    <t>Buiten de Burchten</t>
  </si>
  <si>
    <t xml:space="preserve">1660 x 1660 x 2750 </t>
  </si>
  <si>
    <t>1660 x 1660 x 2750</t>
  </si>
  <si>
    <t>1620 x 1620 x 2630</t>
  </si>
  <si>
    <t>3452KB</t>
  </si>
  <si>
    <t>Moerasvaren</t>
  </si>
  <si>
    <t>1660 x 1660 x 2875</t>
  </si>
  <si>
    <t>Vloer met contragewicht</t>
  </si>
  <si>
    <t>4e gerantie Bammens</t>
  </si>
  <si>
    <t xml:space="preserve">1320 x 1320 enkel </t>
  </si>
  <si>
    <t>3555CV</t>
  </si>
  <si>
    <t>Jaco x van Campenstraat</t>
  </si>
  <si>
    <t>1680 x 1680 x 2730</t>
  </si>
  <si>
    <t>3554GK</t>
  </si>
  <si>
    <t>Zwanenvechtlaan</t>
  </si>
  <si>
    <t>Niet bekend</t>
  </si>
  <si>
    <t>Minister Talmastraat</t>
  </si>
  <si>
    <t>1650 x 1650 x 2830</t>
  </si>
  <si>
    <t>3453KZ</t>
  </si>
  <si>
    <t>Tiberiusweg</t>
  </si>
  <si>
    <t>3454SC</t>
  </si>
  <si>
    <t>Horizon</t>
  </si>
  <si>
    <t>1895 x 2050 x 2550 duo</t>
  </si>
  <si>
    <t>3454SJ</t>
  </si>
  <si>
    <t>Windstilte</t>
  </si>
  <si>
    <t>3454SX</t>
  </si>
  <si>
    <t>3454GZ</t>
  </si>
  <si>
    <t>Touwslagerslaan</t>
  </si>
  <si>
    <t>3454DX</t>
  </si>
  <si>
    <t>Tinnegieterslaan</t>
  </si>
  <si>
    <t>3454GT</t>
  </si>
  <si>
    <t>Kleermakerslaan</t>
  </si>
  <si>
    <t>1894 x 2059 x 2628 duo</t>
  </si>
  <si>
    <t>3454WN</t>
  </si>
  <si>
    <t>Marketentsterlaan</t>
  </si>
  <si>
    <t>3454WE</t>
  </si>
  <si>
    <t>Gouvernantelaan</t>
  </si>
  <si>
    <t>3454CL</t>
  </si>
  <si>
    <t>Mereveldplein</t>
  </si>
  <si>
    <t xml:space="preserve">1895 x 2050 x 2550 duo </t>
  </si>
  <si>
    <t>3454BN</t>
  </si>
  <si>
    <t>Rosweydelaan</t>
  </si>
  <si>
    <t>3562GD</t>
  </si>
  <si>
    <t>Scharlakendreef</t>
  </si>
  <si>
    <t>1680 x 1680 x 2800</t>
  </si>
  <si>
    <t>3562GH</t>
  </si>
  <si>
    <t>Schooneggendreef</t>
  </si>
  <si>
    <t>1680 x 1680 x 2510</t>
  </si>
  <si>
    <t>1680 x 1680 x 2230</t>
  </si>
  <si>
    <t>3562GG</t>
  </si>
  <si>
    <t>3562GT</t>
  </si>
  <si>
    <t>Stroyenborchdreef</t>
  </si>
  <si>
    <t>3564BX</t>
  </si>
  <si>
    <t>Pretoriadreef</t>
  </si>
  <si>
    <t>1650 x 1650 x 2850</t>
  </si>
  <si>
    <t>1650 x 1650 x 2865</t>
  </si>
  <si>
    <t>3564BK</t>
  </si>
  <si>
    <t>Grote-Trekdreef</t>
  </si>
  <si>
    <t>3561LZ</t>
  </si>
  <si>
    <t>Normadreef</t>
  </si>
  <si>
    <t>1650 x 1650 enkel</t>
  </si>
  <si>
    <t>3561AA</t>
  </si>
  <si>
    <t>Dianadreef</t>
  </si>
  <si>
    <t>1650 x 1650 x 2750</t>
  </si>
  <si>
    <t>3564KD</t>
  </si>
  <si>
    <t>Washingtondreef</t>
  </si>
  <si>
    <t>3564KE</t>
  </si>
  <si>
    <t>New Yorkdreef</t>
  </si>
  <si>
    <t>3451VD</t>
  </si>
  <si>
    <t>Kortland</t>
  </si>
  <si>
    <t>3451VK</t>
  </si>
  <si>
    <t>Rijnweide</t>
  </si>
  <si>
    <t>3451VA</t>
  </si>
  <si>
    <t>Poortland</t>
  </si>
  <si>
    <t>3451DH</t>
  </si>
  <si>
    <t>Clara Egginkstraat</t>
  </si>
  <si>
    <t>3451KV</t>
  </si>
  <si>
    <t>Pyramideboomgaard</t>
  </si>
  <si>
    <t>3451LH</t>
  </si>
  <si>
    <t>Kleine Hof</t>
  </si>
  <si>
    <t>3451JG</t>
  </si>
  <si>
    <t>Mesdaglaan</t>
  </si>
  <si>
    <t>3451JC</t>
  </si>
  <si>
    <t>Rembrandtlaan</t>
  </si>
  <si>
    <t>3451JK</t>
  </si>
  <si>
    <t>3451PZ</t>
  </si>
  <si>
    <t>Paddenstoelenlaan</t>
  </si>
  <si>
    <t xml:space="preserve">1650 x 1650 x 2865 </t>
  </si>
  <si>
    <t>1660 x 1660 x 2758</t>
  </si>
  <si>
    <t>3451HK</t>
  </si>
  <si>
    <t>Koraalzwamplantsoen</t>
  </si>
  <si>
    <t>3452KE</t>
  </si>
  <si>
    <t>3452MB</t>
  </si>
  <si>
    <t>Voor de Burchten</t>
  </si>
  <si>
    <t>3452MK</t>
  </si>
  <si>
    <t>Vossenburcht</t>
  </si>
  <si>
    <t>1660 x 1660 x 2850</t>
  </si>
  <si>
    <t xml:space="preserve">1660 x 1660 x 2850 </t>
  </si>
  <si>
    <t>3452LP</t>
  </si>
  <si>
    <t>De Paltz</t>
  </si>
  <si>
    <t>Beek Veiligheidsvloer VL02</t>
  </si>
  <si>
    <t>3452ND</t>
  </si>
  <si>
    <t>Breeveen</t>
  </si>
  <si>
    <t>3452NJ</t>
  </si>
  <si>
    <t>Hardenbroek</t>
  </si>
  <si>
    <t>3554HS</t>
  </si>
  <si>
    <t>Soetendaallaan</t>
  </si>
  <si>
    <t>3554HJ</t>
  </si>
  <si>
    <t>Daelwijck</t>
  </si>
  <si>
    <t>3554GX</t>
  </si>
  <si>
    <t>Muiderslotplantsoen</t>
  </si>
  <si>
    <t>3554TR</t>
  </si>
  <si>
    <t>Zwanenvechtplein</t>
  </si>
  <si>
    <t>3554TS</t>
  </si>
  <si>
    <t>Nijenrodeplantsoen</t>
  </si>
  <si>
    <t>3554TJ</t>
  </si>
  <si>
    <t>Zuilenveldlaan</t>
  </si>
  <si>
    <t>3554TZ</t>
  </si>
  <si>
    <t>Nijenrodelaan</t>
  </si>
  <si>
    <t>Beek Veiligheidsvloer VL02/3</t>
  </si>
  <si>
    <t>3554TW</t>
  </si>
  <si>
    <t>3554GV</t>
  </si>
  <si>
    <t>Vreelanthof</t>
  </si>
  <si>
    <t>3553HW</t>
  </si>
  <si>
    <t>Fahrenheitlaan</t>
  </si>
  <si>
    <t>1665 x 1665 x 2750</t>
  </si>
  <si>
    <t>3553HX</t>
  </si>
  <si>
    <t>3555GG</t>
  </si>
  <si>
    <t>3555VM</t>
  </si>
  <si>
    <t>C. van Maasdijkstraat</t>
  </si>
  <si>
    <t>1650 x 1650 x 2875</t>
  </si>
  <si>
    <t>3555CW</t>
  </si>
  <si>
    <t>Berlagestraat</t>
  </si>
  <si>
    <t>3452MH</t>
  </si>
  <si>
    <t>Burchtpromenade</t>
  </si>
  <si>
    <t>3564AT</t>
  </si>
  <si>
    <t>Kasaidreef</t>
  </si>
  <si>
    <t>3564AV</t>
  </si>
  <si>
    <t>1680 x 1680 x 2830</t>
  </si>
  <si>
    <t>3564AW</t>
  </si>
  <si>
    <t>3564AA</t>
  </si>
  <si>
    <t>Tafelbergdreef</t>
  </si>
  <si>
    <t>1680 x 1680 x 2820</t>
  </si>
  <si>
    <t>3562RD</t>
  </si>
  <si>
    <t>Lichtenberchdreef</t>
  </si>
  <si>
    <t>1650 x 1650 x 2810</t>
  </si>
  <si>
    <t>1680 x 1680 x 2810</t>
  </si>
  <si>
    <t>3562RB</t>
  </si>
  <si>
    <t>3562RK</t>
  </si>
  <si>
    <t>Lissensteyndreef</t>
  </si>
  <si>
    <t>3562JJ</t>
  </si>
  <si>
    <t>Naxosdreef</t>
  </si>
  <si>
    <t>3564PJ</t>
  </si>
  <si>
    <t>Zebradreef</t>
  </si>
  <si>
    <t>3564PN</t>
  </si>
  <si>
    <t>3564PS</t>
  </si>
  <si>
    <t>1680 x 1680 x 2860</t>
  </si>
  <si>
    <t>3564PB</t>
  </si>
  <si>
    <t>Kwangodreef</t>
  </si>
  <si>
    <t>1689 x 1680 x 2850</t>
  </si>
  <si>
    <t>3564EL</t>
  </si>
  <si>
    <t>Gambiadreef</t>
  </si>
  <si>
    <t>1680 x 1680 x 2680</t>
  </si>
  <si>
    <t>3564EM</t>
  </si>
  <si>
    <t>3564EP</t>
  </si>
  <si>
    <t>3564SJ</t>
  </si>
  <si>
    <t>Bangkokdreef</t>
  </si>
  <si>
    <t>3561KD</t>
  </si>
  <si>
    <t>Dorbeendreef</t>
  </si>
  <si>
    <t>1670 x 1670 x 2830</t>
  </si>
  <si>
    <t>3561KK</t>
  </si>
  <si>
    <t>1670 x 1670 x 2850</t>
  </si>
  <si>
    <t>1670 x 1670 x 2730</t>
  </si>
  <si>
    <t>1670 x 1670 x 2720</t>
  </si>
  <si>
    <t>3561JW</t>
  </si>
  <si>
    <t>Haarlemmerhoutdre</t>
  </si>
  <si>
    <t>1670 x 1670 x 2530</t>
  </si>
  <si>
    <t>3451HS</t>
  </si>
  <si>
    <t>Bundelzwam</t>
  </si>
  <si>
    <t>3451EC</t>
  </si>
  <si>
    <t>Albert Schweitzerlaan</t>
  </si>
  <si>
    <t>3452BZ</t>
  </si>
  <si>
    <t>Vlambloemlaan</t>
  </si>
  <si>
    <t>Daelwijcklaan</t>
  </si>
  <si>
    <t>3554HL</t>
  </si>
  <si>
    <t>3561SB</t>
  </si>
  <si>
    <t>Jeanne d'Arcdreef</t>
  </si>
  <si>
    <t>3561SG</t>
  </si>
  <si>
    <t>3561RV</t>
  </si>
  <si>
    <t>Cleopatradreef</t>
  </si>
  <si>
    <t>3561RC</t>
  </si>
  <si>
    <t>1650 x 1650 x 2730</t>
  </si>
  <si>
    <t>3561RJ</t>
  </si>
  <si>
    <t>3561RP</t>
  </si>
  <si>
    <t>3555SH</t>
  </si>
  <si>
    <t>Theo Thijssenplein</t>
  </si>
  <si>
    <t xml:space="preserve">1895 x 2050 x 2550 </t>
  </si>
  <si>
    <t>Duo</t>
  </si>
  <si>
    <t>3451CJ</t>
  </si>
  <si>
    <t>Kees Valkensteinlaan</t>
  </si>
  <si>
    <t>3554GA</t>
  </si>
  <si>
    <t>Prinses Margrietstraat</t>
  </si>
  <si>
    <t>3555AK</t>
  </si>
  <si>
    <t>Prins Bernhardplein</t>
  </si>
  <si>
    <t>3553RJ</t>
  </si>
  <si>
    <t>De Lessepsstraat</t>
  </si>
  <si>
    <t>1650 x 1650 x 2340</t>
  </si>
  <si>
    <t>3551VP</t>
  </si>
  <si>
    <t>Van Eimerenstraat</t>
  </si>
  <si>
    <t>3554EZ</t>
  </si>
  <si>
    <t>Dr. Max Euwestraat</t>
  </si>
  <si>
    <t>3554AN</t>
  </si>
  <si>
    <t>Barthold Entessestraat</t>
  </si>
  <si>
    <t>1650 x 1650 x 2580</t>
  </si>
  <si>
    <t>3555GC</t>
  </si>
  <si>
    <t>3553JR</t>
  </si>
  <si>
    <t>Cornelis Mertenssstraat</t>
  </si>
  <si>
    <t>3555BL</t>
  </si>
  <si>
    <t>Adriaan Mulderstraat</t>
  </si>
  <si>
    <t>3553GS</t>
  </si>
  <si>
    <t>Stephensonstraat</t>
  </si>
  <si>
    <t>1650 x 1650 x 1580</t>
  </si>
  <si>
    <t>3561AT</t>
  </si>
  <si>
    <t>Centaurusdreef</t>
  </si>
  <si>
    <t>1670 x 1670 x 2840</t>
  </si>
  <si>
    <t>3561BJ</t>
  </si>
  <si>
    <t>Achillesdreef</t>
  </si>
  <si>
    <t>3561BH</t>
  </si>
  <si>
    <t>Apollodreef</t>
  </si>
  <si>
    <t>3561BB</t>
  </si>
  <si>
    <t>1650 x 1650 x 2740</t>
  </si>
  <si>
    <t>3561AH</t>
  </si>
  <si>
    <t>Atlasdreef</t>
  </si>
  <si>
    <t>1670 x 1670 x 1840</t>
  </si>
  <si>
    <t>3561AM</t>
  </si>
  <si>
    <t xml:space="preserve">1670 x 1670 x 2840 </t>
  </si>
  <si>
    <t>3563AE</t>
  </si>
  <si>
    <t>Falklanddreef</t>
  </si>
  <si>
    <t>1650 x 1650 x 2420</t>
  </si>
  <si>
    <t>3563AK</t>
  </si>
  <si>
    <t>1680 x 1680 x 2420</t>
  </si>
  <si>
    <t>3563CH</t>
  </si>
  <si>
    <t>Argentini+Ã‚Â½dreef</t>
  </si>
  <si>
    <t>3563BB</t>
  </si>
  <si>
    <t>Patagoni+Ã‚Â½dreef</t>
  </si>
  <si>
    <t>3452RZ</t>
  </si>
  <si>
    <t>Wereldtuinenlaan</t>
  </si>
  <si>
    <t>3452RG</t>
  </si>
  <si>
    <t>Sculpturentuinlaan</t>
  </si>
  <si>
    <t>3452RA</t>
  </si>
  <si>
    <t>Seizoentuinenlaan</t>
  </si>
  <si>
    <t>3554HH</t>
  </si>
  <si>
    <t>Prinses Irenelaan</t>
  </si>
  <si>
    <t>3561GK</t>
  </si>
  <si>
    <t>Arnodreef</t>
  </si>
  <si>
    <t>1670 x 1670 enkel</t>
  </si>
  <si>
    <t>3564KG</t>
  </si>
  <si>
    <t>Bostondreef</t>
  </si>
  <si>
    <t>1500 x 1500 x 2580</t>
  </si>
  <si>
    <t>1500 x 1500 x 2500</t>
  </si>
  <si>
    <t>1650 x 1650 x 2320</t>
  </si>
  <si>
    <t>3561RA</t>
  </si>
  <si>
    <t>3562AT</t>
  </si>
  <si>
    <t>Jaap Edendreef</t>
  </si>
  <si>
    <t>1650 x 1650 x 2250</t>
  </si>
  <si>
    <t>3562CL</t>
  </si>
  <si>
    <t>Neckardreef</t>
  </si>
  <si>
    <t>1650 x 1650 x 2610</t>
  </si>
  <si>
    <t>3563AB</t>
  </si>
  <si>
    <t>3564SN</t>
  </si>
  <si>
    <t>Gangesdreef</t>
  </si>
  <si>
    <t>1650 x 1650 x 2650</t>
  </si>
  <si>
    <t>3564HV</t>
  </si>
  <si>
    <t>Hanoidreef</t>
  </si>
  <si>
    <t>3563XH</t>
  </si>
  <si>
    <t>Selvasdreef</t>
  </si>
  <si>
    <t>1640 x 1640 x 2420</t>
  </si>
  <si>
    <t>3563AV</t>
  </si>
  <si>
    <t>Kaap Hoorndreef</t>
  </si>
  <si>
    <t>Snaas 2e generatie</t>
  </si>
  <si>
    <t>3564ES</t>
  </si>
  <si>
    <t>1680 x 1680 x 2580</t>
  </si>
  <si>
    <t>3564PD</t>
  </si>
  <si>
    <t>1650 x 1650 x 2661</t>
  </si>
  <si>
    <t>3563SG</t>
  </si>
  <si>
    <t>Marowijnedreef</t>
  </si>
  <si>
    <t>1680 x 1680 x 2885</t>
  </si>
  <si>
    <t>3562VD</t>
  </si>
  <si>
    <t>Kretadreef</t>
  </si>
  <si>
    <t>1680 x 1680 enkel</t>
  </si>
  <si>
    <t>1680 x 1680 x 2330</t>
  </si>
  <si>
    <t>3563BE</t>
  </si>
  <si>
    <t>Montevideodreef</t>
  </si>
  <si>
    <t>3562EL</t>
  </si>
  <si>
    <t>Theemsdreef</t>
  </si>
  <si>
    <t>3564CD</t>
  </si>
  <si>
    <t>Zambesidreef</t>
  </si>
  <si>
    <t>1650 x 1650 x 2550</t>
  </si>
  <si>
    <t>3561XN</t>
  </si>
  <si>
    <t>Camera Obscuradreef</t>
  </si>
  <si>
    <t>1635 x 1635 x 2450</t>
  </si>
  <si>
    <t>3563RA</t>
  </si>
  <si>
    <t>Acapulcodreef</t>
  </si>
  <si>
    <t>3562JX</t>
  </si>
  <si>
    <t>Zamenhofdreef</t>
  </si>
  <si>
    <t>1680 x 1680 x 2630</t>
  </si>
  <si>
    <t>3562CE</t>
  </si>
  <si>
    <t>Peetersdreef</t>
  </si>
  <si>
    <t>3563SR</t>
  </si>
  <si>
    <t>Portoricodreef</t>
  </si>
  <si>
    <t>3562SM</t>
  </si>
  <si>
    <t>Korfoedreef</t>
  </si>
  <si>
    <t>3561KA</t>
  </si>
  <si>
    <t>3564AB</t>
  </si>
  <si>
    <t>3562EA</t>
  </si>
  <si>
    <t>1680 x 1680 x 2710</t>
  </si>
  <si>
    <t>3564HE</t>
  </si>
  <si>
    <t>Bombaydreef</t>
  </si>
  <si>
    <t>1520 x 1520 x 2800</t>
  </si>
  <si>
    <t>1520 x 1520 x 2650</t>
  </si>
  <si>
    <t>3564GK</t>
  </si>
  <si>
    <t>Tigrisdreef</t>
  </si>
  <si>
    <t>3564TN</t>
  </si>
  <si>
    <t>St.-Maartendreef</t>
  </si>
  <si>
    <t>3564XG</t>
  </si>
  <si>
    <t>Seoeldreef</t>
  </si>
  <si>
    <t>3561BR</t>
  </si>
  <si>
    <t>Ariadnedreef</t>
  </si>
  <si>
    <t>3452NH</t>
  </si>
  <si>
    <t>3554VR</t>
  </si>
  <si>
    <t>Rochus Meeuwiszstraat</t>
  </si>
  <si>
    <t>3554VG</t>
  </si>
  <si>
    <t>Jaco x Cabeliaustraat</t>
  </si>
  <si>
    <t>3554VC</t>
  </si>
  <si>
    <t>Adriaan van Bergenstraat</t>
  </si>
  <si>
    <t>3554BG</t>
  </si>
  <si>
    <t>3554BD</t>
  </si>
  <si>
    <t xml:space="preserve">1665 x1665 x 2850 </t>
  </si>
  <si>
    <t>3552HK</t>
  </si>
  <si>
    <t>Marnixlaan</t>
  </si>
  <si>
    <t>3554BN</t>
  </si>
  <si>
    <t>Cornelis Roobolstraat</t>
  </si>
  <si>
    <t>3554CT</t>
  </si>
  <si>
    <t>Adriaan Menninckkwartier</t>
  </si>
  <si>
    <t>3554XC</t>
  </si>
  <si>
    <t>Boisotstraat</t>
  </si>
  <si>
    <t>3554CN</t>
  </si>
  <si>
    <t>Jaco x Simonsz. de Rijkstraat</t>
  </si>
  <si>
    <t>3554XB</t>
  </si>
  <si>
    <t>3554XH</t>
  </si>
  <si>
    <t>Geuzenstraat</t>
  </si>
  <si>
    <t>3563ST</t>
  </si>
  <si>
    <t>Orinocodreef</t>
  </si>
  <si>
    <t>1690 x 1690 x 2850</t>
  </si>
  <si>
    <t>3563SZ</t>
  </si>
  <si>
    <t>San Crist+Ã‚Â¦baldreef</t>
  </si>
  <si>
    <t>3554XT</t>
  </si>
  <si>
    <t>Nicolaas Ruychaverstraat</t>
  </si>
  <si>
    <t>3554CS</t>
  </si>
  <si>
    <t>3562CW</t>
  </si>
  <si>
    <t>Werradreef</t>
  </si>
  <si>
    <t>1650 x 1650 x 2710</t>
  </si>
  <si>
    <t>3562GN</t>
  </si>
  <si>
    <t>3561GT</t>
  </si>
  <si>
    <t>Othellodreef</t>
  </si>
  <si>
    <t>3561GH</t>
  </si>
  <si>
    <t>Butterflydreef</t>
  </si>
  <si>
    <t>3564BE</t>
  </si>
  <si>
    <t>Oranjerivierdreef</t>
  </si>
  <si>
    <t>1680 x 1680 x 2750</t>
  </si>
  <si>
    <t>3564CG</t>
  </si>
  <si>
    <t>3564BV</t>
  </si>
  <si>
    <t>Nataldreef</t>
  </si>
  <si>
    <t>3564BD</t>
  </si>
  <si>
    <t>3564JC</t>
  </si>
  <si>
    <t>Maniladreef</t>
  </si>
  <si>
    <t>3564JA</t>
  </si>
  <si>
    <t>3564HG</t>
  </si>
  <si>
    <t>Saigondreef</t>
  </si>
  <si>
    <t>3564HK</t>
  </si>
  <si>
    <t>1650 x 1650 x 2800</t>
  </si>
  <si>
    <t>3564JK</t>
  </si>
  <si>
    <t>Cantondreef</t>
  </si>
  <si>
    <t>3564JP</t>
  </si>
  <si>
    <t>Pekingdreef</t>
  </si>
  <si>
    <t>1520 x 1520 enkel</t>
  </si>
  <si>
    <t>3562TE</t>
  </si>
  <si>
    <t>Rhodosdreef</t>
  </si>
  <si>
    <t xml:space="preserve">1680 x 1680 x 2630 </t>
  </si>
  <si>
    <t>3562SN</t>
  </si>
  <si>
    <t>Moezeldreef</t>
  </si>
  <si>
    <t>3562EC</t>
  </si>
  <si>
    <t>3562VC</t>
  </si>
  <si>
    <t>3562VA</t>
  </si>
  <si>
    <t>3562XM</t>
  </si>
  <si>
    <t>Kalymnosdreef</t>
  </si>
  <si>
    <t>3564BA</t>
  </si>
  <si>
    <t>3564CB</t>
  </si>
  <si>
    <t>3561VC</t>
  </si>
  <si>
    <t>Bruisdreef</t>
  </si>
  <si>
    <t>3564VL</t>
  </si>
  <si>
    <t>Ankaradreef</t>
  </si>
  <si>
    <t>3564VW</t>
  </si>
  <si>
    <t>3564GM</t>
  </si>
  <si>
    <t>1620 x 1620 x 2800</t>
  </si>
  <si>
    <t>3564GP</t>
  </si>
  <si>
    <t>3564VC</t>
  </si>
  <si>
    <t>Haifadreef</t>
  </si>
  <si>
    <t>3564TH</t>
  </si>
  <si>
    <t>3564GD</t>
  </si>
  <si>
    <t>St.-Eustatiusdreef</t>
  </si>
  <si>
    <t>1500 x 1500 x 2800</t>
  </si>
  <si>
    <t>3564TC</t>
  </si>
  <si>
    <t>3563CG</t>
  </si>
  <si>
    <t>3563XJ</t>
  </si>
  <si>
    <t>3563VL</t>
  </si>
  <si>
    <t>Valparaisodreef</t>
  </si>
  <si>
    <t>3563VN</t>
  </si>
  <si>
    <t>3563GG</t>
  </si>
  <si>
    <t>Victoria Regiadreef</t>
  </si>
  <si>
    <t>3563CR</t>
  </si>
  <si>
    <t>Pernambucodreef</t>
  </si>
  <si>
    <t>1680 x 1680 x 2880</t>
  </si>
  <si>
    <t>3563EL</t>
  </si>
  <si>
    <t>Agavedreef</t>
  </si>
  <si>
    <t>1680 x 1680 x 2840</t>
  </si>
  <si>
    <t>3563GL</t>
  </si>
  <si>
    <t>Boliviadreef</t>
  </si>
  <si>
    <t>3563VG</t>
  </si>
  <si>
    <t>Santa Cruzdreef</t>
  </si>
  <si>
    <t>3563EN</t>
  </si>
  <si>
    <t>3563GE</t>
  </si>
  <si>
    <t>3563CL</t>
  </si>
  <si>
    <t>Brazili+Ã‚Â½dreef</t>
  </si>
  <si>
    <t>1640 x 1640 x 2875</t>
  </si>
  <si>
    <t>3452CZ</t>
  </si>
  <si>
    <t>Passiebloemweg</t>
  </si>
  <si>
    <t>3562EG</t>
  </si>
  <si>
    <t>3562SP</t>
  </si>
  <si>
    <t>3563BA</t>
  </si>
  <si>
    <t>3562CV</t>
  </si>
  <si>
    <t>Landskroondreef</t>
  </si>
  <si>
    <t>1650 x 1650 x 2520</t>
  </si>
  <si>
    <t>3565AD</t>
  </si>
  <si>
    <t>Franciscusdreef</t>
  </si>
  <si>
    <t>3561TA</t>
  </si>
  <si>
    <t>Maria Theresiadreef</t>
  </si>
  <si>
    <t>3561EV</t>
  </si>
  <si>
    <t>Suster Bertkendreef</t>
  </si>
  <si>
    <t>3561TM</t>
  </si>
  <si>
    <t>Katherijn van Leemputdreef</t>
  </si>
  <si>
    <t>3561GE</t>
  </si>
  <si>
    <t>Aidadreef</t>
  </si>
  <si>
    <t>3563AR</t>
  </si>
  <si>
    <t>3563XR</t>
  </si>
  <si>
    <t>Camposdreef</t>
  </si>
  <si>
    <t>1668 x 1668 x 2850</t>
  </si>
  <si>
    <t>3563XM</t>
  </si>
  <si>
    <t>3455SH</t>
  </si>
  <si>
    <t>Heggestraat</t>
  </si>
  <si>
    <t>3451VG</t>
  </si>
  <si>
    <t>Hofland</t>
  </si>
  <si>
    <t>3563WN</t>
  </si>
  <si>
    <t>Zuidpooldreef</t>
  </si>
  <si>
    <t>3563WL</t>
  </si>
  <si>
    <t>3562CC</t>
  </si>
  <si>
    <t>3451HV</t>
  </si>
  <si>
    <t>Cantharellaan</t>
  </si>
  <si>
    <t>3561CM</t>
  </si>
  <si>
    <t>Vulcanusdreef</t>
  </si>
  <si>
    <t>1670 x 1670 x 2480</t>
  </si>
  <si>
    <t>3564RS</t>
  </si>
  <si>
    <t>Ibisdreef</t>
  </si>
  <si>
    <t>3564RC</t>
  </si>
  <si>
    <t>1320 x 1320 x 2550</t>
  </si>
  <si>
    <t>3563HE</t>
  </si>
  <si>
    <t>Grenadadreef</t>
  </si>
  <si>
    <t>3563HL</t>
  </si>
  <si>
    <t>Hondurasdreef</t>
  </si>
  <si>
    <t>3565AB</t>
  </si>
  <si>
    <t>3564KS</t>
  </si>
  <si>
    <t>Ottawadreef</t>
  </si>
  <si>
    <t>3564KW</t>
  </si>
  <si>
    <t>Edmontondreef</t>
  </si>
  <si>
    <t>3564KA</t>
  </si>
  <si>
    <t>Miamidreef</t>
  </si>
  <si>
    <t>3452RV</t>
  </si>
  <si>
    <t>Japansetuinlaan</t>
  </si>
  <si>
    <t>3451TH</t>
  </si>
  <si>
    <t>Griendhoeve</t>
  </si>
  <si>
    <t>3554JA</t>
  </si>
  <si>
    <t>Huis te Zuylenlaan</t>
  </si>
  <si>
    <t>1680 x 1680 x 1230</t>
  </si>
  <si>
    <t>1680 x 1680 x 2320</t>
  </si>
  <si>
    <t>3561JB</t>
  </si>
  <si>
    <t>Rubicondreef</t>
  </si>
  <si>
    <t>1300 x 1300 x 2480</t>
  </si>
  <si>
    <t>3555XL</t>
  </si>
  <si>
    <t>Queeckhovenplein</t>
  </si>
  <si>
    <t>3452NR</t>
  </si>
  <si>
    <t>Kaapse Bossen</t>
  </si>
  <si>
    <t>3454BT</t>
  </si>
  <si>
    <t>Oranjelaan</t>
  </si>
  <si>
    <t>3563BD</t>
  </si>
  <si>
    <t>3564CL</t>
  </si>
  <si>
    <t>Ramsesdreef</t>
  </si>
  <si>
    <t>3564CP</t>
  </si>
  <si>
    <t>Papyrusdreef</t>
  </si>
  <si>
    <t>3564JM</t>
  </si>
  <si>
    <t>3564XN</t>
  </si>
  <si>
    <t>Yokohamadreef</t>
  </si>
  <si>
    <t>3564XA</t>
  </si>
  <si>
    <t>Lahoredreef</t>
  </si>
  <si>
    <t>3564XC</t>
  </si>
  <si>
    <t>Beiroetdreef</t>
  </si>
  <si>
    <t>3564HA</t>
  </si>
  <si>
    <t>Bagdaddreef</t>
  </si>
  <si>
    <t>3564GZ</t>
  </si>
  <si>
    <t>Minaretdreef</t>
  </si>
  <si>
    <t>3562BJ</t>
  </si>
  <si>
    <t>Broekhuysendreef</t>
  </si>
  <si>
    <t>3563CB</t>
  </si>
  <si>
    <t>Amazonedreef</t>
  </si>
  <si>
    <t>3563CV</t>
  </si>
  <si>
    <t>Sabadreef</t>
  </si>
  <si>
    <t>1680 x 1680 x 2520</t>
  </si>
  <si>
    <t>3563TG</t>
  </si>
  <si>
    <t>Costa Ricadreef</t>
  </si>
  <si>
    <t>1670 x 1670 x 2750</t>
  </si>
  <si>
    <t>3561VG</t>
  </si>
  <si>
    <t>Hildebranddreef</t>
  </si>
  <si>
    <t>3561VD</t>
  </si>
  <si>
    <t>3561JR</t>
  </si>
  <si>
    <t>Stastokdreef</t>
  </si>
  <si>
    <t>3561KV</t>
  </si>
  <si>
    <t>Lohengrindreef</t>
  </si>
  <si>
    <t>3561KR</t>
  </si>
  <si>
    <t>La Traviatadreef</t>
  </si>
  <si>
    <t>3561ST</t>
  </si>
  <si>
    <t>Anna Boleyndreef</t>
  </si>
  <si>
    <t>3561HD</t>
  </si>
  <si>
    <t>Salomedreef</t>
  </si>
  <si>
    <t>3561HL</t>
  </si>
  <si>
    <t>Tannh+ÃƒÂ±userdreef</t>
  </si>
  <si>
    <t>3561KW</t>
  </si>
  <si>
    <t>La Boh+Ã‚Â¿medreef</t>
  </si>
  <si>
    <t>3561SV</t>
  </si>
  <si>
    <t>Anna van Saksendreef</t>
  </si>
  <si>
    <t>1820 x 1820 x 2520</t>
  </si>
  <si>
    <t>3561ES</t>
  </si>
  <si>
    <t>Anna van Burendreef</t>
  </si>
  <si>
    <t>WTL</t>
  </si>
  <si>
    <t>3561PB</t>
  </si>
  <si>
    <t>Parnassusdreef</t>
  </si>
  <si>
    <t>3561PC</t>
  </si>
  <si>
    <t>Polluxdreef</t>
  </si>
  <si>
    <t>3561PH</t>
  </si>
  <si>
    <t>Nestordreef</t>
  </si>
  <si>
    <t>3561EE</t>
  </si>
  <si>
    <t>Cupidodreef</t>
  </si>
  <si>
    <t>3561EA</t>
  </si>
  <si>
    <t>Fortunadreef</t>
  </si>
  <si>
    <t>3561BN</t>
  </si>
  <si>
    <t>Agamemnondreef</t>
  </si>
  <si>
    <t>3562HC</t>
  </si>
  <si>
    <t>Muylenborchdreef</t>
  </si>
  <si>
    <t>1680 x 1680 x 2530</t>
  </si>
  <si>
    <t>3562BG</t>
  </si>
  <si>
    <t>Lotsydreef</t>
  </si>
  <si>
    <t>3562AB</t>
  </si>
  <si>
    <t>Pahud de Mortangesdreef</t>
  </si>
  <si>
    <t>1670 x 1670 x 2510</t>
  </si>
  <si>
    <t>1670 x 1670 x 2570</t>
  </si>
  <si>
    <t>3564CZ</t>
  </si>
  <si>
    <t>Faraodreef</t>
  </si>
  <si>
    <t>3564CV</t>
  </si>
  <si>
    <t>Saharadreef</t>
  </si>
  <si>
    <t>3562CR</t>
  </si>
  <si>
    <t>Drielenborchdreef</t>
  </si>
  <si>
    <t>3563SM</t>
  </si>
  <si>
    <t>Rio Brancodreef</t>
  </si>
  <si>
    <t>3562HD</t>
  </si>
  <si>
    <t>3561JC</t>
  </si>
  <si>
    <t>3561BP</t>
  </si>
  <si>
    <t>Ajaxdreef</t>
  </si>
  <si>
    <t>3563TA</t>
  </si>
  <si>
    <t>3564GX</t>
  </si>
  <si>
    <t>3562AW</t>
  </si>
  <si>
    <t>1670 x 1670 x 2630</t>
  </si>
  <si>
    <t>1670 x 1670 x 1630</t>
  </si>
  <si>
    <t>3563VW</t>
  </si>
  <si>
    <t>Vit+Ã‚Â¦riadreef</t>
  </si>
  <si>
    <t>3451PD</t>
  </si>
  <si>
    <t>Perzikkruidkade</t>
  </si>
  <si>
    <t>3452AK</t>
  </si>
  <si>
    <t>Dwergbieslaan</t>
  </si>
  <si>
    <t>3451HE</t>
  </si>
  <si>
    <t>Leenderboslaan</t>
  </si>
  <si>
    <t>1660 x 1660 x 2660</t>
  </si>
  <si>
    <t>3452SN</t>
  </si>
  <si>
    <t>Paleistuinlaan</t>
  </si>
  <si>
    <t>3451HP</t>
  </si>
  <si>
    <t>Mastboslaan</t>
  </si>
  <si>
    <t xml:space="preserve">1660 x 1660 x 2660 </t>
  </si>
  <si>
    <t>3555XS</t>
  </si>
  <si>
    <t>Vechtensteinlaan</t>
  </si>
  <si>
    <t>3555XT</t>
  </si>
  <si>
    <t>Queeckhovenhof</t>
  </si>
  <si>
    <t>3555XB</t>
  </si>
  <si>
    <t>Vechtplantsoen</t>
  </si>
  <si>
    <t>3555XR</t>
  </si>
  <si>
    <t>3555ED</t>
  </si>
  <si>
    <t>Burgemeester Norbruislaan</t>
  </si>
  <si>
    <t>3555XG</t>
  </si>
  <si>
    <t>3555XH</t>
  </si>
  <si>
    <t>Rupelmondelaan</t>
  </si>
  <si>
    <t>3561XD</t>
  </si>
  <si>
    <t>Van Brammendreef</t>
  </si>
  <si>
    <t>3452JA</t>
  </si>
  <si>
    <t>Utrechtse Heuvelrug</t>
  </si>
  <si>
    <t>3451HN</t>
  </si>
  <si>
    <t>Melkzwamsingel</t>
  </si>
  <si>
    <t>3452LL</t>
  </si>
  <si>
    <t>Heidestein</t>
  </si>
  <si>
    <t>3452JB</t>
  </si>
  <si>
    <t>Pijnenburg</t>
  </si>
  <si>
    <t>3562XT</t>
  </si>
  <si>
    <t>Einsteindreef</t>
  </si>
  <si>
    <t>3452EL</t>
  </si>
  <si>
    <t>Triumphperenlaan</t>
  </si>
  <si>
    <t>3452SR</t>
  </si>
  <si>
    <t>Kweektuinlaan</t>
  </si>
  <si>
    <t>3563VT</t>
  </si>
  <si>
    <t>Campinasdreef</t>
  </si>
  <si>
    <t>1650 x 1650 x 2860</t>
  </si>
  <si>
    <t>1650 x 1650 x 2735</t>
  </si>
  <si>
    <t>3452DN</t>
  </si>
  <si>
    <t>Mostperenlaan</t>
  </si>
  <si>
    <t>3452MR</t>
  </si>
  <si>
    <t>Zuiderburcht</t>
  </si>
  <si>
    <t>3452AE</t>
  </si>
  <si>
    <t>Mattenbieslaan</t>
  </si>
  <si>
    <t>3553CV</t>
  </si>
  <si>
    <t>St.-Ludgerusstraat</t>
  </si>
  <si>
    <t>3454KA</t>
  </si>
  <si>
    <t>Zuiderbreedte</t>
  </si>
  <si>
    <t>3454RB</t>
  </si>
  <si>
    <t>Evenaar</t>
  </si>
  <si>
    <t>3555GJ</t>
  </si>
  <si>
    <t>3555ES</t>
  </si>
  <si>
    <t>3555SN</t>
  </si>
  <si>
    <t>Jan van Zutphenlaan</t>
  </si>
  <si>
    <t>3555WN</t>
  </si>
  <si>
    <t>Mgr. Hoogveldplein</t>
  </si>
  <si>
    <t>3451D</t>
  </si>
  <si>
    <t>Haarzichtlaan</t>
  </si>
  <si>
    <t>Kliko</t>
  </si>
  <si>
    <t>Schaartafel</t>
  </si>
  <si>
    <t>Kliko Schaartafel</t>
  </si>
  <si>
    <t>3554GM</t>
  </si>
  <si>
    <t>3452EV</t>
  </si>
  <si>
    <t>Belleperenlaan</t>
  </si>
  <si>
    <t>3454KB</t>
  </si>
  <si>
    <t>Noorderbreedte</t>
  </si>
  <si>
    <t>3555WK</t>
  </si>
  <si>
    <t>Gerhardstraat</t>
  </si>
  <si>
    <t>3454TC</t>
  </si>
  <si>
    <t>Zonzijde</t>
  </si>
  <si>
    <t>3555ER</t>
  </si>
  <si>
    <t>3454XT</t>
  </si>
  <si>
    <t>Mauritslaan</t>
  </si>
  <si>
    <t>3554VE</t>
  </si>
  <si>
    <t>3452NL</t>
  </si>
  <si>
    <t>Voreneng</t>
  </si>
  <si>
    <t>3451DJ</t>
  </si>
  <si>
    <t>Lakeilaan</t>
  </si>
  <si>
    <t>3452AJ</t>
  </si>
  <si>
    <t>3452AC</t>
  </si>
  <si>
    <t>3555EN</t>
  </si>
  <si>
    <t>3451JN</t>
  </si>
  <si>
    <t>Vincent van Goghlaan</t>
  </si>
  <si>
    <t>3555EG</t>
  </si>
  <si>
    <t>3555CT</t>
  </si>
  <si>
    <t>De Bazelstraat</t>
  </si>
  <si>
    <t>3451HB</t>
  </si>
  <si>
    <t>Hanekampstraat</t>
  </si>
  <si>
    <t>3451DP</t>
  </si>
  <si>
    <t>3452NP</t>
  </si>
  <si>
    <t>Remmerstein</t>
  </si>
  <si>
    <t>3454XL</t>
  </si>
  <si>
    <t>De Ruyterstraat</t>
  </si>
  <si>
    <t>3454WB</t>
  </si>
  <si>
    <t>Bakerlaan</t>
  </si>
  <si>
    <t>3452AR</t>
  </si>
  <si>
    <t>Waterbieslaan</t>
  </si>
  <si>
    <t>3555TC</t>
  </si>
  <si>
    <t>W.J. Bossenbroekstraat</t>
  </si>
  <si>
    <t>3452AG</t>
  </si>
  <si>
    <t>1360 x 1360 x 2480</t>
  </si>
  <si>
    <t>3545DC</t>
  </si>
  <si>
    <t>Shipovalaan</t>
  </si>
  <si>
    <t>Rijnvliet</t>
  </si>
  <si>
    <t>3452JN</t>
  </si>
  <si>
    <t>Bokkeduinen</t>
  </si>
  <si>
    <t>3452RH</t>
  </si>
  <si>
    <t>Watertuinlaan</t>
  </si>
  <si>
    <t>3452SW</t>
  </si>
  <si>
    <t>Kruidentuinlaan</t>
  </si>
  <si>
    <t>3452RK</t>
  </si>
  <si>
    <t>Paradijstuinlaan</t>
  </si>
  <si>
    <t>3454NV</t>
  </si>
  <si>
    <t>Emmikkerboslaan</t>
  </si>
  <si>
    <t>3452JP</t>
  </si>
  <si>
    <t>Pleinesbos</t>
  </si>
  <si>
    <t>3452JE</t>
  </si>
  <si>
    <t>Eyckenstein</t>
  </si>
  <si>
    <t>3561JK</t>
  </si>
  <si>
    <t>Teun de Jagerdreef</t>
  </si>
  <si>
    <t>3452RD</t>
  </si>
  <si>
    <t>Herfsttuinlaan</t>
  </si>
  <si>
    <t>3452LE</t>
  </si>
  <si>
    <t>Sandwyck</t>
  </si>
  <si>
    <t>3452SE</t>
  </si>
  <si>
    <t>Heidetuinlaan</t>
  </si>
  <si>
    <t>3452LD</t>
  </si>
  <si>
    <t>Noordhout</t>
  </si>
  <si>
    <t>3454EW</t>
  </si>
  <si>
    <t>Nyevelthof</t>
  </si>
  <si>
    <t>1680 x 1680 x 2875</t>
  </si>
  <si>
    <t>3452SJ</t>
  </si>
  <si>
    <t>Villa Tuinlaan</t>
  </si>
  <si>
    <t>3452JT</t>
  </si>
  <si>
    <t>De Vuursche</t>
  </si>
  <si>
    <t>3452LK</t>
  </si>
  <si>
    <t>Austerlitz</t>
  </si>
  <si>
    <t>3452RJ</t>
  </si>
  <si>
    <t>Theetuinlaan</t>
  </si>
  <si>
    <t>3452JV</t>
  </si>
  <si>
    <t>3452JM</t>
  </si>
  <si>
    <t>Soesterveen</t>
  </si>
  <si>
    <t>3555SP</t>
  </si>
  <si>
    <t>3e generatie Bammens</t>
  </si>
  <si>
    <t>3452SC</t>
  </si>
  <si>
    <t>Rotstuinlaan</t>
  </si>
  <si>
    <t>3452RB</t>
  </si>
  <si>
    <t>Zomertuinlaan</t>
  </si>
  <si>
    <t>3452SH</t>
  </si>
  <si>
    <t>Terrastuinlaan</t>
  </si>
  <si>
    <t>3452BD</t>
  </si>
  <si>
    <t>Klokjesbloemlaan</t>
  </si>
  <si>
    <t>3452BG</t>
  </si>
  <si>
    <t>3451PH</t>
  </si>
  <si>
    <t>Dotterbloemkade</t>
  </si>
  <si>
    <t>3452BX</t>
  </si>
  <si>
    <t>3451PJ</t>
  </si>
  <si>
    <t>Rietgraslaan</t>
  </si>
  <si>
    <t>3451PC</t>
  </si>
  <si>
    <t>Poelruitlaan</t>
  </si>
  <si>
    <t>3451PN</t>
  </si>
  <si>
    <t>Wilgenrooslaan</t>
  </si>
  <si>
    <t>3452AW</t>
  </si>
  <si>
    <t>Knolruskade</t>
  </si>
  <si>
    <t>3452BC</t>
  </si>
  <si>
    <t>Bruidsbloemlaan</t>
  </si>
  <si>
    <t>3452BA</t>
  </si>
  <si>
    <t>Maskerbloemlaan</t>
  </si>
  <si>
    <t>3452CK</t>
  </si>
  <si>
    <t>Veldbloemlaan</t>
  </si>
  <si>
    <t>3452NA</t>
  </si>
  <si>
    <t>Het Heihuis</t>
  </si>
  <si>
    <t>3452CH</t>
  </si>
  <si>
    <t>Globebloemlaan</t>
  </si>
  <si>
    <t>3452BM</t>
  </si>
  <si>
    <t>Hoornbloemlaan</t>
  </si>
  <si>
    <t>3452EG</t>
  </si>
  <si>
    <t>Doyenn+Ã‚Â®perenlaan</t>
  </si>
  <si>
    <t>3451AT</t>
  </si>
  <si>
    <t>Multatulistraat</t>
  </si>
  <si>
    <t>3452EB</t>
  </si>
  <si>
    <t>Pastoraleperenlaan</t>
  </si>
  <si>
    <t>3452AA</t>
  </si>
  <si>
    <t>Zilverschoonlaan</t>
  </si>
  <si>
    <t>3452CL</t>
  </si>
  <si>
    <t>3451KA</t>
  </si>
  <si>
    <t>De Geer</t>
  </si>
  <si>
    <t>3454SR</t>
  </si>
  <si>
    <t>Morgenstond</t>
  </si>
  <si>
    <t>3451JL</t>
  </si>
  <si>
    <t>3451EM</t>
  </si>
  <si>
    <t>Fleminglaan</t>
  </si>
  <si>
    <t>3451EP</t>
  </si>
  <si>
    <t>Henri Dunantlaan</t>
  </si>
  <si>
    <t>3555EC</t>
  </si>
  <si>
    <t>Van Heukelomlaan</t>
  </si>
  <si>
    <t>3452DK</t>
  </si>
  <si>
    <t>Bergamotteperenlaan</t>
  </si>
  <si>
    <t>3452NB</t>
  </si>
  <si>
    <t>De Ruiterberg</t>
  </si>
  <si>
    <t>3452CX</t>
  </si>
  <si>
    <t>Trilgraslaan</t>
  </si>
  <si>
    <t>3451PP</t>
  </si>
  <si>
    <t>3452BN</t>
  </si>
  <si>
    <t>Parnassusbloemlaan</t>
  </si>
  <si>
    <t>3451AW</t>
  </si>
  <si>
    <t>Couperusstraat</t>
  </si>
  <si>
    <t xml:space="preserve">1665 x 1665 x 2750 </t>
  </si>
  <si>
    <t>3452CN</t>
  </si>
  <si>
    <t>Schapengrassingel</t>
  </si>
  <si>
    <t>3452EJ</t>
  </si>
  <si>
    <t>Baronpeerlaan</t>
  </si>
  <si>
    <t>3451KN</t>
  </si>
  <si>
    <t>De Reit</t>
  </si>
  <si>
    <t>3452CA</t>
  </si>
  <si>
    <t>Teunisbloemlaan</t>
  </si>
  <si>
    <t>3452CS</t>
  </si>
  <si>
    <t>Pampasgraslaan</t>
  </si>
  <si>
    <t>3452AS</t>
  </si>
  <si>
    <t>Duizendknooplaan</t>
  </si>
  <si>
    <t>3453KP</t>
  </si>
  <si>
    <t>Trajanushof</t>
  </si>
  <si>
    <t>1480 x 1480 x 2850</t>
  </si>
  <si>
    <t>3452DA</t>
  </si>
  <si>
    <t>Conferenceperenlaan</t>
  </si>
  <si>
    <t>3451WG</t>
  </si>
  <si>
    <t>Gouden Koetslaan</t>
  </si>
  <si>
    <t>3452AX</t>
  </si>
  <si>
    <t>Weegbreeweg</t>
  </si>
  <si>
    <t>3452AB</t>
  </si>
  <si>
    <t>3451DD</t>
  </si>
  <si>
    <t>Houtwerf</t>
  </si>
  <si>
    <t>3452CW</t>
  </si>
  <si>
    <t>Beemdgrassingel</t>
  </si>
  <si>
    <t>3451AP</t>
  </si>
  <si>
    <t>3452LB</t>
  </si>
  <si>
    <t>Anderstein</t>
  </si>
  <si>
    <t>3555EA</t>
  </si>
  <si>
    <t>3453JN</t>
  </si>
  <si>
    <t>Secundusweg</t>
  </si>
  <si>
    <t>3452EA</t>
  </si>
  <si>
    <t>3454BS</t>
  </si>
  <si>
    <t>3451AD</t>
  </si>
  <si>
    <t>J.C. Bloemstraat</t>
  </si>
  <si>
    <t>3452BW</t>
  </si>
  <si>
    <t>3452BB</t>
  </si>
  <si>
    <t>Kokardebloemlaan</t>
  </si>
  <si>
    <t>3451WB</t>
  </si>
  <si>
    <t>Groene Draecksingel</t>
  </si>
  <si>
    <t>3451PL</t>
  </si>
  <si>
    <t>Lisdoddelaan</t>
  </si>
  <si>
    <t>3452NN</t>
  </si>
  <si>
    <t>Prattenburg</t>
  </si>
  <si>
    <t>3451LJ</t>
  </si>
  <si>
    <t>Vrijthof</t>
  </si>
  <si>
    <t>3452AT</t>
  </si>
  <si>
    <t>3452CR</t>
  </si>
  <si>
    <t>Vedergraslaan</t>
  </si>
  <si>
    <t>3545DB</t>
  </si>
  <si>
    <t>Persimoenstraat</t>
  </si>
  <si>
    <t>3452LG</t>
  </si>
  <si>
    <t>Driebergsebos</t>
  </si>
  <si>
    <t>3452DB</t>
  </si>
  <si>
    <t>Clappsperenlaan</t>
  </si>
  <si>
    <t>3451LC</t>
  </si>
  <si>
    <t>Puttershof</t>
  </si>
  <si>
    <t>3452LA</t>
  </si>
  <si>
    <t>De Vlasakkers</t>
  </si>
  <si>
    <t>3452BH</t>
  </si>
  <si>
    <t>3452NC</t>
  </si>
  <si>
    <t>Leersumse Veld</t>
  </si>
  <si>
    <t>3452CP</t>
  </si>
  <si>
    <t>3452CJ</t>
  </si>
  <si>
    <t>3452LC</t>
  </si>
  <si>
    <t>Beerschoten</t>
  </si>
  <si>
    <t>1660 x 1660 x 2780</t>
  </si>
  <si>
    <t>3452CG</t>
  </si>
  <si>
    <t>3554GL</t>
  </si>
  <si>
    <t>3454AD</t>
  </si>
  <si>
    <t>Kalverstraat</t>
  </si>
  <si>
    <t>3451AJ</t>
  </si>
  <si>
    <t>Nieuwe Vaart</t>
  </si>
  <si>
    <t>1660 x 1660 x 2785</t>
  </si>
  <si>
    <t>1894 x 2059 x 2628 dubbel</t>
  </si>
  <si>
    <t>1660 x 1660 enkel</t>
  </si>
  <si>
    <t>3451BK</t>
  </si>
  <si>
    <t>Dorpsstraat</t>
  </si>
  <si>
    <t>3454NK</t>
  </si>
  <si>
    <t>Kuinderboslaan</t>
  </si>
  <si>
    <t>Container Totaal</t>
  </si>
  <si>
    <t>1850 x 1850 x 2850</t>
  </si>
  <si>
    <t>3454TG</t>
  </si>
  <si>
    <t>Wolkendek</t>
  </si>
  <si>
    <t>1630 x 1630 x 2840</t>
  </si>
  <si>
    <t>3454WD</t>
  </si>
  <si>
    <t>Ganzenhoedsterlaan</t>
  </si>
  <si>
    <t>3454MA</t>
  </si>
  <si>
    <t>Prinses Christinalaan</t>
  </si>
  <si>
    <t>3454DH</t>
  </si>
  <si>
    <t>Mandenmakerslaan</t>
  </si>
  <si>
    <t>3454SB</t>
  </si>
  <si>
    <t>Meridiaan</t>
  </si>
  <si>
    <t>3454SL</t>
  </si>
  <si>
    <t>1660 x 1660 x 2857</t>
  </si>
  <si>
    <t>3454AN</t>
  </si>
  <si>
    <t>Meentweg</t>
  </si>
  <si>
    <t>3454EP</t>
  </si>
  <si>
    <t>Van Heemskerklaan</t>
  </si>
  <si>
    <t>3454RH</t>
  </si>
  <si>
    <t>Oosterlengte</t>
  </si>
  <si>
    <t>3454AC</t>
  </si>
  <si>
    <t>3452DH</t>
  </si>
  <si>
    <t>Williamsperenlaan</t>
  </si>
  <si>
    <t>3454TL</t>
  </si>
  <si>
    <t>Luwte</t>
  </si>
  <si>
    <t>3454CH</t>
  </si>
  <si>
    <t>Mereveldlaan</t>
  </si>
  <si>
    <t>3562KG</t>
  </si>
  <si>
    <t>3454GS</t>
  </si>
  <si>
    <t>Glazenierslaan</t>
  </si>
  <si>
    <t>3454CP</t>
  </si>
  <si>
    <t>Laan</t>
  </si>
  <si>
    <t>3454KH</t>
  </si>
  <si>
    <t>Beaufort</t>
  </si>
  <si>
    <t>3454EB</t>
  </si>
  <si>
    <t>Veldhuizenlaan</t>
  </si>
  <si>
    <t>3454GA</t>
  </si>
  <si>
    <t>Marelaan</t>
  </si>
  <si>
    <t>1850 x 1850 x 2875</t>
  </si>
  <si>
    <t>3454TT</t>
  </si>
  <si>
    <t>Schemering</t>
  </si>
  <si>
    <t>3454DK</t>
  </si>
  <si>
    <t>Zeilmakerslaan</t>
  </si>
  <si>
    <t>3451MB</t>
  </si>
  <si>
    <t>3454CN</t>
  </si>
  <si>
    <t>3454BC</t>
  </si>
  <si>
    <t>Wethouder Gerssenlaan</t>
  </si>
  <si>
    <t>3454GP</t>
  </si>
  <si>
    <t>3454WG</t>
  </si>
  <si>
    <t>3454XJ</t>
  </si>
  <si>
    <t>Trompstraat</t>
  </si>
  <si>
    <t>3454DR</t>
  </si>
  <si>
    <t>Schrijnwerkerslaan</t>
  </si>
  <si>
    <t>3453JB</t>
  </si>
  <si>
    <t>Lanuariusweg</t>
  </si>
  <si>
    <t>3453KE</t>
  </si>
  <si>
    <t>Germanicusweg</t>
  </si>
  <si>
    <t>3453JA</t>
  </si>
  <si>
    <t>3453JH</t>
  </si>
  <si>
    <t>Agilioweg</t>
  </si>
  <si>
    <t>3453HK</t>
  </si>
  <si>
    <t>Regulusweg</t>
  </si>
  <si>
    <t>3453JR</t>
  </si>
  <si>
    <t>Avitusweg</t>
  </si>
  <si>
    <t>1480 x 148 x 2850</t>
  </si>
  <si>
    <t>3453HB</t>
  </si>
  <si>
    <t>Frontoweg</t>
  </si>
  <si>
    <t>3453JC</t>
  </si>
  <si>
    <t>Claudiuslaan</t>
  </si>
  <si>
    <t>3453JE</t>
  </si>
  <si>
    <t>Titushof</t>
  </si>
  <si>
    <t>3453HJ</t>
  </si>
  <si>
    <t>Genialisweg</t>
  </si>
  <si>
    <t>3453KR</t>
  </si>
  <si>
    <t>Augustusweg</t>
  </si>
  <si>
    <t>3453HD</t>
  </si>
  <si>
    <t>Romanusweg</t>
  </si>
  <si>
    <t>3453JD</t>
  </si>
  <si>
    <t>shipovalaan</t>
  </si>
  <si>
    <t>3451EG</t>
  </si>
  <si>
    <t>Robbert Kochlaan</t>
  </si>
  <si>
    <t>3545CM</t>
  </si>
  <si>
    <t>Sassefraslaan</t>
  </si>
  <si>
    <t>3454EC</t>
  </si>
  <si>
    <t>3552XC</t>
  </si>
  <si>
    <t>Anthoniedijk</t>
  </si>
  <si>
    <t>1650x1650x2310</t>
  </si>
  <si>
    <t>3513GL</t>
  </si>
  <si>
    <t>Oude Pijlsweerdstraat</t>
  </si>
  <si>
    <t>3531GT</t>
  </si>
  <si>
    <t>Abel Tasmanstraat</t>
  </si>
  <si>
    <t>1650x1650x2885</t>
  </si>
  <si>
    <t>3512EG</t>
  </si>
  <si>
    <t>Lucasbolwerk</t>
  </si>
  <si>
    <t>Binnenstad</t>
  </si>
  <si>
    <t>1320x1320x2020</t>
  </si>
  <si>
    <t>3572LT</t>
  </si>
  <si>
    <t>Cornelis Houtmanstraat</t>
  </si>
  <si>
    <t>Utrecht-Noordoost</t>
  </si>
  <si>
    <t>3583HB</t>
  </si>
  <si>
    <t>Willem de Zwijger</t>
  </si>
  <si>
    <t>3571SB</t>
  </si>
  <si>
    <t>Willem Schuylenburglaan</t>
  </si>
  <si>
    <t xml:space="preserve"> 110 mm verstelbaar</t>
  </si>
  <si>
    <t>3522AD</t>
  </si>
  <si>
    <t>Croesestraat</t>
  </si>
  <si>
    <t>NB</t>
  </si>
  <si>
    <t>3515VC</t>
  </si>
  <si>
    <t>Nolenslaan</t>
  </si>
  <si>
    <t>Utrecht - Tuinwijk</t>
  </si>
  <si>
    <t>3511ZN</t>
  </si>
  <si>
    <t>Tolsteegbrug</t>
  </si>
  <si>
    <t>3551XW</t>
  </si>
  <si>
    <t>Laan van Engelswier</t>
  </si>
  <si>
    <t>3515ES</t>
  </si>
  <si>
    <t>Goeman Borgesiuslaan</t>
  </si>
  <si>
    <t>3551EN</t>
  </si>
  <si>
    <t>Concordiastraat</t>
  </si>
  <si>
    <t>n.v.t.</t>
  </si>
  <si>
    <t>semi</t>
  </si>
  <si>
    <t>3522TK</t>
  </si>
  <si>
    <t>Maasstraat</t>
  </si>
  <si>
    <t>4m³</t>
  </si>
  <si>
    <t>3551DN</t>
  </si>
  <si>
    <t>Ondiep-Zuidzijde</t>
  </si>
  <si>
    <t>3551DA</t>
  </si>
  <si>
    <t>Mimosastraat</t>
  </si>
  <si>
    <t>3573AV</t>
  </si>
  <si>
    <t>Aartsbisschop Romerostraat</t>
  </si>
  <si>
    <t xml:space="preserve"> 70 mm kruis</t>
  </si>
  <si>
    <t>Gewoon</t>
  </si>
  <si>
    <t>nb</t>
  </si>
  <si>
    <t>vyconsyst</t>
  </si>
  <si>
    <t>3514GH</t>
  </si>
  <si>
    <t>Pieter Nieuwlandstraat</t>
  </si>
  <si>
    <t>3532SN</t>
  </si>
  <si>
    <t>Spinozaplantsoen</t>
  </si>
  <si>
    <t>3511BP</t>
  </si>
  <si>
    <t>St.-Jacobsstraat</t>
  </si>
  <si>
    <t>3534PG</t>
  </si>
  <si>
    <t>Aakplein</t>
  </si>
  <si>
    <t>3532VL</t>
  </si>
  <si>
    <t>Alberdingk Thijmstraat</t>
  </si>
  <si>
    <t>3521DH</t>
  </si>
  <si>
    <t>Voorsterbeeklaan</t>
  </si>
  <si>
    <t>255 mm</t>
  </si>
  <si>
    <t>vierde generatie vloer</t>
  </si>
  <si>
    <t>3531WT</t>
  </si>
  <si>
    <t>Salawatihof</t>
  </si>
  <si>
    <t>3531JZ</t>
  </si>
  <si>
    <t>Keulsekade</t>
  </si>
  <si>
    <t>3551XP</t>
  </si>
  <si>
    <t>Burgjeslaan</t>
  </si>
  <si>
    <t>3522SG</t>
  </si>
  <si>
    <t>Waalstraat</t>
  </si>
  <si>
    <t>3522PL</t>
  </si>
  <si>
    <t>Noordzeestraat</t>
  </si>
  <si>
    <t>3571JX</t>
  </si>
  <si>
    <t>Professorenlaantje</t>
  </si>
  <si>
    <t>bwaste</t>
  </si>
  <si>
    <t>1665x1665x2680</t>
  </si>
  <si>
    <t>3515XV</t>
  </si>
  <si>
    <t>Adriaen Beyerkade</t>
  </si>
  <si>
    <t>110 mm verstelbaar</t>
  </si>
  <si>
    <t>80 mm verstelbaar</t>
  </si>
  <si>
    <t>Bwaste</t>
  </si>
  <si>
    <t>3572WB</t>
  </si>
  <si>
    <t>De Blieckstraat</t>
  </si>
  <si>
    <t xml:space="preserve"> 255 mm</t>
  </si>
  <si>
    <t>3572WH</t>
  </si>
  <si>
    <t>Hartogstraat</t>
  </si>
  <si>
    <t>3572LA</t>
  </si>
  <si>
    <t>Jan van Galenstraat 52</t>
  </si>
  <si>
    <t>1650x1650x1775</t>
  </si>
  <si>
    <t>3515CW</t>
  </si>
  <si>
    <t>Talmalaan</t>
  </si>
  <si>
    <t>3515EK</t>
  </si>
  <si>
    <t>Draaiweg</t>
  </si>
  <si>
    <t>3515CV</t>
  </si>
  <si>
    <t>Samuel van Houtenstraat</t>
  </si>
  <si>
    <t>3512VX</t>
  </si>
  <si>
    <t>Noorderstraat</t>
  </si>
  <si>
    <t>Breedstraatbuurt</t>
  </si>
  <si>
    <t>3511PZ</t>
  </si>
  <si>
    <t>Lange Smeestraat</t>
  </si>
  <si>
    <t>3511HD</t>
  </si>
  <si>
    <t>Nicolaas Beetsstraat</t>
  </si>
  <si>
    <t>engels</t>
  </si>
  <si>
    <t>3515CH</t>
  </si>
  <si>
    <t>Troelstralaan</t>
  </si>
  <si>
    <t>5 m³</t>
  </si>
  <si>
    <t>255mm</t>
  </si>
  <si>
    <t>3511VR</t>
  </si>
  <si>
    <t>Strosteeg</t>
  </si>
  <si>
    <t xml:space="preserve"> derde generatie</t>
  </si>
  <si>
    <t>3531SE</t>
  </si>
  <si>
    <t>Johannes Camphuysstraat</t>
  </si>
  <si>
    <t>klapvloer</t>
  </si>
  <si>
    <t>3531BN</t>
  </si>
  <si>
    <t>Leidsekade</t>
  </si>
  <si>
    <t>3532BZ</t>
  </si>
  <si>
    <t>Cremerplein</t>
  </si>
  <si>
    <t>3532AL</t>
  </si>
  <si>
    <t>Thomas +ÃƒÂ¡ Kempisplantsoen</t>
  </si>
  <si>
    <t>3532CH</t>
  </si>
  <si>
    <t>Van Meursstraat</t>
  </si>
  <si>
    <t>3531KH</t>
  </si>
  <si>
    <t>Surinamestraat</t>
  </si>
  <si>
    <t>3532XH</t>
  </si>
  <si>
    <t>Wolff en Dekenple</t>
  </si>
  <si>
    <t>3552CT</t>
  </si>
  <si>
    <t>Boerhaaveplein</t>
  </si>
  <si>
    <t>3552TB</t>
  </si>
  <si>
    <t>Kloosterlaan</t>
  </si>
  <si>
    <t>3551BN</t>
  </si>
  <si>
    <t>Oppenheimplein</t>
  </si>
  <si>
    <t>3552CS</t>
  </si>
  <si>
    <t>Thorbeckelaan</t>
  </si>
  <si>
    <t>3513EV</t>
  </si>
  <si>
    <t>Oudenoord</t>
  </si>
  <si>
    <t>3513SJ</t>
  </si>
  <si>
    <t>Spijkerstraat</t>
  </si>
  <si>
    <t>3521XB</t>
  </si>
  <si>
    <t>Anna Maria van Schurmanstraat</t>
  </si>
  <si>
    <t>3521EN</t>
  </si>
  <si>
    <t>Heycopstraat</t>
  </si>
  <si>
    <t>3522HR</t>
  </si>
  <si>
    <t>Jutfaseweg</t>
  </si>
  <si>
    <t>3522HE</t>
  </si>
  <si>
    <t>3522GW</t>
  </si>
  <si>
    <t>Roerstraat</t>
  </si>
  <si>
    <t>3571SR</t>
  </si>
  <si>
    <t>Mr. Sickeszlaan</t>
  </si>
  <si>
    <t>3571ED</t>
  </si>
  <si>
    <t>Albrecht Thaerlaan</t>
  </si>
  <si>
    <t>3571ZN</t>
  </si>
  <si>
    <t>De Vooysplantsoen</t>
  </si>
  <si>
    <t>3571XT</t>
  </si>
  <si>
    <t>Wevelaan</t>
  </si>
  <si>
    <t>3514HL</t>
  </si>
  <si>
    <t>3514XJ</t>
  </si>
  <si>
    <t>Van Musschenbroekstraat</t>
  </si>
  <si>
    <t>3572BW</t>
  </si>
  <si>
    <t>Hoefijzerstraat</t>
  </si>
  <si>
    <t>3581TW</t>
  </si>
  <si>
    <t>Hofstraat</t>
  </si>
  <si>
    <t>3581KN</t>
  </si>
  <si>
    <t>Burgemeester Reigerstraat</t>
  </si>
  <si>
    <t>1650x1650x1885</t>
  </si>
  <si>
    <t>3572KA</t>
  </si>
  <si>
    <t>Blauwkapelseweg</t>
  </si>
  <si>
    <t>3572KJ</t>
  </si>
  <si>
    <t>Hengeveldstraat</t>
  </si>
  <si>
    <t>3572WL</t>
  </si>
  <si>
    <t>3583XJ</t>
  </si>
  <si>
    <t>Stolberglaan</t>
  </si>
  <si>
    <t>3581GA</t>
  </si>
  <si>
    <t>Wittevrouwensingel</t>
  </si>
  <si>
    <t>3531AD</t>
  </si>
  <si>
    <t>Graadt van Roggenweg</t>
  </si>
  <si>
    <t>3552CL</t>
  </si>
  <si>
    <t>Royaards van den Hamkade</t>
  </si>
  <si>
    <t xml:space="preserve">Engels </t>
  </si>
  <si>
    <t xml:space="preserve">engels </t>
  </si>
  <si>
    <t>3534AP</t>
  </si>
  <si>
    <t>Tractieweg</t>
  </si>
  <si>
    <t>ob</t>
  </si>
  <si>
    <t>glas</t>
  </si>
  <si>
    <t>3515BP</t>
  </si>
  <si>
    <t>Melis Stokestraat</t>
  </si>
  <si>
    <t>3531AK</t>
  </si>
  <si>
    <t>Muntkade</t>
  </si>
  <si>
    <t>3531AE</t>
  </si>
  <si>
    <t>3531AA</t>
  </si>
  <si>
    <t>3532ST</t>
  </si>
  <si>
    <t>3532SR</t>
  </si>
  <si>
    <t>3532SK</t>
  </si>
  <si>
    <t>Madioenstraat</t>
  </si>
  <si>
    <t>3532AA</t>
  </si>
  <si>
    <t>3515CS</t>
  </si>
  <si>
    <t>3513XN</t>
  </si>
  <si>
    <t>Polderstraat</t>
  </si>
  <si>
    <t>3513CR</t>
  </si>
  <si>
    <t>Otterstraat</t>
  </si>
  <si>
    <t>3532HL</t>
  </si>
  <si>
    <t>Vleutenseweg</t>
  </si>
  <si>
    <t>3531WN</t>
  </si>
  <si>
    <t>Haroekoeplein</t>
  </si>
  <si>
    <t>3572LM</t>
  </si>
  <si>
    <t>Huizingalaan</t>
  </si>
  <si>
    <t xml:space="preserve"> 130 mm kruis</t>
  </si>
  <si>
    <t>3513CE</t>
  </si>
  <si>
    <t>Herenweg</t>
  </si>
  <si>
    <t>1670x1670x2550</t>
  </si>
  <si>
    <t xml:space="preserve"> 50 mm</t>
  </si>
  <si>
    <t>3573SP</t>
  </si>
  <si>
    <t>Lippizanerstraat</t>
  </si>
  <si>
    <t>3573SR</t>
  </si>
  <si>
    <t>3573AS</t>
  </si>
  <si>
    <t>3521CG</t>
  </si>
  <si>
    <t>Croeselaan</t>
  </si>
  <si>
    <t>3514GK</t>
  </si>
  <si>
    <t>Willem van Noortplein</t>
  </si>
  <si>
    <t>3531WP</t>
  </si>
  <si>
    <t>Niasstraat</t>
  </si>
  <si>
    <t>3511BC</t>
  </si>
  <si>
    <t>Vredenburg</t>
  </si>
  <si>
    <t>3511MD</t>
  </si>
  <si>
    <t>Arthur van Schendelstraat</t>
  </si>
  <si>
    <t>3511HE</t>
  </si>
  <si>
    <t>3531WR</t>
  </si>
  <si>
    <t>3511RH</t>
  </si>
  <si>
    <t>Willemstraat</t>
  </si>
  <si>
    <t>3511RW</t>
  </si>
  <si>
    <t>Nieuwekade</t>
  </si>
  <si>
    <t>3511RG</t>
  </si>
  <si>
    <t>Pastoor van Nuenenstraat</t>
  </si>
  <si>
    <t>3511HN</t>
  </si>
  <si>
    <t>Justus van Effenstraat</t>
  </si>
  <si>
    <t>3511ET</t>
  </si>
  <si>
    <t>Sterrenbos</t>
  </si>
  <si>
    <t>3573SJ</t>
  </si>
  <si>
    <t>Oldenburgerstraat</t>
  </si>
  <si>
    <t xml:space="preserve"> 150 mm</t>
  </si>
  <si>
    <t xml:space="preserve"> geen</t>
  </si>
  <si>
    <t>3514AX</t>
  </si>
  <si>
    <t>Hooghiemstraplein</t>
  </si>
  <si>
    <t>3511HR</t>
  </si>
  <si>
    <t>Schroeder van der Kolkstraat</t>
  </si>
  <si>
    <t>3531VC</t>
  </si>
  <si>
    <t>Groeneweg</t>
  </si>
  <si>
    <t>3552AS</t>
  </si>
  <si>
    <t>Nijenoord</t>
  </si>
  <si>
    <t>3572KC</t>
  </si>
  <si>
    <t>3521AV</t>
  </si>
  <si>
    <t>Groenmarktstraat</t>
  </si>
  <si>
    <t>3521XZ</t>
  </si>
  <si>
    <t>Raadwijk</t>
  </si>
  <si>
    <t>3521XS</t>
  </si>
  <si>
    <t>Tesselschadestraat</t>
  </si>
  <si>
    <t>3521BN</t>
  </si>
  <si>
    <t>3521VV</t>
  </si>
  <si>
    <t>Da Costakade</t>
  </si>
  <si>
    <t>3522CG</t>
  </si>
  <si>
    <t>Scheldestraat</t>
  </si>
  <si>
    <t>3571LS</t>
  </si>
  <si>
    <t>Kouwerplantsoen</t>
  </si>
  <si>
    <t>3521VB</t>
  </si>
  <si>
    <t>Jan Luykenstraat</t>
  </si>
  <si>
    <t>3521CL</t>
  </si>
  <si>
    <t>3521TG</t>
  </si>
  <si>
    <t>Stalpaert van der Wielenstraat</t>
  </si>
  <si>
    <t>3521EP</t>
  </si>
  <si>
    <t>Merwedekade</t>
  </si>
  <si>
    <t>3521TK</t>
  </si>
  <si>
    <t>Van der Goesstraat</t>
  </si>
  <si>
    <t>3521BK</t>
  </si>
  <si>
    <t>3521BL</t>
  </si>
  <si>
    <t>3521GM</t>
  </si>
  <si>
    <t>Balijelaan</t>
  </si>
  <si>
    <t>3521ET</t>
  </si>
  <si>
    <t>Molenbeekstraat</t>
  </si>
  <si>
    <t>3521CD</t>
  </si>
  <si>
    <t>3521XA</t>
  </si>
  <si>
    <t>Brederoplein</t>
  </si>
  <si>
    <t>3521TA</t>
  </si>
  <si>
    <t>Asselijnstraat</t>
  </si>
  <si>
    <t>3521EB</t>
  </si>
  <si>
    <t>Jekerstraat</t>
  </si>
  <si>
    <t>3522BK</t>
  </si>
  <si>
    <t>Rijnlaan</t>
  </si>
  <si>
    <t>3531HT</t>
  </si>
  <si>
    <t>Van Imhoffstraat</t>
  </si>
  <si>
    <t>3531GX</t>
  </si>
  <si>
    <t>Pieter Bothstraat</t>
  </si>
  <si>
    <t>3521VN</t>
  </si>
  <si>
    <t>Huygensstraat</t>
  </si>
  <si>
    <t>3522BS</t>
  </si>
  <si>
    <t>3522BM</t>
  </si>
  <si>
    <t>3522RG</t>
  </si>
  <si>
    <t>Runstraat</t>
  </si>
  <si>
    <t>3522BZ</t>
  </si>
  <si>
    <t>3522BD</t>
  </si>
  <si>
    <t>3522BR</t>
  </si>
  <si>
    <t>3522HN</t>
  </si>
  <si>
    <t>3522EA</t>
  </si>
  <si>
    <t>Hunzestraat</t>
  </si>
  <si>
    <t>3522VG</t>
  </si>
  <si>
    <t>Dommelstraat</t>
  </si>
  <si>
    <t>5m³</t>
  </si>
  <si>
    <t>3522AN</t>
  </si>
  <si>
    <t>Amaliadwarsstraat</t>
  </si>
  <si>
    <t>3522SJ</t>
  </si>
  <si>
    <t>3522XB</t>
  </si>
  <si>
    <t>Beerzestraat</t>
  </si>
  <si>
    <t>3522AJ</t>
  </si>
  <si>
    <t>3522AK</t>
  </si>
  <si>
    <t>Dollardstraat</t>
  </si>
  <si>
    <t>3522SK</t>
  </si>
  <si>
    <t>3522HS</t>
  </si>
  <si>
    <t>3522CC</t>
  </si>
  <si>
    <t>3522ST</t>
  </si>
  <si>
    <t>3522CR</t>
  </si>
  <si>
    <t>Amstelstraat</t>
  </si>
  <si>
    <t>3522BB</t>
  </si>
  <si>
    <t>3522GK</t>
  </si>
  <si>
    <t>Reitdiepstraat</t>
  </si>
  <si>
    <t>3522BN</t>
  </si>
  <si>
    <t>3522TA</t>
  </si>
  <si>
    <t>Westravenstraat</t>
  </si>
  <si>
    <t>3522RA</t>
  </si>
  <si>
    <t>Volkerakstraat</t>
  </si>
  <si>
    <t>3522HW</t>
  </si>
  <si>
    <t>Mijdrechtstraat</t>
  </si>
  <si>
    <t>3522TJ</t>
  </si>
  <si>
    <t>3522TN</t>
  </si>
  <si>
    <t>Dinkelstraat</t>
  </si>
  <si>
    <t>3522BJ</t>
  </si>
  <si>
    <t>3522AP</t>
  </si>
  <si>
    <t>3522RS</t>
  </si>
  <si>
    <t>Vlisthof</t>
  </si>
  <si>
    <t>3522XE</t>
  </si>
  <si>
    <t>Spuistraat</t>
  </si>
  <si>
    <t>3522PE</t>
  </si>
  <si>
    <t>Wielingenplein</t>
  </si>
  <si>
    <t>3522JD</t>
  </si>
  <si>
    <t>3522JP</t>
  </si>
  <si>
    <t>3522VA</t>
  </si>
  <si>
    <t>Zaanstraat</t>
  </si>
  <si>
    <t>3522JA</t>
  </si>
  <si>
    <t>3571PC</t>
  </si>
  <si>
    <t>Hijmans van den Berghlaan</t>
  </si>
  <si>
    <t>3522CD</t>
  </si>
  <si>
    <t>3522VD</t>
  </si>
  <si>
    <t>Spaarnestraat</t>
  </si>
  <si>
    <t>3571PA</t>
  </si>
  <si>
    <t>3522GR</t>
  </si>
  <si>
    <t>Roerplein</t>
  </si>
  <si>
    <t>3522JJ</t>
  </si>
  <si>
    <t>3522TM</t>
  </si>
  <si>
    <t>Lingestraat</t>
  </si>
  <si>
    <t>3522JM</t>
  </si>
  <si>
    <t>3522JG</t>
  </si>
  <si>
    <t>3571XD</t>
  </si>
  <si>
    <t>Boekelaan</t>
  </si>
  <si>
    <t>3571WB</t>
  </si>
  <si>
    <t>H.F. van Riellaan</t>
  </si>
  <si>
    <t>3571JS</t>
  </si>
  <si>
    <t>Eykmanlaan</t>
  </si>
  <si>
    <t>3571HT</t>
  </si>
  <si>
    <t>Ornsteinsingel</t>
  </si>
  <si>
    <t>3571KK</t>
  </si>
  <si>
    <t>Winklerlaan</t>
  </si>
  <si>
    <t>Gerretsonlaan</t>
  </si>
  <si>
    <t>3571LM</t>
  </si>
  <si>
    <t>Lam+Ã‚Â®rislaan</t>
  </si>
  <si>
    <t>3571ZA</t>
  </si>
  <si>
    <t>Zwaardemakerlaan</t>
  </si>
  <si>
    <t>3571PH</t>
  </si>
  <si>
    <t>3571KD</t>
  </si>
  <si>
    <t>Professor Jordanlaan</t>
  </si>
  <si>
    <t>3571LX</t>
  </si>
  <si>
    <t>3571LT</t>
  </si>
  <si>
    <t>3571LA</t>
  </si>
  <si>
    <t>Lamerislaan</t>
  </si>
  <si>
    <t>3571KN</t>
  </si>
  <si>
    <t>3571ET</t>
  </si>
  <si>
    <t>Prof. Dr. Magnusl</t>
  </si>
  <si>
    <t>3571GL</t>
  </si>
  <si>
    <t>Dr. J.P. Thijsselaan</t>
  </si>
  <si>
    <t>3571XS</t>
  </si>
  <si>
    <t>Prof. Dr. Magnuslaan</t>
  </si>
  <si>
    <t>3571NK</t>
  </si>
  <si>
    <t>Wichmannlaan</t>
  </si>
  <si>
    <t>3571WD</t>
  </si>
  <si>
    <t>Dr. H.J. Lovinklaan</t>
  </si>
  <si>
    <t>3571EH</t>
  </si>
  <si>
    <t>3571CH</t>
  </si>
  <si>
    <t>Prof. Sjollemalaan</t>
  </si>
  <si>
    <t>3521BZ</t>
  </si>
  <si>
    <t>3571ST</t>
  </si>
  <si>
    <t>3571BE</t>
  </si>
  <si>
    <t>Schimmelpennincklaan</t>
  </si>
  <si>
    <t>3571KA</t>
  </si>
  <si>
    <t>3571CP</t>
  </si>
  <si>
    <t>Prof. Ritzema Boslaan</t>
  </si>
  <si>
    <t>3521AE</t>
  </si>
  <si>
    <t>Fruitstraat</t>
  </si>
  <si>
    <t>3571TX</t>
  </si>
  <si>
    <t>Linnaeuslaan</t>
  </si>
  <si>
    <t>3571TS</t>
  </si>
  <si>
    <t>3571TZ</t>
  </si>
  <si>
    <t>3571AT</t>
  </si>
  <si>
    <t>Reinder Blijstralaan</t>
  </si>
  <si>
    <t>3571KV</t>
  </si>
  <si>
    <t>Professsor Zonnebloemhof</t>
  </si>
  <si>
    <t>3571XM</t>
  </si>
  <si>
    <t>Kapteynlaan</t>
  </si>
  <si>
    <t>3526WB</t>
  </si>
  <si>
    <t>3571EM</t>
  </si>
  <si>
    <t>Prof. van Bemmelenlaan</t>
  </si>
  <si>
    <t>3532CE</t>
  </si>
  <si>
    <t>Thomas +ÃƒÂ¡ Kempisweg</t>
  </si>
  <si>
    <t>3572KM</t>
  </si>
  <si>
    <t>Van Esveldstraat</t>
  </si>
  <si>
    <t>3573AC</t>
  </si>
  <si>
    <t>3521CK</t>
  </si>
  <si>
    <t>3572JN</t>
  </si>
  <si>
    <t>Bleyenburgstraat</t>
  </si>
  <si>
    <t>3572WT</t>
  </si>
  <si>
    <t>Vermeulenstraat</t>
  </si>
  <si>
    <t>3573XH</t>
  </si>
  <si>
    <t>Tulastraat</t>
  </si>
  <si>
    <t>3573BV</t>
  </si>
  <si>
    <t>Pedro Luis Brionstraat</t>
  </si>
  <si>
    <t>3573AJ</t>
  </si>
  <si>
    <t>3573ZH</t>
  </si>
  <si>
    <t>Augusto Sandinostraat</t>
  </si>
  <si>
    <t>3572ZG</t>
  </si>
  <si>
    <t>Zeemanlaan</t>
  </si>
  <si>
    <t>3572LC</t>
  </si>
  <si>
    <t>Jan van Galenstraat</t>
  </si>
  <si>
    <t>3573ZG</t>
  </si>
  <si>
    <t>3571KH</t>
  </si>
  <si>
    <t>3573AT</t>
  </si>
  <si>
    <t>3573PB</t>
  </si>
  <si>
    <t>Kemal Atat++rkstraat</t>
  </si>
  <si>
    <t>3573ZD</t>
  </si>
  <si>
    <t>3573PK</t>
  </si>
  <si>
    <t>Tomas Masarykstraat</t>
  </si>
  <si>
    <t>3573AN</t>
  </si>
  <si>
    <t>3526KT</t>
  </si>
  <si>
    <t>Vliegend Hertlaan</t>
  </si>
  <si>
    <t>3573SK</t>
  </si>
  <si>
    <t>3513DD</t>
  </si>
  <si>
    <t>Jongeneelwerf</t>
  </si>
  <si>
    <t>3522SV</t>
  </si>
  <si>
    <t>3522GG</t>
  </si>
  <si>
    <t>3522HA</t>
  </si>
  <si>
    <t>3521DE</t>
  </si>
  <si>
    <t>3521TX</t>
  </si>
  <si>
    <t>Jan van Foreeststraat</t>
  </si>
  <si>
    <t>3573PG</t>
  </si>
  <si>
    <t>Pal Maleterstraat</t>
  </si>
  <si>
    <t>3515GA</t>
  </si>
  <si>
    <t>Oudlaan</t>
  </si>
  <si>
    <t>3512NJ</t>
  </si>
  <si>
    <t>Lepelenburg</t>
  </si>
  <si>
    <t>3513DE</t>
  </si>
  <si>
    <t>Korenschoofstraat</t>
  </si>
  <si>
    <t>3572BR</t>
  </si>
  <si>
    <t>Biltstraat</t>
  </si>
  <si>
    <t>3515AD</t>
  </si>
  <si>
    <t>W. Arntzkade</t>
  </si>
  <si>
    <t>3515VL</t>
  </si>
  <si>
    <t>3573AW</t>
  </si>
  <si>
    <t>3573ZE</t>
  </si>
  <si>
    <t>Simon Bolivarstraat</t>
  </si>
  <si>
    <t>3514JA</t>
  </si>
  <si>
    <t>Stieltjesstraat</t>
  </si>
  <si>
    <t>3515XT</t>
  </si>
  <si>
    <t>3572LL</t>
  </si>
  <si>
    <t>3572LS</t>
  </si>
  <si>
    <t>De Munnikplein</t>
  </si>
  <si>
    <t>3571HP</t>
  </si>
  <si>
    <t>Rauwenhofflaan</t>
  </si>
  <si>
    <t>3573BK</t>
  </si>
  <si>
    <t>Che Guevarastraat</t>
  </si>
  <si>
    <t>3514GT</t>
  </si>
  <si>
    <t>J.D. vd Waalstraat</t>
  </si>
  <si>
    <t>3572ZA</t>
  </si>
  <si>
    <t>Van Ginnekenlaan</t>
  </si>
  <si>
    <t>3515BX</t>
  </si>
  <si>
    <t>Samuel Mullerstraat</t>
  </si>
  <si>
    <t xml:space="preserve"> 255mm</t>
  </si>
  <si>
    <t>3571NB</t>
  </si>
  <si>
    <t>Valetonlaan</t>
  </si>
  <si>
    <t>3515EN</t>
  </si>
  <si>
    <t>Grave van Solmsstraat</t>
  </si>
  <si>
    <t>3573ZJ</t>
  </si>
  <si>
    <t>3572LP</t>
  </si>
  <si>
    <t>Smijerslaan</t>
  </si>
  <si>
    <t>3571AA</t>
  </si>
  <si>
    <t>Van Lieflandlaan</t>
  </si>
  <si>
    <t>3571HG</t>
  </si>
  <si>
    <t>3513DA</t>
  </si>
  <si>
    <t>Zeedijk</t>
  </si>
  <si>
    <t>3515GR</t>
  </si>
  <si>
    <t>Lauwerecht</t>
  </si>
  <si>
    <t>3515EG</t>
  </si>
  <si>
    <t>Aalbersestraat</t>
  </si>
  <si>
    <t>Bosschahof</t>
  </si>
  <si>
    <t>3515EM</t>
  </si>
  <si>
    <t>3514GP</t>
  </si>
  <si>
    <t>V. Humboldtstraat</t>
  </si>
  <si>
    <t>3514AR</t>
  </si>
  <si>
    <t>Bemuurde Weerd O.Z</t>
  </si>
  <si>
    <t>Utrecht - Vogelenbuurt</t>
  </si>
  <si>
    <t>klap vloer</t>
  </si>
  <si>
    <t>3573PH</t>
  </si>
  <si>
    <t>3515AG</t>
  </si>
  <si>
    <t>3514TM</t>
  </si>
  <si>
    <t>Havikstraat</t>
  </si>
  <si>
    <t>3515XG</t>
  </si>
  <si>
    <t>Jacob van der Borchstraat</t>
  </si>
  <si>
    <t>3573PP</t>
  </si>
  <si>
    <t>Sartreweg</t>
  </si>
  <si>
    <t>3514JD</t>
  </si>
  <si>
    <t>Utrecht - Tuindwijk</t>
  </si>
  <si>
    <t>3515VK</t>
  </si>
  <si>
    <t>3515ET</t>
  </si>
  <si>
    <t>3572ND</t>
  </si>
  <si>
    <t>Karel Doormanlaan</t>
  </si>
  <si>
    <t>3515VM</t>
  </si>
  <si>
    <t>Slotenmaker de Bruinestraat</t>
  </si>
  <si>
    <t>3514CV</t>
  </si>
  <si>
    <t>Koekoekstraat</t>
  </si>
  <si>
    <t>3514TH</t>
  </si>
  <si>
    <t>Valkstraat</t>
  </si>
  <si>
    <t>3573PC</t>
  </si>
  <si>
    <t>3515VW</t>
  </si>
  <si>
    <t>Gerard Noodtstraat</t>
  </si>
  <si>
    <t>3573BB</t>
  </si>
  <si>
    <t>Steve Bikostraat</t>
  </si>
  <si>
    <t>3515BN</t>
  </si>
  <si>
    <t>3514CA</t>
  </si>
  <si>
    <t>Adelaarstraat</t>
  </si>
  <si>
    <t xml:space="preserve"> 70 mm verstelbaar</t>
  </si>
  <si>
    <t>Utrecht- Tuinwijk</t>
  </si>
  <si>
    <t>1465x1465x2680</t>
  </si>
  <si>
    <t>70 mm verstelbaar</t>
  </si>
  <si>
    <t>3514HV</t>
  </si>
  <si>
    <t>Ingenhouszstraat</t>
  </si>
  <si>
    <t>3514TC</t>
  </si>
  <si>
    <t>Lijsterstraat</t>
  </si>
  <si>
    <t>3514CG</t>
  </si>
  <si>
    <t>Merelstraat t.o. Adelaarstraat</t>
  </si>
  <si>
    <t>3572KD</t>
  </si>
  <si>
    <t>3522HC</t>
  </si>
  <si>
    <t>wtl</t>
  </si>
  <si>
    <t>3511LL</t>
  </si>
  <si>
    <t>Mariaplaats</t>
  </si>
  <si>
    <t>3522JB</t>
  </si>
  <si>
    <t>Glas Prov</t>
  </si>
  <si>
    <t>4 gen</t>
  </si>
  <si>
    <t>1650x1650 2885</t>
  </si>
  <si>
    <t>1670x1670x2885</t>
  </si>
  <si>
    <t xml:space="preserve"> 630 mm</t>
  </si>
  <si>
    <t>3521GL</t>
  </si>
  <si>
    <t>3573XG</t>
  </si>
  <si>
    <t>3571WH</t>
  </si>
  <si>
    <t>Professor Suringarlaan</t>
  </si>
  <si>
    <t>1650x1650x2550</t>
  </si>
  <si>
    <t>3532HE</t>
  </si>
  <si>
    <t>3513BE</t>
  </si>
  <si>
    <t>Weerdsingel W.Z</t>
  </si>
  <si>
    <t>3521AH</t>
  </si>
  <si>
    <t>Sijpensteijnkade</t>
  </si>
  <si>
    <t>3571ND</t>
  </si>
  <si>
    <t>Obbinklaan</t>
  </si>
  <si>
    <t>3571SZ</t>
  </si>
  <si>
    <t>Mr. Tripkade</t>
  </si>
  <si>
    <t>Utrecht Noordoost</t>
  </si>
  <si>
    <t>3571SV</t>
  </si>
  <si>
    <t>3511EA</t>
  </si>
  <si>
    <t>Smakkelaarsveld</t>
  </si>
  <si>
    <t>P-2546</t>
  </si>
  <si>
    <t>sitcon</t>
  </si>
  <si>
    <t>1 deel</t>
  </si>
  <si>
    <t>P-4429</t>
  </si>
  <si>
    <t>P-4430</t>
  </si>
  <si>
    <t>P-4431</t>
  </si>
  <si>
    <t>P-4432</t>
  </si>
  <si>
    <t>P-4433</t>
  </si>
  <si>
    <t>3511RR</t>
  </si>
  <si>
    <t>Bergstraat</t>
  </si>
  <si>
    <t>P-4436</t>
  </si>
  <si>
    <t>P-4437</t>
  </si>
  <si>
    <t>3571TC</t>
  </si>
  <si>
    <t>Raiffeisenlaan</t>
  </si>
  <si>
    <t>P-4438</t>
  </si>
  <si>
    <t>P-5233</t>
  </si>
  <si>
    <t>P-5242</t>
  </si>
  <si>
    <t>P-5256</t>
  </si>
  <si>
    <t>P-5261</t>
  </si>
  <si>
    <t>P-5268</t>
  </si>
  <si>
    <t>3514VA</t>
  </si>
  <si>
    <t>Kievitstraat</t>
  </si>
  <si>
    <t>P-5286</t>
  </si>
  <si>
    <t>P-5295</t>
  </si>
  <si>
    <t>3515EP</t>
  </si>
  <si>
    <t>P-5315</t>
  </si>
  <si>
    <t>P-5321</t>
  </si>
  <si>
    <t>P-5338</t>
  </si>
  <si>
    <t>P-5343</t>
  </si>
  <si>
    <t>P-5363</t>
  </si>
  <si>
    <t>P-5372</t>
  </si>
  <si>
    <t>3514VX</t>
  </si>
  <si>
    <t>Floris Heermalestraat</t>
  </si>
  <si>
    <t>P-5389</t>
  </si>
  <si>
    <t>P-5408</t>
  </si>
  <si>
    <t>3511LZ</t>
  </si>
  <si>
    <t>Boterstraat</t>
  </si>
  <si>
    <t>P-5417</t>
  </si>
  <si>
    <t>3514VL</t>
  </si>
  <si>
    <t>Johannes de Bekastraat</t>
  </si>
  <si>
    <t>P-5430</t>
  </si>
  <si>
    <t>P-5448</t>
  </si>
  <si>
    <t>P-5465</t>
  </si>
  <si>
    <t>P-5472</t>
  </si>
  <si>
    <t>3514AE</t>
  </si>
  <si>
    <t>Weerdsingel</t>
  </si>
  <si>
    <t>P-5501</t>
  </si>
  <si>
    <t>3514VM</t>
  </si>
  <si>
    <t>P-5503</t>
  </si>
  <si>
    <t>P-5508</t>
  </si>
  <si>
    <t>3572JA</t>
  </si>
  <si>
    <t>F.C. Dondersstraat</t>
  </si>
  <si>
    <t>P-5520</t>
  </si>
  <si>
    <t>3514ER</t>
  </si>
  <si>
    <t>Duifstraat</t>
  </si>
  <si>
    <t>P-5523</t>
  </si>
  <si>
    <t>3514EJ</t>
  </si>
  <si>
    <t>Bellamystraat</t>
  </si>
  <si>
    <t>P-5530</t>
  </si>
  <si>
    <t>P-5543</t>
  </si>
  <si>
    <t>P-5547</t>
  </si>
  <si>
    <t>P-5551</t>
  </si>
  <si>
    <t>Melis Stokesstraat</t>
  </si>
  <si>
    <t>P-5585</t>
  </si>
  <si>
    <t>3513DJ</t>
  </si>
  <si>
    <t>Westerdijk</t>
  </si>
  <si>
    <t>P-5597</t>
  </si>
  <si>
    <t>3513GA</t>
  </si>
  <si>
    <t>David van Mollemstraat</t>
  </si>
  <si>
    <t>P-5599</t>
  </si>
  <si>
    <t>3521DG</t>
  </si>
  <si>
    <t>cont.nr</t>
  </si>
  <si>
    <t>Leidseweg 132- 213 Verz.huis Park Welgelegen</t>
  </si>
  <si>
    <t>P/K</t>
  </si>
  <si>
    <t>Glas Wit</t>
  </si>
  <si>
    <t>Glas B/G</t>
  </si>
  <si>
    <t>Patagonidreef</t>
  </si>
  <si>
    <t>Joseph Haydnlaan/Staan op de Hendrika van Tussenbroeklaan</t>
  </si>
  <si>
    <t>onbekend</t>
  </si>
  <si>
    <t>1320 x 1320 x 2370</t>
  </si>
  <si>
    <t>Blauwkapelseweg (griftpark)</t>
  </si>
  <si>
    <t>GC</t>
  </si>
  <si>
    <t xml:space="preserve">1640 x 1640 x 2300 </t>
  </si>
  <si>
    <t>Restafval</t>
  </si>
  <si>
    <t>1666x1666x2580</t>
  </si>
  <si>
    <t>1666*1666*2580</t>
  </si>
  <si>
    <t>4m4</t>
  </si>
  <si>
    <t>P-6466</t>
  </si>
  <si>
    <t>P-6467</t>
  </si>
  <si>
    <t>1650x1650x2580</t>
  </si>
  <si>
    <t>Aquamarijnlaan Staat niet meer op deze locatie</t>
  </si>
  <si>
    <t xml:space="preserve">Carl Zellerhof Container niet op locatie </t>
  </si>
  <si>
    <t>Dickenslaan Dubbel</t>
  </si>
  <si>
    <t>841/840</t>
  </si>
  <si>
    <t>Händelstraat Bovengrondse</t>
  </si>
  <si>
    <t>Laurierweg Niet op Locatie</t>
  </si>
  <si>
    <t>Pepermuntstraat NIET OP LOCATIE</t>
  </si>
  <si>
    <t>Oranje Vrijbuiterslaan 14</t>
  </si>
  <si>
    <t>Utrecht-Zuidwest </t>
  </si>
  <si>
    <t>3451CM</t>
  </si>
  <si>
    <t xml:space="preserve">Prins Hendrikweg </t>
  </si>
  <si>
    <t xml:space="preserve">Ridderhoflaan </t>
  </si>
  <si>
    <t>3451XE</t>
  </si>
  <si>
    <t>3451CS</t>
  </si>
  <si>
    <t>Prins Bernhardstraat</t>
  </si>
  <si>
    <t xml:space="preserve">Emmy van Lokhorststraat </t>
  </si>
  <si>
    <t xml:space="preserve"> Rest Afval</t>
  </si>
  <si>
    <t xml:space="preserve">Tweede Muntmeesterlaan </t>
  </si>
  <si>
    <t>3451GV</t>
  </si>
  <si>
    <t xml:space="preserve">Dukaatlaan </t>
  </si>
  <si>
    <t>3541HK</t>
  </si>
  <si>
    <t xml:space="preserve">Perudreef </t>
  </si>
  <si>
    <t>3563VA</t>
  </si>
  <si>
    <t>Oog in Al</t>
  </si>
  <si>
    <t>3533GK</t>
  </si>
  <si>
    <t>Jan van Scorelstraat/Hobbemastraat 18</t>
  </si>
  <si>
    <t>Koningin Wilhelminalaan/Lomanlaan 16 tov Vecht en Ijssel</t>
  </si>
  <si>
    <t>61/0147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</si>
</sst>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/>
    </xf>
    <xf numFmtId="0" fontId="18" fillId="0" borderId="10" xfId="0" applyFont="1" applyBorder="1"/>
    <xf numFmtId="0" fontId="18" fillId="3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34" borderId="10" xfId="0" applyFont="1" applyFill="1" applyBorder="1"/>
    <xf numFmtId="0" fontId="18" fillId="34" borderId="0" xfId="0" applyFont="1" applyFill="1"/>
    <xf numFmtId="0" fontId="18" fillId="36" borderId="10" xfId="0" applyFont="1" applyFill="1" applyBorder="1" applyAlignment="1">
      <alignment horizontal="center"/>
    </xf>
    <xf numFmtId="0" fontId="18" fillId="0" borderId="0" xfId="0" applyFont="1" applyBorder="1"/>
    <xf numFmtId="0" fontId="18" fillId="0" borderId="0" xfId="0" applyFont="1" applyAlignment="1">
      <alignment horizontal="center"/>
    </xf>
    <xf numFmtId="0" fontId="18" fillId="35" borderId="10" xfId="0" applyFont="1" applyFill="1" applyBorder="1" applyAlignment="1">
      <alignment horizontal="center"/>
    </xf>
    <xf numFmtId="0" fontId="18" fillId="35" borderId="10" xfId="0" applyFont="1" applyFill="1" applyBorder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11" xfId="0" applyFont="1" applyFill="1" applyBorder="1"/>
    <xf numFmtId="0" fontId="18" fillId="0" borderId="12" xfId="0" applyFont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0" xfId="0" applyFont="1" applyFill="1"/>
    <xf numFmtId="0" fontId="18" fillId="0" borderId="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88FEFEBF-8CA0-47C1-83D9-811A04F3B6AD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5"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NA-DC01\UserEnv$\gkatsma\Desktop\Kopie%20van%20Onderhoudsgebied%203%20Snaas%20keuren%2010112020%20niet%20akkoord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ierreacties 1"/>
      <sheetName val="Controle"/>
    </sheetNames>
    <sheetDataSet>
      <sheetData sheetId="0" refreshError="1">
        <row r="1">
          <cell r="D1" t="str">
            <v>Container ID nummer ( ervoor = erscontainer)</v>
          </cell>
          <cell r="E1" t="str">
            <v>Adres (indien afwijkend van adressenlijst)</v>
          </cell>
          <cell r="G1" t="str">
            <v>Huisnummer</v>
          </cell>
          <cell r="H1" t="str">
            <v>Bouwjaar</v>
          </cell>
          <cell r="I1" t="str">
            <v>Leverancier van container</v>
          </cell>
          <cell r="J1" t="str">
            <v>Conditie container</v>
          </cell>
          <cell r="K1" t="str">
            <v>Soort betonput</v>
          </cell>
          <cell r="L1" t="str">
            <v>Bijzonderheden betonput (lek, barsten, etc.)</v>
          </cell>
          <cell r="M1" t="str">
            <v>Soort veiligheidsvoorziening (klapvloer / rok etc.)</v>
          </cell>
          <cell r="N1" t="str">
            <v>Naam leverancier van vloer</v>
          </cell>
          <cell r="O1" t="str">
            <v>Conditie van vloer</v>
          </cell>
          <cell r="P1" t="str">
            <v>Fractie</v>
          </cell>
          <cell r="Q1" t="str">
            <v>Putmaat (lengte x breedte x diepte, let op: BINNENMATEN !!)</v>
          </cell>
          <cell r="R1" t="str">
            <v>Volume container (m3)</v>
          </cell>
          <cell r="S1" t="str">
            <v>Hoogte poeren</v>
          </cell>
          <cell r="T1" t="str">
            <v>Type vloer</v>
          </cell>
          <cell r="U1" t="str">
            <v>Foto's (voorzijde van zuil met ID nummer, platform, omgeving, romp container, lekbakken, vloer, put en gebreken)</v>
          </cell>
          <cell r="V1" t="str">
            <v>Opmerkingen</v>
          </cell>
        </row>
        <row r="2">
          <cell r="D2">
            <v>12</v>
          </cell>
          <cell r="E2" t="str">
            <v>Laan van Engelswier 13</v>
          </cell>
          <cell r="H2">
            <v>2010</v>
          </cell>
          <cell r="I2" t="str">
            <v>Bammens</v>
          </cell>
          <cell r="J2" t="str">
            <v>3. Is goed</v>
          </cell>
          <cell r="K2" t="str">
            <v>Gewoon</v>
          </cell>
          <cell r="L2" t="str">
            <v xml:space="preserve">Geen </v>
          </cell>
          <cell r="M2" t="str">
            <v>Rok</v>
          </cell>
          <cell r="N2" t="str">
            <v xml:space="preserve">Metro </v>
          </cell>
          <cell r="O2" t="str">
            <v>3. Is goed</v>
          </cell>
          <cell r="P2" t="str">
            <v>Glas bont</v>
          </cell>
          <cell r="Q2" t="str">
            <v>1320x1320x2020 (incl. 100mm putrand) Metro 4 m3</v>
          </cell>
          <cell r="R2" t="str">
            <v>4 m3</v>
          </cell>
          <cell r="S2" t="str">
            <v>geen</v>
          </cell>
          <cell r="T2" t="str">
            <v xml:space="preserve">Protector </v>
          </cell>
          <cell r="U2" t="str">
            <v>https://drive.google.com/open?id=1qLpJ7BItcaFDQEZ7abUtn24k9awot2gF, https://drive.google.com/open?id=1Qt_4DacfSJ6mKCarxJnuR0Lfd70PVOBP</v>
          </cell>
          <cell r="V2" t="str">
            <v>Kabel vloer defect</v>
          </cell>
        </row>
        <row r="3">
          <cell r="D3">
            <v>24</v>
          </cell>
          <cell r="E3" t="str">
            <v>Anthoniedijk 41</v>
          </cell>
          <cell r="H3">
            <v>2010</v>
          </cell>
          <cell r="I3" t="str">
            <v>Bammens</v>
          </cell>
          <cell r="J3" t="str">
            <v>3. Is goed</v>
          </cell>
          <cell r="K3" t="str">
            <v>Gewoon</v>
          </cell>
          <cell r="L3" t="str">
            <v xml:space="preserve">Geen </v>
          </cell>
          <cell r="M3" t="str">
            <v>Rok</v>
          </cell>
          <cell r="N3" t="str">
            <v xml:space="preserve">Engels </v>
          </cell>
          <cell r="O3" t="str">
            <v>3. Is goed</v>
          </cell>
          <cell r="P3" t="str">
            <v>Glas</v>
          </cell>
          <cell r="Q3" t="str">
            <v>Anders, bij opmerking vermelden</v>
          </cell>
          <cell r="R3" t="str">
            <v>4 m3</v>
          </cell>
          <cell r="S3" t="str">
            <v>255 mm</v>
          </cell>
          <cell r="T3" t="str">
            <v xml:space="preserve">Protector </v>
          </cell>
          <cell r="U3" t="str">
            <v>https://drive.google.com/open?id=1lwM23LpII0bqHuQNHwrXfCTm28nHqQYg, https://drive.google.com/open?id=1rvybpdP9-crDEfJI25GB1nMt_WSVR0W1</v>
          </cell>
        </row>
        <row r="4">
          <cell r="D4">
            <v>34</v>
          </cell>
          <cell r="E4" t="str">
            <v>Oude pijlsweerdstraat 64</v>
          </cell>
          <cell r="H4">
            <v>2011</v>
          </cell>
          <cell r="I4" t="str">
            <v>Bammens</v>
          </cell>
          <cell r="J4" t="str">
            <v>3. Is goed</v>
          </cell>
          <cell r="K4" t="str">
            <v>Gewoon</v>
          </cell>
          <cell r="L4" t="str">
            <v xml:space="preserve">Geen </v>
          </cell>
          <cell r="M4" t="str">
            <v>Rok</v>
          </cell>
          <cell r="N4" t="str">
            <v xml:space="preserve">Engels </v>
          </cell>
          <cell r="O4" t="str">
            <v>3. Is goed</v>
          </cell>
          <cell r="P4" t="str">
            <v>Glas</v>
          </cell>
          <cell r="Q4" t="str">
            <v>Anders, bij opmerking vermelden</v>
          </cell>
          <cell r="R4" t="str">
            <v>4 m3</v>
          </cell>
          <cell r="S4" t="str">
            <v>255 mm</v>
          </cell>
          <cell r="T4" t="str">
            <v xml:space="preserve">Protector </v>
          </cell>
          <cell r="U4" t="str">
            <v>https://drive.google.com/open?id=1VMv85T973n9bZDC_e3zT3KkVQlmfefuE, https://drive.google.com/open?id=1IoRfwa3rMEyajKeonpJH7uD4QErN6keH</v>
          </cell>
        </row>
        <row r="5">
          <cell r="D5">
            <v>35</v>
          </cell>
          <cell r="E5" t="str">
            <v>Oude pijlsweerdstraat 64</v>
          </cell>
          <cell r="H5">
            <v>2011</v>
          </cell>
          <cell r="I5" t="str">
            <v>Bammens</v>
          </cell>
          <cell r="J5" t="str">
            <v>3. Is goed</v>
          </cell>
          <cell r="K5" t="str">
            <v>Gewoon</v>
          </cell>
          <cell r="L5" t="str">
            <v xml:space="preserve">Geen </v>
          </cell>
          <cell r="M5" t="str">
            <v>Rok</v>
          </cell>
          <cell r="N5" t="str">
            <v xml:space="preserve">Engels </v>
          </cell>
          <cell r="O5" t="str">
            <v>3. Is goed</v>
          </cell>
          <cell r="P5" t="str">
            <v>Glas</v>
          </cell>
          <cell r="Q5" t="str">
            <v>Anders, bij opmerking vermelden</v>
          </cell>
          <cell r="R5" t="str">
            <v>4 m3</v>
          </cell>
          <cell r="S5" t="str">
            <v>255 mm</v>
          </cell>
          <cell r="T5" t="str">
            <v xml:space="preserve">Protector </v>
          </cell>
          <cell r="U5" t="str">
            <v>https://drive.google.com/open?id=1hyXHhn9Z9Qpn6NuOljvWKZNqaHdAGCIP, https://drive.google.com/open?id=1D382oWtgybg8eSXACCLO5EyZVOIs9Afq</v>
          </cell>
        </row>
        <row r="6">
          <cell r="D6">
            <v>56</v>
          </cell>
          <cell r="E6" t="str">
            <v>Abel tasmanstraat 67</v>
          </cell>
          <cell r="H6">
            <v>2010</v>
          </cell>
          <cell r="I6" t="str">
            <v>Bammens</v>
          </cell>
          <cell r="J6" t="str">
            <v>3. Is goed</v>
          </cell>
          <cell r="K6" t="str">
            <v>Gewoon</v>
          </cell>
          <cell r="L6" t="str">
            <v xml:space="preserve">Geen </v>
          </cell>
          <cell r="M6" t="str">
            <v>Rok</v>
          </cell>
          <cell r="N6" t="str">
            <v xml:space="preserve">Bammens </v>
          </cell>
          <cell r="O6" t="str">
            <v>3. Is goed</v>
          </cell>
          <cell r="P6" t="str">
            <v>Glas wit</v>
          </cell>
          <cell r="Q6" t="str">
            <v>Anders, bij opmerking vermelden</v>
          </cell>
          <cell r="R6" t="str">
            <v>5 m3</v>
          </cell>
          <cell r="S6" t="str">
            <v>110 mm verstelbaar</v>
          </cell>
          <cell r="T6" t="str">
            <v xml:space="preserve">Metro </v>
          </cell>
          <cell r="U6" t="str">
            <v>https://drive.google.com/open?id=1i9SvJazVzEf4ROmkVuuXs4cFQJocbjEf, https://drive.google.com/open?id=1msYqQOhugXQNyih-QiwHLeG0xEr-u9dF</v>
          </cell>
          <cell r="V6" t="str">
            <v>Moet nog gereinigd worden, bedieningsstang krom</v>
          </cell>
        </row>
        <row r="7">
          <cell r="D7">
            <v>57</v>
          </cell>
          <cell r="E7" t="str">
            <v>Abel tasmanstraat 67</v>
          </cell>
          <cell r="H7">
            <v>2010</v>
          </cell>
          <cell r="I7" t="str">
            <v>Bammens</v>
          </cell>
          <cell r="J7" t="str">
            <v>3. Is goed</v>
          </cell>
          <cell r="K7" t="str">
            <v>Gewoon</v>
          </cell>
          <cell r="L7" t="str">
            <v xml:space="preserve">Geen </v>
          </cell>
          <cell r="M7" t="str">
            <v>Rok</v>
          </cell>
          <cell r="N7" t="str">
            <v xml:space="preserve">Bammens </v>
          </cell>
          <cell r="O7" t="str">
            <v>3. Is goed</v>
          </cell>
          <cell r="P7" t="str">
            <v>Glas bruin / groen</v>
          </cell>
          <cell r="Q7" t="str">
            <v>Anders, bij opmerking vermelden</v>
          </cell>
          <cell r="R7" t="str">
            <v>5 m3</v>
          </cell>
          <cell r="S7" t="str">
            <v>110 mm verstelbaar</v>
          </cell>
          <cell r="T7" t="str">
            <v xml:space="preserve">Metro </v>
          </cell>
          <cell r="U7" t="str">
            <v>https://drive.google.com/open?id=12doCA-WweiV0i85v6u5C-SNBuapPU0T1, https://drive.google.com/open?id=1mLR9Kxx7Kit2DILKYePkb9LpzgcWiNir, https://drive.google.com/open?id=11MwD3vaayfyufNIZNMGX0iP4CdBRg5qj</v>
          </cell>
          <cell r="V7" t="str">
            <v>2 kabels kapot metro rok</v>
          </cell>
        </row>
        <row r="8">
          <cell r="D8">
            <v>67</v>
          </cell>
          <cell r="E8" t="str">
            <v>Lucasbolwerk 8</v>
          </cell>
          <cell r="H8">
            <v>2000</v>
          </cell>
          <cell r="I8" t="str">
            <v>Vconsyst</v>
          </cell>
          <cell r="J8" t="str">
            <v>3. Is goed</v>
          </cell>
          <cell r="K8" t="str">
            <v>Gewoon</v>
          </cell>
          <cell r="L8" t="str">
            <v xml:space="preserve">Geen </v>
          </cell>
          <cell r="M8" t="str">
            <v>Rok</v>
          </cell>
          <cell r="N8" t="str">
            <v xml:space="preserve">Metro </v>
          </cell>
          <cell r="O8" t="str">
            <v>3. Is goed</v>
          </cell>
          <cell r="P8" t="str">
            <v>Glas</v>
          </cell>
          <cell r="Q8" t="str">
            <v>1320x1320x2020 (incl. 100mm putrand) Metro 4 m3</v>
          </cell>
          <cell r="R8" t="str">
            <v>5 m3</v>
          </cell>
          <cell r="S8" t="str">
            <v>130 mm kruis</v>
          </cell>
          <cell r="T8" t="str">
            <v xml:space="preserve">Protector </v>
          </cell>
          <cell r="U8" t="str">
            <v>https://drive.google.com/open?id=1onnZ0Pv5vi_jl6Vm0vliRPE7mq5VzYOs, https://drive.google.com/open?id=1Jh7L7vnfLYEAqWoIlTpnXpVp6BdjjYS7</v>
          </cell>
        </row>
        <row r="9">
          <cell r="D9">
            <v>69</v>
          </cell>
          <cell r="E9" t="str">
            <v>Cornelis Houtmanstraat 21</v>
          </cell>
        </row>
        <row r="10">
          <cell r="D10">
            <v>70</v>
          </cell>
          <cell r="E10" t="str">
            <v xml:space="preserve">Willem  de zwijger </v>
          </cell>
          <cell r="H10">
            <v>2000</v>
          </cell>
          <cell r="I10" t="str">
            <v>Vconsyst</v>
          </cell>
          <cell r="J10" t="str">
            <v>3. Is goed</v>
          </cell>
          <cell r="K10" t="str">
            <v>Gewoon</v>
          </cell>
          <cell r="L10" t="str">
            <v xml:space="preserve">Geen </v>
          </cell>
          <cell r="M10" t="str">
            <v>Klapvloer</v>
          </cell>
          <cell r="N10" t="str">
            <v xml:space="preserve">Beek </v>
          </cell>
          <cell r="O10" t="str">
            <v>3. Is goed</v>
          </cell>
          <cell r="P10" t="str">
            <v>Glas</v>
          </cell>
          <cell r="Q10" t="str">
            <v>1300 x 1300 x 2510 (inclusief 140mm putrand) V-consyst klapvloer 4m3</v>
          </cell>
          <cell r="R10" t="str">
            <v>5 m3</v>
          </cell>
          <cell r="S10" t="str">
            <v>130 mm</v>
          </cell>
          <cell r="T10" t="str">
            <v>VL 3G</v>
          </cell>
          <cell r="U10" t="str">
            <v>https://drive.google.com/open?id=12BH8F8-Me9Bj2uTmGiAVwKdubX2APqZg, https://drive.google.com/open?id=1R7sbgHk4A2Oq4SXUFK-uWx5QLFCPX5iN</v>
          </cell>
        </row>
        <row r="11">
          <cell r="D11">
            <v>71</v>
          </cell>
          <cell r="E11" t="str">
            <v xml:space="preserve">Willem de zwijger </v>
          </cell>
          <cell r="H11">
            <v>2000</v>
          </cell>
          <cell r="I11" t="str">
            <v>Vconsyst</v>
          </cell>
          <cell r="J11" t="str">
            <v>3. Is goed</v>
          </cell>
          <cell r="K11" t="str">
            <v>Gewoon</v>
          </cell>
          <cell r="L11" t="str">
            <v xml:space="preserve">Geen </v>
          </cell>
          <cell r="M11" t="str">
            <v>Rok</v>
          </cell>
          <cell r="N11" t="str">
            <v xml:space="preserve">Metro </v>
          </cell>
          <cell r="O11" t="str">
            <v>3. Is goed</v>
          </cell>
          <cell r="P11" t="str">
            <v>Glas bont</v>
          </cell>
          <cell r="Q11" t="str">
            <v>1320x1320x2020 (incl. 100mm putrand) Metro 4 m3</v>
          </cell>
          <cell r="R11" t="str">
            <v>5 m3</v>
          </cell>
          <cell r="S11" t="str">
            <v>130 mm</v>
          </cell>
          <cell r="T11" t="str">
            <v>Rok</v>
          </cell>
          <cell r="U11" t="str">
            <v>https://drive.google.com/open?id=1lVWu0KSuDdNg9vz8S_Ne6xLiyLS86WKq, https://drive.google.com/open?id=1zzcdCBBTUcSSODfH33AMnYVZ7vCFJJ6Q</v>
          </cell>
        </row>
        <row r="12">
          <cell r="D12">
            <v>81</v>
          </cell>
          <cell r="E12" t="str">
            <v>Willem Schuylenburglaan 13</v>
          </cell>
          <cell r="H12">
            <v>2010</v>
          </cell>
          <cell r="I12" t="str">
            <v>Bammens</v>
          </cell>
          <cell r="J12" t="str">
            <v>3. Is goed</v>
          </cell>
          <cell r="K12" t="str">
            <v>Gewoon</v>
          </cell>
          <cell r="L12" t="str">
            <v xml:space="preserve">Geen </v>
          </cell>
          <cell r="M12" t="str">
            <v>Rok</v>
          </cell>
          <cell r="N12" t="str">
            <v xml:space="preserve">Metro </v>
          </cell>
          <cell r="O12" t="str">
            <v>3. Is goed</v>
          </cell>
          <cell r="P12" t="str">
            <v>Plastic</v>
          </cell>
          <cell r="Q12" t="str">
            <v>Anders, bij opmerking vermelden</v>
          </cell>
          <cell r="R12" t="str">
            <v>5 m3</v>
          </cell>
          <cell r="S12" t="str">
            <v>110 mm verstelbaar</v>
          </cell>
          <cell r="T12" t="str">
            <v xml:space="preserve">Metrorok </v>
          </cell>
          <cell r="U12" t="str">
            <v>https://drive.google.com/open?id=18g90SzkZIuQvhGJWu4dId2d0QfvVSIni, https://drive.google.com/open?id=1nVbofISi3yDFAYoTt5I7CdPWV4maKwFp</v>
          </cell>
        </row>
        <row r="13">
          <cell r="D13">
            <v>82</v>
          </cell>
          <cell r="E13" t="str">
            <v>Willem Schuylenburglaan 13</v>
          </cell>
          <cell r="H13">
            <v>2010</v>
          </cell>
          <cell r="I13" t="str">
            <v>Bammens</v>
          </cell>
          <cell r="J13" t="str">
            <v>3. Is goed</v>
          </cell>
          <cell r="K13" t="str">
            <v>Gewoon</v>
          </cell>
          <cell r="L13" t="str">
            <v xml:space="preserve">Geen </v>
          </cell>
          <cell r="M13" t="str">
            <v>Rok</v>
          </cell>
          <cell r="N13" t="str">
            <v xml:space="preserve">Bammens </v>
          </cell>
          <cell r="O13" t="str">
            <v>3. Is goed</v>
          </cell>
          <cell r="P13" t="str">
            <v>Glas bont</v>
          </cell>
          <cell r="Q13" t="str">
            <v>Anders, bij opmerking vermelden</v>
          </cell>
          <cell r="R13" t="str">
            <v>4 m3</v>
          </cell>
          <cell r="S13" t="str">
            <v>Anders, noteren bij opmerking</v>
          </cell>
          <cell r="T13" t="str">
            <v xml:space="preserve">Protector </v>
          </cell>
          <cell r="U13" t="str">
            <v>https://drive.google.com/open?id=1tk3lmkpyN5sbHy393WJOlXH5tL9h-cVA, https://drive.google.com/open?id=1KsGe949Fq33mBYxemNfFAbAKvsTPaOr7</v>
          </cell>
          <cell r="V13" t="str">
            <v xml:space="preserve">Krome hijsbuis en Bedieningsstang </v>
          </cell>
        </row>
        <row r="14">
          <cell r="D14">
            <v>83</v>
          </cell>
          <cell r="E14" t="str">
            <v>Willem  Schuylenburglaan 13</v>
          </cell>
          <cell r="H14">
            <v>2010</v>
          </cell>
          <cell r="I14" t="str">
            <v>Bammens</v>
          </cell>
          <cell r="J14" t="str">
            <v>3. Is goed</v>
          </cell>
          <cell r="K14" t="str">
            <v>Gewoon</v>
          </cell>
          <cell r="L14" t="str">
            <v xml:space="preserve">Geen </v>
          </cell>
          <cell r="M14" t="str">
            <v>Rok</v>
          </cell>
          <cell r="N14" t="str">
            <v xml:space="preserve">Metro </v>
          </cell>
          <cell r="O14" t="str">
            <v>3. Is goed</v>
          </cell>
          <cell r="P14" t="str">
            <v>Glas</v>
          </cell>
          <cell r="Q14" t="str">
            <v>1320x1320x2020 (incl. 100mm putrand) Metro 4 m3</v>
          </cell>
          <cell r="R14" t="str">
            <v>5 m3</v>
          </cell>
          <cell r="S14" t="str">
            <v>130 mm</v>
          </cell>
          <cell r="T14" t="str">
            <v xml:space="preserve">Protector </v>
          </cell>
          <cell r="U14" t="str">
            <v>https://drive.google.com/open?id=1HO4UvmsC4suelV3UW_Fa4xfMTpc5dc6s, https://drive.google.com/open?id=1zKe6Klz219_M109kQ8W5QpGAOi2kRd9L</v>
          </cell>
        </row>
        <row r="15">
          <cell r="D15">
            <v>96</v>
          </cell>
          <cell r="E15" t="str">
            <v>Croesestraat 161</v>
          </cell>
          <cell r="H15">
            <v>2000</v>
          </cell>
          <cell r="I15" t="str">
            <v>Anders, bij opmerking vermelden</v>
          </cell>
          <cell r="J15" t="str">
            <v>3. Is goed</v>
          </cell>
          <cell r="K15" t="str">
            <v>Gewoon</v>
          </cell>
          <cell r="L15" t="str">
            <v xml:space="preserve">Geen </v>
          </cell>
          <cell r="M15" t="str">
            <v>Anders, bij opmerking vermelden</v>
          </cell>
          <cell r="N15" t="str">
            <v xml:space="preserve">Geen </v>
          </cell>
          <cell r="O15" t="str">
            <v>3. Is goed</v>
          </cell>
          <cell r="P15" t="str">
            <v>Glas wit</v>
          </cell>
          <cell r="Q15" t="str">
            <v>Anders, bij opmerking vermelden</v>
          </cell>
          <cell r="R15" t="str">
            <v>MCB</v>
          </cell>
          <cell r="S15" t="str">
            <v>geen</v>
          </cell>
          <cell r="T15" t="str">
            <v xml:space="preserve">Geen </v>
          </cell>
          <cell r="U15" t="str">
            <v>https://drive.google.com/open?id=17tCKf3f4T7PcmJj_jJBYzOypfUfIq6zw</v>
          </cell>
        </row>
        <row r="16">
          <cell r="D16">
            <v>97</v>
          </cell>
          <cell r="E16" t="str">
            <v>Croesestraat 161</v>
          </cell>
          <cell r="H16">
            <v>2000</v>
          </cell>
          <cell r="I16" t="str">
            <v>Anders, bij opmerking vermelden</v>
          </cell>
          <cell r="J16" t="str">
            <v>3. Is goed</v>
          </cell>
          <cell r="K16" t="str">
            <v>Gewoon</v>
          </cell>
          <cell r="L16" t="str">
            <v xml:space="preserve">Geen </v>
          </cell>
          <cell r="M16" t="str">
            <v>Anders, bij opmerking vermelden</v>
          </cell>
          <cell r="N16" t="str">
            <v xml:space="preserve">geen </v>
          </cell>
          <cell r="O16" t="str">
            <v>3. Is goed</v>
          </cell>
          <cell r="P16" t="str">
            <v>Glas bruin</v>
          </cell>
          <cell r="Q16" t="str">
            <v>Anders, bij opmerking vermelden</v>
          </cell>
          <cell r="R16" t="str">
            <v>MCB</v>
          </cell>
          <cell r="S16" t="str">
            <v>geen</v>
          </cell>
          <cell r="T16" t="str">
            <v xml:space="preserve">Geen </v>
          </cell>
          <cell r="U16" t="str">
            <v>https://drive.google.com/open?id=1gbsU0j9k_lXVIqxKNtDuMS9bYk1vOgx3</v>
          </cell>
        </row>
        <row r="17">
          <cell r="D17">
            <v>102</v>
          </cell>
          <cell r="E17" t="str">
            <v xml:space="preserve">Nolenslaan </v>
          </cell>
          <cell r="H17">
            <v>2010</v>
          </cell>
          <cell r="I17" t="str">
            <v>Bammens</v>
          </cell>
          <cell r="J17" t="str">
            <v>3. Is goed</v>
          </cell>
          <cell r="K17" t="str">
            <v>Gewoon</v>
          </cell>
          <cell r="L17" t="str">
            <v xml:space="preserve">Geen </v>
          </cell>
          <cell r="M17" t="str">
            <v>Rok</v>
          </cell>
          <cell r="N17" t="str">
            <v xml:space="preserve">Metro </v>
          </cell>
          <cell r="O17" t="str">
            <v>3. Is goed</v>
          </cell>
          <cell r="P17" t="str">
            <v>Glas</v>
          </cell>
          <cell r="Q17" t="str">
            <v>1320x1320x2020 (incl. 100mm putrand) Metro 4 m3</v>
          </cell>
          <cell r="R17" t="str">
            <v>5 m3</v>
          </cell>
          <cell r="S17" t="str">
            <v>130 mm kruis</v>
          </cell>
          <cell r="T17" t="str">
            <v xml:space="preserve">Metrorok </v>
          </cell>
          <cell r="U17" t="str">
            <v>https://drive.google.com/open?id=1JvSqzgmNZafRUgW4B3NQi608GdUXuVNf, https://drive.google.com/open?id=1UYF0d_0TYT7uf72R9YsUfu1Q4N_Fmcd2</v>
          </cell>
        </row>
        <row r="18">
          <cell r="D18">
            <v>109</v>
          </cell>
          <cell r="E18" t="str">
            <v xml:space="preserve">Tolsteegbrug </v>
          </cell>
          <cell r="H18">
            <v>2007</v>
          </cell>
          <cell r="I18" t="str">
            <v>Bammens</v>
          </cell>
          <cell r="J18" t="str">
            <v>3. Is goed</v>
          </cell>
          <cell r="K18" t="str">
            <v>2-delig</v>
          </cell>
          <cell r="L18" t="str">
            <v xml:space="preserve">Geen </v>
          </cell>
          <cell r="M18" t="str">
            <v>Rok</v>
          </cell>
          <cell r="N18" t="str">
            <v xml:space="preserve">Bammens </v>
          </cell>
          <cell r="O18" t="str">
            <v>3. Is goed</v>
          </cell>
          <cell r="P18" t="str">
            <v>Glas</v>
          </cell>
          <cell r="Q18" t="str">
            <v>1650x1650x1775(incl.100mmputrand)</v>
          </cell>
          <cell r="R18" t="str">
            <v>4 m3</v>
          </cell>
          <cell r="S18" t="str">
            <v>255 mm</v>
          </cell>
          <cell r="T18" t="str">
            <v xml:space="preserve">Protector </v>
          </cell>
          <cell r="U18" t="str">
            <v>https://drive.google.com/open?id=1DnO0WaCcVGXl5kZPPoZ5e57BQdE4GJtz, https://drive.google.com/open?id=1LJOmqy0Xr4TjgQSHhiOQRmdXUfw4JbVH</v>
          </cell>
        </row>
        <row r="19">
          <cell r="D19">
            <v>110</v>
          </cell>
          <cell r="E19" t="str">
            <v>Tolsteegbrug 1</v>
          </cell>
          <cell r="H19">
            <v>2007</v>
          </cell>
          <cell r="I19" t="str">
            <v>Bammens</v>
          </cell>
          <cell r="J19" t="str">
            <v>3. Is goed</v>
          </cell>
          <cell r="K19" t="str">
            <v>2-delig</v>
          </cell>
          <cell r="L19" t="str">
            <v xml:space="preserve">Geen </v>
          </cell>
          <cell r="M19" t="str">
            <v>Rok</v>
          </cell>
          <cell r="N19" t="str">
            <v xml:space="preserve">Bammens </v>
          </cell>
          <cell r="O19" t="str">
            <v>3. Is goed</v>
          </cell>
          <cell r="P19" t="str">
            <v>Glas</v>
          </cell>
          <cell r="Q19" t="str">
            <v>1650x1650x1775(incl.100mmputrand)</v>
          </cell>
          <cell r="R19" t="str">
            <v>4 m3</v>
          </cell>
          <cell r="S19" t="str">
            <v>255 mm</v>
          </cell>
          <cell r="T19" t="str">
            <v xml:space="preserve">Protector </v>
          </cell>
          <cell r="U19" t="str">
            <v>https://drive.google.com/open?id=19a1hWzST1_UGCznV5kktCfhFkFSFXtOE, https://drive.google.com/open?id=1K6brCL8T-tt-Bh1Tb_vuH6_-UjhHJxxD</v>
          </cell>
        </row>
        <row r="20">
          <cell r="D20">
            <v>120</v>
          </cell>
          <cell r="E20" t="str">
            <v>Laan van Engelswier 13</v>
          </cell>
        </row>
        <row r="21">
          <cell r="D21">
            <v>139</v>
          </cell>
          <cell r="E21" t="str">
            <v>Goeman borgesiuslaan 17</v>
          </cell>
          <cell r="H21">
            <v>2010</v>
          </cell>
          <cell r="I21" t="str">
            <v>Bammens</v>
          </cell>
          <cell r="J21" t="str">
            <v>3. Is goed</v>
          </cell>
          <cell r="K21" t="str">
            <v>Gewoon</v>
          </cell>
          <cell r="L21" t="str">
            <v xml:space="preserve">Geen </v>
          </cell>
          <cell r="M21" t="str">
            <v>Rok</v>
          </cell>
          <cell r="N21" t="str">
            <v xml:space="preserve">Metro </v>
          </cell>
          <cell r="O21" t="str">
            <v>3. Is goed</v>
          </cell>
          <cell r="P21" t="str">
            <v>Glas bont</v>
          </cell>
          <cell r="Q21" t="str">
            <v>1320x1320x2020 (incl. 100mm putrand) Metro 4 m3</v>
          </cell>
          <cell r="R21" t="str">
            <v>5 m3</v>
          </cell>
          <cell r="S21" t="str">
            <v>110 mm verstelbaar</v>
          </cell>
          <cell r="T21" t="str">
            <v xml:space="preserve">Metrorok </v>
          </cell>
          <cell r="U21" t="str">
            <v>https://drive.google.com/open?id=1VcVwPm4tOch3puE2rD6BWEo6bb_iYcAb, https://drive.google.com/open?id=1wCBg4s2G0khkmWln3EH68Te6LfFNPTQ_</v>
          </cell>
        </row>
        <row r="22">
          <cell r="D22">
            <v>151</v>
          </cell>
          <cell r="E22" t="str">
            <v>Concordiastraat 60</v>
          </cell>
          <cell r="H22">
            <v>2000</v>
          </cell>
          <cell r="I22" t="str">
            <v>Bammens</v>
          </cell>
          <cell r="J22" t="str">
            <v>3. Is goed</v>
          </cell>
          <cell r="K22" t="str">
            <v>Gewoon</v>
          </cell>
          <cell r="L22" t="str">
            <v xml:space="preserve">Geen </v>
          </cell>
          <cell r="M22" t="str">
            <v>Klapvloer</v>
          </cell>
          <cell r="N22" t="str">
            <v xml:space="preserve">Bammens </v>
          </cell>
          <cell r="O22" t="str">
            <v>3. Is goed</v>
          </cell>
          <cell r="P22" t="str">
            <v>Glas</v>
          </cell>
          <cell r="Q22" t="str">
            <v>1650x1650x2750 (zonder putrand) voor Bammens 5 m3 met 1670 vloer</v>
          </cell>
          <cell r="R22" t="str">
            <v>4 m3</v>
          </cell>
          <cell r="S22" t="str">
            <v>255 mm</v>
          </cell>
          <cell r="T22">
            <v>1650</v>
          </cell>
          <cell r="U22" t="str">
            <v>https://drive.google.com/open?id=1IW0cPxW4iQyBKovRkU759JrgbVBNjypJ, https://drive.google.com/open?id=1LfYp1sBU6S5jETpn2iTrlpTf1fKhUX1A</v>
          </cell>
        </row>
        <row r="23">
          <cell r="D23">
            <v>325</v>
          </cell>
          <cell r="E23" t="str">
            <v>Croesestraat 161</v>
          </cell>
          <cell r="H23">
            <v>2000</v>
          </cell>
          <cell r="I23" t="str">
            <v>Anders, bij opmerking vermelden</v>
          </cell>
          <cell r="J23" t="str">
            <v>3. Is goed</v>
          </cell>
          <cell r="K23" t="str">
            <v>Gewoon</v>
          </cell>
          <cell r="L23" t="str">
            <v xml:space="preserve">Geen </v>
          </cell>
          <cell r="M23" t="str">
            <v>Anders, bij opmerking vermelden</v>
          </cell>
          <cell r="N23" t="str">
            <v xml:space="preserve">Geen </v>
          </cell>
          <cell r="O23" t="str">
            <v>3. Is goed</v>
          </cell>
          <cell r="P23" t="str">
            <v>Glas groen</v>
          </cell>
          <cell r="Q23" t="str">
            <v>Anders, bij opmerking vermelden</v>
          </cell>
          <cell r="R23" t="str">
            <v>MCB</v>
          </cell>
          <cell r="S23" t="str">
            <v>geen</v>
          </cell>
          <cell r="T23" t="str">
            <v xml:space="preserve">Geen </v>
          </cell>
          <cell r="U23" t="str">
            <v>https://drive.google.com/open?id=1WFt0eYesrY4P7LppjzIL3wTq9GQ2bXyO</v>
          </cell>
        </row>
        <row r="24">
          <cell r="D24">
            <v>361</v>
          </cell>
          <cell r="E24" t="str">
            <v>Maasstraat 80</v>
          </cell>
        </row>
        <row r="25">
          <cell r="D25">
            <v>363</v>
          </cell>
          <cell r="E25" t="str">
            <v>Maasstraat 80</v>
          </cell>
          <cell r="H25">
            <v>2012</v>
          </cell>
          <cell r="I25" t="str">
            <v>Bammens</v>
          </cell>
          <cell r="J25" t="str">
            <v>3. Is goed</v>
          </cell>
          <cell r="K25" t="str">
            <v>Gewoon</v>
          </cell>
          <cell r="L25" t="str">
            <v xml:space="preserve">Geen </v>
          </cell>
          <cell r="M25" t="str">
            <v>Rok</v>
          </cell>
          <cell r="N25" t="str">
            <v xml:space="preserve">Metro </v>
          </cell>
          <cell r="O25" t="str">
            <v>3. Is goed</v>
          </cell>
          <cell r="P25" t="str">
            <v>Glas</v>
          </cell>
          <cell r="Q25" t="str">
            <v>1320x1320x2020 (incl. 100mm putrand) Metro 4 m3</v>
          </cell>
          <cell r="R25" t="str">
            <v>5 m3</v>
          </cell>
          <cell r="S25" t="str">
            <v>130 mm kruis</v>
          </cell>
          <cell r="T25" t="str">
            <v xml:space="preserve">Protector </v>
          </cell>
          <cell r="U25" t="str">
            <v>https://drive.google.com/open?id=19PBi8o4OKT4C2mtAuec-ezByGqvlQj7o, https://drive.google.com/open?id=1Pk9paAC-_DEXUyn281wYSL_SSN11Eajs</v>
          </cell>
          <cell r="V25" t="str">
            <v xml:space="preserve">Kabel rok defect </v>
          </cell>
        </row>
        <row r="26">
          <cell r="D26">
            <v>370</v>
          </cell>
          <cell r="E26" t="str">
            <v>Ondiep zuidzijde 235</v>
          </cell>
          <cell r="H26">
            <v>2010</v>
          </cell>
          <cell r="I26" t="str">
            <v>Bammens</v>
          </cell>
          <cell r="J26" t="str">
            <v>3. Is goed</v>
          </cell>
          <cell r="K26" t="str">
            <v>Gewoon</v>
          </cell>
          <cell r="L26" t="str">
            <v xml:space="preserve">Geen </v>
          </cell>
          <cell r="M26" t="str">
            <v>Rok</v>
          </cell>
          <cell r="N26" t="str">
            <v xml:space="preserve">Bammens </v>
          </cell>
          <cell r="O26" t="str">
            <v>3. Is goed</v>
          </cell>
          <cell r="P26" t="str">
            <v>Plastic</v>
          </cell>
          <cell r="Q26" t="str">
            <v>1320x1320x2530(incl.100mm.putrand)</v>
          </cell>
          <cell r="R26" t="str">
            <v>5 m3</v>
          </cell>
          <cell r="S26" t="str">
            <v>110 mm verstelbaar</v>
          </cell>
          <cell r="T26" t="str">
            <v xml:space="preserve">Metro </v>
          </cell>
          <cell r="U26" t="str">
            <v>https://drive.google.com/open?id=1XobKjQFnGoCk6La1W8r4vM9CmizUXR9T, https://drive.google.com/open?id=1ukkuJf2tz0l7ofASICm4tptEpW5-snLh</v>
          </cell>
        </row>
        <row r="27">
          <cell r="D27">
            <v>371</v>
          </cell>
          <cell r="E27" t="str">
            <v>Ondiep zuidzijde 235</v>
          </cell>
          <cell r="H27">
            <v>2010</v>
          </cell>
          <cell r="I27" t="str">
            <v>Bammens</v>
          </cell>
          <cell r="J27" t="str">
            <v>3. Is goed</v>
          </cell>
          <cell r="K27" t="str">
            <v>Gewoon</v>
          </cell>
          <cell r="L27" t="str">
            <v xml:space="preserve">Geen </v>
          </cell>
          <cell r="M27" t="str">
            <v>Rok</v>
          </cell>
          <cell r="N27" t="str">
            <v xml:space="preserve">Metro </v>
          </cell>
          <cell r="O27" t="str">
            <v>3. Is goed</v>
          </cell>
          <cell r="P27" t="str">
            <v>Glas bruin / groen</v>
          </cell>
          <cell r="Q27" t="str">
            <v>1320x1320x2020 (incl. 100mm putrand) Metro 4 m3</v>
          </cell>
          <cell r="R27" t="str">
            <v>5 m3</v>
          </cell>
          <cell r="S27" t="str">
            <v>130 mm</v>
          </cell>
          <cell r="T27" t="str">
            <v xml:space="preserve">Protector </v>
          </cell>
          <cell r="U27" t="str">
            <v>https://drive.google.com/open?id=1HqFHMz1c1bpv25vKl9EP-w_DT0iu36TY, https://drive.google.com/open?id=1lMJHYW73-3GJkKIb-Wzn8lAG6N_vaGiu</v>
          </cell>
        </row>
        <row r="28">
          <cell r="D28">
            <v>373</v>
          </cell>
          <cell r="E28" t="str">
            <v>Mimosastraat 75</v>
          </cell>
          <cell r="H28">
            <v>2010</v>
          </cell>
          <cell r="I28" t="str">
            <v>Bammens</v>
          </cell>
          <cell r="J28" t="str">
            <v>3. Is goed</v>
          </cell>
          <cell r="K28" t="str">
            <v>Gewoon</v>
          </cell>
          <cell r="L28" t="str">
            <v xml:space="preserve">Geen </v>
          </cell>
          <cell r="M28" t="str">
            <v>Rok</v>
          </cell>
          <cell r="N28" t="str">
            <v xml:space="preserve">Bammens </v>
          </cell>
          <cell r="O28" t="str">
            <v>3. Is goed</v>
          </cell>
          <cell r="P28" t="str">
            <v>Plastic</v>
          </cell>
          <cell r="Q28" t="str">
            <v>Anders, bij opmerking vermelden</v>
          </cell>
          <cell r="R28" t="str">
            <v>Anders, noteren bij opmerking</v>
          </cell>
          <cell r="S28" t="str">
            <v>Anders, noteren bij opmerking</v>
          </cell>
          <cell r="T28" t="str">
            <v xml:space="preserve">Metro </v>
          </cell>
          <cell r="U28" t="str">
            <v>https://drive.google.com/open?id=197whNiJttF_AVzE47hunGvMxphYhYBCY, https://drive.google.com/open?id=1FcgsaHXR6HJjhsO1MMTiF-RSTPkfnBtK</v>
          </cell>
        </row>
        <row r="29">
          <cell r="D29">
            <v>374</v>
          </cell>
          <cell r="E29" t="str">
            <v>Mimosastraat 70</v>
          </cell>
          <cell r="H29">
            <v>2010</v>
          </cell>
          <cell r="I29" t="str">
            <v>Bammens</v>
          </cell>
          <cell r="J29" t="str">
            <v>3. Is goed</v>
          </cell>
          <cell r="K29" t="str">
            <v>Gewoon</v>
          </cell>
          <cell r="L29" t="str">
            <v xml:space="preserve">Geen </v>
          </cell>
          <cell r="M29" t="str">
            <v>Rok</v>
          </cell>
          <cell r="N29" t="str">
            <v xml:space="preserve">Metro </v>
          </cell>
          <cell r="O29" t="str">
            <v>3. Is goed</v>
          </cell>
          <cell r="P29" t="str">
            <v>Glas bruin / groen</v>
          </cell>
          <cell r="Q29" t="str">
            <v>1320x1320x2020 (incl. 100mm putrand) Metro 4 m3</v>
          </cell>
          <cell r="R29" t="str">
            <v>5 m3</v>
          </cell>
          <cell r="S29" t="str">
            <v>110 mm verstelbaar</v>
          </cell>
          <cell r="T29" t="str">
            <v xml:space="preserve">Protector </v>
          </cell>
          <cell r="U29" t="str">
            <v>https://drive.google.com/open?id=12Lb1KxkjCYhyEWgBUadg7tzCRXNts_Re, https://drive.google.com/open?id=1-geqg8fDry1RLQWOthTnAgQsJLQOQ4si</v>
          </cell>
          <cell r="V29" t="str">
            <v>Vloer moet nagekeken worden en of gesmeerd</v>
          </cell>
        </row>
        <row r="30">
          <cell r="D30">
            <v>375</v>
          </cell>
          <cell r="E30" t="str">
            <v>Mimosastraat 75</v>
          </cell>
          <cell r="H30">
            <v>2010</v>
          </cell>
          <cell r="I30" t="str">
            <v>Bammens</v>
          </cell>
          <cell r="J30" t="str">
            <v>3. Is goed</v>
          </cell>
          <cell r="K30" t="str">
            <v>Gewoon</v>
          </cell>
          <cell r="L30" t="str">
            <v xml:space="preserve">Geen </v>
          </cell>
          <cell r="M30" t="str">
            <v>Rok</v>
          </cell>
          <cell r="N30" t="str">
            <v xml:space="preserve">Metro </v>
          </cell>
          <cell r="O30" t="str">
            <v>3. Is goed</v>
          </cell>
          <cell r="P30" t="str">
            <v>Glas</v>
          </cell>
          <cell r="Q30" t="str">
            <v>1320x1320x2020 (incl. 100mm putrand) Metro 4 m3</v>
          </cell>
          <cell r="R30" t="str">
            <v>5 m3</v>
          </cell>
          <cell r="S30" t="str">
            <v>150 mm</v>
          </cell>
          <cell r="T30" t="str">
            <v xml:space="preserve">Protector </v>
          </cell>
          <cell r="U30" t="str">
            <v>https://drive.google.com/open?id=1JpsvlLTCiK_03X2_9rK--VlQBkwKc2CY, https://drive.google.com/open?id=1WVOXjIW7xhtxfbbU2httBd7a_GtjonvX</v>
          </cell>
          <cell r="V30" t="str">
            <v xml:space="preserve">Kabel rok defect </v>
          </cell>
        </row>
        <row r="31">
          <cell r="D31">
            <v>390</v>
          </cell>
          <cell r="E31" t="str">
            <v>Aartsbisschop Romerostraat 336</v>
          </cell>
          <cell r="H31">
            <v>2010</v>
          </cell>
          <cell r="I31" t="str">
            <v>Bammens</v>
          </cell>
          <cell r="J31" t="str">
            <v>3. Is goed</v>
          </cell>
          <cell r="K31" t="str">
            <v>Gewoon</v>
          </cell>
          <cell r="L31" t="str">
            <v xml:space="preserve">Geen </v>
          </cell>
          <cell r="M31" t="str">
            <v>Klapvloer</v>
          </cell>
          <cell r="N31" t="str">
            <v>Beek</v>
          </cell>
          <cell r="O31" t="str">
            <v>3. Is goed</v>
          </cell>
          <cell r="P31" t="str">
            <v>Plastic</v>
          </cell>
          <cell r="Q31" t="str">
            <v>1320x1320x2530(incl.100mm.putrand)</v>
          </cell>
          <cell r="R31" t="str">
            <v>5 m3</v>
          </cell>
          <cell r="S31" t="str">
            <v>geen</v>
          </cell>
          <cell r="T31" t="str">
            <v>Vl 3</v>
          </cell>
          <cell r="U31" t="str">
            <v>https://drive.google.com/open?id=1tukv8GW8b-1dTe04gLamUGl6bbniNNZN, https://drive.google.com/open?id=1K0YJ4fu0diFpITQ0oGGQ0-BGYQAOqIa_</v>
          </cell>
        </row>
        <row r="32">
          <cell r="D32">
            <v>391</v>
          </cell>
          <cell r="E32" t="str">
            <v>Aartsbisschop Romerostraat 336</v>
          </cell>
          <cell r="H32">
            <v>2010</v>
          </cell>
          <cell r="I32" t="str">
            <v>Bammens</v>
          </cell>
          <cell r="J32" t="str">
            <v>3. Is goed</v>
          </cell>
          <cell r="K32" t="str">
            <v>Gewoon</v>
          </cell>
          <cell r="L32" t="str">
            <v xml:space="preserve">Geen </v>
          </cell>
          <cell r="M32" t="str">
            <v>Rok</v>
          </cell>
          <cell r="N32" t="str">
            <v xml:space="preserve">Metro </v>
          </cell>
          <cell r="O32" t="str">
            <v>3. Is goed</v>
          </cell>
          <cell r="P32" t="str">
            <v>Glas</v>
          </cell>
          <cell r="Q32" t="str">
            <v>1320x1320x2020 (incl. 100mm putrand) Metro 4 m3</v>
          </cell>
          <cell r="R32" t="str">
            <v>5 m3</v>
          </cell>
          <cell r="S32" t="str">
            <v>70 mm kruis</v>
          </cell>
          <cell r="T32" t="str">
            <v>Rok</v>
          </cell>
          <cell r="U32" t="str">
            <v>https://drive.google.com/open?id=1dtx6WDukzedtnidRktet0jCDXSbbCzPb, https://drive.google.com/open?id=1fshdfQImgVUH-5jbpbK58W98p48pnLcy</v>
          </cell>
        </row>
        <row r="33">
          <cell r="D33">
            <v>392</v>
          </cell>
          <cell r="E33" t="str">
            <v>Aartsbisschop Romerostraat 336</v>
          </cell>
          <cell r="H33">
            <v>2010</v>
          </cell>
          <cell r="I33" t="str">
            <v>Bammens</v>
          </cell>
          <cell r="J33" t="str">
            <v>3. Is goed</v>
          </cell>
          <cell r="K33" t="str">
            <v>Gewoon</v>
          </cell>
          <cell r="L33" t="str">
            <v xml:space="preserve">Geen </v>
          </cell>
          <cell r="M33" t="str">
            <v>Rok</v>
          </cell>
          <cell r="N33" t="str">
            <v xml:space="preserve">Metro </v>
          </cell>
          <cell r="O33" t="str">
            <v>3. Is goed</v>
          </cell>
          <cell r="P33" t="str">
            <v>Glas</v>
          </cell>
          <cell r="Q33" t="str">
            <v>1320x1320x2020 (incl. 100mm putrand) Metro 4 m3</v>
          </cell>
          <cell r="R33" t="str">
            <v>5 m3</v>
          </cell>
          <cell r="S33" t="str">
            <v>110 mm verstelbaar</v>
          </cell>
          <cell r="T33" t="str">
            <v>Rok</v>
          </cell>
          <cell r="U33" t="str">
            <v>https://drive.google.com/open?id=1wbSbM7xEkTbNRbQg8rIVNQVB7BnYNEW8, https://drive.google.com/open?id=1f9rZygVyengQ5SiUjBfAbtMDkwEbAshF</v>
          </cell>
        </row>
        <row r="34">
          <cell r="D34">
            <v>442</v>
          </cell>
          <cell r="E34" t="str">
            <v>Licasbolwerk 8</v>
          </cell>
          <cell r="H34">
            <v>2010</v>
          </cell>
          <cell r="I34" t="str">
            <v>Vconsyst</v>
          </cell>
          <cell r="J34" t="str">
            <v>3. Is goed</v>
          </cell>
          <cell r="K34" t="str">
            <v>Gewoon</v>
          </cell>
          <cell r="L34" t="str">
            <v xml:space="preserve">Geen </v>
          </cell>
          <cell r="M34" t="str">
            <v>Rok</v>
          </cell>
          <cell r="N34" t="str">
            <v>Metro</v>
          </cell>
          <cell r="O34" t="str">
            <v>3. Is goed</v>
          </cell>
          <cell r="P34" t="str">
            <v>Papier / karton</v>
          </cell>
          <cell r="Q34" t="str">
            <v>1320x1320x2020 (incl. 100mm putrand) Metro 4 m3</v>
          </cell>
          <cell r="R34" t="str">
            <v>5 m3</v>
          </cell>
          <cell r="S34" t="str">
            <v>verstelbaar</v>
          </cell>
          <cell r="T34" t="str">
            <v>Rok</v>
          </cell>
          <cell r="U34" t="str">
            <v>https://drive.google.com/open?id=1wyHQdg2MXaGeD8Y2a-mVAnaYznkuPjB3, https://drive.google.com/open?id=1ow3peKxLOego6L5xcGlXaAhRe26YBJ38</v>
          </cell>
        </row>
        <row r="35">
          <cell r="D35">
            <v>507</v>
          </cell>
          <cell r="H35">
            <v>2010</v>
          </cell>
          <cell r="I35" t="str">
            <v>Snaas</v>
          </cell>
          <cell r="J35" t="str">
            <v>3. Is goed</v>
          </cell>
          <cell r="K35" t="str">
            <v>Gewoon</v>
          </cell>
          <cell r="M35" t="str">
            <v>Rok</v>
          </cell>
          <cell r="N35" t="str">
            <v xml:space="preserve">Snaas </v>
          </cell>
          <cell r="O35" t="str">
            <v>3. Is goed</v>
          </cell>
          <cell r="P35" t="str">
            <v>Papier / karton</v>
          </cell>
          <cell r="Q35" t="str">
            <v>1320x1320x2530(incl.100mm.putrand)</v>
          </cell>
          <cell r="R35" t="str">
            <v>4 m3</v>
          </cell>
          <cell r="S35" t="str">
            <v>geen</v>
          </cell>
          <cell r="T35" t="str">
            <v>Rok 1230</v>
          </cell>
          <cell r="U35" t="str">
            <v>https://drive.google.com/open?id=1rMrhHIwCL4obl0uVoC0jIGlrEKKXKDhC, https://drive.google.com/open?id=1QAkNVCT2JBYHSi8sgU2fNB9yHL5jIVUk</v>
          </cell>
        </row>
        <row r="36">
          <cell r="D36">
            <v>508</v>
          </cell>
          <cell r="E36" t="str">
            <v>Anthoniedijk 41</v>
          </cell>
          <cell r="H36">
            <v>2011</v>
          </cell>
          <cell r="I36" t="str">
            <v>Bammens</v>
          </cell>
          <cell r="J36" t="str">
            <v>3. Is goed</v>
          </cell>
          <cell r="K36" t="str">
            <v>Gewoon</v>
          </cell>
          <cell r="L36" t="str">
            <v xml:space="preserve">Geen </v>
          </cell>
          <cell r="M36" t="str">
            <v>Rok</v>
          </cell>
          <cell r="N36" t="str">
            <v xml:space="preserve">Engels </v>
          </cell>
          <cell r="O36" t="str">
            <v>3. Is goed</v>
          </cell>
          <cell r="P36" t="str">
            <v>Papier / karton</v>
          </cell>
          <cell r="Q36" t="str">
            <v>Anders, bij opmerking vermelden</v>
          </cell>
          <cell r="R36" t="str">
            <v>4 m3</v>
          </cell>
          <cell r="S36" t="str">
            <v>255 mm</v>
          </cell>
          <cell r="T36" t="str">
            <v xml:space="preserve">Engelsrok </v>
          </cell>
          <cell r="U36" t="str">
            <v>https://drive.google.com/open?id=1TktuEOCSGgkS1jSdImeLCJhD3sY8OFTR, https://drive.google.com/open?id=1eK9Liq6eKUJXATknBwUamIaGC64a7_9H</v>
          </cell>
        </row>
        <row r="37">
          <cell r="D37">
            <v>509</v>
          </cell>
          <cell r="H37">
            <v>2010</v>
          </cell>
          <cell r="I37" t="str">
            <v>Snaas</v>
          </cell>
          <cell r="J37" t="str">
            <v>3. Is goed</v>
          </cell>
          <cell r="K37" t="str">
            <v>Gewoon</v>
          </cell>
          <cell r="M37" t="str">
            <v>Klapvloer</v>
          </cell>
          <cell r="N37" t="str">
            <v>Vyconsyst</v>
          </cell>
          <cell r="O37" t="str">
            <v>3. Is goed</v>
          </cell>
          <cell r="P37" t="str">
            <v>Papier / karton</v>
          </cell>
          <cell r="Q37" t="str">
            <v>1320x1320x2020 (incl. 100mm putrand) Metro 4 m3</v>
          </cell>
          <cell r="R37" t="str">
            <v>4 m3</v>
          </cell>
          <cell r="S37" t="str">
            <v>geen</v>
          </cell>
          <cell r="T37" t="str">
            <v xml:space="preserve">Klapvloer </v>
          </cell>
          <cell r="U37" t="str">
            <v>https://drive.google.com/open?id=1WVaeHucuJxfuh2JskkhQoY964SLdxKxb, https://drive.google.com/open?id=14lwGceZfMiuCObnQypu-SyjktO68XEnu</v>
          </cell>
        </row>
        <row r="38">
          <cell r="D38">
            <v>510</v>
          </cell>
          <cell r="E38" t="str">
            <v>Abel Tasmanstraat 67</v>
          </cell>
        </row>
        <row r="39">
          <cell r="D39">
            <v>546</v>
          </cell>
          <cell r="E39" t="str">
            <v>Mimosastraat 75</v>
          </cell>
        </row>
        <row r="40">
          <cell r="D40">
            <v>547</v>
          </cell>
          <cell r="H40">
            <v>2010</v>
          </cell>
          <cell r="I40" t="str">
            <v>Snaas</v>
          </cell>
          <cell r="J40" t="str">
            <v>3. Is goed</v>
          </cell>
          <cell r="K40" t="str">
            <v>Gewoon</v>
          </cell>
          <cell r="M40" t="str">
            <v>Klapvloer</v>
          </cell>
          <cell r="N40" t="str">
            <v xml:space="preserve">Klapvloer </v>
          </cell>
          <cell r="O40" t="str">
            <v>3. Is goed</v>
          </cell>
          <cell r="P40" t="str">
            <v>Papier / karton</v>
          </cell>
          <cell r="Q40" t="str">
            <v>1300 x 1300 x 2510 (inclusief 140mm putrand) V-consyst klapvloer 4m3</v>
          </cell>
          <cell r="R40" t="str">
            <v>4 m3</v>
          </cell>
          <cell r="S40" t="str">
            <v>geen</v>
          </cell>
          <cell r="T40" t="str">
            <v>Vyconsyst</v>
          </cell>
          <cell r="U40" t="str">
            <v>https://drive.google.com/open?id=1Q_lh6OvyGOi4UQ4uWRonHb6pG_8t7LIt, https://drive.google.com/open?id=1kLDgXTWYjEb74emtKWWtu4TyVM5XlZZr</v>
          </cell>
          <cell r="V40" t="str">
            <v xml:space="preserve">Zuiltje beschadigd </v>
          </cell>
        </row>
        <row r="41">
          <cell r="D41">
            <v>549</v>
          </cell>
          <cell r="E41" t="str">
            <v>Ondiep zuidzijde 237</v>
          </cell>
          <cell r="H41">
            <v>2010</v>
          </cell>
          <cell r="I41" t="str">
            <v>Bammens</v>
          </cell>
          <cell r="J41" t="str">
            <v>3. Is goed</v>
          </cell>
          <cell r="K41" t="str">
            <v>Gewoon</v>
          </cell>
          <cell r="L41" t="str">
            <v xml:space="preserve">Geen </v>
          </cell>
          <cell r="M41" t="str">
            <v>Klapvloer</v>
          </cell>
          <cell r="N41" t="str">
            <v xml:space="preserve">Bammens </v>
          </cell>
          <cell r="O41" t="str">
            <v>3. Is goed</v>
          </cell>
          <cell r="P41" t="str">
            <v>Papier / karton</v>
          </cell>
          <cell r="Q41" t="str">
            <v>1300 x 1300 x 2510 (inclusief 140mm putrand) V-consyst klapvloer 4m3</v>
          </cell>
          <cell r="R41" t="str">
            <v>5 m3</v>
          </cell>
          <cell r="S41" t="str">
            <v>geen</v>
          </cell>
          <cell r="T41" t="str">
            <v>Vl3</v>
          </cell>
          <cell r="U41" t="str">
            <v>https://drive.google.com/open?id=1GLC1zQGliMS9W3gB1XOnGnxNNwsGghdj, https://drive.google.com/open?id=1GzRA6vK-d7-AL4vmcan1KEoM00oX8p4e</v>
          </cell>
        </row>
        <row r="42">
          <cell r="D42">
            <v>550</v>
          </cell>
          <cell r="E42" t="str">
            <v>Laan van engelswier 13</v>
          </cell>
          <cell r="H42">
            <v>2010</v>
          </cell>
          <cell r="I42" t="str">
            <v>Bammens</v>
          </cell>
          <cell r="J42" t="str">
            <v>3. Is goed</v>
          </cell>
          <cell r="K42" t="str">
            <v>Gewoon</v>
          </cell>
          <cell r="L42" t="str">
            <v xml:space="preserve">Geen </v>
          </cell>
          <cell r="M42" t="str">
            <v>Rok</v>
          </cell>
          <cell r="N42" t="str">
            <v>Metro</v>
          </cell>
          <cell r="O42" t="str">
            <v>3. Is goed</v>
          </cell>
          <cell r="P42" t="str">
            <v>Papier / karton</v>
          </cell>
          <cell r="Q42" t="str">
            <v>1320x1320x2530(incl.100mm.putrand)</v>
          </cell>
          <cell r="R42" t="str">
            <v>4 m3</v>
          </cell>
          <cell r="S42" t="str">
            <v>geen</v>
          </cell>
          <cell r="T42" t="str">
            <v xml:space="preserve">Metrorok </v>
          </cell>
          <cell r="U42" t="str">
            <v>https://drive.google.com/open?id=11Mcd2-P9DQz6pEJcFqvCTuls3uBgDkWI, https://drive.google.com/open?id=1lvqxwcxVB74YbSkt2JQ8MJIpsEgI7VJa</v>
          </cell>
        </row>
        <row r="43">
          <cell r="D43">
            <v>564</v>
          </cell>
          <cell r="H43">
            <v>2010</v>
          </cell>
          <cell r="I43" t="str">
            <v>Snaas</v>
          </cell>
          <cell r="J43" t="str">
            <v>3. Is goed</v>
          </cell>
          <cell r="K43" t="str">
            <v>Gewoon</v>
          </cell>
          <cell r="M43" t="str">
            <v>Rok</v>
          </cell>
          <cell r="N43" t="str">
            <v>Snaas</v>
          </cell>
          <cell r="O43" t="str">
            <v>3. Is goed</v>
          </cell>
          <cell r="P43" t="str">
            <v>Papier / karton</v>
          </cell>
          <cell r="Q43" t="str">
            <v>1320x1320x2020 (incl. 100mm putrand) Metro 4 m3</v>
          </cell>
          <cell r="R43" t="str">
            <v>4 m3</v>
          </cell>
          <cell r="S43" t="str">
            <v>geen</v>
          </cell>
          <cell r="T43" t="str">
            <v xml:space="preserve">Metro </v>
          </cell>
          <cell r="U43" t="str">
            <v>https://drive.google.com/open?id=1iKzimtFxkB42eUlnAfpsPuOoQapuqh3d, https://drive.google.com/open?id=1k0hgyroRz3GfyqSkn9ew8ei_yV4BY1xh</v>
          </cell>
          <cell r="V43" t="str">
            <v xml:space="preserve">Zuil beschadigd </v>
          </cell>
        </row>
        <row r="44">
          <cell r="D44">
            <v>646</v>
          </cell>
          <cell r="E44" t="str">
            <v>0ude pijlsweerdstraat 64</v>
          </cell>
          <cell r="H44">
            <v>2011</v>
          </cell>
          <cell r="I44" t="str">
            <v>Bammens</v>
          </cell>
          <cell r="J44" t="str">
            <v>3. Is goed</v>
          </cell>
          <cell r="K44" t="str">
            <v>Gewoon</v>
          </cell>
          <cell r="L44" t="str">
            <v xml:space="preserve">Geen </v>
          </cell>
          <cell r="M44" t="str">
            <v>Rok</v>
          </cell>
          <cell r="N44" t="str">
            <v xml:space="preserve">Engels </v>
          </cell>
          <cell r="O44" t="str">
            <v>3. Is goed</v>
          </cell>
          <cell r="P44" t="str">
            <v>Papier / karton</v>
          </cell>
          <cell r="Q44" t="str">
            <v>Anders, bij opmerking vermelden</v>
          </cell>
          <cell r="R44" t="str">
            <v>4 m3</v>
          </cell>
          <cell r="S44" t="str">
            <v>255 mm</v>
          </cell>
          <cell r="T44" t="str">
            <v>Engelsrok</v>
          </cell>
          <cell r="U44" t="str">
            <v>https://drive.google.com/open?id=1pay2I0mBBGMUynGigrmmuH0xzPeOOvIx, https://drive.google.com/open?id=1vokm0R5GSFDnrjcVv7AgbKYmHVEnbNQ7</v>
          </cell>
          <cell r="V44" t="str">
            <v>Kabel defect van protectot</v>
          </cell>
        </row>
        <row r="45">
          <cell r="D45">
            <v>663</v>
          </cell>
          <cell r="E45" t="str">
            <v>Croesestraat 161</v>
          </cell>
          <cell r="H45">
            <v>2010</v>
          </cell>
          <cell r="I45" t="str">
            <v>Anders, bij opmerking vermelden</v>
          </cell>
          <cell r="J45" t="str">
            <v>3. Is goed</v>
          </cell>
          <cell r="K45" t="str">
            <v>Gewoon</v>
          </cell>
          <cell r="L45" t="str">
            <v xml:space="preserve">Geen </v>
          </cell>
          <cell r="M45" t="str">
            <v>Anders, bij opmerking vermelden</v>
          </cell>
          <cell r="N45" t="str">
            <v>Geen</v>
          </cell>
          <cell r="O45" t="str">
            <v>3. Is goed</v>
          </cell>
          <cell r="P45" t="str">
            <v>Papier / karton</v>
          </cell>
          <cell r="Q45" t="str">
            <v>Anders, bij opmerking vermelden</v>
          </cell>
          <cell r="R45" t="str">
            <v>3 m3</v>
          </cell>
          <cell r="S45" t="str">
            <v>Anders, noteren bij opmerking</v>
          </cell>
          <cell r="T45" t="str">
            <v xml:space="preserve">Geen </v>
          </cell>
          <cell r="U45" t="str">
            <v>https://drive.google.com/open?id=1jQJ3yfnkuIcYS9pySdNrwtjDeNdkF-zD</v>
          </cell>
        </row>
        <row r="46">
          <cell r="D46">
            <v>664</v>
          </cell>
          <cell r="E46" t="str">
            <v>Croesestraat 161</v>
          </cell>
          <cell r="H46">
            <v>2010</v>
          </cell>
          <cell r="I46" t="str">
            <v>Anders, bij opmerking vermelden</v>
          </cell>
          <cell r="J46" t="str">
            <v>3. Is goed</v>
          </cell>
          <cell r="K46" t="str">
            <v>Gewoon</v>
          </cell>
          <cell r="L46" t="str">
            <v xml:space="preserve">Geen </v>
          </cell>
          <cell r="M46" t="str">
            <v>Anders, bij opmerking vermelden</v>
          </cell>
          <cell r="N46" t="str">
            <v>Geen</v>
          </cell>
          <cell r="O46" t="str">
            <v>3. Is goed</v>
          </cell>
          <cell r="P46" t="str">
            <v>Papier / karton</v>
          </cell>
          <cell r="Q46" t="str">
            <v>Anders, bij opmerking vermelden</v>
          </cell>
          <cell r="R46" t="str">
            <v>3 m3</v>
          </cell>
          <cell r="S46" t="str">
            <v>Anders, noteren bij opmerking</v>
          </cell>
          <cell r="T46" t="str">
            <v xml:space="preserve">Geen </v>
          </cell>
          <cell r="U46" t="str">
            <v>https://drive.google.com/open?id=1C9iB4jq0rQACoVkfjG4OUAMud8fzxfnF</v>
          </cell>
        </row>
        <row r="47">
          <cell r="D47">
            <v>665</v>
          </cell>
          <cell r="E47" t="str">
            <v>Croesestaat 161</v>
          </cell>
          <cell r="H47">
            <v>2010</v>
          </cell>
          <cell r="I47" t="str">
            <v>Anders, bij opmerking vermelden</v>
          </cell>
          <cell r="J47" t="str">
            <v>3. Is goed</v>
          </cell>
          <cell r="K47" t="str">
            <v>Gewoon</v>
          </cell>
          <cell r="L47" t="str">
            <v xml:space="preserve">Geen </v>
          </cell>
          <cell r="M47" t="str">
            <v>Anders, bij opmerking vermelden</v>
          </cell>
          <cell r="N47" t="str">
            <v xml:space="preserve">geen </v>
          </cell>
          <cell r="O47" t="str">
            <v>3. Is goed</v>
          </cell>
          <cell r="P47" t="str">
            <v>Papier / karton</v>
          </cell>
          <cell r="Q47" t="str">
            <v>Anders, bij opmerking vermelden</v>
          </cell>
          <cell r="R47" t="str">
            <v>3 m3</v>
          </cell>
          <cell r="S47" t="str">
            <v>Anders, noteren bij opmerking</v>
          </cell>
          <cell r="T47" t="str">
            <v xml:space="preserve">Geen </v>
          </cell>
          <cell r="U47" t="str">
            <v>https://drive.google.com/open?id=1fyBK73u7EmpEbNMglmCgZ0lW-MWiZ6Zt</v>
          </cell>
        </row>
        <row r="48">
          <cell r="D48">
            <v>713</v>
          </cell>
          <cell r="E48" t="str">
            <v>Willem Schuylenburglaan 13</v>
          </cell>
          <cell r="H48">
            <v>2010</v>
          </cell>
          <cell r="I48" t="str">
            <v>Bammens</v>
          </cell>
          <cell r="J48" t="str">
            <v>3. Is goed</v>
          </cell>
          <cell r="K48" t="str">
            <v>Gewoon</v>
          </cell>
          <cell r="L48" t="str">
            <v xml:space="preserve">Geen </v>
          </cell>
          <cell r="M48" t="str">
            <v>Rok</v>
          </cell>
          <cell r="N48" t="str">
            <v xml:space="preserve">Metro </v>
          </cell>
          <cell r="O48" t="str">
            <v>3. Is goed</v>
          </cell>
          <cell r="P48" t="str">
            <v>Papier / karton</v>
          </cell>
          <cell r="Q48" t="str">
            <v>1320x1320x2020 (incl. 100mm putrand) Metro 4 m3</v>
          </cell>
          <cell r="R48" t="str">
            <v>4 m3</v>
          </cell>
          <cell r="S48" t="str">
            <v>110 mm verstelbaar</v>
          </cell>
          <cell r="T48" t="str">
            <v xml:space="preserve">Protector </v>
          </cell>
          <cell r="U48" t="str">
            <v>https://drive.google.com/open?id=1LtN7uCUWvBle1aAUnPi8EAi3ceamaUmz, https://drive.google.com/open?id=1GyhHlI0QVk4udeRINqNudFr2aUN7n7SA</v>
          </cell>
        </row>
        <row r="49">
          <cell r="D49">
            <v>714</v>
          </cell>
          <cell r="E49" t="str">
            <v>Willem  Schuylenburglaan 13</v>
          </cell>
          <cell r="H49">
            <v>2010</v>
          </cell>
          <cell r="I49" t="str">
            <v>Bammens</v>
          </cell>
          <cell r="J49" t="str">
            <v>3. Is goed</v>
          </cell>
          <cell r="K49" t="str">
            <v>Gewoon</v>
          </cell>
          <cell r="L49" t="str">
            <v xml:space="preserve">Geen </v>
          </cell>
          <cell r="M49" t="str">
            <v>Rok</v>
          </cell>
          <cell r="N49" t="str">
            <v xml:space="preserve">Metro </v>
          </cell>
          <cell r="O49" t="str">
            <v>3. Is goed</v>
          </cell>
          <cell r="P49" t="str">
            <v>Papier / karton</v>
          </cell>
          <cell r="Q49" t="str">
            <v>1320x1320x2020 (incl. 100mm putrand) Metro 4 m3</v>
          </cell>
          <cell r="R49" t="str">
            <v>4 m3</v>
          </cell>
          <cell r="S49" t="str">
            <v>geen</v>
          </cell>
          <cell r="T49" t="str">
            <v xml:space="preserve">Protector </v>
          </cell>
          <cell r="U49" t="str">
            <v>https://drive.google.com/open?id=1p356-V3bksFx4o9AwYgI6F173cPCN5Bx, https://drive.google.com/open?id=19nz_st0IzDHHGRs3jEvC33693e-mETY8</v>
          </cell>
        </row>
        <row r="50">
          <cell r="D50">
            <v>715</v>
          </cell>
          <cell r="E50" t="str">
            <v>Willem de zwijger 21</v>
          </cell>
          <cell r="H50">
            <v>2010</v>
          </cell>
          <cell r="I50" t="str">
            <v>Vconsyst</v>
          </cell>
          <cell r="J50" t="str">
            <v>3. Is goed</v>
          </cell>
          <cell r="K50" t="str">
            <v>Gewoon</v>
          </cell>
          <cell r="L50" t="str">
            <v xml:space="preserve">Geen </v>
          </cell>
          <cell r="M50" t="str">
            <v>Klapvloer</v>
          </cell>
          <cell r="N50" t="str">
            <v xml:space="preserve">Vconsyst </v>
          </cell>
          <cell r="O50" t="str">
            <v>3. Is goed</v>
          </cell>
          <cell r="P50" t="str">
            <v>Papier / karton</v>
          </cell>
          <cell r="Q50" t="str">
            <v>1300 x 1300 x 2510 (inclusief 140mm putrand) V-consyst klapvloer 4m3</v>
          </cell>
          <cell r="R50" t="str">
            <v>5 m3</v>
          </cell>
          <cell r="S50" t="str">
            <v>130 mm kruis</v>
          </cell>
          <cell r="T50" t="str">
            <v>Vl3g</v>
          </cell>
          <cell r="U50" t="str">
            <v>https://drive.google.com/open?id=1cC8vzQgZaUtl_6kUMcP3ozsTyIdtfJ34, https://drive.google.com/open?id=1g0-S9_7tEGZL_yptpybeNF8-JYc0H3S0</v>
          </cell>
        </row>
        <row r="51">
          <cell r="D51">
            <v>716</v>
          </cell>
          <cell r="E51" t="str">
            <v>Willem de zwijger 21</v>
          </cell>
          <cell r="H51">
            <v>2010</v>
          </cell>
          <cell r="I51" t="str">
            <v>Vconsyst</v>
          </cell>
          <cell r="J51" t="str">
            <v>3. Is goed</v>
          </cell>
          <cell r="K51" t="str">
            <v>Gewoon</v>
          </cell>
          <cell r="L51" t="str">
            <v xml:space="preserve">Geen </v>
          </cell>
          <cell r="M51" t="str">
            <v>Klapvloer</v>
          </cell>
          <cell r="N51" t="str">
            <v xml:space="preserve">Vconsyst </v>
          </cell>
          <cell r="O51" t="str">
            <v>3. Is goed</v>
          </cell>
          <cell r="P51" t="str">
            <v>Papier / karton</v>
          </cell>
          <cell r="Q51" t="str">
            <v>1300 x 1300 x 2510 (inclusief 140mm putrand) V-consyst klapvloer 4m3</v>
          </cell>
          <cell r="R51" t="str">
            <v>5 m3</v>
          </cell>
          <cell r="S51" t="str">
            <v>130 mm</v>
          </cell>
          <cell r="T51" t="str">
            <v>Vl3g</v>
          </cell>
          <cell r="U51" t="str">
            <v>https://drive.google.com/open?id=1v6EgSAbSSx9oud557C8NtnDuyPIaBkKG, https://drive.google.com/open?id=10TKuU-U_4-U7h0D0gX8T8WZOc9xRSnsD</v>
          </cell>
        </row>
        <row r="52">
          <cell r="D52">
            <v>725</v>
          </cell>
          <cell r="E52" t="str">
            <v>Goeman borgesiuslaan 17</v>
          </cell>
          <cell r="H52">
            <v>2010</v>
          </cell>
          <cell r="I52" t="str">
            <v>Bammens</v>
          </cell>
          <cell r="J52" t="str">
            <v>3. Is goed</v>
          </cell>
          <cell r="K52" t="str">
            <v>Gewoon</v>
          </cell>
          <cell r="L52" t="str">
            <v xml:space="preserve">Geen </v>
          </cell>
          <cell r="M52" t="str">
            <v>Rok</v>
          </cell>
          <cell r="N52" t="str">
            <v xml:space="preserve">Metro </v>
          </cell>
          <cell r="O52" t="str">
            <v>3. Is goed</v>
          </cell>
          <cell r="P52" t="str">
            <v>Papier / karton</v>
          </cell>
          <cell r="Q52" t="str">
            <v>1320x1320x2020 (incl. 100mm putrand) Metro 4 m3</v>
          </cell>
          <cell r="R52" t="str">
            <v>5 m3</v>
          </cell>
          <cell r="S52" t="str">
            <v>130 mm</v>
          </cell>
          <cell r="T52" t="str">
            <v xml:space="preserve">Metrorok </v>
          </cell>
          <cell r="U52" t="str">
            <v>https://drive.google.com/open?id=1ELG0AHIf3XUBn68Z3Xlb_b6co2WjOr7L, https://drive.google.com/open?id=1tNoWTH3JWU4trnHqsO4QW0ObRoSn5k7d</v>
          </cell>
        </row>
        <row r="53">
          <cell r="D53">
            <v>728</v>
          </cell>
          <cell r="E53" t="str">
            <v>Nolenslaan 35</v>
          </cell>
          <cell r="H53">
            <v>2010</v>
          </cell>
          <cell r="I53" t="str">
            <v>Bammens</v>
          </cell>
          <cell r="J53" t="str">
            <v>3. Is goed</v>
          </cell>
          <cell r="K53" t="str">
            <v>Gewoon</v>
          </cell>
          <cell r="L53" t="str">
            <v xml:space="preserve">Geen </v>
          </cell>
          <cell r="M53" t="str">
            <v>Rok</v>
          </cell>
          <cell r="N53" t="str">
            <v xml:space="preserve">Metro </v>
          </cell>
          <cell r="O53" t="str">
            <v>3. Is goed</v>
          </cell>
          <cell r="P53" t="str">
            <v>Papier / karton</v>
          </cell>
          <cell r="Q53" t="str">
            <v>1320x1320x2020 (incl. 100mm putrand) Metro 4 m3</v>
          </cell>
          <cell r="R53" t="str">
            <v>5 m3</v>
          </cell>
          <cell r="S53" t="str">
            <v>110 mm verstelbaar</v>
          </cell>
          <cell r="T53" t="str">
            <v xml:space="preserve">Protector </v>
          </cell>
          <cell r="U53" t="str">
            <v>https://drive.google.com/open?id=1vTFDFHX0gM8_PxSmyuC515pEb7epnEZS, https://drive.google.com/open?id=18Cr4rq6FJm211t_3Kemm2CL9h9-hPrvb</v>
          </cell>
        </row>
        <row r="54">
          <cell r="D54">
            <v>729</v>
          </cell>
          <cell r="E54" t="str">
            <v>Nolenslaan 35</v>
          </cell>
          <cell r="H54">
            <v>2010</v>
          </cell>
          <cell r="I54" t="str">
            <v>Bammens</v>
          </cell>
          <cell r="J54" t="str">
            <v>3. Is goed</v>
          </cell>
          <cell r="K54" t="str">
            <v>Gewoon</v>
          </cell>
          <cell r="L54" t="str">
            <v xml:space="preserve">Geen </v>
          </cell>
          <cell r="M54" t="str">
            <v>Rok</v>
          </cell>
          <cell r="N54" t="str">
            <v xml:space="preserve">Metro </v>
          </cell>
          <cell r="O54" t="str">
            <v>3. Is goed</v>
          </cell>
          <cell r="P54" t="str">
            <v>Papier / karton</v>
          </cell>
          <cell r="Q54" t="str">
            <v>1320x1320x2020 (incl. 100mm putrand) Metro 4 m3</v>
          </cell>
          <cell r="R54" t="str">
            <v>5 m3</v>
          </cell>
          <cell r="S54" t="str">
            <v>110 mm verstelbaar</v>
          </cell>
          <cell r="T54" t="str">
            <v xml:space="preserve">Protector </v>
          </cell>
          <cell r="U54" t="str">
            <v>https://drive.google.com/open?id=1lk0TJixNQlgxiUjPCP1jqNZTnRqyoml0, https://drive.google.com/open?id=14IF1cwVdsh3B4IFP0h1T3HepkV8Cx_0x</v>
          </cell>
        </row>
        <row r="55">
          <cell r="D55">
            <v>770</v>
          </cell>
          <cell r="E55" t="str">
            <v>Aartsbisschop Romerostraat 336</v>
          </cell>
          <cell r="H55">
            <v>2010</v>
          </cell>
          <cell r="I55" t="str">
            <v>Vconsyst</v>
          </cell>
          <cell r="J55" t="str">
            <v>3. Is goed</v>
          </cell>
          <cell r="K55" t="str">
            <v>Gewoon</v>
          </cell>
          <cell r="L55" t="str">
            <v xml:space="preserve">Geen </v>
          </cell>
          <cell r="M55" t="str">
            <v>Rok</v>
          </cell>
          <cell r="N55" t="str">
            <v>Metro</v>
          </cell>
          <cell r="O55" t="str">
            <v>3. Is goed</v>
          </cell>
          <cell r="P55" t="str">
            <v>Papier / karton</v>
          </cell>
          <cell r="Q55" t="str">
            <v>Anders, bij opmerking vermelden</v>
          </cell>
          <cell r="R55" t="str">
            <v>5 m3</v>
          </cell>
          <cell r="S55" t="str">
            <v>110 mm verstelbaar</v>
          </cell>
          <cell r="T55" t="str">
            <v>Metrorokmetro</v>
          </cell>
          <cell r="U55" t="str">
            <v>https://drive.google.com/open?id=1xmlobKaZk3tkbpVMINy2p_yyXVsttaeg, https://drive.google.com/open?id=1oUP2TcZMFXF1GcLSHfIik4tKdZQpd3dk, https://drive.google.com/open?id=1Lqa0exSq_tpo9X8Gg4GxHTObWju-PQOR</v>
          </cell>
          <cell r="V55" t="str">
            <v>Vloer defect</v>
          </cell>
        </row>
        <row r="56">
          <cell r="D56">
            <v>771</v>
          </cell>
          <cell r="E56" t="str">
            <v>Aartsbisschop Romerostraat 336</v>
          </cell>
          <cell r="H56">
            <v>2010</v>
          </cell>
          <cell r="I56" t="str">
            <v>Vconsyst</v>
          </cell>
          <cell r="J56" t="str">
            <v>3. Is goed</v>
          </cell>
          <cell r="K56" t="str">
            <v>Gewoon</v>
          </cell>
          <cell r="L56" t="str">
            <v xml:space="preserve">Geen </v>
          </cell>
          <cell r="M56" t="str">
            <v>Klapvloer</v>
          </cell>
          <cell r="N56" t="str">
            <v xml:space="preserve">Bammens </v>
          </cell>
          <cell r="O56" t="str">
            <v>3. Is goed</v>
          </cell>
          <cell r="P56" t="str">
            <v>Papier / karton</v>
          </cell>
          <cell r="Q56" t="str">
            <v>Anders, bij opmerking vermelden</v>
          </cell>
          <cell r="R56" t="str">
            <v>5 m3</v>
          </cell>
          <cell r="S56" t="str">
            <v>130 mm kruis</v>
          </cell>
          <cell r="T56" t="str">
            <v xml:space="preserve">Klapvloer </v>
          </cell>
          <cell r="U56" t="str">
            <v>https://drive.google.com/open?id=1Bb_eokl3O1zjjN4YfVHs__nTnhkX7SXZ, https://drive.google.com/open?id=16IyMBMhSQeOXnelnKglNco6T9gI7jvYm</v>
          </cell>
        </row>
        <row r="57">
          <cell r="D57">
            <v>780</v>
          </cell>
          <cell r="E57" t="str">
            <v>Cornelis Houtmanstraat 21</v>
          </cell>
        </row>
        <row r="58">
          <cell r="D58">
            <v>815</v>
          </cell>
          <cell r="E58" t="str">
            <v>Pieter Nieuwlandstraat 108</v>
          </cell>
          <cell r="H58">
            <v>2000</v>
          </cell>
          <cell r="I58" t="str">
            <v>Anders, bij opmerking vermelden</v>
          </cell>
          <cell r="J58" t="str">
            <v>3. Is goed</v>
          </cell>
          <cell r="K58" t="str">
            <v>Gewoon</v>
          </cell>
          <cell r="L58" t="str">
            <v xml:space="preserve">Geen </v>
          </cell>
          <cell r="M58" t="str">
            <v>Anders, bij opmerking vermelden</v>
          </cell>
          <cell r="N58" t="str">
            <v xml:space="preserve">Geen </v>
          </cell>
          <cell r="O58" t="str">
            <v>3. Is goed</v>
          </cell>
          <cell r="P58" t="str">
            <v>Plastic</v>
          </cell>
          <cell r="Q58" t="str">
            <v>Anders, bij opmerking vermelden</v>
          </cell>
          <cell r="R58" t="str">
            <v>3 m3</v>
          </cell>
          <cell r="S58" t="str">
            <v>geen</v>
          </cell>
          <cell r="T58" t="str">
            <v xml:space="preserve">Geen </v>
          </cell>
          <cell r="U58" t="str">
            <v>https://drive.google.com/open?id=1md_HIFYPPmzA8Q5EzQ-a14JJKi45sZ8a</v>
          </cell>
          <cell r="V58" t="str">
            <v xml:space="preserve">Is een bovengrondse container </v>
          </cell>
        </row>
        <row r="59">
          <cell r="D59">
            <v>819</v>
          </cell>
          <cell r="E59" t="str">
            <v>Spinozaplantsoen 1</v>
          </cell>
          <cell r="H59">
            <v>2000</v>
          </cell>
          <cell r="I59" t="str">
            <v>Anders, bij opmerking vermelden</v>
          </cell>
          <cell r="J59" t="str">
            <v>3. Is goed</v>
          </cell>
          <cell r="K59" t="str">
            <v>Gewoon</v>
          </cell>
          <cell r="L59" t="str">
            <v xml:space="preserve">Geen </v>
          </cell>
          <cell r="M59" t="str">
            <v>Anders, bij opmerking vermelden</v>
          </cell>
          <cell r="N59" t="str">
            <v>Geen</v>
          </cell>
          <cell r="O59" t="str">
            <v>3. Is goed</v>
          </cell>
          <cell r="P59" t="str">
            <v>Plastic</v>
          </cell>
          <cell r="Q59" t="str">
            <v>Anders, bij opmerking vermelden</v>
          </cell>
          <cell r="R59" t="str">
            <v>MCB</v>
          </cell>
          <cell r="S59" t="str">
            <v>geen</v>
          </cell>
          <cell r="T59" t="str">
            <v xml:space="preserve">Geen </v>
          </cell>
          <cell r="U59" t="str">
            <v>https://drive.google.com/open?id=1cjBGd3ZarH70OrSeC6TZDLIa4SWrGGQJ</v>
          </cell>
          <cell r="V59" t="str">
            <v xml:space="preserve">Is een bovengrondse container </v>
          </cell>
        </row>
        <row r="60">
          <cell r="D60">
            <v>830</v>
          </cell>
          <cell r="E60" t="str">
            <v>Cornelis Houtmanstraat 21</v>
          </cell>
        </row>
        <row r="61">
          <cell r="D61">
            <v>834</v>
          </cell>
          <cell r="E61" t="str">
            <v>St jacobstraat 171</v>
          </cell>
          <cell r="H61">
            <v>2010</v>
          </cell>
          <cell r="I61" t="str">
            <v>Anders, bij opmerking vermelden</v>
          </cell>
          <cell r="J61" t="str">
            <v>3. Is goed</v>
          </cell>
          <cell r="K61" t="str">
            <v>Gewoon</v>
          </cell>
          <cell r="L61" t="str">
            <v xml:space="preserve">Geen </v>
          </cell>
          <cell r="M61" t="str">
            <v>Anders, bij opmerking vermelden</v>
          </cell>
          <cell r="N61" t="str">
            <v xml:space="preserve">Geen </v>
          </cell>
          <cell r="O61" t="str">
            <v>3. Is goed</v>
          </cell>
          <cell r="P61" t="str">
            <v>Plastic</v>
          </cell>
          <cell r="Q61" t="str">
            <v>Anders, bij opmerking vermelden</v>
          </cell>
          <cell r="R61" t="str">
            <v>4 m3</v>
          </cell>
          <cell r="S61" t="str">
            <v>geen</v>
          </cell>
          <cell r="T61" t="str">
            <v xml:space="preserve">Geen </v>
          </cell>
          <cell r="U61" t="str">
            <v>https://drive.google.com/open?id=1jZZTL8an9EQY_0CGMbrN3qigwiUM2zVm</v>
          </cell>
          <cell r="V61" t="str">
            <v xml:space="preserve">Is een bovengrondse container </v>
          </cell>
        </row>
        <row r="62">
          <cell r="D62">
            <v>842</v>
          </cell>
          <cell r="E62" t="str">
            <v>Croesestraat</v>
          </cell>
          <cell r="H62" t="str">
            <v>NB</v>
          </cell>
          <cell r="I62" t="str">
            <v>Anders, bij opmerking vermelden</v>
          </cell>
          <cell r="J62" t="str">
            <v>3. Is goed</v>
          </cell>
          <cell r="K62" t="str">
            <v>Gewoon</v>
          </cell>
          <cell r="L62" t="str">
            <v xml:space="preserve">Geen </v>
          </cell>
          <cell r="M62" t="str">
            <v>Anders, bij opmerking vermelden</v>
          </cell>
          <cell r="N62" t="str">
            <v xml:space="preserve">Geen </v>
          </cell>
          <cell r="O62" t="str">
            <v>3. Is goed</v>
          </cell>
          <cell r="P62" t="str">
            <v>Plastic</v>
          </cell>
          <cell r="Q62" t="str">
            <v>Anders, bij opmerking vermelden</v>
          </cell>
          <cell r="R62" t="str">
            <v>Anders, noteren bij opmerking</v>
          </cell>
          <cell r="S62" t="str">
            <v>geen</v>
          </cell>
          <cell r="T62" t="str">
            <v xml:space="preserve">Geen </v>
          </cell>
          <cell r="U62" t="str">
            <v>https://drive.google.com/open?id=1IzmZRLYg-HNj56FIebcDJWCNNXAIBeHL</v>
          </cell>
          <cell r="V62" t="str">
            <v xml:space="preserve">Semi container </v>
          </cell>
        </row>
        <row r="63">
          <cell r="D63">
            <v>845</v>
          </cell>
          <cell r="E63" t="str">
            <v>Aakplein 11</v>
          </cell>
          <cell r="H63">
            <v>2000</v>
          </cell>
          <cell r="I63" t="str">
            <v>Anders, bij opmerking vermelden</v>
          </cell>
          <cell r="J63" t="str">
            <v>3. Is goed</v>
          </cell>
          <cell r="K63" t="str">
            <v>Gewoon</v>
          </cell>
          <cell r="L63" t="str">
            <v xml:space="preserve">Geen </v>
          </cell>
          <cell r="M63" t="str">
            <v>Anders, bij opmerking vermelden</v>
          </cell>
          <cell r="N63" t="str">
            <v xml:space="preserve">Geen </v>
          </cell>
          <cell r="O63" t="str">
            <v>3. Is goed</v>
          </cell>
          <cell r="P63" t="str">
            <v>Plastic</v>
          </cell>
          <cell r="Q63" t="str">
            <v>Anders, bij opmerking vermelden</v>
          </cell>
          <cell r="R63" t="str">
            <v>3 m3</v>
          </cell>
          <cell r="S63" t="str">
            <v>geen</v>
          </cell>
          <cell r="T63" t="str">
            <v xml:space="preserve">Geen </v>
          </cell>
          <cell r="U63" t="str">
            <v>https://drive.google.com/open?id=1-QeN4XcvB44YBGSFNlVu7dAaiJ-hxl07</v>
          </cell>
          <cell r="V63" t="str">
            <v xml:space="preserve">Is een bovengrondse container </v>
          </cell>
        </row>
        <row r="64">
          <cell r="D64">
            <v>863</v>
          </cell>
          <cell r="E64" t="str">
            <v>Croesestraat 161</v>
          </cell>
          <cell r="H64">
            <v>2010</v>
          </cell>
          <cell r="I64" t="str">
            <v>Anders, bij opmerking vermelden</v>
          </cell>
          <cell r="J64" t="str">
            <v>3. Is goed</v>
          </cell>
          <cell r="K64" t="str">
            <v>Gewoon</v>
          </cell>
          <cell r="L64" t="str">
            <v xml:space="preserve">Geen </v>
          </cell>
          <cell r="M64" t="str">
            <v>Anders, bij opmerking vermelden</v>
          </cell>
          <cell r="N64" t="str">
            <v xml:space="preserve">Geen </v>
          </cell>
          <cell r="O64" t="str">
            <v>3. Is goed</v>
          </cell>
          <cell r="P64" t="str">
            <v>Textiel</v>
          </cell>
          <cell r="Q64" t="str">
            <v>Anders, bij opmerking vermelden</v>
          </cell>
          <cell r="R64" t="str">
            <v>3 m3</v>
          </cell>
          <cell r="S64" t="str">
            <v>geen</v>
          </cell>
          <cell r="T64" t="str">
            <v xml:space="preserve">Geen </v>
          </cell>
          <cell r="U64" t="str">
            <v>https://drive.google.com/open?id=1lXQR6dPeXacEiNGzF34KE5tZq35gEuz0</v>
          </cell>
        </row>
        <row r="65">
          <cell r="D65">
            <v>871</v>
          </cell>
          <cell r="E65" t="str">
            <v>Maasplein 80</v>
          </cell>
          <cell r="H65">
            <v>2010</v>
          </cell>
          <cell r="I65" t="str">
            <v>Bammens</v>
          </cell>
          <cell r="J65" t="str">
            <v>3. Is goed</v>
          </cell>
          <cell r="K65" t="str">
            <v>Gewoon</v>
          </cell>
          <cell r="L65" t="str">
            <v>G</v>
          </cell>
          <cell r="M65" t="str">
            <v>Rok</v>
          </cell>
          <cell r="N65" t="str">
            <v xml:space="preserve">Metro </v>
          </cell>
          <cell r="O65" t="str">
            <v>3. Is goed</v>
          </cell>
          <cell r="P65" t="str">
            <v>Textiel</v>
          </cell>
          <cell r="Q65" t="str">
            <v>1320x1320x2020 (incl. 100mm putrand) Metro 4 m3</v>
          </cell>
          <cell r="R65" t="str">
            <v>5 m3</v>
          </cell>
          <cell r="S65" t="str">
            <v>130 mm kruis</v>
          </cell>
          <cell r="T65" t="str">
            <v xml:space="preserve">Protector </v>
          </cell>
          <cell r="U65" t="str">
            <v>https://drive.google.com/open?id=1tgd-Yl7CdKEMaB7J6MiRznQj6Zj8NIQa, https://drive.google.com/open?id=1gXYk0eQBUDOXgSvdmC__qqlgij5Fw29u</v>
          </cell>
          <cell r="V65" t="str">
            <v>Kabel rok defect</v>
          </cell>
        </row>
        <row r="66">
          <cell r="D66">
            <v>874</v>
          </cell>
          <cell r="E66" t="str">
            <v>Ondiep zuidzijde 237</v>
          </cell>
          <cell r="H66">
            <v>2010</v>
          </cell>
          <cell r="I66" t="str">
            <v>Bammens</v>
          </cell>
          <cell r="J66" t="str">
            <v>3. Is goed</v>
          </cell>
          <cell r="K66" t="str">
            <v>Gewoon</v>
          </cell>
          <cell r="L66" t="str">
            <v xml:space="preserve">Geen </v>
          </cell>
          <cell r="M66" t="str">
            <v>Rok</v>
          </cell>
          <cell r="N66" t="str">
            <v xml:space="preserve">Metro </v>
          </cell>
          <cell r="O66" t="str">
            <v>3. Is goed</v>
          </cell>
          <cell r="P66" t="str">
            <v>Textiel</v>
          </cell>
          <cell r="Q66" t="str">
            <v>1320x1320x2530(incl.100mm.putrand)</v>
          </cell>
          <cell r="R66" t="str">
            <v>4 m3</v>
          </cell>
          <cell r="S66" t="str">
            <v>geen</v>
          </cell>
          <cell r="T66" t="str">
            <v>Rok</v>
          </cell>
          <cell r="U66" t="str">
            <v>https://drive.google.com/open?id=1M7hd0t0auNUv0oylqnycoHC6gPClc-ov, https://drive.google.com/open?id=170wtDk4etN2RbgUBQknE-x_lSz7BFzSF</v>
          </cell>
        </row>
        <row r="67">
          <cell r="D67">
            <v>890</v>
          </cell>
          <cell r="E67" t="str">
            <v>Nolenslaan 35</v>
          </cell>
          <cell r="H67">
            <v>2010</v>
          </cell>
          <cell r="I67" t="str">
            <v>Bammens</v>
          </cell>
          <cell r="J67" t="str">
            <v>3. Is goed</v>
          </cell>
          <cell r="K67" t="str">
            <v>Gewoon</v>
          </cell>
          <cell r="L67" t="str">
            <v xml:space="preserve">Geen </v>
          </cell>
          <cell r="M67" t="str">
            <v>Rok</v>
          </cell>
          <cell r="N67" t="str">
            <v xml:space="preserve">Metro </v>
          </cell>
          <cell r="O67" t="str">
            <v>3. Is goed</v>
          </cell>
          <cell r="P67" t="str">
            <v>Textiel</v>
          </cell>
          <cell r="Q67" t="str">
            <v>1320x1320x2020 (incl. 100mm putrand) Metro 4 m3</v>
          </cell>
          <cell r="R67" t="str">
            <v>4 m3</v>
          </cell>
          <cell r="S67" t="str">
            <v>110 mm verstelbaar</v>
          </cell>
          <cell r="T67" t="str">
            <v xml:space="preserve">Protector </v>
          </cell>
          <cell r="U67" t="str">
            <v>https://drive.google.com/open?id=10uN2T48kZBi4AvXUqiSnAlKIzwHNm97t, https://drive.google.com/open?id=1ExfhrULmLwfby854ryYP3onF0Ix50yGq</v>
          </cell>
        </row>
        <row r="68">
          <cell r="D68">
            <v>893</v>
          </cell>
          <cell r="E68" t="str">
            <v>Willem Schuylenburglaan 13</v>
          </cell>
          <cell r="H68">
            <v>2010</v>
          </cell>
          <cell r="I68" t="str">
            <v>Bammens</v>
          </cell>
          <cell r="J68" t="str">
            <v>3. Is goed</v>
          </cell>
          <cell r="K68" t="str">
            <v>Gewoon</v>
          </cell>
          <cell r="L68" t="str">
            <v xml:space="preserve">Geen </v>
          </cell>
          <cell r="M68" t="str">
            <v>Rok</v>
          </cell>
          <cell r="N68" t="str">
            <v xml:space="preserve">Metro </v>
          </cell>
          <cell r="O68" t="str">
            <v>3. Is goed</v>
          </cell>
          <cell r="P68" t="str">
            <v>Textiel</v>
          </cell>
          <cell r="Q68" t="str">
            <v>1320x1320x2020 (incl. 100mm putrand) Metro 4 m3</v>
          </cell>
          <cell r="R68" t="str">
            <v>4 m3</v>
          </cell>
          <cell r="S68" t="str">
            <v>geen</v>
          </cell>
          <cell r="T68" t="str">
            <v xml:space="preserve">Protector </v>
          </cell>
          <cell r="U68" t="str">
            <v>https://drive.google.com/open?id=1Wd4WJX4uafTpafgQi8JasSd7zepb4Be-, https://drive.google.com/open?id=1nU-hzIwFXBqu56_ECIpxsXa4G91DiJl4</v>
          </cell>
        </row>
        <row r="69">
          <cell r="D69">
            <v>896</v>
          </cell>
          <cell r="E69" t="str">
            <v>Aartsbisschop Romerostraat 336</v>
          </cell>
          <cell r="H69">
            <v>2010</v>
          </cell>
          <cell r="I69" t="str">
            <v>Vconsyst</v>
          </cell>
          <cell r="J69" t="str">
            <v>3. Is goed</v>
          </cell>
          <cell r="K69" t="str">
            <v>Gewoon</v>
          </cell>
          <cell r="L69" t="str">
            <v xml:space="preserve">Geen </v>
          </cell>
          <cell r="M69" t="str">
            <v>Rok</v>
          </cell>
          <cell r="N69" t="str">
            <v xml:space="preserve">Metro </v>
          </cell>
          <cell r="O69" t="str">
            <v>3. Is goed</v>
          </cell>
          <cell r="P69" t="str">
            <v>Textiel</v>
          </cell>
          <cell r="Q69" t="str">
            <v>Anders, bij opmerking vermelden</v>
          </cell>
          <cell r="R69" t="str">
            <v>4 m3</v>
          </cell>
          <cell r="S69" t="str">
            <v>110 mm verstelbaar</v>
          </cell>
          <cell r="T69" t="str">
            <v>Metrorok</v>
          </cell>
          <cell r="U69" t="str">
            <v>https://drive.google.com/open?id=1pZuLHAqNm08UmUU_ycRwG8qiK1MvKKXb, https://drive.google.com/open?id=1OY84jL9ULtYCB5iwWikcPy1qLVsEw8Rs</v>
          </cell>
        </row>
        <row r="70">
          <cell r="D70">
            <v>912</v>
          </cell>
          <cell r="E70" t="str">
            <v>Oude pijlsweerdstraat 64</v>
          </cell>
          <cell r="H70">
            <v>2011</v>
          </cell>
          <cell r="I70" t="str">
            <v>Bammens</v>
          </cell>
          <cell r="J70" t="str">
            <v>3. Is goed</v>
          </cell>
          <cell r="K70" t="str">
            <v>Gewoon</v>
          </cell>
          <cell r="L70" t="str">
            <v>Geen</v>
          </cell>
          <cell r="M70" t="str">
            <v>Rok</v>
          </cell>
          <cell r="N70" t="str">
            <v xml:space="preserve">Engels </v>
          </cell>
          <cell r="O70" t="str">
            <v>3. Is goed</v>
          </cell>
          <cell r="P70" t="str">
            <v>Textiel</v>
          </cell>
          <cell r="Q70" t="str">
            <v>Anders, bij opmerking vermelden</v>
          </cell>
          <cell r="R70" t="str">
            <v>4 m3</v>
          </cell>
          <cell r="S70" t="str">
            <v>255 mm</v>
          </cell>
          <cell r="T70" t="str">
            <v xml:space="preserve">Engels rok </v>
          </cell>
          <cell r="U70" t="str">
            <v>https://drive.google.com/open?id=1n70ChCzJ2jTVwKH5DBZjvreQDihPZtBR, https://drive.google.com/open?id=1B7R_JsTwqIenayNgEk3lobIDU0nVWWvo</v>
          </cell>
          <cell r="V70" t="str">
            <v xml:space="preserve">Kabel vloer engelsrok defect </v>
          </cell>
        </row>
        <row r="71">
          <cell r="D71">
            <v>993</v>
          </cell>
          <cell r="E71" t="str">
            <v>Alberdingk thijmstraat 70</v>
          </cell>
          <cell r="H71">
            <v>2006</v>
          </cell>
          <cell r="I71" t="str">
            <v>Bammens</v>
          </cell>
          <cell r="J71" t="str">
            <v>3. Is goed</v>
          </cell>
          <cell r="K71" t="str">
            <v>2-delig</v>
          </cell>
          <cell r="L71" t="str">
            <v xml:space="preserve">Geen </v>
          </cell>
          <cell r="M71" t="str">
            <v>Klapvloer</v>
          </cell>
          <cell r="N71" t="str">
            <v xml:space="preserve">Snaas </v>
          </cell>
          <cell r="O71" t="str">
            <v>3. Is goed</v>
          </cell>
          <cell r="P71" t="str">
            <v>Rest</v>
          </cell>
          <cell r="Q71" t="str">
            <v>Anders, bij opmerking vermelden</v>
          </cell>
          <cell r="R71" t="str">
            <v>5 m3</v>
          </cell>
          <cell r="S71" t="str">
            <v>255 mm</v>
          </cell>
          <cell r="T71" t="str">
            <v xml:space="preserve">Snaas </v>
          </cell>
          <cell r="U71" t="str">
            <v>https://drive.google.com/open?id=1hW7fAlnOq9IuG9uV0Isa4FsDgwpoKD9h, https://drive.google.com/open?id=14LEp6Kmk7LBypJeTgQx4o9TkbopT89YC</v>
          </cell>
        </row>
        <row r="72">
          <cell r="D72">
            <v>999</v>
          </cell>
          <cell r="E72" t="str">
            <v>Voorsterbeekstraat 45</v>
          </cell>
          <cell r="H72">
            <v>2012</v>
          </cell>
          <cell r="I72" t="str">
            <v>Bammens</v>
          </cell>
          <cell r="J72" t="str">
            <v>3. Is goed</v>
          </cell>
          <cell r="K72" t="str">
            <v>Gewoon</v>
          </cell>
          <cell r="M72" t="str">
            <v>Anders, bij opmerking vermelden</v>
          </cell>
          <cell r="N72" t="str">
            <v xml:space="preserve">Bammens </v>
          </cell>
          <cell r="O72" t="str">
            <v>3. Is goed</v>
          </cell>
          <cell r="P72" t="str">
            <v>Rest</v>
          </cell>
          <cell r="Q72" t="str">
            <v>Anders, bij opmerking vermelden</v>
          </cell>
          <cell r="R72" t="str">
            <v>5 m3</v>
          </cell>
          <cell r="S72" t="str">
            <v>Anders, noteren bij opmerking</v>
          </cell>
          <cell r="T72" t="str">
            <v xml:space="preserve">4e generatie vloer </v>
          </cell>
          <cell r="U72" t="str">
            <v>https://drive.google.com/open?id=1_AuNOp1wJ0r0i6E6mQhcCkKw6EkdBhY_, https://drive.google.com/open?id=1ZC9odYq8-jIfNiBzdzwP3e0fzyObogja</v>
          </cell>
          <cell r="V72" t="str">
            <v xml:space="preserve">4e generatie vloer </v>
          </cell>
        </row>
        <row r="73">
          <cell r="D73">
            <v>1029</v>
          </cell>
          <cell r="E73" t="str">
            <v>Anthoniedijk 41</v>
          </cell>
          <cell r="H73">
            <v>2010</v>
          </cell>
          <cell r="I73" t="str">
            <v>Bammens</v>
          </cell>
          <cell r="J73" t="str">
            <v>3. Is goed</v>
          </cell>
          <cell r="K73" t="str">
            <v>Gewoon</v>
          </cell>
          <cell r="M73" t="str">
            <v>Rok</v>
          </cell>
          <cell r="N73" t="str">
            <v xml:space="preserve">Bammens </v>
          </cell>
          <cell r="O73" t="str">
            <v>3. Is goed</v>
          </cell>
          <cell r="P73" t="str">
            <v>Rest</v>
          </cell>
          <cell r="Q73" t="str">
            <v>Anders, bij opmerking vermelden</v>
          </cell>
          <cell r="R73" t="str">
            <v>5 m3</v>
          </cell>
          <cell r="S73" t="str">
            <v>Anders, noteren bij opmerking</v>
          </cell>
          <cell r="T73" t="str">
            <v>Rok</v>
          </cell>
          <cell r="U73" t="str">
            <v>https://drive.google.com/open?id=12mUUU8XdvNKRJeH88qgHlm2dh0G_VKls, https://drive.google.com/open?id=1Ox1yXD1c-jNPMJBilnd7Z1c6bK6u2pM3</v>
          </cell>
        </row>
        <row r="74">
          <cell r="D74">
            <v>1030</v>
          </cell>
          <cell r="E74" t="str">
            <v>Anthoniedijk 41</v>
          </cell>
          <cell r="H74">
            <v>2010</v>
          </cell>
          <cell r="I74" t="str">
            <v>Bammens</v>
          </cell>
          <cell r="J74" t="str">
            <v>3. Is goed</v>
          </cell>
          <cell r="K74" t="str">
            <v>Gewoon</v>
          </cell>
          <cell r="M74" t="str">
            <v>Rok</v>
          </cell>
          <cell r="N74" t="str">
            <v xml:space="preserve">Bammens </v>
          </cell>
          <cell r="O74" t="str">
            <v>3. Is goed</v>
          </cell>
          <cell r="P74" t="str">
            <v>Rest</v>
          </cell>
          <cell r="Q74" t="str">
            <v>Anders, bij opmerking vermelden</v>
          </cell>
          <cell r="R74" t="str">
            <v>5 m3</v>
          </cell>
          <cell r="S74" t="str">
            <v>Anders, noteren bij opmerking</v>
          </cell>
          <cell r="T74" t="str">
            <v>Rok</v>
          </cell>
          <cell r="U74" t="str">
            <v>https://drive.google.com/open?id=1D6b0MhsGMudT5fsMJLq6w5EwEAThcw8v, https://drive.google.com/open?id=1Ws5CeZZMzmbd8EhRWqjTM0JthmZ5qRTx</v>
          </cell>
        </row>
        <row r="75">
          <cell r="D75">
            <v>1031</v>
          </cell>
          <cell r="E75" t="str">
            <v>Anthoniedijk 41</v>
          </cell>
          <cell r="H75">
            <v>2010</v>
          </cell>
          <cell r="I75" t="str">
            <v>Bammens</v>
          </cell>
          <cell r="J75" t="str">
            <v>3. Is goed</v>
          </cell>
          <cell r="K75" t="str">
            <v>Gewoon</v>
          </cell>
          <cell r="M75" t="str">
            <v>Rok</v>
          </cell>
          <cell r="N75" t="str">
            <v xml:space="preserve">Bammens </v>
          </cell>
          <cell r="O75" t="str">
            <v>1. Moet z.s.m. vervangen worden</v>
          </cell>
          <cell r="P75" t="str">
            <v>Rest</v>
          </cell>
          <cell r="Q75" t="str">
            <v>Anders, bij opmerking vermelden</v>
          </cell>
          <cell r="R75" t="str">
            <v>5 m3</v>
          </cell>
          <cell r="S75" t="str">
            <v>geen</v>
          </cell>
          <cell r="T75" t="str">
            <v xml:space="preserve">Rok </v>
          </cell>
          <cell r="U75" t="str">
            <v>https://drive.google.com/open?id=1-DsFsnGQ4FuJf5sPTqascnd4dphioT2K, https://drive.google.com/open?id=1mKEQU-EXSBpTPKWVfVafA1moOz4sy86I</v>
          </cell>
          <cell r="V75" t="str">
            <v xml:space="preserve">De rok blijft hangen </v>
          </cell>
        </row>
        <row r="76">
          <cell r="D76">
            <v>1162</v>
          </cell>
          <cell r="E76" t="str">
            <v>Salawaitihof</v>
          </cell>
          <cell r="H76">
            <v>2008</v>
          </cell>
          <cell r="I76" t="str">
            <v>Bammens</v>
          </cell>
          <cell r="J76" t="str">
            <v>3. Is goed</v>
          </cell>
          <cell r="K76" t="str">
            <v>Gewoon</v>
          </cell>
          <cell r="L76" t="str">
            <v xml:space="preserve">Geen </v>
          </cell>
          <cell r="M76" t="str">
            <v>Anders, bij opmerking vermelden</v>
          </cell>
          <cell r="N76" t="str">
            <v xml:space="preserve">Bammens </v>
          </cell>
          <cell r="O76" t="str">
            <v>3. Is goed</v>
          </cell>
          <cell r="P76" t="str">
            <v>Rest</v>
          </cell>
          <cell r="Q76" t="str">
            <v>Anders, bij opmerking vermelden</v>
          </cell>
          <cell r="R76" t="str">
            <v>5 m3</v>
          </cell>
          <cell r="S76" t="str">
            <v>Anders, noteren bij opmerking</v>
          </cell>
          <cell r="T76" t="str">
            <v xml:space="preserve">4e generatie </v>
          </cell>
          <cell r="U76" t="str">
            <v>https://drive.google.com/open?id=1YunWPnU0dYqKfNdEnmqIxmoTdb-ugBo8, https://drive.google.com/open?id=1RcXyeMkFzRnw8n5ciKyVWa2vOwI9SYlp</v>
          </cell>
        </row>
        <row r="77">
          <cell r="D77">
            <v>1163</v>
          </cell>
          <cell r="E77" t="str">
            <v>Salawaitihof 12</v>
          </cell>
          <cell r="H77">
            <v>2008</v>
          </cell>
          <cell r="I77" t="str">
            <v>Bammens</v>
          </cell>
          <cell r="J77" t="str">
            <v>3. Is goed</v>
          </cell>
          <cell r="K77" t="str">
            <v>Gewoon</v>
          </cell>
          <cell r="L77" t="str">
            <v xml:space="preserve">Geen </v>
          </cell>
          <cell r="M77" t="str">
            <v>Anders, bij opmerking vermelden</v>
          </cell>
          <cell r="N77" t="str">
            <v xml:space="preserve">Bammens </v>
          </cell>
          <cell r="O77" t="str">
            <v>3. Is goed</v>
          </cell>
          <cell r="P77" t="str">
            <v>Rest</v>
          </cell>
          <cell r="Q77" t="str">
            <v>Anders, bij opmerking vermelden</v>
          </cell>
          <cell r="R77" t="str">
            <v>5 m3</v>
          </cell>
          <cell r="S77" t="str">
            <v>Anders, noteren bij opmerking</v>
          </cell>
          <cell r="T77" t="str">
            <v xml:space="preserve">4e generatie </v>
          </cell>
          <cell r="U77" t="str">
            <v>https://drive.google.com/open?id=1NBtsi1QGmuDTolzOYH6vhr03hyL3_FUA, https://drive.google.com/open?id=1BNQ0JzwNNu5mJYRFGX4DRPUEegI_kZ4Y</v>
          </cell>
          <cell r="V77" t="str">
            <v>Kabels kapot van de vloer</v>
          </cell>
        </row>
        <row r="78">
          <cell r="D78">
            <v>1164</v>
          </cell>
          <cell r="E78" t="str">
            <v>Keulsekade</v>
          </cell>
          <cell r="H78">
            <v>2008</v>
          </cell>
          <cell r="I78" t="str">
            <v>Bammens</v>
          </cell>
          <cell r="J78" t="str">
            <v>3. Is goed</v>
          </cell>
          <cell r="K78" t="str">
            <v>Gewoon</v>
          </cell>
          <cell r="L78" t="str">
            <v xml:space="preserve">Geen </v>
          </cell>
          <cell r="M78" t="str">
            <v>Anders, bij opmerking vermelden</v>
          </cell>
          <cell r="N78" t="str">
            <v xml:space="preserve">Bammens </v>
          </cell>
          <cell r="O78" t="str">
            <v>3. Is goed</v>
          </cell>
          <cell r="P78" t="str">
            <v>Rest</v>
          </cell>
          <cell r="Q78" t="str">
            <v>Anders, bij opmerking vermelden</v>
          </cell>
          <cell r="R78" t="str">
            <v>5 m3</v>
          </cell>
          <cell r="S78" t="str">
            <v>Anders, noteren bij opmerking</v>
          </cell>
          <cell r="T78" t="str">
            <v xml:space="preserve">4e generatie </v>
          </cell>
          <cell r="U78" t="str">
            <v>https://drive.google.com/open?id=1jmWMU1Ztqz-XcvBJaq2Q61t4AxiQ9gyk, https://drive.google.com/open?id=1OSglGev-yUMXDRZzjARIn_8p1h3wPdRZ</v>
          </cell>
        </row>
        <row r="79">
          <cell r="D79">
            <v>1165</v>
          </cell>
          <cell r="E79" t="str">
            <v>Burgjeslaan 1</v>
          </cell>
          <cell r="H79">
            <v>2007</v>
          </cell>
          <cell r="I79" t="str">
            <v>Bammens</v>
          </cell>
          <cell r="J79" t="str">
            <v>3. Is goed</v>
          </cell>
          <cell r="K79" t="str">
            <v>Gewoon</v>
          </cell>
          <cell r="M79" t="str">
            <v>Anders, bij opmerking vermelden</v>
          </cell>
          <cell r="N79" t="str">
            <v xml:space="preserve">Bammens </v>
          </cell>
          <cell r="O79" t="str">
            <v>3. Is goed</v>
          </cell>
          <cell r="P79" t="str">
            <v>Rest</v>
          </cell>
          <cell r="Q79" t="str">
            <v>Anders, bij opmerking vermelden</v>
          </cell>
          <cell r="R79" t="str">
            <v>5 m3</v>
          </cell>
          <cell r="S79" t="str">
            <v>Anders, noteren bij opmerking</v>
          </cell>
          <cell r="T79" t="str">
            <v>4e generatie vloer</v>
          </cell>
          <cell r="U79" t="str">
            <v>https://drive.google.com/open?id=12TmDbAuco7Yob4qeDux0AA7-rVC7YDUp, https://drive.google.com/open?id=1xvFkBCGOjERaPqjGz7ZvtOajFdP_Sl11</v>
          </cell>
          <cell r="V79" t="str">
            <v xml:space="preserve">4e generatie vloer </v>
          </cell>
        </row>
        <row r="80">
          <cell r="D80">
            <v>1166</v>
          </cell>
          <cell r="E80" t="str">
            <v>Brugjeslaan 1</v>
          </cell>
          <cell r="H80">
            <v>2007</v>
          </cell>
          <cell r="I80" t="str">
            <v>Bammens</v>
          </cell>
          <cell r="J80" t="str">
            <v>3. Is goed</v>
          </cell>
          <cell r="K80" t="str">
            <v>Gewoon</v>
          </cell>
          <cell r="M80" t="str">
            <v>Anders, bij opmerking vermelden</v>
          </cell>
          <cell r="N80" t="str">
            <v xml:space="preserve">Bammens </v>
          </cell>
          <cell r="O80" t="str">
            <v>3. Is goed</v>
          </cell>
          <cell r="P80" t="str">
            <v>Rest</v>
          </cell>
          <cell r="Q80" t="str">
            <v>Anders, bij opmerking vermelden</v>
          </cell>
          <cell r="R80" t="str">
            <v>5 m3</v>
          </cell>
          <cell r="S80" t="str">
            <v>Anders, noteren bij opmerking</v>
          </cell>
          <cell r="T80" t="str">
            <v>4e generatie vloer</v>
          </cell>
          <cell r="U80" t="str">
            <v>https://drive.google.com/open?id=1dPURjCzbKDfzxrmd1oh-TzhewCHO432F, https://drive.google.com/open?id=1c8AUyeDsZfHfaDSNvFsldkdPz0uXqOYv</v>
          </cell>
          <cell r="V80" t="str">
            <v>4e generatie vloer</v>
          </cell>
        </row>
        <row r="81">
          <cell r="D81">
            <v>1167</v>
          </cell>
          <cell r="E81" t="str">
            <v>Laan van engelenwier 13</v>
          </cell>
          <cell r="H81">
            <v>2007</v>
          </cell>
          <cell r="I81" t="str">
            <v>Bammens</v>
          </cell>
          <cell r="J81" t="str">
            <v>3. Is goed</v>
          </cell>
          <cell r="K81" t="str">
            <v>Gewoon</v>
          </cell>
          <cell r="M81" t="str">
            <v>Anders, bij opmerking vermelden</v>
          </cell>
          <cell r="N81" t="str">
            <v xml:space="preserve">Bammens </v>
          </cell>
          <cell r="O81" t="str">
            <v>1. Moet z.s.m. vervangen worden</v>
          </cell>
          <cell r="P81" t="str">
            <v>Rest</v>
          </cell>
          <cell r="Q81" t="str">
            <v>Anders, bij opmerking vermelden</v>
          </cell>
          <cell r="R81" t="str">
            <v>5 m3</v>
          </cell>
          <cell r="S81" t="str">
            <v>Anders, noteren bij opmerking</v>
          </cell>
          <cell r="T81" t="str">
            <v xml:space="preserve">4e generatie vloer </v>
          </cell>
          <cell r="U81" t="str">
            <v>https://drive.google.com/open?id=1E-aBl6WoKDMOzKAAtYceShh9j2quo6P7, https://drive.google.com/open?id=1YM3Eze6qzTjMoHdPUVgvkMFWTDLrXEGo</v>
          </cell>
          <cell r="V81" t="str">
            <v xml:space="preserve">Sticker geplakt </v>
          </cell>
        </row>
        <row r="82">
          <cell r="D82">
            <v>1331</v>
          </cell>
          <cell r="E82" t="str">
            <v>Jutfaseweg 6</v>
          </cell>
          <cell r="H82">
            <v>2004</v>
          </cell>
          <cell r="I82" t="str">
            <v>Bammens</v>
          </cell>
          <cell r="J82" t="str">
            <v>3. Is goed</v>
          </cell>
          <cell r="K82" t="str">
            <v>Gewoon</v>
          </cell>
          <cell r="M82" t="str">
            <v>Anders, bij opmerking vermelden</v>
          </cell>
          <cell r="N82" t="str">
            <v xml:space="preserve">Bammens </v>
          </cell>
          <cell r="O82" t="str">
            <v>3. Is goed</v>
          </cell>
          <cell r="P82" t="str">
            <v>Rest</v>
          </cell>
          <cell r="Q82" t="str">
            <v>Anders, bij opmerking vermelden</v>
          </cell>
          <cell r="R82" t="str">
            <v>3 m3</v>
          </cell>
          <cell r="S82" t="str">
            <v>Anders, noteren bij opmerking</v>
          </cell>
          <cell r="T82" t="str">
            <v xml:space="preserve">4e generatie vloer </v>
          </cell>
          <cell r="U82" t="str">
            <v>https://drive.google.com/open?id=1jKcnE6AhcE3qpOIcj9gv1GmJ8YG6KyTd, https://drive.google.com/open?id=1ndffsmuEfULqCG14-8ukavhhYSVSa7VJ, https://drive.google.com/open?id=1YlZWhZmUon1faFKnyNn12cAS-0tnjQlG</v>
          </cell>
        </row>
        <row r="83">
          <cell r="D83">
            <v>1335</v>
          </cell>
          <cell r="H83">
            <v>2009</v>
          </cell>
          <cell r="I83" t="str">
            <v>Bammens</v>
          </cell>
          <cell r="J83" t="str">
            <v>3. Is goed</v>
          </cell>
          <cell r="K83" t="str">
            <v>Gewoon</v>
          </cell>
          <cell r="M83" t="str">
            <v>Anders, bij opmerking vermelden</v>
          </cell>
          <cell r="N83" t="str">
            <v xml:space="preserve">Bammens </v>
          </cell>
          <cell r="O83" t="str">
            <v>2. Moet binnen 0 tot 1 jaar vervangen worden</v>
          </cell>
          <cell r="P83" t="str">
            <v>Rest</v>
          </cell>
          <cell r="Q83" t="str">
            <v>1650x1650x2855(incl.100mm.putrand)</v>
          </cell>
          <cell r="R83" t="str">
            <v>5 m3</v>
          </cell>
          <cell r="S83" t="str">
            <v>255 mm</v>
          </cell>
          <cell r="T83" t="str">
            <v>4e gen vloer</v>
          </cell>
          <cell r="U83" t="str">
            <v>https://drive.google.com/open?id=1VMS1oqKIOT_Secxtysv5omwhuv6Jb4Zd, https://drive.google.com/open?id=1aAsGzIMa-tHhdFa0t7bWF5QzxkQG128L</v>
          </cell>
          <cell r="V83" t="str">
            <v>4e gen vloer</v>
          </cell>
        </row>
        <row r="84">
          <cell r="D84">
            <v>1336</v>
          </cell>
          <cell r="H84">
            <v>2009</v>
          </cell>
          <cell r="I84" t="str">
            <v>Bammens</v>
          </cell>
          <cell r="J84" t="str">
            <v>3. Is goed</v>
          </cell>
          <cell r="K84" t="str">
            <v>Gewoon</v>
          </cell>
          <cell r="M84" t="str">
            <v>Anders, bij opmerking vermelden</v>
          </cell>
          <cell r="N84" t="str">
            <v xml:space="preserve">Bammens </v>
          </cell>
          <cell r="O84" t="str">
            <v>2. Moet binnen 0 tot 1 jaar vervangen worden</v>
          </cell>
          <cell r="P84" t="str">
            <v>Rest</v>
          </cell>
          <cell r="Q84" t="str">
            <v>1650x1650x2855(incl.100mm.putrand)</v>
          </cell>
          <cell r="R84" t="str">
            <v>5 m3</v>
          </cell>
          <cell r="S84" t="str">
            <v>255 mm</v>
          </cell>
          <cell r="T84" t="str">
            <v>4e gen vloer</v>
          </cell>
          <cell r="U84" t="str">
            <v>https://drive.google.com/open?id=1DEBYZpi_cCcXSsd2rY74xMrWOiauro16, https://drive.google.com/open?id=1ztpdHmDeFkMgx1rmbyoK70YExPaN80U1</v>
          </cell>
          <cell r="V84" t="str">
            <v>4e gen vloer</v>
          </cell>
        </row>
        <row r="85">
          <cell r="D85">
            <v>1337</v>
          </cell>
          <cell r="H85">
            <v>2009</v>
          </cell>
          <cell r="I85" t="str">
            <v>Bammens</v>
          </cell>
          <cell r="J85" t="str">
            <v>3. Is goed</v>
          </cell>
          <cell r="K85" t="str">
            <v>Gewoon</v>
          </cell>
          <cell r="M85" t="str">
            <v>Anders, bij opmerking vermelden</v>
          </cell>
          <cell r="N85" t="str">
            <v xml:space="preserve">Bammens </v>
          </cell>
          <cell r="O85" t="str">
            <v>2. Moet binnen 0 tot 1 jaar vervangen worden</v>
          </cell>
          <cell r="P85" t="str">
            <v>Rest</v>
          </cell>
          <cell r="Q85" t="str">
            <v>1650x1650x2855(incl.100mm.putrand)</v>
          </cell>
          <cell r="R85" t="str">
            <v>5 m3</v>
          </cell>
          <cell r="S85" t="str">
            <v>255 mm</v>
          </cell>
          <cell r="T85" t="str">
            <v>4e gen vloer</v>
          </cell>
          <cell r="U85" t="str">
            <v>https://drive.google.com/open?id=1kj3L4pE1Gh07ZD4_bp3U7VZCgUKXeb9f, https://drive.google.com/open?id=1ooBgxGtFEiWGWyZ1aOX09amM-vsWH1cP</v>
          </cell>
          <cell r="V85" t="str">
            <v>Bammens 4e gen vloer</v>
          </cell>
        </row>
        <row r="86">
          <cell r="D86">
            <v>1612</v>
          </cell>
          <cell r="E86" t="str">
            <v>Professorenlaantje 1</v>
          </cell>
          <cell r="H86">
            <v>2008</v>
          </cell>
          <cell r="I86" t="str">
            <v>Anders, bij opmerking vermelden</v>
          </cell>
          <cell r="J86" t="str">
            <v>3. Is goed</v>
          </cell>
          <cell r="K86" t="str">
            <v>Gewoon</v>
          </cell>
          <cell r="L86" t="str">
            <v xml:space="preserve">Geen </v>
          </cell>
          <cell r="M86" t="str">
            <v>Rok</v>
          </cell>
          <cell r="N86" t="str">
            <v>Bwaste</v>
          </cell>
          <cell r="O86" t="str">
            <v>3. Is goed</v>
          </cell>
          <cell r="P86" t="str">
            <v>Rest</v>
          </cell>
          <cell r="Q86" t="str">
            <v>1500x1500x1900 buitenmaat</v>
          </cell>
          <cell r="R86" t="str">
            <v>5 m3</v>
          </cell>
          <cell r="S86" t="str">
            <v>110 mm verstelbaar</v>
          </cell>
          <cell r="T86" t="str">
            <v>Rok</v>
          </cell>
          <cell r="U86" t="str">
            <v>https://drive.google.com/open?id=1MzRnmI0QZuBGpZX0A48Q6iniHNDJHADB, https://drive.google.com/open?id=1Ix8e1Oitfz7mcTfLbFLvi0-j7K-ZLeP1</v>
          </cell>
          <cell r="V86" t="str">
            <v xml:space="preserve">Bwaste container </v>
          </cell>
        </row>
        <row r="87">
          <cell r="D87">
            <v>1616</v>
          </cell>
          <cell r="E87" t="str">
            <v>Adriaen Beyerkade 164</v>
          </cell>
          <cell r="H87" t="str">
            <v>NB</v>
          </cell>
          <cell r="I87" t="str">
            <v>Anders, bij opmerking vermelden</v>
          </cell>
          <cell r="J87" t="str">
            <v>3. Is goed</v>
          </cell>
          <cell r="K87" t="str">
            <v>Gewoon</v>
          </cell>
          <cell r="L87" t="str">
            <v xml:space="preserve">Geen </v>
          </cell>
          <cell r="M87" t="str">
            <v>Klapvloer</v>
          </cell>
          <cell r="N87" t="str">
            <v>Beek</v>
          </cell>
          <cell r="O87" t="str">
            <v>3. Is goed</v>
          </cell>
          <cell r="P87" t="str">
            <v>Rest</v>
          </cell>
          <cell r="Q87" t="str">
            <v>1320x1320x2020 (incl. 100mm putrand) Metro 4 m3</v>
          </cell>
          <cell r="R87" t="str">
            <v>5 m3</v>
          </cell>
          <cell r="S87" t="str">
            <v>geen</v>
          </cell>
          <cell r="T87" t="str">
            <v>Beek vl3</v>
          </cell>
          <cell r="U87" t="str">
            <v>https://drive.google.com/open?id=13Z3tnFf4pQmucEbobEDe5A2hXhYy-OrV, https://drive.google.com/open?id=1gsz9i2-hxD4RearsjtiZm5pBNHSG455S, https://drive.google.com/open?id=1aNkMY-_VLAoeMZtQSpx9McCBH9QHEeDb</v>
          </cell>
          <cell r="V87" t="str">
            <v>B waste  mist aftrapper en lekbakken defect</v>
          </cell>
        </row>
        <row r="88">
          <cell r="D88">
            <v>1617</v>
          </cell>
          <cell r="E88" t="str">
            <v>Adriaen Beyerkade 164</v>
          </cell>
          <cell r="H88" t="str">
            <v>NB</v>
          </cell>
          <cell r="I88" t="str">
            <v>Anders, bij opmerking vermelden</v>
          </cell>
          <cell r="J88" t="str">
            <v>3. Is goed</v>
          </cell>
          <cell r="K88" t="str">
            <v>Gewoon</v>
          </cell>
          <cell r="L88" t="str">
            <v>Geen</v>
          </cell>
          <cell r="M88" t="str">
            <v>Rok</v>
          </cell>
          <cell r="N88" t="str">
            <v xml:space="preserve">B waste rok </v>
          </cell>
          <cell r="O88" t="str">
            <v>3. Is goed</v>
          </cell>
          <cell r="P88" t="str">
            <v>Rest</v>
          </cell>
          <cell r="Q88" t="str">
            <v>1320x1320x2020 (incl. 100mm putrand) Metro 4 m3</v>
          </cell>
          <cell r="R88" t="str">
            <v>4 m3</v>
          </cell>
          <cell r="S88" t="str">
            <v>geen</v>
          </cell>
          <cell r="T88" t="str">
            <v>Rok</v>
          </cell>
          <cell r="U88" t="str">
            <v>https://drive.google.com/open?id=1yfEGBx6jFuhVAGaCzRoJsUdyKzJmEkRy, https://drive.google.com/open?id=1ckkY392tTUhLV7uci9I7-LNlA13K9aPA, https://drive.google.com/open?id=1d4lMPTwj-qSOEmhlA01rdkqi9LTvON0O</v>
          </cell>
          <cell r="V88" t="str">
            <v xml:space="preserve">Is b waste lekbak gescheurd </v>
          </cell>
        </row>
        <row r="89">
          <cell r="D89">
            <v>1980</v>
          </cell>
          <cell r="E89" t="str">
            <v>De blieckstraat 109</v>
          </cell>
          <cell r="H89">
            <v>2010</v>
          </cell>
          <cell r="I89" t="str">
            <v>Bammens</v>
          </cell>
          <cell r="J89" t="str">
            <v>3. Is goed</v>
          </cell>
          <cell r="K89" t="str">
            <v>Gewoon</v>
          </cell>
          <cell r="M89" t="str">
            <v>Rok</v>
          </cell>
          <cell r="N89" t="str">
            <v xml:space="preserve">Bammens </v>
          </cell>
          <cell r="O89" t="str">
            <v>3. Is goed</v>
          </cell>
          <cell r="P89" t="str">
            <v>Rest</v>
          </cell>
          <cell r="Q89" t="str">
            <v>Anders, bij opmerking vermelden</v>
          </cell>
          <cell r="R89" t="str">
            <v>5 m3</v>
          </cell>
          <cell r="S89" t="str">
            <v>geen</v>
          </cell>
          <cell r="T89" t="str">
            <v>Rok</v>
          </cell>
          <cell r="U89" t="str">
            <v>https://drive.google.com/open?id=1geawm07Fg30o4jLBgEWmc5UNAR6uIT2e, https://drive.google.com/open?id=1JlD-clb6eRhN6x2ZDGxEoHKhSXMrz27t</v>
          </cell>
        </row>
        <row r="90">
          <cell r="D90">
            <v>1981</v>
          </cell>
          <cell r="E90" t="str">
            <v>De blieckstraat 109</v>
          </cell>
          <cell r="H90">
            <v>2010</v>
          </cell>
          <cell r="I90" t="str">
            <v>Bammens</v>
          </cell>
          <cell r="J90" t="str">
            <v>3. Is goed</v>
          </cell>
          <cell r="K90" t="str">
            <v>Gewoon</v>
          </cell>
          <cell r="M90" t="str">
            <v>Rok</v>
          </cell>
          <cell r="N90" t="str">
            <v>Bammens</v>
          </cell>
          <cell r="O90" t="str">
            <v>3. Is goed</v>
          </cell>
          <cell r="P90" t="str">
            <v>Rest</v>
          </cell>
          <cell r="Q90" t="str">
            <v>Anders, bij opmerking vermelden</v>
          </cell>
          <cell r="R90" t="str">
            <v>5 m3</v>
          </cell>
          <cell r="S90" t="str">
            <v>Anders, noteren bij opmerking</v>
          </cell>
          <cell r="T90" t="str">
            <v>Rok</v>
          </cell>
          <cell r="U90" t="str">
            <v>https://drive.google.com/open?id=1HS5tvVk3AW0RpkMETIdkDOfzq0B4eNgz, https://drive.google.com/open?id=1-LHgXCYRuNHW_heqC7I0qoulytyi9f3R</v>
          </cell>
        </row>
        <row r="91">
          <cell r="D91">
            <v>1982</v>
          </cell>
          <cell r="E91" t="str">
            <v>Hartogstraat 1</v>
          </cell>
          <cell r="H91">
            <v>2010</v>
          </cell>
          <cell r="I91" t="str">
            <v>Bammens</v>
          </cell>
          <cell r="J91" t="str">
            <v>3. Is goed</v>
          </cell>
          <cell r="K91" t="str">
            <v>Gewoon</v>
          </cell>
          <cell r="M91" t="str">
            <v>Rok</v>
          </cell>
          <cell r="N91" t="str">
            <v xml:space="preserve">Bammens </v>
          </cell>
          <cell r="O91" t="str">
            <v>3. Is goed</v>
          </cell>
          <cell r="P91" t="str">
            <v>Rest</v>
          </cell>
          <cell r="Q91" t="str">
            <v>Anders, bij opmerking vermelden</v>
          </cell>
          <cell r="R91" t="str">
            <v>5 m3</v>
          </cell>
          <cell r="S91" t="str">
            <v>Anders, noteren bij opmerking</v>
          </cell>
          <cell r="T91" t="str">
            <v>Rok</v>
          </cell>
          <cell r="U91" t="str">
            <v>https://drive.google.com/open?id=1Ww-UiR1FV3IDCwtrmelPpiZTTOHuKQMN, https://drive.google.com/open?id=1NbR5olRlVmgwOYhIrY71McAhVtp1gyux</v>
          </cell>
        </row>
        <row r="92">
          <cell r="D92">
            <v>1989</v>
          </cell>
          <cell r="E92" t="str">
            <v>Jan van galenstraat 52</v>
          </cell>
          <cell r="H92">
            <v>2010</v>
          </cell>
          <cell r="I92" t="str">
            <v>Bammens</v>
          </cell>
          <cell r="J92" t="str">
            <v>3. Is goed</v>
          </cell>
          <cell r="K92" t="str">
            <v>Gewoon</v>
          </cell>
          <cell r="M92" t="str">
            <v>Anders, bij opmerking vermelden</v>
          </cell>
          <cell r="N92" t="str">
            <v xml:space="preserve">Bammens </v>
          </cell>
          <cell r="O92" t="str">
            <v>3. Is goed</v>
          </cell>
          <cell r="P92" t="str">
            <v>Rest</v>
          </cell>
          <cell r="Q92" t="str">
            <v>Anders, bij opmerking vermelden</v>
          </cell>
          <cell r="R92" t="str">
            <v>3 m3</v>
          </cell>
          <cell r="S92" t="str">
            <v>geen</v>
          </cell>
          <cell r="T92" t="str">
            <v>4e generatie vloer</v>
          </cell>
          <cell r="U92" t="str">
            <v>https://drive.google.com/open?id=10OGFonX_lkn0NAdNahiPYatxrH4NU4rz, https://drive.google.com/open?id=1tsEHL7ZNszQEf-6W2c3JueCp32x63jsr</v>
          </cell>
        </row>
        <row r="93">
          <cell r="D93">
            <v>2109</v>
          </cell>
          <cell r="E93" t="str">
            <v>Cornelis houtmanstraat 21</v>
          </cell>
          <cell r="H93">
            <v>2017</v>
          </cell>
          <cell r="I93" t="str">
            <v>Snaas</v>
          </cell>
          <cell r="J93" t="str">
            <v>3. Is goed</v>
          </cell>
          <cell r="K93" t="str">
            <v>Gewoon</v>
          </cell>
          <cell r="M93" t="str">
            <v>Klapvloer</v>
          </cell>
          <cell r="N93" t="str">
            <v xml:space="preserve">Snaas </v>
          </cell>
          <cell r="O93" t="str">
            <v>3. Is goed</v>
          </cell>
          <cell r="P93" t="str">
            <v>Rest</v>
          </cell>
          <cell r="Q93" t="str">
            <v>Anders, bij opmerking vermelden</v>
          </cell>
          <cell r="R93" t="str">
            <v>5 m3</v>
          </cell>
          <cell r="S93" t="str">
            <v>Anders, noteren bij opmerking</v>
          </cell>
          <cell r="T93" t="str">
            <v xml:space="preserve">Klapvloer </v>
          </cell>
          <cell r="U93" t="str">
            <v>https://drive.google.com/open?id=12aWHK9y6I8KwwOaqx5uWvaLjRVtHLvsf, https://drive.google.com/open?id=1AZPhONsOuJc-1d9_mANZ-mnn3SoWlqLW</v>
          </cell>
        </row>
        <row r="94">
          <cell r="D94">
            <v>2469</v>
          </cell>
          <cell r="E94" t="str">
            <v>Talmalaan33</v>
          </cell>
          <cell r="H94">
            <v>2010</v>
          </cell>
          <cell r="I94" t="str">
            <v>Bammens</v>
          </cell>
          <cell r="J94" t="str">
            <v>3. Is goed</v>
          </cell>
          <cell r="K94" t="str">
            <v>Gewoon</v>
          </cell>
          <cell r="L94" t="str">
            <v xml:space="preserve">Geen </v>
          </cell>
          <cell r="M94" t="str">
            <v>Rok</v>
          </cell>
          <cell r="N94" t="str">
            <v xml:space="preserve">Engels </v>
          </cell>
          <cell r="O94" t="str">
            <v>3. Is goed</v>
          </cell>
          <cell r="P94" t="str">
            <v>Rest</v>
          </cell>
          <cell r="Q94" t="str">
            <v>Anders, bij opmerking vermelden</v>
          </cell>
          <cell r="R94" t="str">
            <v>5 m3</v>
          </cell>
          <cell r="S94" t="str">
            <v>225 mm</v>
          </cell>
          <cell r="T94" t="str">
            <v>Engels rok</v>
          </cell>
          <cell r="U94" t="str">
            <v>https://drive.google.com/open?id=1tw_BDTddBsHCJyFdkJij-apwktAkGrBz, https://drive.google.com/open?id=1ABYL0IjVeGapO1Iotc0nieY16cbZve7P</v>
          </cell>
        </row>
        <row r="95">
          <cell r="D95">
            <v>2470</v>
          </cell>
          <cell r="E95" t="str">
            <v>Talmalaan 89</v>
          </cell>
          <cell r="H95">
            <v>2010</v>
          </cell>
          <cell r="I95" t="str">
            <v>Bammens</v>
          </cell>
          <cell r="J95" t="str">
            <v>3. Is goed</v>
          </cell>
          <cell r="K95" t="str">
            <v>Gewoon</v>
          </cell>
          <cell r="L95" t="str">
            <v xml:space="preserve">Geen </v>
          </cell>
          <cell r="M95" t="str">
            <v>Rok</v>
          </cell>
          <cell r="N95" t="str">
            <v xml:space="preserve">Engels </v>
          </cell>
          <cell r="O95" t="str">
            <v>3. Is goed</v>
          </cell>
          <cell r="P95" t="str">
            <v>Rest</v>
          </cell>
          <cell r="Q95" t="str">
            <v>Anders, bij opmerking vermelden</v>
          </cell>
          <cell r="R95" t="str">
            <v>5 m3</v>
          </cell>
          <cell r="S95" t="str">
            <v>225 mm</v>
          </cell>
          <cell r="T95" t="str">
            <v>Engels rok</v>
          </cell>
          <cell r="U95" t="str">
            <v>https://drive.google.com/open?id=1W308iSSPsnH8GlyxMnyafsiPMJQ5z2LH, https://drive.google.com/open?id=1i18N7RzRXa3t-wpxSMdJGeIGlouvwYke</v>
          </cell>
        </row>
        <row r="96">
          <cell r="D96">
            <v>2471</v>
          </cell>
          <cell r="E96" t="str">
            <v>Draaiweg 71</v>
          </cell>
          <cell r="H96">
            <v>2010</v>
          </cell>
          <cell r="I96" t="str">
            <v>Bammens</v>
          </cell>
          <cell r="J96" t="str">
            <v>3. Is goed</v>
          </cell>
          <cell r="K96" t="str">
            <v>Gewoon</v>
          </cell>
          <cell r="L96" t="str">
            <v>Geen</v>
          </cell>
          <cell r="M96" t="str">
            <v>Rok</v>
          </cell>
          <cell r="N96" t="str">
            <v>Engels</v>
          </cell>
          <cell r="O96" t="str">
            <v>3. Is goed</v>
          </cell>
          <cell r="P96" t="str">
            <v>Rest</v>
          </cell>
          <cell r="Q96" t="str">
            <v>Anders, bij opmerking vermelden</v>
          </cell>
          <cell r="R96" t="str">
            <v>5 m3</v>
          </cell>
          <cell r="S96" t="str">
            <v>150 mm</v>
          </cell>
          <cell r="T96" t="str">
            <v>Engelsrok</v>
          </cell>
          <cell r="U96" t="str">
            <v>https://drive.google.com/open?id=1G4TFOTavkg6_1Yv3VMDTbPYeyb4JoY22, https://drive.google.com/open?id=1ESolA80kCT5nX_d_osJOpejYmkFl0x2z</v>
          </cell>
        </row>
        <row r="97">
          <cell r="D97">
            <v>2472</v>
          </cell>
          <cell r="E97" t="str">
            <v>Draaiweg 71</v>
          </cell>
          <cell r="H97">
            <v>2010</v>
          </cell>
          <cell r="I97" t="str">
            <v>Bammens</v>
          </cell>
          <cell r="J97" t="str">
            <v>3. Is goed</v>
          </cell>
          <cell r="K97" t="str">
            <v>Gewoon</v>
          </cell>
          <cell r="L97" t="str">
            <v xml:space="preserve">Geen </v>
          </cell>
          <cell r="M97" t="str">
            <v>Rok</v>
          </cell>
          <cell r="N97" t="str">
            <v>Engels</v>
          </cell>
          <cell r="O97" t="str">
            <v>3. Is goed</v>
          </cell>
          <cell r="P97" t="str">
            <v>Rest</v>
          </cell>
          <cell r="Q97" t="str">
            <v>Anders, bij opmerking vermelden</v>
          </cell>
          <cell r="R97" t="str">
            <v>5 m3</v>
          </cell>
          <cell r="S97" t="str">
            <v>150 mm</v>
          </cell>
          <cell r="T97" t="str">
            <v>Engelsrok</v>
          </cell>
          <cell r="U97" t="str">
            <v>https://drive.google.com/open?id=1UVPHynMgZppsQ0O2Fd6OqK_M3BvGzPl9, https://drive.google.com/open?id=1tlARwKYJS_qSh7HEYPAofv45IAI9n1iK</v>
          </cell>
        </row>
        <row r="98">
          <cell r="D98">
            <v>2473</v>
          </cell>
          <cell r="E98" t="str">
            <v>Samuel van houtenstraat 500</v>
          </cell>
          <cell r="H98">
            <v>2010</v>
          </cell>
          <cell r="I98" t="str">
            <v>Bammens</v>
          </cell>
          <cell r="J98" t="str">
            <v>3. Is goed</v>
          </cell>
          <cell r="K98" t="str">
            <v>Gewoon</v>
          </cell>
          <cell r="M98" t="str">
            <v>Rok</v>
          </cell>
          <cell r="N98" t="str">
            <v xml:space="preserve">Bammens </v>
          </cell>
          <cell r="O98" t="str">
            <v>1. Moet z.s.m. vervangen worden</v>
          </cell>
          <cell r="P98" t="str">
            <v>Rest</v>
          </cell>
          <cell r="Q98" t="str">
            <v>Anders, bij opmerking vermelden</v>
          </cell>
          <cell r="R98" t="str">
            <v>5 m3</v>
          </cell>
          <cell r="S98" t="str">
            <v>Anders, noteren bij opmerking</v>
          </cell>
          <cell r="T98" t="str">
            <v>Rok</v>
          </cell>
          <cell r="U98" t="str">
            <v>https://drive.google.com/open?id=1oAsW8mz6WIUQw4XNc3qawtTrndKoVA82, https://drive.google.com/open?id=1fWt4JNVcH8nuLDB5-gfvzHdr8K6V4cRM, https://drive.google.com/open?id=1FGM1LFviotA30lPoSq995D0R4Jw71MB_</v>
          </cell>
          <cell r="V98" t="str">
            <v xml:space="preserve">Kabel gebroken van gewicht </v>
          </cell>
        </row>
        <row r="99">
          <cell r="D99">
            <v>2474</v>
          </cell>
          <cell r="E99" t="str">
            <v>Samuel van houtstraat 500</v>
          </cell>
          <cell r="H99">
            <v>2010</v>
          </cell>
          <cell r="I99" t="str">
            <v>Bammens</v>
          </cell>
          <cell r="J99" t="str">
            <v>3. Is goed</v>
          </cell>
          <cell r="K99" t="str">
            <v>Gewoon</v>
          </cell>
          <cell r="M99" t="str">
            <v>Rok</v>
          </cell>
          <cell r="N99" t="str">
            <v xml:space="preserve">Bammens </v>
          </cell>
          <cell r="O99" t="str">
            <v>3. Is goed</v>
          </cell>
          <cell r="P99" t="str">
            <v>Rest</v>
          </cell>
          <cell r="Q99" t="str">
            <v>Anders, bij opmerking vermelden</v>
          </cell>
          <cell r="R99" t="str">
            <v>5 m3</v>
          </cell>
          <cell r="S99" t="str">
            <v>Anders, noteren bij opmerking</v>
          </cell>
          <cell r="T99" t="str">
            <v>Rok</v>
          </cell>
          <cell r="U99" t="str">
            <v>https://drive.google.com/open?id=1TAjJYFEvpjpNHUngJBey1gkwf-9ljUAi, https://drive.google.com/open?id=1ZeY5qESNfnJp0O-rpk8inXTI8803zfMv</v>
          </cell>
        </row>
        <row r="100">
          <cell r="D100">
            <v>2489</v>
          </cell>
          <cell r="E100" t="str">
            <v xml:space="preserve">Nolenslaan </v>
          </cell>
          <cell r="H100">
            <v>2010</v>
          </cell>
          <cell r="I100" t="str">
            <v>Bammens</v>
          </cell>
          <cell r="J100" t="str">
            <v>3. Is goed</v>
          </cell>
          <cell r="K100" t="str">
            <v>Gewoon</v>
          </cell>
          <cell r="L100" t="str">
            <v xml:space="preserve">Geen </v>
          </cell>
          <cell r="M100" t="str">
            <v>Rok</v>
          </cell>
          <cell r="N100" t="str">
            <v xml:space="preserve">Metro </v>
          </cell>
          <cell r="O100" t="str">
            <v>3. Is goed</v>
          </cell>
          <cell r="P100" t="str">
            <v>Glas</v>
          </cell>
          <cell r="Q100" t="str">
            <v>1320x1320x2020 (incl. 100mm putrand) Metro 4 m3</v>
          </cell>
          <cell r="R100" t="str">
            <v>5 m3</v>
          </cell>
          <cell r="S100" t="str">
            <v>130 mm</v>
          </cell>
          <cell r="T100" t="str">
            <v xml:space="preserve">Metrorok </v>
          </cell>
          <cell r="U100" t="str">
            <v>https://drive.google.com/open?id=10CYLTHx2nNCfAF4ARY8j6TMTY7m5w-KD, https://drive.google.com/open?id=1y8CXADVvNlirfyxpO1ZtwwHDrarNwxNW</v>
          </cell>
          <cell r="V100" t="str">
            <v xml:space="preserve">Vloer defect kabels gebroken </v>
          </cell>
        </row>
        <row r="101">
          <cell r="D101">
            <v>2543</v>
          </cell>
          <cell r="E101" t="str">
            <v>Noorderstraat 6</v>
          </cell>
          <cell r="H101">
            <v>2012</v>
          </cell>
          <cell r="I101" t="str">
            <v>Bammens</v>
          </cell>
          <cell r="J101" t="str">
            <v>3. Is goed</v>
          </cell>
          <cell r="K101" t="str">
            <v>2-delig</v>
          </cell>
          <cell r="L101" t="str">
            <v xml:space="preserve">Geen </v>
          </cell>
          <cell r="M101" t="str">
            <v>Klapvloer</v>
          </cell>
          <cell r="N101" t="str">
            <v xml:space="preserve">Bammens </v>
          </cell>
          <cell r="O101" t="str">
            <v>3. Is goed</v>
          </cell>
          <cell r="P101" t="str">
            <v>Papier / karton</v>
          </cell>
          <cell r="Q101" t="str">
            <v>1650x1650x2750 (zonder putrand) voor Bammens 5 m3 met 1670 vloer</v>
          </cell>
          <cell r="R101" t="str">
            <v>4 m3</v>
          </cell>
          <cell r="S101" t="str">
            <v>255 mm</v>
          </cell>
          <cell r="T101">
            <v>1650</v>
          </cell>
          <cell r="U101" t="str">
            <v>https://drive.google.com/open?id=1R2NYjAziIe1_wNccAwy5-d0-2UY5qveF, https://drive.google.com/open?id=1JU4l0DjaT33uK9f5uJbSnRACn4Ikpvke</v>
          </cell>
        </row>
        <row r="102">
          <cell r="D102">
            <v>2544</v>
          </cell>
          <cell r="E102" t="str">
            <v>Noorderstraat 6</v>
          </cell>
          <cell r="H102">
            <v>2012</v>
          </cell>
          <cell r="I102" t="str">
            <v>Bammens</v>
          </cell>
          <cell r="J102" t="str">
            <v>3. Is goed</v>
          </cell>
          <cell r="K102" t="str">
            <v>2-delig</v>
          </cell>
          <cell r="L102" t="str">
            <v xml:space="preserve">Geen </v>
          </cell>
          <cell r="M102" t="str">
            <v>Klapvloer</v>
          </cell>
          <cell r="N102" t="str">
            <v xml:space="preserve">Bammens </v>
          </cell>
          <cell r="O102" t="str">
            <v>3. Is goed</v>
          </cell>
          <cell r="P102" t="str">
            <v>Papier / karton</v>
          </cell>
          <cell r="Q102" t="str">
            <v>1650x1650x2750 (zonder putrand) voor Bammens 5 m3 met 1670 vloer</v>
          </cell>
          <cell r="R102" t="str">
            <v>4 m3</v>
          </cell>
          <cell r="S102" t="str">
            <v>255 mm</v>
          </cell>
          <cell r="T102">
            <v>1650</v>
          </cell>
          <cell r="U102" t="str">
            <v>https://drive.google.com/open?id=15TbtwJnRJj4SrnHnjamfTYy6-vqWVp-c, https://drive.google.com/open?id=14enj_S60N1dk1yAJH2muqYgwvIJvQ88u</v>
          </cell>
        </row>
        <row r="103">
          <cell r="D103">
            <v>2545</v>
          </cell>
          <cell r="E103" t="str">
            <v>Noorderstraat 6</v>
          </cell>
          <cell r="H103">
            <v>2012</v>
          </cell>
          <cell r="I103" t="str">
            <v>Bammens</v>
          </cell>
          <cell r="J103" t="str">
            <v>3. Is goed</v>
          </cell>
          <cell r="K103" t="str">
            <v>2-delig</v>
          </cell>
          <cell r="L103" t="str">
            <v xml:space="preserve">Geen </v>
          </cell>
          <cell r="M103" t="str">
            <v>Klapvloer</v>
          </cell>
          <cell r="N103" t="str">
            <v xml:space="preserve">Bammens </v>
          </cell>
          <cell r="O103" t="str">
            <v>3. Is goed</v>
          </cell>
          <cell r="P103" t="str">
            <v>Textiel</v>
          </cell>
          <cell r="Q103" t="str">
            <v>1650x1650x2750 (zonder putrand) voor Bammens 5 m3 met 1670 vloer</v>
          </cell>
          <cell r="R103" t="str">
            <v>4 m3</v>
          </cell>
          <cell r="S103" t="str">
            <v>255 mm</v>
          </cell>
          <cell r="T103">
            <v>1650</v>
          </cell>
          <cell r="U103" t="str">
            <v>https://drive.google.com/open?id=1QVQAFIavpBTDjNoBS6xF-gHL2XFiOftg, https://drive.google.com/open?id=1T9DiAlY7O-CMaZRNqo_an0fj8C21QP7N</v>
          </cell>
        </row>
        <row r="104">
          <cell r="D104">
            <v>2546</v>
          </cell>
          <cell r="E104" t="str">
            <v>Noorderstraat 6</v>
          </cell>
        </row>
        <row r="105">
          <cell r="D105">
            <v>2547</v>
          </cell>
          <cell r="E105" t="str">
            <v>Noorderstraat 6</v>
          </cell>
          <cell r="H105">
            <v>2012</v>
          </cell>
          <cell r="I105" t="str">
            <v>Bammens</v>
          </cell>
          <cell r="J105" t="str">
            <v>3. Is goed</v>
          </cell>
          <cell r="K105" t="str">
            <v>2-delig</v>
          </cell>
          <cell r="L105" t="str">
            <v xml:space="preserve">Geen </v>
          </cell>
          <cell r="M105" t="str">
            <v>Klapvloer</v>
          </cell>
          <cell r="N105" t="str">
            <v xml:space="preserve">Bammens </v>
          </cell>
          <cell r="O105" t="str">
            <v>3. Is goed</v>
          </cell>
          <cell r="P105" t="str">
            <v>Glas wit</v>
          </cell>
          <cell r="Q105" t="str">
            <v>1650x1650x2750 (zonder putrand) voor Bammens 5 m3 met 1670 vloer</v>
          </cell>
          <cell r="R105" t="str">
            <v>4 m3</v>
          </cell>
          <cell r="S105" t="str">
            <v>255 mm</v>
          </cell>
          <cell r="T105">
            <v>1650</v>
          </cell>
          <cell r="U105" t="str">
            <v>https://drive.google.com/open?id=1ipaoJKywioPWhgT9GExVUi678VYvpz5l</v>
          </cell>
          <cell r="V105" t="str">
            <v>Pen krom</v>
          </cell>
        </row>
        <row r="106">
          <cell r="D106">
            <v>2548</v>
          </cell>
          <cell r="E106" t="str">
            <v>Noorderstraat 6</v>
          </cell>
          <cell r="H106">
            <v>2012</v>
          </cell>
          <cell r="I106" t="str">
            <v>Bammens</v>
          </cell>
          <cell r="J106" t="str">
            <v>3. Is goed</v>
          </cell>
          <cell r="K106" t="str">
            <v>2-delig</v>
          </cell>
          <cell r="L106" t="str">
            <v xml:space="preserve">Geen </v>
          </cell>
          <cell r="M106" t="str">
            <v>Klapvloer</v>
          </cell>
          <cell r="N106" t="str">
            <v xml:space="preserve">Bammens </v>
          </cell>
          <cell r="O106" t="str">
            <v>3. Is goed</v>
          </cell>
          <cell r="P106" t="str">
            <v>Glas bruin / groen</v>
          </cell>
          <cell r="Q106" t="str">
            <v>1650x1650x2750 (zonder putrand) voor Bammens 5 m3 met 1670 vloer</v>
          </cell>
          <cell r="R106" t="str">
            <v>4 m3</v>
          </cell>
          <cell r="S106" t="str">
            <v>255 mm</v>
          </cell>
          <cell r="T106">
            <v>1650</v>
          </cell>
          <cell r="U106" t="str">
            <v>https://drive.google.com/open?id=1_nvNOOvOhnkLtfCd-N3KBCJ3wKQ18LMC, https://drive.google.com/open?id=1EZ4iw3zwCGmGg2fZGqwc-ZA-McjYeGNq, https://drive.google.com/open?id=1rNjByPQgol_XJDX8J7qOQcJkxyCshHQd, https://drive.google.com/open?id=18_MdDz8ks7UXuRYDS-BKrwNIpuPyguFZ</v>
          </cell>
          <cell r="V106" t="str">
            <v xml:space="preserve">Lekbak is verbogen </v>
          </cell>
        </row>
        <row r="107">
          <cell r="D107">
            <v>2549</v>
          </cell>
          <cell r="E107" t="str">
            <v>Lange Smeestraat 40</v>
          </cell>
          <cell r="H107">
            <v>2012</v>
          </cell>
          <cell r="I107" t="str">
            <v>Bammens</v>
          </cell>
          <cell r="J107" t="str">
            <v>3. Is goed</v>
          </cell>
          <cell r="K107" t="str">
            <v>2-delig</v>
          </cell>
          <cell r="L107" t="str">
            <v xml:space="preserve">Geen </v>
          </cell>
          <cell r="M107" t="str">
            <v>Klapvloer</v>
          </cell>
          <cell r="N107" t="str">
            <v xml:space="preserve">Bammens </v>
          </cell>
          <cell r="O107" t="str">
            <v>3. Is goed</v>
          </cell>
          <cell r="P107" t="str">
            <v>Papier / karton</v>
          </cell>
          <cell r="Q107" t="str">
            <v>1650x1650x2750 (zonder putrand) voor Bammens 5 m3 met 1670 vloer</v>
          </cell>
          <cell r="R107" t="str">
            <v>4 m3</v>
          </cell>
          <cell r="S107" t="str">
            <v>255 mm</v>
          </cell>
          <cell r="T107">
            <v>1650</v>
          </cell>
          <cell r="U107" t="str">
            <v>https://drive.google.com/open?id=1jcug_d7E7lqZjzj0EJQkZmyw9v63Csnt, https://drive.google.com/open?id=1UocfC9E15qXqBw2MijRoYLnFREy51Y23</v>
          </cell>
        </row>
        <row r="108">
          <cell r="D108">
            <v>2550</v>
          </cell>
          <cell r="E108" t="str">
            <v>Lange Smeestraat  40</v>
          </cell>
          <cell r="H108">
            <v>2012</v>
          </cell>
          <cell r="I108" t="str">
            <v>Bammens</v>
          </cell>
          <cell r="J108" t="str">
            <v>3. Is goed</v>
          </cell>
          <cell r="K108" t="str">
            <v>2-delig</v>
          </cell>
          <cell r="L108" t="str">
            <v xml:space="preserve">Geen </v>
          </cell>
          <cell r="M108" t="str">
            <v>Klapvloer</v>
          </cell>
          <cell r="N108" t="str">
            <v xml:space="preserve">Bammens </v>
          </cell>
          <cell r="O108" t="str">
            <v>3. Is goed</v>
          </cell>
          <cell r="P108" t="str">
            <v>Glas</v>
          </cell>
          <cell r="Q108" t="str">
            <v>1650x1650x2750 (zonder putrand) voor Bammens 5 m3 met 1670 vloer</v>
          </cell>
          <cell r="R108" t="str">
            <v>4 m3</v>
          </cell>
          <cell r="S108" t="str">
            <v>255 mm</v>
          </cell>
          <cell r="T108">
            <v>1650</v>
          </cell>
          <cell r="U108" t="str">
            <v>https://drive.google.com/open?id=1-H2D9jrgUidOLA_ERajkp3RHCN5tQSzF, https://drive.google.com/open?id=1ca3a7E0aVNCVHTpl0Hg3yRtEzqajq71q</v>
          </cell>
        </row>
        <row r="109">
          <cell r="D109">
            <v>2551</v>
          </cell>
          <cell r="E109" t="str">
            <v>Nicolaas beetsstraat</v>
          </cell>
          <cell r="H109">
            <v>2012</v>
          </cell>
          <cell r="I109" t="str">
            <v>Bammens</v>
          </cell>
          <cell r="J109" t="str">
            <v>3. Is goed</v>
          </cell>
          <cell r="K109" t="str">
            <v>Gewoon</v>
          </cell>
          <cell r="L109" t="str">
            <v xml:space="preserve">Geen </v>
          </cell>
          <cell r="M109" t="str">
            <v>Klapvloer</v>
          </cell>
          <cell r="N109" t="str">
            <v xml:space="preserve">Bammens </v>
          </cell>
          <cell r="O109" t="str">
            <v>3. Is goed</v>
          </cell>
          <cell r="P109" t="str">
            <v>Plastic</v>
          </cell>
          <cell r="Q109" t="str">
            <v>Anders, bij opmerking vermelden</v>
          </cell>
          <cell r="R109" t="str">
            <v>4 m3</v>
          </cell>
          <cell r="S109" t="str">
            <v>255 mm</v>
          </cell>
          <cell r="T109" t="str">
            <v xml:space="preserve">Klapvloer </v>
          </cell>
          <cell r="U109" t="str">
            <v>https://drive.google.com/open?id=1Yz6GpMhask3p27g3JlkSgL1uRLKd3FK0, https://drive.google.com/open?id=1LSkk0fURgYTdfCCvMwuAqns6HaGa8lJW</v>
          </cell>
        </row>
        <row r="110">
          <cell r="D110">
            <v>2552</v>
          </cell>
          <cell r="E110" t="str">
            <v>Nicolaas beetsstraat 101</v>
          </cell>
          <cell r="H110">
            <v>2012</v>
          </cell>
          <cell r="I110" t="str">
            <v>Bammens</v>
          </cell>
          <cell r="J110" t="str">
            <v>3. Is goed</v>
          </cell>
          <cell r="K110" t="str">
            <v>2-delig</v>
          </cell>
          <cell r="L110" t="str">
            <v xml:space="preserve">Geen </v>
          </cell>
          <cell r="M110" t="str">
            <v>Klapvloer</v>
          </cell>
          <cell r="N110" t="str">
            <v xml:space="preserve">Bammens </v>
          </cell>
          <cell r="O110" t="str">
            <v>3. Is goed</v>
          </cell>
          <cell r="P110" t="str">
            <v>Glas</v>
          </cell>
          <cell r="Q110" t="str">
            <v>1650x1650x2750 (zonder putrand) voor Bammens 5 m3 met 1670 vloer</v>
          </cell>
          <cell r="R110" t="str">
            <v>4 m3</v>
          </cell>
          <cell r="S110" t="str">
            <v>255 mm</v>
          </cell>
          <cell r="T110">
            <v>1650</v>
          </cell>
          <cell r="U110" t="str">
            <v>https://drive.google.com/open?id=1ZD7xAgGtV42qg0UjxKFBuCgK75hxUiOz, https://drive.google.com/open?id=1fZR1uVG19ce2RRnqiTjm81MkEQVbgyUb</v>
          </cell>
        </row>
        <row r="111">
          <cell r="D111">
            <v>2553</v>
          </cell>
          <cell r="E111" t="str">
            <v>Nicolaas beetsstraat 101</v>
          </cell>
          <cell r="H111">
            <v>2012</v>
          </cell>
          <cell r="I111" t="str">
            <v>Bammens</v>
          </cell>
          <cell r="J111" t="str">
            <v>3. Is goed</v>
          </cell>
          <cell r="K111" t="str">
            <v>2-delig</v>
          </cell>
          <cell r="L111" t="str">
            <v xml:space="preserve">Geen </v>
          </cell>
          <cell r="M111" t="str">
            <v>Klapvloer</v>
          </cell>
          <cell r="N111" t="str">
            <v xml:space="preserve">Bammens </v>
          </cell>
          <cell r="O111" t="str">
            <v>3. Is goed</v>
          </cell>
          <cell r="P111" t="str">
            <v>Glas</v>
          </cell>
          <cell r="Q111" t="str">
            <v>1650x1650x2750 (zonder putrand) voor Bammens 5 m3 met 1670 vloer</v>
          </cell>
          <cell r="R111" t="str">
            <v>4 m3</v>
          </cell>
          <cell r="S111" t="str">
            <v>255 mm</v>
          </cell>
          <cell r="T111">
            <v>1650</v>
          </cell>
          <cell r="U111" t="str">
            <v>https://drive.google.com/open?id=1rXT6G08KOmFrVQOT4eD0pRA9YV3y1x3U, https://drive.google.com/open?id=1SzjKcFSZ9GbhWBwSaqiv6HYg-_8AA4wr</v>
          </cell>
          <cell r="V111" t="str">
            <v xml:space="preserve">Kromme hijsbuis en Bedieningsstang graag vervangen </v>
          </cell>
        </row>
        <row r="112">
          <cell r="D112">
            <v>2554</v>
          </cell>
          <cell r="E112" t="str">
            <v>Nicolaas beetsstraat 101</v>
          </cell>
          <cell r="H112">
            <v>2012</v>
          </cell>
          <cell r="I112" t="str">
            <v>Bammens</v>
          </cell>
          <cell r="J112" t="str">
            <v>3. Is goed</v>
          </cell>
          <cell r="K112" t="str">
            <v>2-delig</v>
          </cell>
          <cell r="L112" t="str">
            <v xml:space="preserve">Geen </v>
          </cell>
          <cell r="M112" t="str">
            <v>Klapvloer</v>
          </cell>
          <cell r="N112" t="str">
            <v xml:space="preserve">Bammens </v>
          </cell>
          <cell r="O112" t="str">
            <v>3. Is goed</v>
          </cell>
          <cell r="P112" t="str">
            <v>Papier / karton</v>
          </cell>
          <cell r="Q112" t="str">
            <v>1650x1650x2750 (zonder putrand) voor Bammens 5 m3 met 1670 vloer</v>
          </cell>
          <cell r="R112" t="str">
            <v>4 m3</v>
          </cell>
          <cell r="S112" t="str">
            <v>255 mm</v>
          </cell>
          <cell r="T112">
            <v>1650</v>
          </cell>
          <cell r="U112" t="str">
            <v>https://drive.google.com/open?id=1FJVitdPXk_Aj3wiaxLKGCWV52s-UQz4b, https://drive.google.com/open?id=1WpSzqQZBFkZ6SFBcbZdhHuEkUR4XiB4L</v>
          </cell>
        </row>
        <row r="113">
          <cell r="D113">
            <v>2555</v>
          </cell>
          <cell r="E113" t="str">
            <v>Nicolaas beetsstraat 101</v>
          </cell>
          <cell r="H113">
            <v>2012</v>
          </cell>
          <cell r="I113" t="str">
            <v>Bammens</v>
          </cell>
          <cell r="J113" t="str">
            <v>3. Is goed</v>
          </cell>
          <cell r="K113" t="str">
            <v>2-delig</v>
          </cell>
          <cell r="L113" t="str">
            <v xml:space="preserve">Geen </v>
          </cell>
          <cell r="M113" t="str">
            <v>Klapvloer</v>
          </cell>
          <cell r="N113" t="str">
            <v xml:space="preserve">Bammens </v>
          </cell>
          <cell r="O113" t="str">
            <v>3. Is goed</v>
          </cell>
          <cell r="P113" t="str">
            <v>Papier / karton</v>
          </cell>
          <cell r="Q113" t="str">
            <v>1650x1650x2750 (zonder putrand) voor Bammens 5 m3 met 1670 vloer</v>
          </cell>
          <cell r="R113" t="str">
            <v>4 m3</v>
          </cell>
          <cell r="S113" t="str">
            <v>255 mm</v>
          </cell>
          <cell r="T113">
            <v>1650</v>
          </cell>
          <cell r="U113" t="str">
            <v>https://drive.google.com/open?id=1OzUTVfYN2_0n-UrSAVgkDunDM__NNzvu, https://drive.google.com/open?id=1on6Zu39sC_f_SqAjPTyYDiDJY32nO6DJ</v>
          </cell>
        </row>
        <row r="114">
          <cell r="D114">
            <v>2556</v>
          </cell>
          <cell r="E114" t="str">
            <v>Nicolaas beetsstraat 101</v>
          </cell>
          <cell r="H114">
            <v>2012</v>
          </cell>
          <cell r="I114" t="str">
            <v>Bammens</v>
          </cell>
          <cell r="J114" t="str">
            <v>3. Is goed</v>
          </cell>
          <cell r="K114" t="str">
            <v>2-delig</v>
          </cell>
          <cell r="L114" t="str">
            <v xml:space="preserve">Geen </v>
          </cell>
          <cell r="M114" t="str">
            <v>Klapvloer</v>
          </cell>
          <cell r="N114" t="str">
            <v xml:space="preserve">Bammens </v>
          </cell>
          <cell r="O114" t="str">
            <v>3. Is goed</v>
          </cell>
          <cell r="P114" t="str">
            <v>Textiel</v>
          </cell>
          <cell r="Q114" t="str">
            <v>1650x1650x2750 (zonder putrand) voor Bammens 5 m3 met 1670 vloer</v>
          </cell>
          <cell r="R114" t="str">
            <v>4 m3</v>
          </cell>
          <cell r="S114" t="str">
            <v>255 mm</v>
          </cell>
          <cell r="T114">
            <v>1650</v>
          </cell>
          <cell r="U114" t="str">
            <v>https://drive.google.com/open?id=1VMEHdqBPk63ti2Noq-d6LZJ9eQj2l5kG, https://drive.google.com/open?id=1fE9rk7M9mtWxWRki8Y3BeN36yy713qcP</v>
          </cell>
        </row>
        <row r="115">
          <cell r="D115">
            <v>2612</v>
          </cell>
          <cell r="E115" t="str">
            <v>Troelstralaan 79</v>
          </cell>
        </row>
        <row r="116">
          <cell r="D116">
            <v>2614</v>
          </cell>
          <cell r="E116" t="str">
            <v>Troelstralaan 79</v>
          </cell>
          <cell r="H116">
            <v>2013</v>
          </cell>
          <cell r="I116" t="str">
            <v>Bammens</v>
          </cell>
          <cell r="J116" t="str">
            <v>3. Is goed</v>
          </cell>
          <cell r="K116" t="str">
            <v>Gewoon</v>
          </cell>
          <cell r="M116" t="str">
            <v>Rok</v>
          </cell>
          <cell r="N116" t="str">
            <v xml:space="preserve">Bammens </v>
          </cell>
          <cell r="O116" t="str">
            <v>3. Is goed</v>
          </cell>
          <cell r="P116" t="str">
            <v>Rest</v>
          </cell>
          <cell r="Q116" t="str">
            <v>Anders, bij opmerking vermelden</v>
          </cell>
          <cell r="R116" t="str">
            <v>5 m3</v>
          </cell>
          <cell r="S116" t="str">
            <v>Anders, noteren bij opmerking</v>
          </cell>
          <cell r="T116" t="str">
            <v>Rok</v>
          </cell>
          <cell r="U116" t="str">
            <v>https://drive.google.com/open?id=1gT-LHz7RMLu-dXjn-PJxydG7QqryH9Fn, https://drive.google.com/open?id=1Xbkl-eTyJwa5zPLWRExDJTDSMxwL9aGQ</v>
          </cell>
        </row>
        <row r="117">
          <cell r="D117">
            <v>2615</v>
          </cell>
          <cell r="E117" t="str">
            <v>Troelstralaan 79</v>
          </cell>
          <cell r="H117">
            <v>2013</v>
          </cell>
          <cell r="I117" t="str">
            <v>Bammens</v>
          </cell>
          <cell r="J117" t="str">
            <v>3. Is goed</v>
          </cell>
          <cell r="K117" t="str">
            <v>Gewoon</v>
          </cell>
          <cell r="M117" t="str">
            <v>Rok</v>
          </cell>
          <cell r="N117" t="str">
            <v xml:space="preserve">Bammens </v>
          </cell>
          <cell r="O117" t="str">
            <v>3. Is goed</v>
          </cell>
          <cell r="P117" t="str">
            <v>Rest</v>
          </cell>
          <cell r="Q117" t="str">
            <v>Anders, bij opmerking vermelden</v>
          </cell>
          <cell r="R117" t="str">
            <v>5 m3</v>
          </cell>
          <cell r="S117" t="str">
            <v>Anders, noteren bij opmerking</v>
          </cell>
          <cell r="T117" t="str">
            <v>Rok</v>
          </cell>
          <cell r="U117" t="str">
            <v>https://drive.google.com/open?id=13fBTWfSFkJv_mEd6Vzp3Cb-3L-8tPx-y, https://drive.google.com/open?id=1SBn64kMdzT9SnImldc5vZqYIEqzt0FzA</v>
          </cell>
        </row>
        <row r="118">
          <cell r="D118">
            <v>2626</v>
          </cell>
          <cell r="E118" t="str">
            <v>Voorstebeeklaan 45</v>
          </cell>
          <cell r="H118">
            <v>2012</v>
          </cell>
          <cell r="I118" t="str">
            <v>Bammens</v>
          </cell>
          <cell r="J118" t="str">
            <v>3. Is goed</v>
          </cell>
          <cell r="K118" t="str">
            <v>Gewoon</v>
          </cell>
          <cell r="M118" t="str">
            <v>Klapvloer</v>
          </cell>
          <cell r="N118" t="str">
            <v xml:space="preserve">Bammens </v>
          </cell>
          <cell r="O118" t="str">
            <v>3. Is goed</v>
          </cell>
          <cell r="P118" t="str">
            <v>Rest</v>
          </cell>
          <cell r="Q118" t="str">
            <v>Anders, bij opmerking vermelden</v>
          </cell>
          <cell r="R118" t="str">
            <v>5 m3</v>
          </cell>
          <cell r="S118" t="str">
            <v>Anders, noteren bij opmerking</v>
          </cell>
          <cell r="T118" t="str">
            <v xml:space="preserve">Klapvloer </v>
          </cell>
          <cell r="U118" t="str">
            <v>https://drive.google.com/open?id=1nMBUDLWMuqoj_ckbPWRfACe7X5Bc0CWJ, https://drive.google.com/open?id=1VVPUkyDpo91-K4Svx_S1XE2Is_9GzOY0</v>
          </cell>
        </row>
        <row r="119">
          <cell r="D119">
            <v>2627</v>
          </cell>
          <cell r="E119" t="str">
            <v>Voorstebeeklaan 45</v>
          </cell>
          <cell r="H119">
            <v>2012</v>
          </cell>
          <cell r="I119" t="str">
            <v>Bammens</v>
          </cell>
          <cell r="J119" t="str">
            <v>3. Is goed</v>
          </cell>
          <cell r="K119" t="str">
            <v>Gewoon</v>
          </cell>
          <cell r="M119" t="str">
            <v>Klapvloer</v>
          </cell>
          <cell r="N119" t="str">
            <v xml:space="preserve">Bammens </v>
          </cell>
          <cell r="O119" t="str">
            <v>1. Moet z.s.m. vervangen worden</v>
          </cell>
          <cell r="P119" t="str">
            <v>Rest</v>
          </cell>
          <cell r="Q119" t="str">
            <v>Anders, bij opmerking vermelden</v>
          </cell>
          <cell r="R119" t="str">
            <v>5 m3</v>
          </cell>
          <cell r="S119" t="str">
            <v>Anders, noteren bij opmerking</v>
          </cell>
          <cell r="T119" t="str">
            <v xml:space="preserve">Klapvloer </v>
          </cell>
          <cell r="U119" t="str">
            <v>https://drive.google.com/open?id=1dqn6He3DttfywXnqnBupbWu7G2NE9Aec, https://drive.google.com/open?id=1dtCb5Yonku82QIOZXdmZJG_Dow3MluWz</v>
          </cell>
          <cell r="V119" t="str">
            <v>Vloerdeel scharnier richten</v>
          </cell>
        </row>
        <row r="120">
          <cell r="D120">
            <v>2638</v>
          </cell>
          <cell r="E120" t="str">
            <v>St jacobstraat 171</v>
          </cell>
          <cell r="H120">
            <v>2012</v>
          </cell>
          <cell r="I120" t="str">
            <v>Bammens</v>
          </cell>
          <cell r="J120" t="str">
            <v>3. Is goed</v>
          </cell>
          <cell r="K120" t="str">
            <v>2-delig</v>
          </cell>
          <cell r="L120" t="str">
            <v xml:space="preserve">Geen </v>
          </cell>
          <cell r="M120" t="str">
            <v>Klapvloer</v>
          </cell>
          <cell r="N120" t="str">
            <v xml:space="preserve">Bammens </v>
          </cell>
          <cell r="O120" t="str">
            <v>3. Is goed</v>
          </cell>
          <cell r="P120" t="str">
            <v>Glas bont</v>
          </cell>
          <cell r="Q120" t="str">
            <v>1650x1650x2750 (zonder putrand) voor Bammens 5 m3 met 1670 vloer</v>
          </cell>
          <cell r="R120" t="str">
            <v>4 m3</v>
          </cell>
          <cell r="S120" t="str">
            <v>255 mm</v>
          </cell>
          <cell r="T120">
            <v>1650</v>
          </cell>
          <cell r="U120" t="str">
            <v>https://drive.google.com/open?id=1Aklv1RID8-86Gu2EY_OTlruvH1-uj5Iw, https://drive.google.com/open?id=1MpA1MR5x8dGsaQZsQt7EbgZKGjv4N6vO, https://drive.google.com/open?id=17y8oMGZO7v_q3iX9v3FcVoMk7HZ24G6-, https://drive.google.com/open?id=1u7o3QY2825GUzx5szSyPA4iG-6RHm1Rg, https://drive.google.com/open?id=1yQGDae_6vJ1cP4gEHeMKDi1G-8aiPC_y</v>
          </cell>
          <cell r="V120" t="str">
            <v xml:space="preserve">Lekbak moet worden vervangen en aftrapperunit is defect deze ook vervangen </v>
          </cell>
        </row>
        <row r="121">
          <cell r="D121">
            <v>2639</v>
          </cell>
          <cell r="E121" t="str">
            <v>Strosteeg 31</v>
          </cell>
          <cell r="H121">
            <v>2012</v>
          </cell>
          <cell r="I121" t="str">
            <v>Bammens</v>
          </cell>
          <cell r="J121" t="str">
            <v>3. Is goed</v>
          </cell>
          <cell r="K121" t="str">
            <v>Gewoon</v>
          </cell>
          <cell r="L121" t="str">
            <v xml:space="preserve">Geen </v>
          </cell>
          <cell r="M121" t="str">
            <v>Klapvloer</v>
          </cell>
          <cell r="N121" t="str">
            <v xml:space="preserve">Snaas </v>
          </cell>
          <cell r="O121" t="str">
            <v>3. Is goed</v>
          </cell>
          <cell r="P121" t="str">
            <v>Glas bont</v>
          </cell>
          <cell r="Q121" t="str">
            <v>Anders, bij opmerking vermelden</v>
          </cell>
          <cell r="R121" t="str">
            <v>4 m3</v>
          </cell>
          <cell r="S121" t="str">
            <v>255 mm</v>
          </cell>
          <cell r="T121" t="str">
            <v xml:space="preserve">Klapvloer </v>
          </cell>
          <cell r="U121" t="str">
            <v>https://drive.google.com/open?id=1VqkDz9Wl_38Y8Mf2gd0MAsLjefmk_q3t, https://drive.google.com/open?id=19XqAG9sROEpeE3sb1OVD6_vJeoFAH7ea</v>
          </cell>
        </row>
        <row r="122">
          <cell r="D122">
            <v>2640</v>
          </cell>
          <cell r="E122" t="str">
            <v>Strosteeg 31</v>
          </cell>
          <cell r="H122">
            <v>2012</v>
          </cell>
          <cell r="I122" t="str">
            <v>Bammens</v>
          </cell>
          <cell r="J122" t="str">
            <v>3. Is goed</v>
          </cell>
          <cell r="K122" t="str">
            <v>Gewoon</v>
          </cell>
          <cell r="L122" t="str">
            <v xml:space="preserve">Geen </v>
          </cell>
          <cell r="M122" t="str">
            <v>Anders, bij opmerking vermelden</v>
          </cell>
          <cell r="N122" t="str">
            <v xml:space="preserve">Bammens </v>
          </cell>
          <cell r="O122" t="str">
            <v>3. Is goed</v>
          </cell>
          <cell r="P122" t="str">
            <v>Plastic</v>
          </cell>
          <cell r="Q122" t="str">
            <v>Anders, bij opmerking vermelden</v>
          </cell>
          <cell r="R122" t="str">
            <v>4 m3</v>
          </cell>
          <cell r="S122" t="str">
            <v>255 mm</v>
          </cell>
          <cell r="T122" t="str">
            <v xml:space="preserve">4e generatie </v>
          </cell>
          <cell r="U122" t="str">
            <v>https://drive.google.com/open?id=126WvIKIxqRQnHf8ryu-kQ1R4FDbN-6Ku, https://drive.google.com/open?id=1rhm-LgLO11zxqo6HKDsd8s0W3hYfqnbm</v>
          </cell>
        </row>
        <row r="123">
          <cell r="D123">
            <v>2641</v>
          </cell>
          <cell r="E123" t="str">
            <v>Johannes Camphuysstraat 101</v>
          </cell>
        </row>
        <row r="124">
          <cell r="D124">
            <v>2642</v>
          </cell>
          <cell r="E124" t="str">
            <v>Leidsekade 22</v>
          </cell>
          <cell r="H124">
            <v>2012</v>
          </cell>
          <cell r="I124" t="str">
            <v>Bammens</v>
          </cell>
          <cell r="J124" t="str">
            <v>3. Is goed</v>
          </cell>
          <cell r="K124" t="str">
            <v>Gewoon</v>
          </cell>
          <cell r="L124" t="str">
            <v xml:space="preserve">Geen </v>
          </cell>
          <cell r="M124" t="str">
            <v>Klapvloer</v>
          </cell>
          <cell r="N124" t="str">
            <v xml:space="preserve">Bammens </v>
          </cell>
          <cell r="O124" t="str">
            <v>3. Is goed</v>
          </cell>
          <cell r="P124" t="str">
            <v>Glas bruin / groen</v>
          </cell>
          <cell r="Q124" t="str">
            <v>Anders, bij opmerking vermelden</v>
          </cell>
          <cell r="R124" t="str">
            <v>4 m3</v>
          </cell>
          <cell r="S124" t="str">
            <v>255 mm</v>
          </cell>
          <cell r="T124" t="str">
            <v xml:space="preserve">Klapvloer </v>
          </cell>
          <cell r="U124" t="str">
            <v>https://drive.google.com/open?id=1AiExktTiw06EWaY5dAJ0OmqI8PaCWtR3, https://drive.google.com/open?id=1eSnF_QphsfLNAT4vbAGOfZPKMYezjRhl</v>
          </cell>
        </row>
        <row r="125">
          <cell r="D125">
            <v>2643</v>
          </cell>
          <cell r="E125" t="str">
            <v>Leidsekade 22</v>
          </cell>
          <cell r="H125">
            <v>2012</v>
          </cell>
          <cell r="I125" t="str">
            <v>Bammens</v>
          </cell>
          <cell r="J125" t="str">
            <v>3. Is goed</v>
          </cell>
          <cell r="K125" t="str">
            <v>Gewoon</v>
          </cell>
          <cell r="L125" t="str">
            <v xml:space="preserve">Geen </v>
          </cell>
          <cell r="M125" t="str">
            <v>Klapvloer</v>
          </cell>
          <cell r="N125" t="str">
            <v xml:space="preserve">Bammens </v>
          </cell>
          <cell r="O125" t="str">
            <v>3. Is goed</v>
          </cell>
          <cell r="P125" t="str">
            <v>Glas wit</v>
          </cell>
          <cell r="Q125" t="str">
            <v>Anders, bij opmerking vermelden</v>
          </cell>
          <cell r="R125" t="str">
            <v>4 m3</v>
          </cell>
          <cell r="S125" t="str">
            <v>255 mm</v>
          </cell>
          <cell r="T125" t="str">
            <v xml:space="preserve">Klapvloer </v>
          </cell>
          <cell r="U125" t="str">
            <v>https://drive.google.com/open?id=1DKwA-y0wJD-vvW3pH5jVS74rCrgp6aSY</v>
          </cell>
        </row>
        <row r="126">
          <cell r="D126">
            <v>2644</v>
          </cell>
          <cell r="E126" t="str">
            <v>Leidsekade 26</v>
          </cell>
          <cell r="H126">
            <v>2012</v>
          </cell>
          <cell r="I126" t="str">
            <v>Bammens</v>
          </cell>
          <cell r="J126" t="str">
            <v>3. Is goed</v>
          </cell>
          <cell r="K126" t="str">
            <v>2-delig</v>
          </cell>
          <cell r="L126" t="str">
            <v xml:space="preserve">Geen </v>
          </cell>
          <cell r="M126" t="str">
            <v>Klapvloer</v>
          </cell>
          <cell r="N126" t="str">
            <v xml:space="preserve">Bammens </v>
          </cell>
          <cell r="O126" t="str">
            <v>3. Is goed</v>
          </cell>
          <cell r="P126" t="str">
            <v>Plastic</v>
          </cell>
          <cell r="Q126" t="str">
            <v>1650x1650x2750 (zonder putrand) voor Bammens 5 m3 met 1670 vloer</v>
          </cell>
          <cell r="R126" t="str">
            <v>4 m3</v>
          </cell>
          <cell r="S126" t="str">
            <v>255 mm</v>
          </cell>
          <cell r="T126">
            <v>1650</v>
          </cell>
          <cell r="U126" t="str">
            <v>https://drive.google.com/open?id=14HUJA0xD7ShII-UQ7Q3iaCmih0LY64rg, https://drive.google.com/open?id=11VcdJTzSbXNk3CgpatKQ23hTJj7WIID2</v>
          </cell>
        </row>
        <row r="127">
          <cell r="D127">
            <v>2645</v>
          </cell>
          <cell r="E127" t="str">
            <v>Cremerplein</v>
          </cell>
          <cell r="H127">
            <v>2012</v>
          </cell>
          <cell r="I127" t="str">
            <v>Bammens</v>
          </cell>
          <cell r="J127" t="str">
            <v>3. Is goed</v>
          </cell>
          <cell r="K127" t="str">
            <v>Gewoon</v>
          </cell>
          <cell r="L127" t="str">
            <v xml:space="preserve">Geen </v>
          </cell>
          <cell r="M127" t="str">
            <v>Klapvloer</v>
          </cell>
          <cell r="N127" t="str">
            <v xml:space="preserve">Bammens </v>
          </cell>
          <cell r="O127" t="str">
            <v>3. Is goed</v>
          </cell>
          <cell r="P127" t="str">
            <v>Glas bruin / groen</v>
          </cell>
          <cell r="Q127" t="str">
            <v>Anders, bij opmerking vermelden</v>
          </cell>
          <cell r="R127" t="str">
            <v>4 m3</v>
          </cell>
          <cell r="S127" t="str">
            <v>255 mm</v>
          </cell>
          <cell r="T127" t="str">
            <v xml:space="preserve">Klapvloer </v>
          </cell>
          <cell r="U127" t="str">
            <v>https://drive.google.com/open?id=1oxOr0pjuo9C3NRQR88fhWE5M2RaBQQbF, https://drive.google.com/open?id=17cKJtyBg65pFqDe1QndOLpJnir77oBUz, https://drive.google.com/open?id=1jGDjkIowPErYgs_BSR9uHHaBt1Ve1Z59</v>
          </cell>
          <cell r="V127" t="str">
            <v>Lekbak moet vervangen worden zie foto</v>
          </cell>
        </row>
        <row r="128">
          <cell r="D128">
            <v>2646</v>
          </cell>
          <cell r="E128" t="str">
            <v>Cremerplein</v>
          </cell>
          <cell r="H128">
            <v>2012</v>
          </cell>
          <cell r="I128" t="str">
            <v>Bammens</v>
          </cell>
          <cell r="J128" t="str">
            <v>3. Is goed</v>
          </cell>
          <cell r="K128" t="str">
            <v>Gewoon</v>
          </cell>
          <cell r="L128" t="str">
            <v xml:space="preserve">Geen </v>
          </cell>
          <cell r="M128" t="str">
            <v>Klapvloer</v>
          </cell>
          <cell r="N128" t="str">
            <v xml:space="preserve">Bammens </v>
          </cell>
          <cell r="O128" t="str">
            <v>3. Is goed</v>
          </cell>
          <cell r="P128" t="str">
            <v>Glas wit</v>
          </cell>
          <cell r="Q128" t="str">
            <v>Anders, bij opmerking vermelden</v>
          </cell>
          <cell r="R128" t="str">
            <v>4 m3</v>
          </cell>
          <cell r="S128" t="str">
            <v>255 mm</v>
          </cell>
          <cell r="T128" t="str">
            <v xml:space="preserve">Klapvloer </v>
          </cell>
          <cell r="U128" t="str">
            <v>https://drive.google.com/open?id=1ve86HZtrk9RO1zHilCX7nECp2Iz0TRwW, https://drive.google.com/open?id=1Z5G1HntLEWUzope5OTMKoJKmvcvw33eL</v>
          </cell>
        </row>
        <row r="129">
          <cell r="D129">
            <v>2647</v>
          </cell>
          <cell r="E129" t="str">
            <v>Cremerplein 57</v>
          </cell>
          <cell r="H129">
            <v>2012</v>
          </cell>
          <cell r="I129" t="str">
            <v>Bammens</v>
          </cell>
          <cell r="J129" t="str">
            <v>3. Is goed</v>
          </cell>
          <cell r="K129" t="str">
            <v>Gewoon</v>
          </cell>
          <cell r="L129" t="str">
            <v xml:space="preserve">Geen </v>
          </cell>
          <cell r="M129" t="str">
            <v>Klapvloer</v>
          </cell>
          <cell r="N129" t="str">
            <v xml:space="preserve">Bammens </v>
          </cell>
          <cell r="O129" t="str">
            <v>3. Is goed</v>
          </cell>
          <cell r="P129" t="str">
            <v>Plastic</v>
          </cell>
          <cell r="Q129" t="str">
            <v>Anders, bij opmerking vermelden</v>
          </cell>
          <cell r="R129" t="str">
            <v>5 m3</v>
          </cell>
          <cell r="S129" t="str">
            <v>255 mm</v>
          </cell>
          <cell r="T129" t="str">
            <v xml:space="preserve">Klapvloer </v>
          </cell>
          <cell r="U129" t="str">
            <v>https://drive.google.com/open?id=1j1BT7F6C8NvH4eUT3DsYf8gGTWMKXI_R, https://drive.google.com/open?id=1OHAWzz_dK9oXMMBkyXxdWyZTq-N6g2EG, https://drive.google.com/open?id=18GPEQlB5YkNO_jPV6QaSWUw4gEOcumgh</v>
          </cell>
          <cell r="V129" t="str">
            <v xml:space="preserve">Opening tussen de lekbakken </v>
          </cell>
        </row>
        <row r="130">
          <cell r="D130">
            <v>2648</v>
          </cell>
          <cell r="E130" t="str">
            <v>Johannes camphuysstraat</v>
          </cell>
          <cell r="H130">
            <v>2012</v>
          </cell>
          <cell r="I130" t="str">
            <v>Bammens</v>
          </cell>
          <cell r="J130" t="str">
            <v>3. Is goed</v>
          </cell>
          <cell r="K130" t="str">
            <v>Gewoon</v>
          </cell>
          <cell r="L130" t="str">
            <v xml:space="preserve">Geen </v>
          </cell>
          <cell r="M130" t="str">
            <v>Klapvloer</v>
          </cell>
          <cell r="N130" t="str">
            <v xml:space="preserve">Bammens </v>
          </cell>
          <cell r="O130" t="str">
            <v>3. Is goed</v>
          </cell>
          <cell r="P130" t="str">
            <v>Glas bont</v>
          </cell>
          <cell r="Q130" t="str">
            <v>Anders, bij opmerking vermelden</v>
          </cell>
          <cell r="R130" t="str">
            <v>4 m3</v>
          </cell>
          <cell r="S130" t="str">
            <v>255 mm</v>
          </cell>
          <cell r="T130" t="str">
            <v xml:space="preserve">Klapvloer </v>
          </cell>
          <cell r="U130" t="str">
            <v>https://drive.google.com/open?id=1EEf23BnJSY0ADIgJULE28UKp6-3xOfcm, https://drive.google.com/open?id=1QPlK8jTjxU5r_VCZxvjuOE_Q0AHZQK2p, https://drive.google.com/open?id=1kzB0d1aCHW4o_NXHlI0tzYleDp562fh1</v>
          </cell>
          <cell r="V130" t="str">
            <v>Lekbak is gedeukt waardoor er een ruimer kier tussen de lekbakken zit</v>
          </cell>
        </row>
        <row r="131">
          <cell r="D131">
            <v>2648</v>
          </cell>
          <cell r="E131" t="str">
            <v xml:space="preserve">Thomas a kempisplantsoen </v>
          </cell>
          <cell r="H131">
            <v>2012</v>
          </cell>
          <cell r="I131" t="str">
            <v>Bammens</v>
          </cell>
          <cell r="J131" t="str">
            <v>3. Is goed</v>
          </cell>
          <cell r="K131" t="str">
            <v>Gewoon</v>
          </cell>
          <cell r="L131" t="str">
            <v xml:space="preserve">Geen </v>
          </cell>
          <cell r="M131" t="str">
            <v>Klapvloer</v>
          </cell>
          <cell r="N131" t="str">
            <v xml:space="preserve">Bammens </v>
          </cell>
          <cell r="O131" t="str">
            <v>3. Is goed</v>
          </cell>
          <cell r="P131" t="str">
            <v>Glas</v>
          </cell>
          <cell r="Q131" t="str">
            <v>Anders, bij opmerking vermelden</v>
          </cell>
          <cell r="R131" t="str">
            <v>4 m3</v>
          </cell>
          <cell r="S131" t="str">
            <v>255 mm</v>
          </cell>
          <cell r="T131" t="str">
            <v xml:space="preserve">Klapvloer </v>
          </cell>
          <cell r="U131" t="str">
            <v>https://drive.google.com/open?id=1-HNlkkXgZIwY586wjJ-DqOh78XhAhpDx, https://drive.google.com/open?id=1IMIUBIfI5WRCbmy0tRFf4wBQLeXOn_--</v>
          </cell>
        </row>
        <row r="132">
          <cell r="D132">
            <v>2649</v>
          </cell>
          <cell r="E132" t="str">
            <v>Van meursstraat</v>
          </cell>
          <cell r="H132">
            <v>2012</v>
          </cell>
          <cell r="I132" t="str">
            <v>Bammens</v>
          </cell>
          <cell r="J132" t="str">
            <v>3. Is goed</v>
          </cell>
          <cell r="K132" t="str">
            <v>Gewoon</v>
          </cell>
          <cell r="L132" t="str">
            <v xml:space="preserve">Geen </v>
          </cell>
          <cell r="M132" t="str">
            <v>Klapvloer</v>
          </cell>
          <cell r="N132" t="str">
            <v xml:space="preserve">Bammens </v>
          </cell>
          <cell r="O132" t="str">
            <v>3. Is goed</v>
          </cell>
          <cell r="P132" t="str">
            <v>Glas wit</v>
          </cell>
          <cell r="Q132" t="str">
            <v>Anders, bij opmerking vermelden</v>
          </cell>
          <cell r="R132" t="str">
            <v>4 m3</v>
          </cell>
          <cell r="S132" t="str">
            <v>255 mm</v>
          </cell>
          <cell r="T132" t="str">
            <v xml:space="preserve">Klapvloer </v>
          </cell>
          <cell r="U132" t="str">
            <v>https://drive.google.com/open?id=1BBgfVif8mVHiDHg8cednxLfXM1gsSY_P, https://drive.google.com/open?id=1g9dgnbUPO8Z6T-gJHxOkvcPMH1a1EMw0</v>
          </cell>
        </row>
        <row r="133">
          <cell r="D133">
            <v>2650</v>
          </cell>
          <cell r="E133" t="str">
            <v>Van meursstraat</v>
          </cell>
          <cell r="H133">
            <v>2012</v>
          </cell>
          <cell r="I133" t="str">
            <v>Bammens</v>
          </cell>
          <cell r="J133" t="str">
            <v>3. Is goed</v>
          </cell>
          <cell r="K133" t="str">
            <v>Gewoon</v>
          </cell>
          <cell r="L133" t="str">
            <v xml:space="preserve">Geen </v>
          </cell>
          <cell r="M133" t="str">
            <v>Klapvloer</v>
          </cell>
          <cell r="N133" t="str">
            <v xml:space="preserve">Bammens </v>
          </cell>
          <cell r="O133" t="str">
            <v>3. Is goed</v>
          </cell>
          <cell r="P133" t="str">
            <v>Glas bruin / groen</v>
          </cell>
          <cell r="Q133" t="str">
            <v>Anders, bij opmerking vermelden</v>
          </cell>
          <cell r="R133" t="str">
            <v>4 m3</v>
          </cell>
          <cell r="S133" t="str">
            <v>255 mm</v>
          </cell>
          <cell r="T133" t="str">
            <v xml:space="preserve">Klapvloer </v>
          </cell>
          <cell r="U133" t="str">
            <v>https://drive.google.com/open?id=126chjrTP-7LmOBe2e_Xk7nk_MHN059IQ, https://drive.google.com/open?id=16hmvazTCPGtovhhhyMOgGakE3uisMKDH</v>
          </cell>
        </row>
        <row r="134">
          <cell r="D134">
            <v>2651</v>
          </cell>
          <cell r="E134" t="str">
            <v xml:space="preserve">Spinozaplantsoen </v>
          </cell>
          <cell r="H134">
            <v>2012</v>
          </cell>
          <cell r="I134" t="str">
            <v>Bammens</v>
          </cell>
          <cell r="J134" t="str">
            <v>3. Is goed</v>
          </cell>
          <cell r="K134" t="str">
            <v>2-delig</v>
          </cell>
          <cell r="L134" t="str">
            <v xml:space="preserve">Geen </v>
          </cell>
          <cell r="M134" t="str">
            <v>Klapvloer</v>
          </cell>
          <cell r="N134" t="str">
            <v xml:space="preserve">Bammens </v>
          </cell>
          <cell r="O134" t="str">
            <v>3. Is goed</v>
          </cell>
          <cell r="P134" t="str">
            <v>Glas</v>
          </cell>
          <cell r="Q134" t="str">
            <v>1650x1650x2750 (zonder putrand) voor Bammens 5 m3 met 1670 vloer</v>
          </cell>
          <cell r="R134" t="str">
            <v>4 m3</v>
          </cell>
          <cell r="S134" t="str">
            <v>255 mm</v>
          </cell>
          <cell r="T134">
            <v>1650</v>
          </cell>
          <cell r="U134" t="str">
            <v>https://drive.google.com/open?id=1dhtM5_EbaiVQqHBSB7fNPET1JJp4J5WW, https://drive.google.com/open?id=1fQLB5qUB_Udo319BT6BQsYM5jhyaTSc9</v>
          </cell>
        </row>
        <row r="135">
          <cell r="D135">
            <v>2652</v>
          </cell>
          <cell r="E135" t="str">
            <v>Surinamestraat</v>
          </cell>
          <cell r="H135">
            <v>2012</v>
          </cell>
          <cell r="I135" t="str">
            <v>Bammens</v>
          </cell>
          <cell r="J135" t="str">
            <v>3. Is goed</v>
          </cell>
          <cell r="K135" t="str">
            <v>Gewoon</v>
          </cell>
          <cell r="L135" t="str">
            <v xml:space="preserve">Geen </v>
          </cell>
          <cell r="M135" t="str">
            <v>Klapvloer</v>
          </cell>
          <cell r="N135" t="str">
            <v xml:space="preserve">Bammens </v>
          </cell>
          <cell r="O135" t="str">
            <v>3. Is goed</v>
          </cell>
          <cell r="P135" t="str">
            <v>Glas</v>
          </cell>
          <cell r="Q135" t="str">
            <v>Anders, bij opmerking vermelden</v>
          </cell>
          <cell r="R135" t="str">
            <v>4 m3</v>
          </cell>
          <cell r="S135" t="str">
            <v>255 mm</v>
          </cell>
          <cell r="T135" t="str">
            <v xml:space="preserve">Klapvloer </v>
          </cell>
          <cell r="U135" t="str">
            <v>https://drive.google.com/open?id=1XPP-xh1K6bsF3uA59VyLsu0bedPXFt-0, https://drive.google.com/open?id=1sW-MBLGy3Q-dx-rL9RAIEk3DZNdwb17G</v>
          </cell>
        </row>
        <row r="136">
          <cell r="D136">
            <v>2653</v>
          </cell>
          <cell r="E136" t="str">
            <v xml:space="preserve">Wolf en Dekenplein </v>
          </cell>
          <cell r="H136">
            <v>2012</v>
          </cell>
          <cell r="I136" t="str">
            <v>Bammens</v>
          </cell>
          <cell r="J136" t="str">
            <v>3. Is goed</v>
          </cell>
          <cell r="K136" t="str">
            <v>Gewoon</v>
          </cell>
          <cell r="L136" t="str">
            <v xml:space="preserve">Geen </v>
          </cell>
          <cell r="M136" t="str">
            <v>Klapvloer</v>
          </cell>
          <cell r="N136" t="str">
            <v xml:space="preserve">Bammens </v>
          </cell>
          <cell r="O136" t="str">
            <v>3. Is goed</v>
          </cell>
          <cell r="P136" t="str">
            <v>Glas wit</v>
          </cell>
          <cell r="Q136" t="str">
            <v>Anders, bij opmerking vermelden</v>
          </cell>
          <cell r="R136" t="str">
            <v>4 m3</v>
          </cell>
          <cell r="S136" t="str">
            <v>255 mm</v>
          </cell>
          <cell r="T136" t="str">
            <v xml:space="preserve">Klapvloer </v>
          </cell>
          <cell r="U136" t="str">
            <v>https://drive.google.com/open?id=1InglDem2RDZASLfk_MP0bB0WaQckg4jd, https://drive.google.com/open?id=11tFL9BqFFinZxlaH0P4c6IIyBFCSDne9</v>
          </cell>
        </row>
        <row r="137">
          <cell r="D137">
            <v>2654</v>
          </cell>
          <cell r="E137" t="str">
            <v>Wolf en dekenplein</v>
          </cell>
          <cell r="H137">
            <v>2012</v>
          </cell>
          <cell r="I137" t="str">
            <v>Bammens</v>
          </cell>
          <cell r="J137" t="str">
            <v>3. Is goed</v>
          </cell>
          <cell r="K137" t="str">
            <v>Gewoon</v>
          </cell>
          <cell r="L137" t="str">
            <v xml:space="preserve">Geen </v>
          </cell>
          <cell r="M137" t="str">
            <v>Klapvloer</v>
          </cell>
          <cell r="N137" t="str">
            <v xml:space="preserve">Bammens </v>
          </cell>
          <cell r="O137" t="str">
            <v>3. Is goed</v>
          </cell>
          <cell r="P137" t="str">
            <v>Glas bruin / groen</v>
          </cell>
          <cell r="Q137" t="str">
            <v>Anders, bij opmerking vermelden</v>
          </cell>
          <cell r="R137" t="str">
            <v>4 m3</v>
          </cell>
          <cell r="S137" t="str">
            <v>255 mm</v>
          </cell>
          <cell r="T137" t="str">
            <v xml:space="preserve">Klapvloer </v>
          </cell>
          <cell r="U137" t="str">
            <v>https://drive.google.com/open?id=19e4h5QyXJ2auSBA8wANVmVH_7DG9Vj8q, https://drive.google.com/open?id=19Vq7w4ut33f8Qs4vnJUYuTzc_IrWxxw4</v>
          </cell>
        </row>
        <row r="138">
          <cell r="D138">
            <v>2663</v>
          </cell>
          <cell r="E138" t="str">
            <v>Aakplein</v>
          </cell>
          <cell r="H138">
            <v>2012</v>
          </cell>
          <cell r="I138" t="str">
            <v>Bammens</v>
          </cell>
          <cell r="J138" t="str">
            <v>3. Is goed</v>
          </cell>
          <cell r="K138" t="str">
            <v>Gewoon</v>
          </cell>
          <cell r="L138" t="str">
            <v xml:space="preserve">Geen </v>
          </cell>
          <cell r="M138" t="str">
            <v>Klapvloer</v>
          </cell>
          <cell r="N138" t="str">
            <v xml:space="preserve">Bammens </v>
          </cell>
          <cell r="O138" t="str">
            <v>3. Is goed</v>
          </cell>
          <cell r="P138" t="str">
            <v>Glas wit</v>
          </cell>
          <cell r="Q138" t="str">
            <v>Anders, bij opmerking vermelden</v>
          </cell>
          <cell r="R138" t="str">
            <v>4 m3</v>
          </cell>
          <cell r="S138" t="str">
            <v>255 mm</v>
          </cell>
          <cell r="T138" t="str">
            <v xml:space="preserve">Klapvloer </v>
          </cell>
          <cell r="U138" t="str">
            <v>https://drive.google.com/open?id=1C5R_yka9sBHnKLPjoRVOXlS9d3Xau7-2, https://drive.google.com/open?id=1dlpf7t0LPIU8Bdg8jpUwTcveF2Yn_x2F</v>
          </cell>
        </row>
        <row r="139">
          <cell r="D139">
            <v>2664</v>
          </cell>
          <cell r="E139" t="str">
            <v xml:space="preserve">Aakplein </v>
          </cell>
          <cell r="H139">
            <v>2012</v>
          </cell>
          <cell r="I139" t="str">
            <v>Bammens</v>
          </cell>
          <cell r="J139" t="str">
            <v>3. Is goed</v>
          </cell>
          <cell r="K139" t="str">
            <v>Gewoon</v>
          </cell>
          <cell r="L139" t="str">
            <v xml:space="preserve">Geen </v>
          </cell>
          <cell r="M139" t="str">
            <v>Klapvloer</v>
          </cell>
          <cell r="N139" t="str">
            <v xml:space="preserve">Bammens </v>
          </cell>
          <cell r="O139" t="str">
            <v>3. Is goed</v>
          </cell>
          <cell r="P139" t="str">
            <v>Glas bruin / groen</v>
          </cell>
          <cell r="Q139" t="str">
            <v>Anders, bij opmerking vermelden</v>
          </cell>
          <cell r="R139" t="str">
            <v>4 m3</v>
          </cell>
          <cell r="S139" t="str">
            <v>255 mm</v>
          </cell>
          <cell r="T139" t="str">
            <v xml:space="preserve">Klapvloer </v>
          </cell>
          <cell r="U139" t="str">
            <v>https://drive.google.com/open?id=1paFAi6ed-XYXAnm13YAgMeFvpuGI2owz</v>
          </cell>
        </row>
        <row r="140">
          <cell r="D140">
            <v>2686</v>
          </cell>
          <cell r="E140" t="str">
            <v>Boerhaaveplein 157</v>
          </cell>
          <cell r="H140">
            <v>2012</v>
          </cell>
          <cell r="I140" t="str">
            <v>Bammens</v>
          </cell>
          <cell r="J140" t="str">
            <v>3. Is goed</v>
          </cell>
          <cell r="K140" t="str">
            <v>2-delig</v>
          </cell>
          <cell r="L140" t="str">
            <v xml:space="preserve">Geen </v>
          </cell>
          <cell r="M140" t="str">
            <v>Klapvloer</v>
          </cell>
          <cell r="N140" t="str">
            <v xml:space="preserve">Bammens </v>
          </cell>
          <cell r="O140" t="str">
            <v>3. Is goed</v>
          </cell>
          <cell r="P140" t="str">
            <v>Glas</v>
          </cell>
          <cell r="Q140" t="str">
            <v>1650x1650x2750 (zonder putrand) voor Bammens 5 m3 met 1670 vloer</v>
          </cell>
          <cell r="R140" t="str">
            <v>4 m3</v>
          </cell>
          <cell r="S140" t="str">
            <v>255 mm</v>
          </cell>
          <cell r="T140">
            <v>1650</v>
          </cell>
          <cell r="U140" t="str">
            <v>https://drive.google.com/open?id=18qyYHROVxP4126gV9CN7M3nVxHEPtJxj, https://drive.google.com/open?id=15puGlZULn2BJQkMSonjDJ8rAxNWmTVao</v>
          </cell>
        </row>
        <row r="141">
          <cell r="D141">
            <v>2687</v>
          </cell>
          <cell r="E141" t="str">
            <v>Kloosterlaan 63</v>
          </cell>
          <cell r="H141">
            <v>2012</v>
          </cell>
          <cell r="I141" t="str">
            <v>Bammens</v>
          </cell>
          <cell r="J141" t="str">
            <v>3. Is goed</v>
          </cell>
          <cell r="K141" t="str">
            <v>2-delig</v>
          </cell>
          <cell r="L141" t="str">
            <v xml:space="preserve">Geen </v>
          </cell>
          <cell r="M141" t="str">
            <v>Klapvloer</v>
          </cell>
          <cell r="N141" t="str">
            <v xml:space="preserve">Bammens </v>
          </cell>
          <cell r="O141" t="str">
            <v>3. Is goed</v>
          </cell>
          <cell r="P141" t="str">
            <v>Glas bont</v>
          </cell>
          <cell r="Q141" t="str">
            <v>1650x1650x2750 (zonder putrand) voor Bammens 5 m3 met 1670 vloer</v>
          </cell>
          <cell r="R141" t="str">
            <v>4 m3</v>
          </cell>
          <cell r="S141" t="str">
            <v>255 mm</v>
          </cell>
          <cell r="T141">
            <v>1650</v>
          </cell>
          <cell r="U141" t="str">
            <v>https://drive.google.com/open?id=1yhvBr3u3gZyvadi-6Rw3sQfhT9JzIzsY, https://drive.google.com/open?id=12ue7v8BRO87y-oP11kvWWYxbLifI4qfS</v>
          </cell>
        </row>
        <row r="142">
          <cell r="D142">
            <v>2689</v>
          </cell>
          <cell r="E142" t="str">
            <v>Oppenheimplein</v>
          </cell>
          <cell r="H142">
            <v>2012</v>
          </cell>
          <cell r="I142" t="str">
            <v>Bammens</v>
          </cell>
          <cell r="J142" t="str">
            <v>3. Is goed</v>
          </cell>
          <cell r="K142" t="str">
            <v>2-delig</v>
          </cell>
          <cell r="L142" t="str">
            <v xml:space="preserve">Geen </v>
          </cell>
          <cell r="M142" t="str">
            <v>Klapvloer</v>
          </cell>
          <cell r="N142" t="str">
            <v xml:space="preserve">Bammens </v>
          </cell>
          <cell r="O142" t="str">
            <v>3. Is goed</v>
          </cell>
          <cell r="P142" t="str">
            <v>Glas bont</v>
          </cell>
          <cell r="Q142" t="str">
            <v>1650x1650x2750 (zonder putrand) voor Bammens 5 m3 met 1670 vloer</v>
          </cell>
          <cell r="R142" t="str">
            <v>4 m3</v>
          </cell>
          <cell r="S142" t="str">
            <v>255 mm</v>
          </cell>
          <cell r="T142">
            <v>1650</v>
          </cell>
          <cell r="U142" t="str">
            <v>https://drive.google.com/open?id=1T3mt6X5u998DvQ0DnhMmsB1S1XMA4YT3, https://drive.google.com/open?id=1p1J-yTG4hcifK7TAFuSUCCpmdbb7nvsV</v>
          </cell>
        </row>
        <row r="143">
          <cell r="D143">
            <v>2690</v>
          </cell>
          <cell r="E143" t="str">
            <v>Thorbeckelaan 55</v>
          </cell>
          <cell r="H143">
            <v>2012</v>
          </cell>
          <cell r="I143" t="str">
            <v>Bammens</v>
          </cell>
          <cell r="J143" t="str">
            <v>3. Is goed</v>
          </cell>
          <cell r="K143" t="str">
            <v>2-delig</v>
          </cell>
          <cell r="L143" t="str">
            <v xml:space="preserve">Stuk uit muur gebroken </v>
          </cell>
          <cell r="M143" t="str">
            <v>Klapvloer</v>
          </cell>
          <cell r="N143" t="str">
            <v xml:space="preserve">Bammens </v>
          </cell>
          <cell r="O143" t="str">
            <v>3. Is goed</v>
          </cell>
          <cell r="P143" t="str">
            <v>Glas</v>
          </cell>
          <cell r="Q143" t="str">
            <v>1650x1650x2750 (zonder putrand) voor Bammens 5 m3 met 1670 vloer</v>
          </cell>
          <cell r="R143" t="str">
            <v>4 m3</v>
          </cell>
          <cell r="S143" t="str">
            <v>255 mm</v>
          </cell>
          <cell r="T143">
            <v>1650</v>
          </cell>
          <cell r="U143" t="str">
            <v>https://drive.google.com/open?id=11ef5Bw6UYAmkegm5Ql-T3h6wVuZ98aI_, https://drive.google.com/open?id=1mhoibDCOvUngpIfoaRYboptvz5iww3x1, https://drive.google.com/open?id=1_5nsYQiVhINEVchVzWAtOn7WjfwliHVh</v>
          </cell>
        </row>
        <row r="144">
          <cell r="D144">
            <v>2691</v>
          </cell>
          <cell r="E144" t="str">
            <v xml:space="preserve">Oudenoord </v>
          </cell>
          <cell r="H144">
            <v>2012</v>
          </cell>
          <cell r="I144" t="str">
            <v>Bammens</v>
          </cell>
          <cell r="J144" t="str">
            <v>3. Is goed</v>
          </cell>
          <cell r="K144" t="str">
            <v>2-delig</v>
          </cell>
          <cell r="L144" t="str">
            <v xml:space="preserve">Geen </v>
          </cell>
          <cell r="M144" t="str">
            <v>Klapvloer</v>
          </cell>
          <cell r="N144" t="str">
            <v xml:space="preserve">Snaas </v>
          </cell>
          <cell r="O144" t="str">
            <v>3. Is goed</v>
          </cell>
          <cell r="P144" t="str">
            <v>Glas bont</v>
          </cell>
          <cell r="Q144" t="str">
            <v>Anders, bij opmerking vermelden</v>
          </cell>
          <cell r="R144" t="str">
            <v>4 m3</v>
          </cell>
          <cell r="S144" t="str">
            <v>255 mm</v>
          </cell>
          <cell r="T144" t="str">
            <v xml:space="preserve">Snaas </v>
          </cell>
          <cell r="U144" t="str">
            <v>https://drive.google.com/open?id=1SsM2mRhV7fiDeTrZ35bmI1NhBKFIHhDN, https://drive.google.com/open?id=1SlEOMGb1rwGPibLdapFat9bj0AtFWLso</v>
          </cell>
        </row>
        <row r="145">
          <cell r="D145">
            <v>2692</v>
          </cell>
          <cell r="E145" t="str">
            <v>Spijkerstraat 11</v>
          </cell>
          <cell r="H145">
            <v>2012</v>
          </cell>
          <cell r="I145" t="str">
            <v>Bammens</v>
          </cell>
          <cell r="J145" t="str">
            <v>3. Is goed</v>
          </cell>
          <cell r="K145" t="str">
            <v>Gewoon</v>
          </cell>
          <cell r="L145" t="str">
            <v xml:space="preserve">Geen </v>
          </cell>
          <cell r="M145" t="str">
            <v>Klapvloer</v>
          </cell>
          <cell r="N145" t="str">
            <v xml:space="preserve">Bammens </v>
          </cell>
          <cell r="O145" t="str">
            <v>3. Is goed</v>
          </cell>
          <cell r="P145" t="str">
            <v>Glas</v>
          </cell>
          <cell r="Q145" t="str">
            <v>Anders, bij opmerking vermelden</v>
          </cell>
          <cell r="R145" t="str">
            <v>4 m3</v>
          </cell>
          <cell r="S145" t="str">
            <v>255 mm</v>
          </cell>
          <cell r="T145" t="str">
            <v xml:space="preserve">Klapvloer </v>
          </cell>
          <cell r="U145" t="str">
            <v>https://drive.google.com/open?id=1Np5UYn_1w-LhYfFKzJN__RrWq0Vxj0tF, https://drive.google.com/open?id=1aDGg-l6ctuYpPmYImBahcb0I5J0HhkqB, https://drive.google.com/open?id=1K9c9I0LmK_Vl8OaRzvScCazh4ZR8jM4p</v>
          </cell>
          <cell r="V145" t="str">
            <v>Vloerdeel stuk bout ontbreekt van ontgrendelaar</v>
          </cell>
        </row>
        <row r="146">
          <cell r="D146">
            <v>2697</v>
          </cell>
          <cell r="E146" t="str">
            <v>Anna Maria van Schurmanstraat 1</v>
          </cell>
          <cell r="H146">
            <v>2012</v>
          </cell>
          <cell r="I146" t="str">
            <v>Bammens</v>
          </cell>
          <cell r="J146" t="str">
            <v>3. Is goed</v>
          </cell>
          <cell r="K146" t="str">
            <v>2-delig</v>
          </cell>
          <cell r="L146" t="str">
            <v xml:space="preserve">Geen </v>
          </cell>
          <cell r="M146" t="str">
            <v>Klapvloer</v>
          </cell>
          <cell r="N146" t="str">
            <v xml:space="preserve">Bammens </v>
          </cell>
          <cell r="O146" t="str">
            <v>3. Is goed</v>
          </cell>
          <cell r="P146" t="str">
            <v>Glas bont</v>
          </cell>
          <cell r="Q146" t="str">
            <v>1650x1650x2750 (zonder putrand) voor Bammens 5 m3 met 1670 vloer</v>
          </cell>
          <cell r="R146" t="str">
            <v>4 m3</v>
          </cell>
          <cell r="S146" t="str">
            <v>255 mm</v>
          </cell>
          <cell r="T146">
            <v>1650</v>
          </cell>
          <cell r="U146" t="str">
            <v>https://drive.google.com/open?id=1xHz11Xmbu3pQFSfWseT8fpMFqCJ7pdvc, https://drive.google.com/open?id=1lRBUAGeuK1EAZc86rdt-_Lijs0O8mIaG</v>
          </cell>
        </row>
        <row r="147">
          <cell r="D147">
            <v>2698</v>
          </cell>
          <cell r="E147" t="str">
            <v>Heycopstraat 163</v>
          </cell>
          <cell r="H147">
            <v>2012</v>
          </cell>
          <cell r="I147" t="str">
            <v>Bammens</v>
          </cell>
          <cell r="J147" t="str">
            <v>3. Is goed</v>
          </cell>
          <cell r="K147" t="str">
            <v>2-delig</v>
          </cell>
          <cell r="L147" t="str">
            <v xml:space="preserve">Geen </v>
          </cell>
          <cell r="M147" t="str">
            <v>Klapvloer</v>
          </cell>
          <cell r="N147" t="str">
            <v xml:space="preserve">Bammens </v>
          </cell>
          <cell r="O147" t="str">
            <v>3. Is goed</v>
          </cell>
          <cell r="P147" t="str">
            <v>Papier / karton</v>
          </cell>
          <cell r="Q147" t="str">
            <v>1650x1650x2750 (zonder putrand) voor Bammens 5 m3 met 1670 vloer</v>
          </cell>
          <cell r="R147" t="str">
            <v>5 m3</v>
          </cell>
          <cell r="S147" t="str">
            <v>255 mm</v>
          </cell>
          <cell r="T147">
            <v>1650</v>
          </cell>
          <cell r="U147" t="str">
            <v>https://drive.google.com/open?id=1gJqt62m25a3AYO0H0yibXN4Dsdom9xng, https://drive.google.com/open?id=1z8EiXW2UOGY87bkN7-XdfvOmC_0T4MG-</v>
          </cell>
        </row>
        <row r="148">
          <cell r="D148">
            <v>2702</v>
          </cell>
          <cell r="E148" t="str">
            <v>Jutfaseweg 202</v>
          </cell>
          <cell r="H148">
            <v>2000</v>
          </cell>
          <cell r="I148" t="str">
            <v>Bammens</v>
          </cell>
          <cell r="J148" t="str">
            <v>3. Is goed</v>
          </cell>
          <cell r="K148" t="str">
            <v>2-delig</v>
          </cell>
          <cell r="L148" t="str">
            <v xml:space="preserve">Geen </v>
          </cell>
          <cell r="M148" t="str">
            <v>Klapvloer</v>
          </cell>
          <cell r="N148" t="str">
            <v xml:space="preserve">Bammens </v>
          </cell>
          <cell r="O148" t="str">
            <v>3. Is goed</v>
          </cell>
          <cell r="P148" t="str">
            <v>Glas</v>
          </cell>
          <cell r="Q148" t="str">
            <v>1650x1650x2750 (zonder putrand) voor Bammens 5 m3 met 1670 vloer</v>
          </cell>
          <cell r="R148" t="str">
            <v>5 m3</v>
          </cell>
          <cell r="S148" t="str">
            <v>255 mm</v>
          </cell>
          <cell r="T148">
            <v>1650</v>
          </cell>
          <cell r="U148" t="str">
            <v>https://drive.google.com/open?id=1ONKEwwfmu28ds4dHirX2P68g_kx3ipl7</v>
          </cell>
          <cell r="V148" t="str">
            <v xml:space="preserve">Kromme hijsbuis en Bedieningsstang </v>
          </cell>
        </row>
        <row r="149">
          <cell r="D149">
            <v>2703</v>
          </cell>
          <cell r="E149" t="str">
            <v>Jutfaseweg 67</v>
          </cell>
          <cell r="H149">
            <v>2012</v>
          </cell>
          <cell r="I149" t="str">
            <v>Bammens</v>
          </cell>
          <cell r="J149" t="str">
            <v>3. Is goed</v>
          </cell>
          <cell r="K149" t="str">
            <v>2-delig</v>
          </cell>
          <cell r="L149" t="str">
            <v xml:space="preserve">Geen </v>
          </cell>
          <cell r="M149" t="str">
            <v>Klapvloer</v>
          </cell>
          <cell r="N149" t="str">
            <v xml:space="preserve">Bammens </v>
          </cell>
          <cell r="O149" t="str">
            <v>3. Is goed</v>
          </cell>
          <cell r="P149" t="str">
            <v>Glas</v>
          </cell>
          <cell r="Q149" t="str">
            <v>1650x1650x2750 (zonder putrand) voor Bammens 5 m3 met 1670 vloer</v>
          </cell>
          <cell r="R149" t="str">
            <v>4 m3</v>
          </cell>
          <cell r="S149" t="str">
            <v>255 mm</v>
          </cell>
          <cell r="T149">
            <v>1650</v>
          </cell>
          <cell r="U149" t="str">
            <v>https://drive.google.com/open?id=1yotZUxLSCVsyCkj3YJPVUAAuiOaVtUtE, https://drive.google.com/open?id=1ZU1pEuin77BqyiQEmLDvognVyvgjIDv0</v>
          </cell>
        </row>
        <row r="150">
          <cell r="D150">
            <v>2704</v>
          </cell>
          <cell r="E150" t="str">
            <v>Roerstraat 58</v>
          </cell>
          <cell r="H150">
            <v>2012</v>
          </cell>
          <cell r="I150" t="str">
            <v>Bammens</v>
          </cell>
          <cell r="J150" t="str">
            <v>3. Is goed</v>
          </cell>
          <cell r="K150" t="str">
            <v>2-delig</v>
          </cell>
          <cell r="L150" t="str">
            <v xml:space="preserve">Geen </v>
          </cell>
          <cell r="M150" t="str">
            <v>Klapvloer</v>
          </cell>
          <cell r="N150" t="str">
            <v xml:space="preserve">Bammens </v>
          </cell>
          <cell r="O150" t="str">
            <v>3. Is goed</v>
          </cell>
          <cell r="P150" t="str">
            <v>Glas bont</v>
          </cell>
          <cell r="Q150" t="str">
            <v>1650x1650x2750 (zonder putrand) voor Bammens 5 m3 met 1670 vloer</v>
          </cell>
          <cell r="R150" t="str">
            <v>4 m3</v>
          </cell>
          <cell r="S150" t="str">
            <v>255 mm</v>
          </cell>
          <cell r="T150">
            <v>1650</v>
          </cell>
          <cell r="U150" t="str">
            <v>https://drive.google.com/open?id=1WxiraQBT_GiZnl_6vwzqTTOG87ZsZO4p, https://drive.google.com/open?id=1A9pk_dSzXzPL7bU22Conqcd_AwdIH3-3</v>
          </cell>
        </row>
        <row r="151">
          <cell r="D151">
            <v>2716</v>
          </cell>
          <cell r="E151" t="str">
            <v>Sickeszlaan 1</v>
          </cell>
          <cell r="H151">
            <v>2012</v>
          </cell>
          <cell r="I151" t="str">
            <v>Bammens</v>
          </cell>
          <cell r="J151" t="str">
            <v>3. Is goed</v>
          </cell>
          <cell r="K151" t="str">
            <v>2-delig</v>
          </cell>
          <cell r="L151" t="str">
            <v xml:space="preserve">Geen </v>
          </cell>
          <cell r="M151" t="str">
            <v>Klapvloer</v>
          </cell>
          <cell r="N151" t="str">
            <v xml:space="preserve">Bammens </v>
          </cell>
          <cell r="O151" t="str">
            <v>3. Is goed</v>
          </cell>
          <cell r="P151" t="str">
            <v>Glas</v>
          </cell>
          <cell r="Q151" t="str">
            <v>1650x1650x2750 (zonder putrand) voor Bammens 5 m3 met 1670 vloer</v>
          </cell>
          <cell r="R151" t="str">
            <v>4 m3</v>
          </cell>
          <cell r="S151" t="str">
            <v>255 mm</v>
          </cell>
          <cell r="T151">
            <v>1650</v>
          </cell>
          <cell r="U151" t="str">
            <v>https://drive.google.com/open?id=1wV67H9IlIlWaH_t3zxm0tb50MzBF_4eA, https://drive.google.com/open?id=1fOsgPHPLlKaHmj_jKP1hgxZitoJO01Fo, https://drive.google.com/open?id=1ce59v8ehd96p9Za0vvXQ1SgosnwFsJ8Y</v>
          </cell>
          <cell r="V151" t="str">
            <v xml:space="preserve">Lekbak ingedeukt </v>
          </cell>
        </row>
        <row r="152">
          <cell r="D152">
            <v>2717</v>
          </cell>
          <cell r="E152" t="str">
            <v>Sickeszlaan 1</v>
          </cell>
          <cell r="H152">
            <v>2012</v>
          </cell>
          <cell r="I152" t="str">
            <v>Bammens</v>
          </cell>
          <cell r="J152" t="str">
            <v>3. Is goed</v>
          </cell>
          <cell r="K152" t="str">
            <v>2-delig</v>
          </cell>
          <cell r="L152" t="str">
            <v xml:space="preserve">Geen </v>
          </cell>
          <cell r="M152" t="str">
            <v>Klapvloer</v>
          </cell>
          <cell r="N152" t="str">
            <v xml:space="preserve">Bammens </v>
          </cell>
          <cell r="O152" t="str">
            <v>3. Is goed</v>
          </cell>
          <cell r="P152" t="str">
            <v>Glas</v>
          </cell>
          <cell r="Q152" t="str">
            <v>1650x1650x2750 (zonder putrand) voor Bammens 5 m3 met 1670 vloer</v>
          </cell>
          <cell r="R152" t="str">
            <v>4 m3</v>
          </cell>
          <cell r="S152" t="str">
            <v>255 mm</v>
          </cell>
          <cell r="T152">
            <v>1650</v>
          </cell>
          <cell r="U152" t="str">
            <v>https://drive.google.com/open?id=1LsZwnlGGQC_dORWYrRe9KomUBUn4dXRA, https://drive.google.com/open?id=1UtubKAZrkJ7ey_XCwDmwWEL1NN7K1vH7</v>
          </cell>
        </row>
        <row r="153">
          <cell r="D153">
            <v>2718</v>
          </cell>
          <cell r="E153" t="str">
            <v>Albrecht thaerlaan 31</v>
          </cell>
          <cell r="H153">
            <v>2012</v>
          </cell>
          <cell r="I153" t="str">
            <v>Bammens</v>
          </cell>
          <cell r="J153" t="str">
            <v>3. Is goed</v>
          </cell>
          <cell r="K153" t="str">
            <v>2-delig</v>
          </cell>
          <cell r="L153" t="str">
            <v xml:space="preserve">Geen </v>
          </cell>
          <cell r="M153" t="str">
            <v>Klapvloer</v>
          </cell>
          <cell r="N153" t="str">
            <v xml:space="preserve">Bammens </v>
          </cell>
          <cell r="O153" t="str">
            <v>3. Is goed</v>
          </cell>
          <cell r="P153" t="str">
            <v>Glas</v>
          </cell>
          <cell r="Q153" t="str">
            <v>1650x1650x2750 (zonder putrand) voor Bammens 5 m3 met 1670 vloer</v>
          </cell>
          <cell r="R153" t="str">
            <v>4 m3</v>
          </cell>
          <cell r="S153" t="str">
            <v>255 mm</v>
          </cell>
          <cell r="T153">
            <v>1650</v>
          </cell>
          <cell r="U153" t="str">
            <v>https://drive.google.com/open?id=1BvNqwTVbCFiq17dy7xJJjE_91l_uA4iy, https://drive.google.com/open?id=1SrpddXk4snzIknkCM7HPSD6ucI63D-6F</v>
          </cell>
        </row>
        <row r="154">
          <cell r="D154">
            <v>2719</v>
          </cell>
          <cell r="E154" t="str">
            <v>Albrecht thaerlaan 31</v>
          </cell>
          <cell r="H154">
            <v>2012</v>
          </cell>
          <cell r="I154" t="str">
            <v>Bammens</v>
          </cell>
          <cell r="J154" t="str">
            <v>3. Is goed</v>
          </cell>
          <cell r="K154" t="str">
            <v>2-delig</v>
          </cell>
          <cell r="L154" t="str">
            <v xml:space="preserve">Geen </v>
          </cell>
          <cell r="M154" t="str">
            <v>Klapvloer</v>
          </cell>
          <cell r="N154" t="str">
            <v xml:space="preserve">Bammens </v>
          </cell>
          <cell r="O154" t="str">
            <v>3. Is goed</v>
          </cell>
          <cell r="P154" t="str">
            <v>Glas</v>
          </cell>
          <cell r="Q154" t="str">
            <v>1650x1650x2750 (zonder putrand) voor Bammens 5 m3 met 1670 vloer</v>
          </cell>
          <cell r="R154" t="str">
            <v>4 m3</v>
          </cell>
          <cell r="S154" t="str">
            <v>255 mm</v>
          </cell>
          <cell r="T154">
            <v>1650</v>
          </cell>
          <cell r="U154" t="str">
            <v>https://drive.google.com/open?id=1Q-DDLDyP3StmGoe2Ri6gljDp4w8Vhmvu, https://drive.google.com/open?id=1IWHCjf_pIBXUyrIMZvO1P58SmyjuC1oL</v>
          </cell>
        </row>
        <row r="155">
          <cell r="D155">
            <v>2720</v>
          </cell>
          <cell r="E155" t="str">
            <v>Vooysplantsoen 1</v>
          </cell>
          <cell r="H155">
            <v>2012</v>
          </cell>
          <cell r="I155" t="str">
            <v>Bammens</v>
          </cell>
          <cell r="J155" t="str">
            <v>3. Is goed</v>
          </cell>
          <cell r="K155" t="str">
            <v>2-delig</v>
          </cell>
          <cell r="L155" t="str">
            <v xml:space="preserve">Geen </v>
          </cell>
          <cell r="M155" t="str">
            <v>Klapvloer</v>
          </cell>
          <cell r="N155" t="str">
            <v xml:space="preserve">Bammens </v>
          </cell>
          <cell r="O155" t="str">
            <v>3. Is goed</v>
          </cell>
          <cell r="P155" t="str">
            <v>Glas</v>
          </cell>
          <cell r="Q155" t="str">
            <v>1650x1650x2750 (zonder putrand) voor Bammens 5 m3 met 1670 vloer</v>
          </cell>
          <cell r="R155" t="str">
            <v>4 m3</v>
          </cell>
          <cell r="S155" t="str">
            <v>255 mm</v>
          </cell>
          <cell r="T155">
            <v>1650</v>
          </cell>
          <cell r="U155" t="str">
            <v>https://drive.google.com/open?id=1WH_yDPGv9wf_8MTEy1sv57cpVlo8jEqI, https://drive.google.com/open?id=1uazUN0jx0_V1f32dsd-6AIOpye12OKqb</v>
          </cell>
        </row>
        <row r="156">
          <cell r="D156">
            <v>2721</v>
          </cell>
          <cell r="E156" t="str">
            <v>Wevelaan 91</v>
          </cell>
          <cell r="H156">
            <v>2012</v>
          </cell>
          <cell r="I156" t="str">
            <v>Bammens</v>
          </cell>
          <cell r="J156" t="str">
            <v>3. Is goed</v>
          </cell>
          <cell r="K156" t="str">
            <v>2-delig</v>
          </cell>
          <cell r="L156" t="str">
            <v xml:space="preserve">Geen </v>
          </cell>
          <cell r="M156" t="str">
            <v>Klapvloer</v>
          </cell>
          <cell r="N156" t="str">
            <v xml:space="preserve">Bammens </v>
          </cell>
          <cell r="O156" t="str">
            <v>3. Is goed</v>
          </cell>
          <cell r="P156" t="str">
            <v>Glas bont</v>
          </cell>
          <cell r="Q156" t="str">
            <v>1650x1650x2750 (zonder putrand) voor Bammens 5 m3 met 1670 vloer</v>
          </cell>
          <cell r="R156" t="str">
            <v>4 m3</v>
          </cell>
          <cell r="S156" t="str">
            <v>255 mm</v>
          </cell>
          <cell r="T156">
            <v>1650</v>
          </cell>
          <cell r="U156" t="str">
            <v>https://drive.google.com/open?id=14jX1XE2lxCHL-5amSFKt6JOFoenZEohF, https://drive.google.com/open?id=1XVRbdQGHtdI1_Mg_IsPRefQ5YqGGr4oi</v>
          </cell>
        </row>
        <row r="157">
          <cell r="D157">
            <v>2722</v>
          </cell>
          <cell r="E157" t="str">
            <v>Pieter Nieuwlandstraat 104</v>
          </cell>
          <cell r="H157">
            <v>2012</v>
          </cell>
          <cell r="I157" t="str">
            <v>Bammens</v>
          </cell>
          <cell r="J157" t="str">
            <v>3. Is goed</v>
          </cell>
          <cell r="K157" t="str">
            <v>2-delig</v>
          </cell>
          <cell r="L157" t="str">
            <v xml:space="preserve">Geen </v>
          </cell>
          <cell r="M157" t="str">
            <v>Klapvloer</v>
          </cell>
          <cell r="N157" t="str">
            <v xml:space="preserve">Bammens </v>
          </cell>
          <cell r="O157" t="str">
            <v>3. Is goed</v>
          </cell>
          <cell r="P157" t="str">
            <v>Glas bont</v>
          </cell>
          <cell r="Q157" t="str">
            <v>1650x1650x2750 (zonder putrand) voor Bammens 5 m3 met 1670 vloer</v>
          </cell>
          <cell r="R157" t="str">
            <v>4 m3</v>
          </cell>
          <cell r="S157" t="str">
            <v>255 mm</v>
          </cell>
          <cell r="T157">
            <v>1650</v>
          </cell>
          <cell r="U157" t="str">
            <v>https://drive.google.com/open?id=1RaR7Q5Sap4V-JfESxYL06HVGFjeFKMpz, https://drive.google.com/open?id=1MKVXc4vYH1sR7lL_-BPtMSfY4xrxymPh</v>
          </cell>
        </row>
        <row r="158">
          <cell r="D158">
            <v>2723</v>
          </cell>
          <cell r="E158" t="str">
            <v>Van Musschenbroekstraat 45</v>
          </cell>
          <cell r="H158">
            <v>2012</v>
          </cell>
          <cell r="I158" t="str">
            <v>Bammens</v>
          </cell>
          <cell r="J158" t="str">
            <v>3. Is goed</v>
          </cell>
          <cell r="K158" t="str">
            <v>2-delig</v>
          </cell>
          <cell r="L158" t="str">
            <v xml:space="preserve">Geen </v>
          </cell>
          <cell r="M158" t="str">
            <v>Klapvloer</v>
          </cell>
          <cell r="N158" t="str">
            <v xml:space="preserve">Bammens </v>
          </cell>
          <cell r="O158" t="str">
            <v>3. Is goed</v>
          </cell>
          <cell r="P158" t="str">
            <v>Glas wit</v>
          </cell>
          <cell r="Q158" t="str">
            <v>1650x1650x2750 (zonder putrand) voor Bammens 5 m3 met 1670 vloer</v>
          </cell>
          <cell r="R158" t="str">
            <v>4 m3</v>
          </cell>
          <cell r="S158" t="str">
            <v>255 mm</v>
          </cell>
          <cell r="T158">
            <v>1650</v>
          </cell>
          <cell r="U158" t="str">
            <v>https://drive.google.com/open?id=1rCCqLmv8SWsCVQcqKi4hRwPPcKs9VS5I, https://drive.google.com/open?id=12qAssUnklxgAClkXs4jpdHfag6W8gieK</v>
          </cell>
        </row>
        <row r="159">
          <cell r="D159">
            <v>2724</v>
          </cell>
          <cell r="E159" t="str">
            <v>Van Musschenbroekstraat 45</v>
          </cell>
          <cell r="H159">
            <v>2012</v>
          </cell>
          <cell r="I159" t="str">
            <v>Bammens</v>
          </cell>
          <cell r="J159" t="str">
            <v>3. Is goed</v>
          </cell>
          <cell r="K159" t="str">
            <v>2-delig</v>
          </cell>
          <cell r="L159" t="str">
            <v xml:space="preserve">Geen </v>
          </cell>
          <cell r="M159" t="str">
            <v>Klapvloer</v>
          </cell>
          <cell r="N159" t="str">
            <v xml:space="preserve">Bammens </v>
          </cell>
          <cell r="O159" t="str">
            <v>3. Is goed</v>
          </cell>
          <cell r="P159" t="str">
            <v>Glas bruin / groen</v>
          </cell>
          <cell r="Q159" t="str">
            <v>1650x1650x2750 (zonder putrand) voor Bammens 5 m3 met 1670 vloer</v>
          </cell>
          <cell r="R159" t="str">
            <v>4 m3</v>
          </cell>
          <cell r="S159" t="str">
            <v>255 mm</v>
          </cell>
          <cell r="T159">
            <v>1650</v>
          </cell>
          <cell r="U159" t="str">
            <v>https://drive.google.com/open?id=1pimik1_j4aoTDWRnEGxo7Y8g9jfCO9Kf, https://drive.google.com/open?id=12Mm8c5PRKuZvj60VANtLXIps5Fpria5N</v>
          </cell>
          <cell r="V159" t="str">
            <v>Lekbak is in het midden naar binnen getrokken</v>
          </cell>
        </row>
        <row r="160">
          <cell r="D160">
            <v>2727</v>
          </cell>
          <cell r="E160" t="str">
            <v>Hoefijzerstraat 28</v>
          </cell>
          <cell r="H160">
            <v>2012</v>
          </cell>
          <cell r="I160" t="str">
            <v>Bammens</v>
          </cell>
          <cell r="J160" t="str">
            <v>3. Is goed</v>
          </cell>
          <cell r="K160" t="str">
            <v>2-delig</v>
          </cell>
          <cell r="L160" t="str">
            <v xml:space="preserve">Geen </v>
          </cell>
          <cell r="M160" t="str">
            <v>Klapvloer</v>
          </cell>
          <cell r="N160" t="str">
            <v xml:space="preserve">Bammens </v>
          </cell>
          <cell r="O160" t="str">
            <v>3. Is goed</v>
          </cell>
          <cell r="P160" t="str">
            <v>Glas</v>
          </cell>
          <cell r="Q160" t="str">
            <v>1650x1650x2750 (zonder putrand) voor Bammens 5 m3 met 1670 vloer</v>
          </cell>
          <cell r="R160" t="str">
            <v>4 m3</v>
          </cell>
          <cell r="S160" t="str">
            <v>255 mm</v>
          </cell>
          <cell r="T160">
            <v>1650</v>
          </cell>
          <cell r="U160" t="str">
            <v>https://drive.google.com/open?id=1zQz3r9u3gW9rSiXwJYt93aCDwv2wFnu-, https://drive.google.com/open?id=1o55MR1VxxqTjA6HJaSNxsigLRiKXF9DA</v>
          </cell>
        </row>
        <row r="161">
          <cell r="D161">
            <v>2728</v>
          </cell>
          <cell r="E161" t="str">
            <v>Hoefijzerstraat 28</v>
          </cell>
          <cell r="H161">
            <v>2012</v>
          </cell>
          <cell r="I161" t="str">
            <v>Bammens</v>
          </cell>
          <cell r="J161" t="str">
            <v>3. Is goed</v>
          </cell>
          <cell r="K161" t="str">
            <v>2-delig</v>
          </cell>
          <cell r="L161" t="str">
            <v xml:space="preserve">Geen </v>
          </cell>
          <cell r="M161" t="str">
            <v>Klapvloer</v>
          </cell>
          <cell r="N161" t="str">
            <v xml:space="preserve">Bammens </v>
          </cell>
          <cell r="O161" t="str">
            <v>3. Is goed</v>
          </cell>
          <cell r="P161" t="str">
            <v>Glas</v>
          </cell>
          <cell r="Q161" t="str">
            <v>1650x1650x2750 (zonder putrand) voor Bammens 5 m3 met 1670 vloer</v>
          </cell>
          <cell r="R161" t="str">
            <v>4 m3</v>
          </cell>
          <cell r="S161" t="str">
            <v>255 mm</v>
          </cell>
          <cell r="T161">
            <v>1650</v>
          </cell>
          <cell r="U161" t="str">
            <v>https://drive.google.com/open?id=16BXjIcbfsbwSAS4IxkE1IN8hLOusw0_4, https://drive.google.com/open?id=1jhHN4NZxDk6-hJE9ED9_fG18dGCzu0Ph</v>
          </cell>
        </row>
        <row r="162">
          <cell r="D162">
            <v>2729</v>
          </cell>
          <cell r="E162" t="str">
            <v>Hofstraat 30</v>
          </cell>
          <cell r="H162">
            <v>2012</v>
          </cell>
          <cell r="I162" t="str">
            <v>Bammens</v>
          </cell>
          <cell r="J162" t="str">
            <v>3. Is goed</v>
          </cell>
          <cell r="K162" t="str">
            <v>2-delig</v>
          </cell>
          <cell r="L162" t="str">
            <v xml:space="preserve">Geen </v>
          </cell>
          <cell r="M162" t="str">
            <v>Klapvloer</v>
          </cell>
          <cell r="N162" t="str">
            <v xml:space="preserve">Bammens </v>
          </cell>
          <cell r="O162" t="str">
            <v>3. Is goed</v>
          </cell>
          <cell r="P162" t="str">
            <v>Glas</v>
          </cell>
          <cell r="Q162" t="str">
            <v>1650x1650x2750 (zonder putrand) voor Bammens 5 m3 met 1670 vloer</v>
          </cell>
          <cell r="R162" t="str">
            <v>4 m3</v>
          </cell>
          <cell r="S162" t="str">
            <v>255 mm</v>
          </cell>
          <cell r="T162">
            <v>1650</v>
          </cell>
          <cell r="U162" t="str">
            <v>https://drive.google.com/open?id=1eC9Egdprw985NeNY5Jln-KMpQDW2lVDI, https://drive.google.com/open?id=1ziD4JLoRp1afhNoaJ-OUTs1uFu_uA-oK</v>
          </cell>
        </row>
        <row r="163">
          <cell r="D163">
            <v>2731</v>
          </cell>
          <cell r="E163" t="str">
            <v>Burgermeester reigerstraat 63</v>
          </cell>
          <cell r="H163">
            <v>2012</v>
          </cell>
          <cell r="I163" t="str">
            <v>Bammens</v>
          </cell>
          <cell r="J163" t="str">
            <v>3. Is goed</v>
          </cell>
          <cell r="K163" t="str">
            <v>2-delig</v>
          </cell>
          <cell r="L163" t="str">
            <v xml:space="preserve">Geen </v>
          </cell>
          <cell r="M163" t="str">
            <v>Klapvloer</v>
          </cell>
          <cell r="N163" t="str">
            <v xml:space="preserve">Bammens </v>
          </cell>
          <cell r="O163" t="str">
            <v>3. Is goed</v>
          </cell>
          <cell r="P163" t="str">
            <v>Glas</v>
          </cell>
          <cell r="Q163" t="str">
            <v>1650x1650x2750 (zonder putrand) voor Bammens 5 m3 met 1670 vloer</v>
          </cell>
          <cell r="R163" t="str">
            <v>4 m3</v>
          </cell>
          <cell r="S163" t="str">
            <v>255 mm</v>
          </cell>
          <cell r="T163">
            <v>1650</v>
          </cell>
          <cell r="U163" t="str">
            <v>https://drive.google.com/open?id=14-_BTWjIUWajMaVBcVnun7R4-lnFiif8, https://drive.google.com/open?id=1JH8yy_cyNLgGBUz3IogBU-SNQXeh1fXV</v>
          </cell>
        </row>
        <row r="164">
          <cell r="D164">
            <v>2732</v>
          </cell>
          <cell r="E164" t="str">
            <v>Burgermeester reigerstraat 63</v>
          </cell>
          <cell r="H164">
            <v>2012</v>
          </cell>
          <cell r="I164" t="str">
            <v>Bammens</v>
          </cell>
          <cell r="J164" t="str">
            <v>3. Is goed</v>
          </cell>
          <cell r="K164" t="str">
            <v>2-delig</v>
          </cell>
          <cell r="L164" t="str">
            <v xml:space="preserve">Geen </v>
          </cell>
          <cell r="M164" t="str">
            <v>Klapvloer</v>
          </cell>
          <cell r="N164" t="str">
            <v xml:space="preserve">Bammens </v>
          </cell>
          <cell r="O164" t="str">
            <v>3. Is goed</v>
          </cell>
          <cell r="P164" t="str">
            <v>Glas</v>
          </cell>
          <cell r="Q164" t="str">
            <v>1650x1650x2750 (zonder putrand) voor Bammens 5 m3 met 1670 vloer</v>
          </cell>
          <cell r="R164" t="str">
            <v>4 m3</v>
          </cell>
          <cell r="S164" t="str">
            <v>255 mm</v>
          </cell>
          <cell r="T164">
            <v>1650</v>
          </cell>
          <cell r="U164" t="str">
            <v>https://drive.google.com/open?id=1kt-ICjn3WNijB4awN3B1Y54eZEhW2_4O, https://drive.google.com/open?id=1cVR-P08AH1qWleOx_DBW57-a8HHpONYZ</v>
          </cell>
        </row>
        <row r="165">
          <cell r="D165">
            <v>2733</v>
          </cell>
          <cell r="E165" t="str">
            <v>Burg reigerstraat</v>
          </cell>
          <cell r="H165">
            <v>2012</v>
          </cell>
          <cell r="I165" t="str">
            <v>Bammens</v>
          </cell>
          <cell r="J165" t="str">
            <v>3. Is goed</v>
          </cell>
          <cell r="K165" t="str">
            <v>Gewoon</v>
          </cell>
          <cell r="L165" t="str">
            <v xml:space="preserve">Geen </v>
          </cell>
          <cell r="M165" t="str">
            <v>Klapvloer</v>
          </cell>
          <cell r="N165" t="str">
            <v xml:space="preserve">Bammens </v>
          </cell>
          <cell r="O165" t="str">
            <v>3. Is goed</v>
          </cell>
          <cell r="P165" t="str">
            <v>Plastic</v>
          </cell>
          <cell r="Q165" t="str">
            <v>Anders, bij opmerking vermelden</v>
          </cell>
          <cell r="R165" t="str">
            <v>4 m3</v>
          </cell>
          <cell r="S165" t="str">
            <v>255 mm</v>
          </cell>
          <cell r="T165" t="str">
            <v xml:space="preserve">Klapvloer </v>
          </cell>
          <cell r="U165" t="str">
            <v>https://drive.google.com/open?id=1FY2isAqn60A8ivaY_ZXDBV1UaGLKwz_y, https://drive.google.com/open?id=1xbxwc9A2xON9PqB4wqfr_aaF2AoOhLXk</v>
          </cell>
        </row>
        <row r="166">
          <cell r="D166">
            <v>2734</v>
          </cell>
          <cell r="E166" t="str">
            <v>Burgermeester reigerstraat 63</v>
          </cell>
          <cell r="H166">
            <v>2012</v>
          </cell>
          <cell r="I166" t="str">
            <v>Bammens</v>
          </cell>
          <cell r="J166" t="str">
            <v>3. Is goed</v>
          </cell>
          <cell r="K166" t="str">
            <v>2-delig</v>
          </cell>
          <cell r="L166" t="str">
            <v xml:space="preserve">Geen </v>
          </cell>
          <cell r="M166" t="str">
            <v>Klapvloer</v>
          </cell>
          <cell r="N166" t="str">
            <v xml:space="preserve">Bammens </v>
          </cell>
          <cell r="O166" t="str">
            <v>3. Is goed</v>
          </cell>
          <cell r="P166" t="str">
            <v>Glas</v>
          </cell>
          <cell r="Q166" t="str">
            <v>1650x1650x2750 (zonder putrand) voor Bammens 5 m3 met 1670 vloer</v>
          </cell>
          <cell r="R166" t="str">
            <v>4 m3</v>
          </cell>
          <cell r="S166" t="str">
            <v>255 mm</v>
          </cell>
          <cell r="T166">
            <v>1650</v>
          </cell>
          <cell r="U166" t="str">
            <v>https://drive.google.com/open?id=1hg4v_LZiMVZsATJOUPpQzpl5fvUz8d8P, https://drive.google.com/open?id=1skVERaWY5dvvzxch1VkecWoxU7qAhi6d</v>
          </cell>
        </row>
        <row r="167">
          <cell r="D167">
            <v>2735</v>
          </cell>
          <cell r="E167" t="str">
            <v>Burgermeester reigerstraat 63</v>
          </cell>
          <cell r="H167">
            <v>2012</v>
          </cell>
          <cell r="I167" t="str">
            <v>Bammens</v>
          </cell>
          <cell r="J167" t="str">
            <v>3. Is goed</v>
          </cell>
          <cell r="K167" t="str">
            <v>2-delig</v>
          </cell>
          <cell r="L167" t="str">
            <v xml:space="preserve">Geen </v>
          </cell>
          <cell r="M167" t="str">
            <v>Klapvloer</v>
          </cell>
          <cell r="N167" t="str">
            <v xml:space="preserve">Bammens </v>
          </cell>
          <cell r="O167" t="str">
            <v>3. Is goed</v>
          </cell>
          <cell r="P167" t="str">
            <v>Glas</v>
          </cell>
          <cell r="Q167" t="str">
            <v>1650x1650x2750 (zonder putrand) voor Bammens 5 m3 met 1670 vloer</v>
          </cell>
          <cell r="R167" t="str">
            <v>4 m3</v>
          </cell>
          <cell r="S167" t="str">
            <v>255 mm</v>
          </cell>
          <cell r="T167">
            <v>1650</v>
          </cell>
          <cell r="U167" t="str">
            <v>https://drive.google.com/open?id=15yp-ovLRdURWFOOsUocza6v7brvEEpzW, https://drive.google.com/open?id=1rhB3ln_5q8j7ErYHe-Vo1d5oa8FgUvAP</v>
          </cell>
        </row>
        <row r="168">
          <cell r="D168">
            <v>2744</v>
          </cell>
          <cell r="E168" t="str">
            <v>St jacobstraat 171</v>
          </cell>
          <cell r="H168">
            <v>2012</v>
          </cell>
          <cell r="I168" t="str">
            <v>Bammens</v>
          </cell>
          <cell r="J168" t="str">
            <v>3. Is goed</v>
          </cell>
          <cell r="K168" t="str">
            <v>2-delig</v>
          </cell>
          <cell r="L168" t="str">
            <v xml:space="preserve">Geen </v>
          </cell>
          <cell r="M168" t="str">
            <v>Klapvloer</v>
          </cell>
          <cell r="N168" t="str">
            <v xml:space="preserve">Bammens </v>
          </cell>
          <cell r="O168" t="str">
            <v>3. Is goed</v>
          </cell>
          <cell r="P168" t="str">
            <v>Papier / karton</v>
          </cell>
          <cell r="Q168" t="str">
            <v>1650x1650x2750 (zonder putrand) voor Bammens 5 m3 met 1670 vloer</v>
          </cell>
          <cell r="R168" t="str">
            <v>5 m3</v>
          </cell>
          <cell r="S168" t="str">
            <v>255 mm</v>
          </cell>
          <cell r="T168">
            <v>1650</v>
          </cell>
          <cell r="U168" t="str">
            <v>https://drive.google.com/open?id=1qCnw9PQuurfxQ7EHcRMJPDF-NeqV_YNG, https://drive.google.com/open?id=1cDq7B7shDh_OeSzidE0DwHbRGU0GoW8x</v>
          </cell>
        </row>
        <row r="169">
          <cell r="D169">
            <v>2745</v>
          </cell>
          <cell r="E169" t="str">
            <v>Strosteeg</v>
          </cell>
          <cell r="H169">
            <v>2012</v>
          </cell>
          <cell r="I169" t="str">
            <v>Bammens</v>
          </cell>
          <cell r="J169" t="str">
            <v>3. Is goed</v>
          </cell>
          <cell r="K169" t="str">
            <v>2-delig</v>
          </cell>
          <cell r="L169" t="str">
            <v xml:space="preserve">Geen </v>
          </cell>
          <cell r="M169" t="str">
            <v>Anders, bij opmerking vermelden</v>
          </cell>
          <cell r="N169" t="str">
            <v xml:space="preserve">Bammens </v>
          </cell>
          <cell r="O169" t="str">
            <v>3. Is goed</v>
          </cell>
          <cell r="P169" t="str">
            <v>Papier / karton</v>
          </cell>
          <cell r="Q169" t="str">
            <v>Anders, bij opmerking vermelden</v>
          </cell>
          <cell r="R169" t="str">
            <v>4 m3</v>
          </cell>
          <cell r="S169" t="str">
            <v>255 mm</v>
          </cell>
          <cell r="T169" t="str">
            <v xml:space="preserve">3e gen </v>
          </cell>
          <cell r="U169" t="str">
            <v>https://drive.google.com/open?id=1HCLfMLmh_OoDWXozITHT6tZXfJwb_f__</v>
          </cell>
        </row>
        <row r="170">
          <cell r="D170">
            <v>2746</v>
          </cell>
          <cell r="E170" t="str">
            <v>Strosteeg</v>
          </cell>
          <cell r="H170">
            <v>2012</v>
          </cell>
          <cell r="I170" t="str">
            <v>Bammens</v>
          </cell>
          <cell r="J170" t="str">
            <v>3. Is goed</v>
          </cell>
          <cell r="K170" t="str">
            <v>2-delig</v>
          </cell>
          <cell r="L170" t="str">
            <v xml:space="preserve">Geen </v>
          </cell>
          <cell r="M170" t="str">
            <v>Anders, bij opmerking vermelden</v>
          </cell>
          <cell r="N170" t="str">
            <v xml:space="preserve">Bammens </v>
          </cell>
          <cell r="O170" t="str">
            <v>3. Is goed</v>
          </cell>
          <cell r="P170" t="str">
            <v>Papier / karton</v>
          </cell>
          <cell r="Q170" t="str">
            <v>Anders, bij opmerking vermelden</v>
          </cell>
          <cell r="R170" t="str">
            <v>4 m3</v>
          </cell>
          <cell r="S170" t="str">
            <v>255 mm</v>
          </cell>
          <cell r="T170" t="str">
            <v xml:space="preserve">3gen 4m3 </v>
          </cell>
          <cell r="U170" t="str">
            <v>https://drive.google.com/open?id=1xq0cKHRVF5GX8wp8Zm8Vq16EoKobFd9a, https://drive.google.com/open?id=1xL-2gBqo_j9cmuVSf_SEzozZzkn8Xiyo</v>
          </cell>
          <cell r="V170" t="str">
            <v>Stijgvloer 3e gen</v>
          </cell>
        </row>
        <row r="171">
          <cell r="D171">
            <v>2747</v>
          </cell>
          <cell r="H171" t="str">
            <v>NB</v>
          </cell>
          <cell r="I171" t="str">
            <v>Snaas</v>
          </cell>
          <cell r="J171" t="str">
            <v>3. Is goed</v>
          </cell>
          <cell r="K171" t="str">
            <v>Gewoon</v>
          </cell>
          <cell r="M171" t="str">
            <v>Klapvloer</v>
          </cell>
          <cell r="N171" t="str">
            <v xml:space="preserve">Bammens </v>
          </cell>
          <cell r="O171" t="str">
            <v>3. Is goed</v>
          </cell>
          <cell r="P171" t="str">
            <v>Papier / karton</v>
          </cell>
          <cell r="Q171" t="str">
            <v>1650x1650x2750 (zonder putrand) voor Bammens 5 m3 met 1670 vloer</v>
          </cell>
          <cell r="R171" t="str">
            <v>5 m3</v>
          </cell>
          <cell r="S171" t="str">
            <v>225 mm</v>
          </cell>
          <cell r="T171">
            <v>1650</v>
          </cell>
          <cell r="U171" t="str">
            <v>https://drive.google.com/open?id=1SkbGL_jKGQGd6WG3U58JW-So5SM9VVPZ, https://drive.google.com/open?id=1S489cqB6bu9e65tRPGtfjzlje_d3JWoI</v>
          </cell>
          <cell r="V171" t="str">
            <v>Zuiltje heeft brandschade. Slotjes inspectie deurtjes defect</v>
          </cell>
        </row>
        <row r="172">
          <cell r="D172">
            <v>2748</v>
          </cell>
          <cell r="H172">
            <v>2012</v>
          </cell>
          <cell r="I172" t="str">
            <v>Snaas</v>
          </cell>
          <cell r="J172" t="str">
            <v>3. Is goed</v>
          </cell>
          <cell r="K172" t="str">
            <v>Duo</v>
          </cell>
          <cell r="M172" t="str">
            <v>Klapvloer</v>
          </cell>
          <cell r="N172" t="str">
            <v xml:space="preserve">Bammens </v>
          </cell>
          <cell r="O172" t="str">
            <v>3. Is goed</v>
          </cell>
          <cell r="P172" t="str">
            <v>Papier / karton</v>
          </cell>
          <cell r="Q172" t="str">
            <v>1650x1650x2310(incl.100mm.putrand)</v>
          </cell>
          <cell r="R172" t="str">
            <v>4 m3</v>
          </cell>
          <cell r="S172" t="str">
            <v>255 mm</v>
          </cell>
          <cell r="T172" t="str">
            <v>Q650</v>
          </cell>
          <cell r="U172" t="str">
            <v>https://drive.google.com/open?id=13dCekNCk7vv7OHEKzIWJQP8ZiGL7TEuC, https://drive.google.com/open?id=1nTzbLwa6sLLr71DY_pt76Ol9_vwmcKFB</v>
          </cell>
          <cell r="V172" t="str">
            <v>Slotjes inspectiedeur ontbreken en zuil zit onder de verf</v>
          </cell>
        </row>
        <row r="173">
          <cell r="D173">
            <v>2749</v>
          </cell>
          <cell r="H173">
            <v>2012</v>
          </cell>
          <cell r="I173" t="str">
            <v>Snaas</v>
          </cell>
          <cell r="J173" t="str">
            <v>3. Is goed</v>
          </cell>
          <cell r="K173" t="str">
            <v>Duo</v>
          </cell>
          <cell r="M173" t="str">
            <v>Klapvloer</v>
          </cell>
          <cell r="N173" t="str">
            <v xml:space="preserve">Bammens </v>
          </cell>
          <cell r="O173" t="str">
            <v>3. Is goed</v>
          </cell>
          <cell r="P173" t="str">
            <v>Papier / karton</v>
          </cell>
          <cell r="Q173" t="str">
            <v>1650x1650x2310(incl.100mm.putrand)</v>
          </cell>
          <cell r="R173" t="str">
            <v>4 m3</v>
          </cell>
          <cell r="S173" t="str">
            <v>255 mm</v>
          </cell>
          <cell r="T173" t="str">
            <v>165p</v>
          </cell>
          <cell r="U173" t="str">
            <v>https://drive.google.com/open?id=1j2VYh-5-MuDvwaSLDF4D8EgkSeFDsyv_, https://drive.google.com/open?id=1jxtvH4ggo4p1BIUKT2kuLza6tUUZWTR4</v>
          </cell>
          <cell r="V173" t="str">
            <v>Zuiltje heeft brandschade  en mist slotje van inspectiedeur.</v>
          </cell>
        </row>
        <row r="174">
          <cell r="D174">
            <v>2750</v>
          </cell>
          <cell r="E174" t="str">
            <v>Leidsekade 22</v>
          </cell>
          <cell r="H174">
            <v>2012</v>
          </cell>
          <cell r="I174" t="str">
            <v>Bammens</v>
          </cell>
          <cell r="J174" t="str">
            <v>3. Is goed</v>
          </cell>
          <cell r="K174" t="str">
            <v>Gewoon</v>
          </cell>
          <cell r="L174" t="str">
            <v>Geen</v>
          </cell>
          <cell r="M174" t="str">
            <v>Klapvloer</v>
          </cell>
          <cell r="N174" t="str">
            <v xml:space="preserve">Bammens </v>
          </cell>
          <cell r="O174" t="str">
            <v>3. Is goed</v>
          </cell>
          <cell r="P174" t="str">
            <v>Textiel</v>
          </cell>
          <cell r="Q174" t="str">
            <v>1650x1650x2750 (zonder putrand) voor Bammens 5 m3 met 1670 vloer</v>
          </cell>
          <cell r="R174" t="str">
            <v>4 m3</v>
          </cell>
          <cell r="S174" t="str">
            <v>255 mm</v>
          </cell>
          <cell r="T174">
            <v>1650</v>
          </cell>
          <cell r="U174" t="str">
            <v>https://drive.google.com/open?id=1d124VO8awXBKaHZ3Tu6r2X7qi1LFCVVo, https://drive.google.com/open?id=1gNzmV-Klk9zBQQSsAAfv--wlW9vfZ8ir</v>
          </cell>
        </row>
        <row r="175">
          <cell r="D175">
            <v>2751</v>
          </cell>
          <cell r="H175">
            <v>2012</v>
          </cell>
          <cell r="I175" t="str">
            <v>Snaas</v>
          </cell>
          <cell r="J175" t="str">
            <v>3. Is goed</v>
          </cell>
          <cell r="K175" t="str">
            <v>Gewoon</v>
          </cell>
          <cell r="M175" t="str">
            <v>Klapvloer</v>
          </cell>
          <cell r="N175" t="str">
            <v xml:space="preserve">Bammens </v>
          </cell>
          <cell r="O175" t="str">
            <v>3. Is goed</v>
          </cell>
          <cell r="P175" t="str">
            <v>Papier / karton</v>
          </cell>
          <cell r="Q175" t="str">
            <v>1650x1650x2310(incl.100mm.putrand)</v>
          </cell>
          <cell r="R175" t="str">
            <v>4 m3</v>
          </cell>
          <cell r="S175" t="str">
            <v>225 mm</v>
          </cell>
          <cell r="T175">
            <v>1650</v>
          </cell>
          <cell r="U175" t="str">
            <v>https://drive.google.com/open?id=1p3S-bK3uXS1Vu8Q3OTEyHQlmbVYwaSgE</v>
          </cell>
        </row>
        <row r="176">
          <cell r="D176">
            <v>2752</v>
          </cell>
          <cell r="H176">
            <v>2012</v>
          </cell>
          <cell r="I176" t="str">
            <v>Snaas</v>
          </cell>
          <cell r="J176" t="str">
            <v>3. Is goed</v>
          </cell>
          <cell r="K176" t="str">
            <v>Gewoon</v>
          </cell>
          <cell r="M176" t="str">
            <v>Klapvloer</v>
          </cell>
          <cell r="N176" t="str">
            <v xml:space="preserve">Bammens </v>
          </cell>
          <cell r="O176" t="str">
            <v>3. Is goed</v>
          </cell>
          <cell r="P176" t="str">
            <v>Papier / karton</v>
          </cell>
          <cell r="Q176" t="str">
            <v>1650x1650x2310(incl.100mm.putrand)</v>
          </cell>
          <cell r="R176" t="str">
            <v>4 m3</v>
          </cell>
          <cell r="S176" t="str">
            <v>225 mm</v>
          </cell>
          <cell r="T176">
            <v>1650</v>
          </cell>
          <cell r="U176" t="str">
            <v>https://drive.google.com/open?id=1GS9yzpe0kT-mnCvVvsvEOk9i3R3ct681, https://drive.google.com/open?id=1tgf7SX8wtZVvJIi6S_SoHQVNVCL_t6n-</v>
          </cell>
          <cell r="V176" t="str">
            <v xml:space="preserve">Zuiltje beschadigd </v>
          </cell>
        </row>
        <row r="177">
          <cell r="D177">
            <v>2753</v>
          </cell>
          <cell r="E177" t="str">
            <v>Thomas kempisplantsoen 33</v>
          </cell>
          <cell r="H177">
            <v>2012</v>
          </cell>
          <cell r="I177" t="str">
            <v>Bammens</v>
          </cell>
          <cell r="J177" t="str">
            <v>3. Is goed</v>
          </cell>
          <cell r="K177" t="str">
            <v>2-delig</v>
          </cell>
          <cell r="L177" t="str">
            <v xml:space="preserve">Geen </v>
          </cell>
          <cell r="M177" t="str">
            <v>Klapvloer</v>
          </cell>
          <cell r="N177" t="str">
            <v xml:space="preserve">Bammens </v>
          </cell>
          <cell r="O177" t="str">
            <v>3. Is goed</v>
          </cell>
          <cell r="P177" t="str">
            <v>Papier / karton</v>
          </cell>
          <cell r="Q177" t="str">
            <v>1650x1650x2750 (zonder putrand) voor Bammens 5 m3 met 1670 vloer</v>
          </cell>
          <cell r="R177" t="str">
            <v>4 m3</v>
          </cell>
          <cell r="S177" t="str">
            <v>255 mm</v>
          </cell>
          <cell r="T177">
            <v>1650</v>
          </cell>
          <cell r="U177" t="str">
            <v>https://drive.google.com/open?id=1IZt9ohPGLYzrxZr9I18Gp2xtVhRBz08e, https://drive.google.com/open?id=1wISyIEn9vueX0Y7yOLq-TuzRCBYJwYtL</v>
          </cell>
        </row>
        <row r="178">
          <cell r="D178">
            <v>2754</v>
          </cell>
          <cell r="H178">
            <v>2012</v>
          </cell>
          <cell r="I178" t="str">
            <v>Snaas</v>
          </cell>
          <cell r="J178" t="str">
            <v>3. Is goed</v>
          </cell>
          <cell r="K178" t="str">
            <v>Gewoon</v>
          </cell>
          <cell r="M178" t="str">
            <v>Klapvloer</v>
          </cell>
          <cell r="N178" t="str">
            <v xml:space="preserve">Bammens </v>
          </cell>
          <cell r="O178" t="str">
            <v>3. Is goed</v>
          </cell>
          <cell r="P178" t="str">
            <v>Papier / karton</v>
          </cell>
          <cell r="Q178" t="str">
            <v>1650x1650x2310(incl.100mm.putrand)</v>
          </cell>
          <cell r="R178" t="str">
            <v>4 m3</v>
          </cell>
          <cell r="S178" t="str">
            <v>255 mm</v>
          </cell>
          <cell r="T178">
            <v>1650</v>
          </cell>
          <cell r="U178" t="str">
            <v>https://drive.google.com/open?id=1NPjp_BeFlmpHePFN-Ut4XLgRwvXFznNR, https://drive.google.com/open?id=1UtKacLZqYJBLZfCCrDZI3XbXN-cohQ_1</v>
          </cell>
        </row>
        <row r="179">
          <cell r="D179">
            <v>2755</v>
          </cell>
          <cell r="H179">
            <v>2012</v>
          </cell>
          <cell r="I179" t="str">
            <v>Snaas</v>
          </cell>
          <cell r="J179" t="str">
            <v>3. Is goed</v>
          </cell>
          <cell r="K179" t="str">
            <v>Gewoon</v>
          </cell>
          <cell r="M179" t="str">
            <v>Klapvloer</v>
          </cell>
          <cell r="N179" t="str">
            <v xml:space="preserve">Bammens </v>
          </cell>
          <cell r="O179" t="str">
            <v>3. Is goed</v>
          </cell>
          <cell r="P179" t="str">
            <v>Papier / karton</v>
          </cell>
          <cell r="Q179" t="str">
            <v>1650x1650x2310(incl.100mm.putrand)</v>
          </cell>
          <cell r="R179" t="str">
            <v>4 m3</v>
          </cell>
          <cell r="S179" t="str">
            <v>255 mm</v>
          </cell>
          <cell r="T179">
            <v>1650</v>
          </cell>
          <cell r="U179" t="str">
            <v>https://drive.google.com/open?id=1J-2EeuYKjYTjj2ChTlHRS-08hrgYUCzj, https://drive.google.com/open?id=1IMM8eimQ0AgspRaYU_0yGK_a59Vo8V9c</v>
          </cell>
          <cell r="V179" t="str">
            <v xml:space="preserve">Zuiltje heeft brandschade </v>
          </cell>
        </row>
        <row r="180">
          <cell r="D180">
            <v>2756</v>
          </cell>
          <cell r="E180" t="str">
            <v>Spinozaplantsoen 1</v>
          </cell>
          <cell r="H180">
            <v>2012</v>
          </cell>
          <cell r="I180" t="str">
            <v>Bammens</v>
          </cell>
          <cell r="J180" t="str">
            <v>3. Is goed</v>
          </cell>
          <cell r="K180" t="str">
            <v>2-delig</v>
          </cell>
          <cell r="L180" t="str">
            <v xml:space="preserve">Geen </v>
          </cell>
          <cell r="M180" t="str">
            <v>Klapvloer</v>
          </cell>
          <cell r="N180" t="str">
            <v xml:space="preserve">Bammens </v>
          </cell>
          <cell r="O180" t="str">
            <v>3. Is goed</v>
          </cell>
          <cell r="P180" t="str">
            <v>Papier / karton</v>
          </cell>
          <cell r="Q180" t="str">
            <v>1650x1650x2750 (zonder putrand) voor Bammens 5 m3 met 1670 vloer</v>
          </cell>
          <cell r="R180" t="str">
            <v>4 m3</v>
          </cell>
          <cell r="S180" t="str">
            <v>255 mm</v>
          </cell>
          <cell r="T180">
            <v>1650</v>
          </cell>
          <cell r="U180" t="str">
            <v>https://drive.google.com/open?id=1a0aCuuUL9Fmy4S-GAjD7m-apDJAUirR5, https://drive.google.com/open?id=1UF43YK9G94iYBNh0k3fWp4EefGKp7Cge</v>
          </cell>
        </row>
        <row r="181">
          <cell r="D181">
            <v>2757</v>
          </cell>
          <cell r="E181" t="str">
            <v>Surinamestraat 1</v>
          </cell>
          <cell r="H181">
            <v>2012</v>
          </cell>
          <cell r="I181" t="str">
            <v>Bammens</v>
          </cell>
          <cell r="J181" t="str">
            <v>3. Is goed</v>
          </cell>
          <cell r="K181" t="str">
            <v>2-delig</v>
          </cell>
          <cell r="L181" t="str">
            <v xml:space="preserve">Geen </v>
          </cell>
          <cell r="M181" t="str">
            <v>Klapvloer</v>
          </cell>
          <cell r="N181" t="str">
            <v xml:space="preserve">Bammens </v>
          </cell>
          <cell r="O181" t="str">
            <v>3. Is goed</v>
          </cell>
          <cell r="P181" t="str">
            <v>Papier / karton</v>
          </cell>
          <cell r="Q181" t="str">
            <v>1650x1650x2750 (zonder putrand) voor Bammens 5 m3 met 1670 vloer</v>
          </cell>
          <cell r="R181" t="str">
            <v>4 m3</v>
          </cell>
          <cell r="S181" t="str">
            <v>255 mm</v>
          </cell>
          <cell r="T181">
            <v>1650</v>
          </cell>
          <cell r="U181" t="str">
            <v>https://drive.google.com/open?id=1Rj91gox09zXvCTf5-EzuHHW6LKWV4rnw, https://drive.google.com/open?id=1vKWQzy8aiQCSkoL8bYboW3bHx_1iyGHF</v>
          </cell>
        </row>
        <row r="182">
          <cell r="D182">
            <v>2758</v>
          </cell>
          <cell r="E182" t="str">
            <v>Wolff en Dekenplein 5</v>
          </cell>
          <cell r="H182">
            <v>2010</v>
          </cell>
          <cell r="I182" t="str">
            <v>Bammens</v>
          </cell>
          <cell r="J182" t="str">
            <v>3. Is goed</v>
          </cell>
          <cell r="K182" t="str">
            <v>2-delig</v>
          </cell>
          <cell r="L182" t="str">
            <v xml:space="preserve">Geen </v>
          </cell>
          <cell r="M182" t="str">
            <v>Klapvloer</v>
          </cell>
          <cell r="N182" t="str">
            <v xml:space="preserve">Bammens </v>
          </cell>
          <cell r="O182" t="str">
            <v>3. Is goed</v>
          </cell>
          <cell r="P182" t="str">
            <v>Papier / karton</v>
          </cell>
          <cell r="Q182" t="str">
            <v>1650x1650x2750 (zonder putrand) voor Bammens 5 m3 met 1670 vloer</v>
          </cell>
          <cell r="R182" t="str">
            <v>4 m3</v>
          </cell>
          <cell r="S182" t="str">
            <v>255 mm</v>
          </cell>
          <cell r="T182">
            <v>1650</v>
          </cell>
          <cell r="U182" t="str">
            <v>https://drive.google.com/open?id=1WdljUv4CqYxMWJFrNFYPrheanRN-9Wu5, https://drive.google.com/open?id=1Wd3goIZzwWzPVy0O_DpSMsRzWnkEs5-r</v>
          </cell>
        </row>
        <row r="183">
          <cell r="D183">
            <v>2759</v>
          </cell>
          <cell r="E183" t="str">
            <v>Wolff en Dekenplein 5</v>
          </cell>
          <cell r="H183">
            <v>2010</v>
          </cell>
          <cell r="I183" t="str">
            <v>Bammens</v>
          </cell>
          <cell r="J183" t="str">
            <v>3. Is goed</v>
          </cell>
          <cell r="K183" t="str">
            <v>2-delig</v>
          </cell>
          <cell r="L183" t="str">
            <v xml:space="preserve">Geen </v>
          </cell>
          <cell r="M183" t="str">
            <v>Klapvloer</v>
          </cell>
          <cell r="N183" t="str">
            <v xml:space="preserve">Bammens </v>
          </cell>
          <cell r="O183" t="str">
            <v>3. Is goed</v>
          </cell>
          <cell r="P183" t="str">
            <v>Papier / karton</v>
          </cell>
          <cell r="Q183" t="str">
            <v>1650x1650x2750 (zonder putrand) voor Bammens 5 m3 met 1670 vloer</v>
          </cell>
          <cell r="R183" t="str">
            <v>4 m3</v>
          </cell>
          <cell r="S183" t="str">
            <v>255 mm</v>
          </cell>
          <cell r="T183">
            <v>1650</v>
          </cell>
          <cell r="U183" t="str">
            <v>https://drive.google.com/open?id=1bxKNTy6LKmy4uBDnBtYKMqmr5PsbrpWs, https://drive.google.com/open?id=1BXc7V9LUuWzg9Xo0v3YexMnKDedA11IT</v>
          </cell>
        </row>
        <row r="184">
          <cell r="D184">
            <v>2768</v>
          </cell>
          <cell r="E184" t="str">
            <v>Aalplein 11</v>
          </cell>
          <cell r="H184">
            <v>2012</v>
          </cell>
          <cell r="I184" t="str">
            <v>Bammens</v>
          </cell>
          <cell r="J184" t="str">
            <v>3. Is goed</v>
          </cell>
          <cell r="K184" t="str">
            <v>2-delig</v>
          </cell>
          <cell r="L184" t="str">
            <v xml:space="preserve">Geen </v>
          </cell>
          <cell r="M184" t="str">
            <v>Klapvloer</v>
          </cell>
          <cell r="N184" t="str">
            <v xml:space="preserve">Bammens </v>
          </cell>
          <cell r="O184" t="str">
            <v>3. Is goed</v>
          </cell>
          <cell r="P184" t="str">
            <v>Papier / karton</v>
          </cell>
          <cell r="Q184" t="str">
            <v>1650x1650x2750 (zonder putrand) voor Bammens 5 m3 met 1670 vloer</v>
          </cell>
          <cell r="R184" t="str">
            <v>4 m3</v>
          </cell>
          <cell r="S184" t="str">
            <v>255 mm</v>
          </cell>
          <cell r="T184">
            <v>1650</v>
          </cell>
          <cell r="U184" t="str">
            <v>https://drive.google.com/open?id=1BlE3uH8HrxpQkcYOQzVa00BYrarYCQda, https://drive.google.com/open?id=1UYIxJRGV8amX-fBRRnwoVVr16qzuUJ5s</v>
          </cell>
        </row>
        <row r="185">
          <cell r="D185">
            <v>2769</v>
          </cell>
          <cell r="E185" t="str">
            <v>Aakplein 11</v>
          </cell>
          <cell r="H185">
            <v>2012</v>
          </cell>
          <cell r="I185" t="str">
            <v>Bammens</v>
          </cell>
          <cell r="J185" t="str">
            <v>3. Is goed</v>
          </cell>
          <cell r="K185" t="str">
            <v>2-delig</v>
          </cell>
          <cell r="L185" t="str">
            <v xml:space="preserve">Geen </v>
          </cell>
          <cell r="M185" t="str">
            <v>Klapvloer</v>
          </cell>
          <cell r="N185" t="str">
            <v xml:space="preserve">Bammens </v>
          </cell>
          <cell r="O185" t="str">
            <v>3. Is goed</v>
          </cell>
          <cell r="P185" t="str">
            <v>Papier / karton</v>
          </cell>
          <cell r="Q185" t="str">
            <v>1650x1650x2750 (zonder putrand) voor Bammens 5 m3 met 1670 vloer</v>
          </cell>
          <cell r="R185" t="str">
            <v>4 m3</v>
          </cell>
          <cell r="S185" t="str">
            <v>255 mm</v>
          </cell>
          <cell r="T185">
            <v>1650</v>
          </cell>
          <cell r="U185" t="str">
            <v>https://drive.google.com/open?id=1CPpqIp8uhHjgtV_dJjFdemEAXikwdsNh, https://drive.google.com/open?id=1BHQ_Qjq8jk7-dybyLqGVmvrz7NfqWLB7</v>
          </cell>
        </row>
        <row r="186">
          <cell r="D186">
            <v>2791</v>
          </cell>
          <cell r="E186" t="str">
            <v>Boerhaaveplein 157</v>
          </cell>
          <cell r="H186">
            <v>2012</v>
          </cell>
          <cell r="I186" t="str">
            <v>Bammens</v>
          </cell>
          <cell r="J186" t="str">
            <v>3. Is goed</v>
          </cell>
          <cell r="K186" t="str">
            <v>2-delig</v>
          </cell>
          <cell r="L186" t="str">
            <v xml:space="preserve">Geen </v>
          </cell>
          <cell r="M186" t="str">
            <v>Klapvloer</v>
          </cell>
          <cell r="N186" t="str">
            <v xml:space="preserve">Bammens </v>
          </cell>
          <cell r="O186" t="str">
            <v>3. Is goed</v>
          </cell>
          <cell r="P186" t="str">
            <v>Papier / karton</v>
          </cell>
          <cell r="Q186" t="str">
            <v>1650x1650x2750 (zonder putrand) voor Bammens 5 m3 met 1670 vloer</v>
          </cell>
          <cell r="R186" t="str">
            <v>4 m3</v>
          </cell>
          <cell r="S186" t="str">
            <v>255 mm</v>
          </cell>
          <cell r="T186">
            <v>1650</v>
          </cell>
          <cell r="U186" t="str">
            <v>https://drive.google.com/open?id=1aEtZvuqT2bDd-6gjTzVGNVtjOElx3z76, https://drive.google.com/open?id=1HeymXSzuf527Wc_CZSw14Sm0SguU8NTV</v>
          </cell>
        </row>
        <row r="187">
          <cell r="D187">
            <v>2792</v>
          </cell>
          <cell r="E187" t="str">
            <v>Kloosterlaan 63</v>
          </cell>
          <cell r="H187">
            <v>2012</v>
          </cell>
          <cell r="I187" t="str">
            <v>Bammens</v>
          </cell>
          <cell r="J187" t="str">
            <v>3. Is goed</v>
          </cell>
          <cell r="K187" t="str">
            <v>2-delig</v>
          </cell>
          <cell r="L187" t="str">
            <v xml:space="preserve">Geen </v>
          </cell>
          <cell r="M187" t="str">
            <v>Klapvloer</v>
          </cell>
          <cell r="N187" t="str">
            <v xml:space="preserve">Bammens </v>
          </cell>
          <cell r="O187" t="str">
            <v>3. Is goed</v>
          </cell>
          <cell r="P187" t="str">
            <v>Papier / karton</v>
          </cell>
          <cell r="Q187" t="str">
            <v>1650x1650x2750 (zonder putrand) voor Bammens 5 m3 met 1670 vloer</v>
          </cell>
          <cell r="R187" t="str">
            <v>4 m3</v>
          </cell>
          <cell r="S187" t="str">
            <v>255 mm</v>
          </cell>
          <cell r="T187">
            <v>1650</v>
          </cell>
          <cell r="U187" t="str">
            <v>https://drive.google.com/open?id=1nimWf9m-X_Ze1QQbzhErKXIPHX7fSPUA, https://drive.google.com/open?id=1Ti1tWczlvMsGTC1EX6ziAUZhUOo16TAx</v>
          </cell>
        </row>
        <row r="188">
          <cell r="D188">
            <v>2793</v>
          </cell>
          <cell r="H188">
            <v>2012</v>
          </cell>
          <cell r="I188" t="str">
            <v>Snaas</v>
          </cell>
          <cell r="J188" t="str">
            <v>3. Is goed</v>
          </cell>
          <cell r="K188" t="str">
            <v>Duo</v>
          </cell>
          <cell r="M188" t="str">
            <v>Klapvloer</v>
          </cell>
          <cell r="N188" t="str">
            <v xml:space="preserve">Bammens </v>
          </cell>
          <cell r="O188" t="str">
            <v>3. Is goed</v>
          </cell>
          <cell r="P188" t="str">
            <v>Papier / karton</v>
          </cell>
          <cell r="Q188" t="str">
            <v>1650x1650x2310(incl.100mm.putrand)</v>
          </cell>
          <cell r="R188" t="str">
            <v>4 m3</v>
          </cell>
          <cell r="S188" t="str">
            <v>255 mm</v>
          </cell>
          <cell r="T188">
            <v>1650</v>
          </cell>
          <cell r="U188" t="str">
            <v>https://drive.google.com/open?id=1K3fd5f9LNj7vCisr7N7t3k3A9zdHPW_V, https://drive.google.com/open?id=1Xt6cCrrrfE0wP4oI3hvo7uPuQXU-TWsv</v>
          </cell>
        </row>
        <row r="189">
          <cell r="D189">
            <v>2794</v>
          </cell>
          <cell r="H189">
            <v>2012</v>
          </cell>
          <cell r="I189" t="str">
            <v>Snaas</v>
          </cell>
          <cell r="J189" t="str">
            <v>3. Is goed</v>
          </cell>
          <cell r="K189" t="str">
            <v>Duo</v>
          </cell>
          <cell r="M189" t="str">
            <v>Klapvloer</v>
          </cell>
          <cell r="N189" t="str">
            <v xml:space="preserve">Bammens </v>
          </cell>
          <cell r="O189" t="str">
            <v>3. Is goed</v>
          </cell>
          <cell r="P189" t="str">
            <v>Papier / karton</v>
          </cell>
          <cell r="Q189" t="str">
            <v>1650x1650x2310(incl.100mm.putrand)</v>
          </cell>
          <cell r="R189" t="str">
            <v>4 m3</v>
          </cell>
          <cell r="S189" t="str">
            <v>255 mm</v>
          </cell>
          <cell r="T189">
            <v>1650</v>
          </cell>
          <cell r="U189" t="str">
            <v>https://drive.google.com/open?id=1pt2p3utH_PYJeRUcWSnc2zH6QEj77frw, https://drive.google.com/open?id=10HvZOhX7ZfN1cFtuIKRqv5U7UrJQe6GZ</v>
          </cell>
        </row>
        <row r="190">
          <cell r="D190">
            <v>2795</v>
          </cell>
          <cell r="E190" t="str">
            <v>Thorbeckelaan 55</v>
          </cell>
          <cell r="H190">
            <v>2012</v>
          </cell>
          <cell r="I190" t="str">
            <v>Bammens</v>
          </cell>
          <cell r="J190" t="str">
            <v>3. Is goed</v>
          </cell>
          <cell r="K190" t="str">
            <v>2-delig</v>
          </cell>
          <cell r="L190" t="str">
            <v xml:space="preserve">Geen </v>
          </cell>
          <cell r="M190" t="str">
            <v>Klapvloer</v>
          </cell>
          <cell r="N190" t="str">
            <v xml:space="preserve">Bammens </v>
          </cell>
          <cell r="O190" t="str">
            <v>3. Is goed</v>
          </cell>
          <cell r="P190" t="str">
            <v>Papier / karton</v>
          </cell>
          <cell r="Q190" t="str">
            <v>1650x1650x2750 (zonder putrand) voor Bammens 5 m3 met 1670 vloer</v>
          </cell>
          <cell r="R190" t="str">
            <v>4 m3</v>
          </cell>
          <cell r="S190" t="str">
            <v>255 mm</v>
          </cell>
          <cell r="T190" t="str">
            <v>165p</v>
          </cell>
          <cell r="U190" t="str">
            <v>https://drive.google.com/open?id=1jvWxFUluul5OkC1Byx3CySBhgyrg1imP, https://drive.google.com/open?id=1iNieF__5-Qq28mRUQN5BwXeT9MeQIw8j</v>
          </cell>
        </row>
        <row r="191">
          <cell r="D191">
            <v>2796</v>
          </cell>
          <cell r="E191" t="str">
            <v>Oudenoord 288</v>
          </cell>
          <cell r="H191">
            <v>2012</v>
          </cell>
          <cell r="I191" t="str">
            <v>Bammens</v>
          </cell>
          <cell r="J191" t="str">
            <v>3. Is goed</v>
          </cell>
          <cell r="K191" t="str">
            <v>2-delig</v>
          </cell>
          <cell r="L191" t="str">
            <v xml:space="preserve">Geen </v>
          </cell>
          <cell r="M191" t="str">
            <v>Klapvloer</v>
          </cell>
          <cell r="N191" t="str">
            <v xml:space="preserve">Snaas </v>
          </cell>
          <cell r="O191" t="str">
            <v>3. Is goed</v>
          </cell>
          <cell r="P191" t="str">
            <v>Papier / karton</v>
          </cell>
          <cell r="Q191" t="str">
            <v>Anders, bij opmerking vermelden</v>
          </cell>
          <cell r="R191" t="str">
            <v>4 m3</v>
          </cell>
          <cell r="S191" t="str">
            <v>255 mm</v>
          </cell>
          <cell r="T191" t="str">
            <v xml:space="preserve">Snaas </v>
          </cell>
          <cell r="U191" t="str">
            <v>https://drive.google.com/open?id=1ieYbpuFh1A4FVpWi-9_R0MxQFiFuvW6e, https://drive.google.com/open?id=1WHT65DrZfq1n9TfAKcYkceCcD60AK0Oi</v>
          </cell>
        </row>
        <row r="192">
          <cell r="D192">
            <v>2797</v>
          </cell>
          <cell r="E192" t="str">
            <v>Spijkerstraat 11</v>
          </cell>
          <cell r="H192">
            <v>2012</v>
          </cell>
          <cell r="I192" t="str">
            <v>Bammens</v>
          </cell>
          <cell r="J192" t="str">
            <v>3. Is goed</v>
          </cell>
          <cell r="K192" t="str">
            <v>2-delig</v>
          </cell>
          <cell r="L192" t="str">
            <v xml:space="preserve">Geen </v>
          </cell>
          <cell r="M192" t="str">
            <v>Klapvloer</v>
          </cell>
          <cell r="N192" t="str">
            <v xml:space="preserve">Bammens </v>
          </cell>
          <cell r="O192" t="str">
            <v>3. Is goed</v>
          </cell>
          <cell r="P192" t="str">
            <v>Papier / karton</v>
          </cell>
          <cell r="Q192" t="str">
            <v>1650x1650x2750 (zonder putrand) voor Bammens 5 m3 met 1670 vloer</v>
          </cell>
          <cell r="R192" t="str">
            <v>4 m3</v>
          </cell>
          <cell r="S192" t="str">
            <v>255 mm</v>
          </cell>
          <cell r="T192">
            <v>1650</v>
          </cell>
          <cell r="U192" t="str">
            <v>https://drive.google.com/open?id=1t_YTUUzWXrssH1D4K3Ea1Yz6R2qZ5CXV, https://drive.google.com/open?id=15sxuLtQtMh94M-k3_ivUi6rB-ZGo4xYL</v>
          </cell>
        </row>
        <row r="193">
          <cell r="D193">
            <v>2802</v>
          </cell>
          <cell r="E193" t="str">
            <v>Anna Maria van Schurmanstraat 1</v>
          </cell>
          <cell r="H193">
            <v>2012</v>
          </cell>
          <cell r="I193" t="str">
            <v>Bammens</v>
          </cell>
          <cell r="J193" t="str">
            <v>3. Is goed</v>
          </cell>
          <cell r="K193" t="str">
            <v>2-delig</v>
          </cell>
          <cell r="L193" t="str">
            <v xml:space="preserve">Geen </v>
          </cell>
          <cell r="M193" t="str">
            <v>Klapvloer</v>
          </cell>
          <cell r="N193" t="str">
            <v xml:space="preserve">Bammens </v>
          </cell>
          <cell r="O193" t="str">
            <v>3. Is goed</v>
          </cell>
          <cell r="P193" t="str">
            <v>Papier / karton</v>
          </cell>
          <cell r="Q193" t="str">
            <v>1650x1650x2750 (zonder putrand) voor Bammens 5 m3 met 1670 vloer</v>
          </cell>
          <cell r="R193" t="str">
            <v>4 m3</v>
          </cell>
          <cell r="S193" t="str">
            <v>255 mm</v>
          </cell>
          <cell r="T193">
            <v>1650</v>
          </cell>
          <cell r="U193" t="str">
            <v>https://drive.google.com/open?id=10vjeNNSoYpdX2Csr2CWKLqCtmbH6gD3P, https://drive.google.com/open?id=1jEaKb9v4yncpGrxKQrZuHMYVUgxWp7ro</v>
          </cell>
        </row>
        <row r="194">
          <cell r="D194">
            <v>2804</v>
          </cell>
          <cell r="E194" t="str">
            <v>Heycopstraat 163</v>
          </cell>
          <cell r="H194">
            <v>2012</v>
          </cell>
          <cell r="I194" t="str">
            <v>Bammens</v>
          </cell>
          <cell r="J194" t="str">
            <v>3. Is goed</v>
          </cell>
          <cell r="K194" t="str">
            <v>2-delig</v>
          </cell>
          <cell r="L194" t="str">
            <v xml:space="preserve">Geen </v>
          </cell>
          <cell r="M194" t="str">
            <v>Klapvloer</v>
          </cell>
          <cell r="N194" t="str">
            <v xml:space="preserve">Bammens </v>
          </cell>
          <cell r="O194" t="str">
            <v>3. Is goed</v>
          </cell>
          <cell r="P194" t="str">
            <v>Papier / karton</v>
          </cell>
          <cell r="Q194" t="str">
            <v>1650x1650x2750 (zonder putrand) voor Bammens 5 m3 met 1670 vloer</v>
          </cell>
          <cell r="R194" t="str">
            <v>4 m3</v>
          </cell>
          <cell r="S194" t="str">
            <v>255 mm</v>
          </cell>
          <cell r="T194">
            <v>1650</v>
          </cell>
          <cell r="U194" t="str">
            <v>https://drive.google.com/open?id=1-lI481DWUM1bo-53r0WaI1OuAESnLMq4, https://drive.google.com/open?id=16uFdNtMPmIgMESyZJehE37CRpfVLPkkP</v>
          </cell>
        </row>
        <row r="195">
          <cell r="D195">
            <v>2805</v>
          </cell>
          <cell r="E195" t="str">
            <v>Heycopstraat 163</v>
          </cell>
          <cell r="H195">
            <v>2012</v>
          </cell>
          <cell r="I195" t="str">
            <v>Bammens</v>
          </cell>
          <cell r="J195" t="str">
            <v>3. Is goed</v>
          </cell>
          <cell r="K195" t="str">
            <v>2-delig</v>
          </cell>
          <cell r="L195" t="str">
            <v xml:space="preserve">Geen </v>
          </cell>
          <cell r="M195" t="str">
            <v>Klapvloer</v>
          </cell>
          <cell r="N195" t="str">
            <v xml:space="preserve">Bammens </v>
          </cell>
          <cell r="O195" t="str">
            <v>3. Is goed</v>
          </cell>
          <cell r="P195" t="str">
            <v>Papier / karton</v>
          </cell>
          <cell r="Q195" t="str">
            <v>1650x1650x2750 (zonder putrand) voor Bammens 5 m3 met 1670 vloer</v>
          </cell>
          <cell r="R195" t="str">
            <v>4 m3</v>
          </cell>
          <cell r="S195" t="str">
            <v>255 mm</v>
          </cell>
          <cell r="T195">
            <v>1650</v>
          </cell>
          <cell r="U195" t="str">
            <v>https://drive.google.com/open?id=1753FSrz5fPTs9w_F66lEABr2PqwCQKhz, https://drive.google.com/open?id=1WMg3fr4dgG-OhiSk3bDHJUZ2uoJXBQh4</v>
          </cell>
        </row>
        <row r="196">
          <cell r="D196">
            <v>2806</v>
          </cell>
          <cell r="E196" t="str">
            <v>Heycopstraat 163</v>
          </cell>
          <cell r="H196">
            <v>2012</v>
          </cell>
          <cell r="I196" t="str">
            <v>Bammens</v>
          </cell>
          <cell r="J196" t="str">
            <v>3. Is goed</v>
          </cell>
          <cell r="K196" t="str">
            <v>2-delig</v>
          </cell>
          <cell r="L196" t="str">
            <v xml:space="preserve">Geen </v>
          </cell>
          <cell r="M196" t="str">
            <v>Klapvloer</v>
          </cell>
          <cell r="N196" t="str">
            <v xml:space="preserve">Bammens </v>
          </cell>
          <cell r="O196" t="str">
            <v>3. Is goed</v>
          </cell>
          <cell r="P196" t="str">
            <v>Textiel</v>
          </cell>
          <cell r="Q196" t="str">
            <v>1650x1650x2750 (zonder putrand) voor Bammens 5 m3 met 1670 vloer</v>
          </cell>
          <cell r="R196" t="str">
            <v>4 m3</v>
          </cell>
          <cell r="S196" t="str">
            <v>255 mm</v>
          </cell>
          <cell r="T196">
            <v>1650</v>
          </cell>
          <cell r="U196" t="str">
            <v>https://drive.google.com/open?id=1C0Kt7jBGv_NpObSX3H9GMFjUitGdXJsq, https://drive.google.com/open?id=11xet_YL5xRjFdC_sHIU-B9H1wNFzvPZY, https://drive.google.com/open?id=1X5mQrY0LbGlDBr3NFZ9PGAwHnFBBgGtu</v>
          </cell>
          <cell r="V196" t="str">
            <v xml:space="preserve">Aftrapper defect 1650 vloer </v>
          </cell>
        </row>
        <row r="197">
          <cell r="D197">
            <v>2807</v>
          </cell>
          <cell r="E197" t="str">
            <v>Jutfaseweg 202</v>
          </cell>
          <cell r="H197">
            <v>2012</v>
          </cell>
          <cell r="I197" t="str">
            <v>Bammens</v>
          </cell>
          <cell r="J197" t="str">
            <v>3. Is goed</v>
          </cell>
          <cell r="K197" t="str">
            <v>2-delig</v>
          </cell>
          <cell r="L197" t="str">
            <v xml:space="preserve">Geen </v>
          </cell>
          <cell r="M197" t="str">
            <v>Klapvloer</v>
          </cell>
          <cell r="N197" t="str">
            <v xml:space="preserve">Bammens </v>
          </cell>
          <cell r="O197" t="str">
            <v>3. Is goed</v>
          </cell>
          <cell r="P197" t="str">
            <v>Papier / karton</v>
          </cell>
          <cell r="Q197" t="str">
            <v>1650x1650x2750 (zonder putrand) voor Bammens 5 m3 met 1670 vloer</v>
          </cell>
          <cell r="R197" t="str">
            <v>4 m3</v>
          </cell>
          <cell r="S197" t="str">
            <v>255 mm</v>
          </cell>
          <cell r="T197">
            <v>1650</v>
          </cell>
          <cell r="U197" t="str">
            <v>https://drive.google.com/open?id=1dRAOGkQmmECpioJu47sQRqWV7hPDfSr3, https://drive.google.com/open?id=1_CojqLoYeuEy8Wd5oAE9fQtvrlqxkyJj</v>
          </cell>
        </row>
        <row r="198">
          <cell r="D198">
            <v>2808</v>
          </cell>
          <cell r="E198" t="str">
            <v>Jutfaseweg 67</v>
          </cell>
          <cell r="H198">
            <v>2012</v>
          </cell>
          <cell r="I198" t="str">
            <v>Bammens</v>
          </cell>
          <cell r="J198" t="str">
            <v>3. Is goed</v>
          </cell>
          <cell r="K198" t="str">
            <v>2-delig</v>
          </cell>
          <cell r="L198" t="str">
            <v xml:space="preserve">Geen </v>
          </cell>
          <cell r="M198" t="str">
            <v>Klapvloer</v>
          </cell>
          <cell r="N198" t="str">
            <v xml:space="preserve">Bammens </v>
          </cell>
          <cell r="O198" t="str">
            <v>3. Is goed</v>
          </cell>
          <cell r="P198" t="str">
            <v>Papier / karton</v>
          </cell>
          <cell r="Q198" t="str">
            <v>1650x1650x2750 (zonder putrand) voor Bammens 5 m3 met 1670 vloer</v>
          </cell>
          <cell r="R198" t="str">
            <v>4 m3</v>
          </cell>
          <cell r="S198" t="str">
            <v>255 mm</v>
          </cell>
          <cell r="T198">
            <v>1650</v>
          </cell>
          <cell r="U198" t="str">
            <v>https://drive.google.com/open?id=1Y3OAtZgpGfN4YIsHOsj9UWB9Dp4VGOzW, https://drive.google.com/open?id=1mFSmwLLH5ydQc6HcGp9z42Exeb1b1II8</v>
          </cell>
        </row>
        <row r="199">
          <cell r="D199">
            <v>2809</v>
          </cell>
          <cell r="E199" t="str">
            <v>Roerstraat 58</v>
          </cell>
          <cell r="H199">
            <v>2012</v>
          </cell>
          <cell r="I199" t="str">
            <v>Bammens</v>
          </cell>
          <cell r="J199" t="str">
            <v>3. Is goed</v>
          </cell>
          <cell r="K199" t="str">
            <v>2-delig</v>
          </cell>
          <cell r="L199" t="str">
            <v xml:space="preserve">Geen </v>
          </cell>
          <cell r="M199" t="str">
            <v>Klapvloer</v>
          </cell>
          <cell r="N199" t="str">
            <v xml:space="preserve">Bammens </v>
          </cell>
          <cell r="O199" t="str">
            <v>3. Is goed</v>
          </cell>
          <cell r="P199" t="str">
            <v>Papier / karton</v>
          </cell>
          <cell r="Q199" t="str">
            <v>1650x1650x2750 (zonder putrand) voor Bammens 5 m3 met 1670 vloer</v>
          </cell>
          <cell r="R199" t="str">
            <v>4 m3</v>
          </cell>
          <cell r="S199" t="str">
            <v>255 mm</v>
          </cell>
          <cell r="T199">
            <v>1650</v>
          </cell>
          <cell r="U199" t="str">
            <v>https://drive.google.com/open?id=1Y0jIggqo9IdbcgD0zfhMH6SRJff3nKtO, https://drive.google.com/open?id=1L7NNacyliwMm-Gz91q4tWn3wgVOoFTPu</v>
          </cell>
        </row>
        <row r="200">
          <cell r="D200">
            <v>2819</v>
          </cell>
          <cell r="E200" t="str">
            <v>Mr Sickeszlaan 1</v>
          </cell>
          <cell r="H200">
            <v>2012</v>
          </cell>
          <cell r="I200" t="str">
            <v>Bammens</v>
          </cell>
          <cell r="J200" t="str">
            <v>3. Is goed</v>
          </cell>
          <cell r="K200" t="str">
            <v>2-delig</v>
          </cell>
          <cell r="L200" t="str">
            <v xml:space="preserve">Geen </v>
          </cell>
          <cell r="M200" t="str">
            <v>Klapvloer</v>
          </cell>
          <cell r="N200" t="str">
            <v xml:space="preserve">Bammens </v>
          </cell>
          <cell r="O200" t="str">
            <v>3. Is goed</v>
          </cell>
          <cell r="P200" t="str">
            <v>Papier / karton</v>
          </cell>
          <cell r="Q200" t="str">
            <v>1650x1650x2750 (zonder putrand) voor Bammens 5 m3 met 1670 vloer</v>
          </cell>
          <cell r="R200" t="str">
            <v>5 m3</v>
          </cell>
          <cell r="S200" t="str">
            <v>255 mm</v>
          </cell>
          <cell r="T200">
            <v>1650</v>
          </cell>
          <cell r="U200" t="str">
            <v>https://drive.google.com/open?id=1dacbBylqKnz2-rx1y6DHFKTddnOQsCCi, https://drive.google.com/open?id=1nPlPy0T6wlhGpKVWlXRjWEITxRqNB3jM</v>
          </cell>
        </row>
        <row r="201">
          <cell r="D201">
            <v>2820</v>
          </cell>
          <cell r="E201" t="str">
            <v>Mr Sickeszlaan 1</v>
          </cell>
          <cell r="H201">
            <v>2012</v>
          </cell>
          <cell r="I201" t="str">
            <v>Bammens</v>
          </cell>
          <cell r="J201" t="str">
            <v>3. Is goed</v>
          </cell>
          <cell r="K201" t="str">
            <v>2-delig</v>
          </cell>
          <cell r="L201" t="str">
            <v xml:space="preserve">Geen </v>
          </cell>
          <cell r="M201" t="str">
            <v>Klapvloer</v>
          </cell>
          <cell r="N201" t="str">
            <v xml:space="preserve">Bammens </v>
          </cell>
          <cell r="O201" t="str">
            <v>3. Is goed</v>
          </cell>
          <cell r="P201" t="str">
            <v>Papier / karton</v>
          </cell>
          <cell r="Q201" t="str">
            <v>1650x1650x2750 (zonder putrand) voor Bammens 5 m3 met 1670 vloer</v>
          </cell>
          <cell r="R201" t="str">
            <v>4 m3</v>
          </cell>
          <cell r="S201" t="str">
            <v>255 mm</v>
          </cell>
          <cell r="T201">
            <v>1650</v>
          </cell>
          <cell r="U201" t="str">
            <v>https://drive.google.com/open?id=1WYRdWI_mS_FUhZ2eue3pziYGALa4kLvy, https://drive.google.com/open?id=1UrAXJqMDnZOiNt0rPE2VBcbEjAml3R-P</v>
          </cell>
        </row>
        <row r="202">
          <cell r="D202">
            <v>2821</v>
          </cell>
          <cell r="E202" t="str">
            <v>Albrecht thaerlaan 31</v>
          </cell>
          <cell r="H202">
            <v>2010</v>
          </cell>
          <cell r="I202" t="str">
            <v>Bammens</v>
          </cell>
          <cell r="J202" t="str">
            <v>3. Is goed</v>
          </cell>
          <cell r="K202" t="str">
            <v>2-delig</v>
          </cell>
          <cell r="L202" t="str">
            <v xml:space="preserve">Geen </v>
          </cell>
          <cell r="M202" t="str">
            <v>Klapvloer</v>
          </cell>
          <cell r="N202" t="str">
            <v xml:space="preserve">Bammens </v>
          </cell>
          <cell r="O202" t="str">
            <v>3. Is goed</v>
          </cell>
          <cell r="P202" t="str">
            <v>Papier / karton</v>
          </cell>
          <cell r="Q202" t="str">
            <v>1650x1650x2750 (zonder putrand) voor Bammens 5 m3 met 1670 vloer</v>
          </cell>
          <cell r="R202" t="str">
            <v>4 m3</v>
          </cell>
          <cell r="S202" t="str">
            <v>255 mm</v>
          </cell>
          <cell r="T202">
            <v>1650</v>
          </cell>
          <cell r="U202" t="str">
            <v>https://drive.google.com/open?id=1ZdB5n09AsBzedsM-TVpyT3PzokUbn34a, https://drive.google.com/open?id=1_iwkKZe8jKrtk249J9RXiWGXWSdUpziK</v>
          </cell>
        </row>
        <row r="203">
          <cell r="D203">
            <v>2822</v>
          </cell>
          <cell r="E203" t="str">
            <v>Albrecht thaerlaan 31</v>
          </cell>
          <cell r="H203">
            <v>2010</v>
          </cell>
          <cell r="I203" t="str">
            <v>Bammens</v>
          </cell>
          <cell r="J203" t="str">
            <v>3. Is goed</v>
          </cell>
          <cell r="K203" t="str">
            <v>2-delig</v>
          </cell>
          <cell r="L203" t="str">
            <v xml:space="preserve">Geen </v>
          </cell>
          <cell r="M203" t="str">
            <v>Klapvloer</v>
          </cell>
          <cell r="N203" t="str">
            <v xml:space="preserve">Bammens </v>
          </cell>
          <cell r="O203" t="str">
            <v>3. Is goed</v>
          </cell>
          <cell r="P203" t="str">
            <v>Papier / karton</v>
          </cell>
          <cell r="Q203" t="str">
            <v>1650x1650x2750 (zonder putrand) voor Bammens 5 m3 met 1670 vloer</v>
          </cell>
          <cell r="R203" t="str">
            <v>4 m3</v>
          </cell>
          <cell r="S203" t="str">
            <v>255 mm</v>
          </cell>
          <cell r="T203">
            <v>1650</v>
          </cell>
          <cell r="U203" t="str">
            <v>https://drive.google.com/open?id=13oIUHxgIhwb8XPvXjZoScn1gWu-nBLhx, https://drive.google.com/open?id=1SvvRjBzz3Rt2LjWu5r_z7D-4aHwRyEcx</v>
          </cell>
        </row>
        <row r="204">
          <cell r="D204">
            <v>2823</v>
          </cell>
          <cell r="E204" t="str">
            <v>De vooysplantsoen 1</v>
          </cell>
          <cell r="H204">
            <v>2012</v>
          </cell>
          <cell r="I204" t="str">
            <v>Bammens</v>
          </cell>
          <cell r="J204" t="str">
            <v>3. Is goed</v>
          </cell>
          <cell r="K204" t="str">
            <v>2-delig</v>
          </cell>
          <cell r="L204" t="str">
            <v xml:space="preserve">Geen </v>
          </cell>
          <cell r="M204" t="str">
            <v>Klapvloer</v>
          </cell>
          <cell r="N204" t="str">
            <v xml:space="preserve">Bammens </v>
          </cell>
          <cell r="O204" t="str">
            <v>3. Is goed</v>
          </cell>
          <cell r="P204" t="str">
            <v>Papier / karton</v>
          </cell>
          <cell r="Q204" t="str">
            <v>1650x1650x2750 (zonder putrand) voor Bammens 5 m3 met 1670 vloer</v>
          </cell>
          <cell r="R204" t="str">
            <v>4 m3</v>
          </cell>
          <cell r="S204" t="str">
            <v>255 mm</v>
          </cell>
          <cell r="T204">
            <v>1650</v>
          </cell>
          <cell r="U204" t="str">
            <v>https://drive.google.com/open?id=1NwwhMc181IUyNRI3KDo1tjjyzFWMjBD5, https://drive.google.com/open?id=1G-9AINviotxsAzACZLGxDOswE1UCG1oy</v>
          </cell>
        </row>
        <row r="205">
          <cell r="D205">
            <v>2824</v>
          </cell>
          <cell r="E205" t="str">
            <v>Wevelaan 91</v>
          </cell>
          <cell r="H205">
            <v>2010</v>
          </cell>
          <cell r="I205" t="str">
            <v>Bammens</v>
          </cell>
          <cell r="J205" t="str">
            <v>3. Is goed</v>
          </cell>
          <cell r="K205" t="str">
            <v>2-delig</v>
          </cell>
          <cell r="L205" t="str">
            <v xml:space="preserve">Geen </v>
          </cell>
          <cell r="M205" t="str">
            <v>Klapvloer</v>
          </cell>
          <cell r="N205" t="str">
            <v xml:space="preserve">Bammens </v>
          </cell>
          <cell r="O205" t="str">
            <v>3. Is goed</v>
          </cell>
          <cell r="P205" t="str">
            <v>Papier / karton</v>
          </cell>
          <cell r="Q205" t="str">
            <v>1650x1650x2750 (zonder putrand) voor Bammens 5 m3 met 1670 vloer</v>
          </cell>
          <cell r="R205" t="str">
            <v>4 m3</v>
          </cell>
          <cell r="S205" t="str">
            <v>255 mm</v>
          </cell>
          <cell r="T205">
            <v>1650</v>
          </cell>
          <cell r="U205" t="str">
            <v>https://drive.google.com/open?id=1SMitWGtB3POqrFUzH3a2Onr3ZDVMqTrw, https://drive.google.com/open?id=1KHkmMWReb-TGk7p1VO8FektX4GQFzWG4</v>
          </cell>
        </row>
        <row r="206">
          <cell r="D206">
            <v>2825</v>
          </cell>
          <cell r="E206" t="str">
            <v>Pieter nieuwlandstraat 104</v>
          </cell>
          <cell r="H206">
            <v>2012</v>
          </cell>
          <cell r="I206" t="str">
            <v>Bammens</v>
          </cell>
          <cell r="J206" t="str">
            <v>3. Is goed</v>
          </cell>
          <cell r="K206" t="str">
            <v>2-delig</v>
          </cell>
          <cell r="L206" t="str">
            <v xml:space="preserve">Geen </v>
          </cell>
          <cell r="M206" t="str">
            <v>Klapvloer</v>
          </cell>
          <cell r="N206" t="str">
            <v xml:space="preserve">Bammens </v>
          </cell>
          <cell r="O206" t="str">
            <v>3. Is goed</v>
          </cell>
          <cell r="P206" t="str">
            <v>Papier / karton</v>
          </cell>
          <cell r="Q206" t="str">
            <v>1650x1650x2750 (zonder putrand) voor Bammens 5 m3 met 1670 vloer</v>
          </cell>
          <cell r="R206" t="str">
            <v>4 m3</v>
          </cell>
          <cell r="S206" t="str">
            <v>255 mm</v>
          </cell>
          <cell r="T206">
            <v>1650</v>
          </cell>
          <cell r="U206" t="str">
            <v>https://drive.google.com/open?id=1O0l9A2j0x2f20d5nffOarqbmXU9R17KI, https://drive.google.com/open?id=1ZvB1bRh8qhfs4-XmWAxsCrEPWl6C9PBH</v>
          </cell>
        </row>
        <row r="207">
          <cell r="D207">
            <v>2826</v>
          </cell>
          <cell r="E207" t="str">
            <v>Pieter nieuwlandstraat 104</v>
          </cell>
          <cell r="H207">
            <v>2012</v>
          </cell>
          <cell r="I207" t="str">
            <v>Bammens</v>
          </cell>
          <cell r="J207" t="str">
            <v>3. Is goed</v>
          </cell>
          <cell r="K207" t="str">
            <v>2-delig</v>
          </cell>
          <cell r="L207" t="str">
            <v xml:space="preserve">Geen </v>
          </cell>
          <cell r="M207" t="str">
            <v>Klapvloer</v>
          </cell>
          <cell r="N207" t="str">
            <v xml:space="preserve">Bammens </v>
          </cell>
          <cell r="O207" t="str">
            <v>3. Is goed</v>
          </cell>
          <cell r="P207" t="str">
            <v>Papier / karton</v>
          </cell>
          <cell r="Q207" t="str">
            <v>1650x1650x2750 (zonder putrand) voor Bammens 5 m3 met 1670 vloer</v>
          </cell>
          <cell r="R207" t="str">
            <v>4 m3</v>
          </cell>
          <cell r="S207" t="str">
            <v>255 mm</v>
          </cell>
          <cell r="T207">
            <v>1650</v>
          </cell>
          <cell r="U207" t="str">
            <v>https://drive.google.com/open?id=1OgoHb0Cerv0COgsKqa__BDftbruau0rT, https://drive.google.com/open?id=1iDt2qq8zy7zz1g8Wgl51nxKa131-s8Wh</v>
          </cell>
        </row>
        <row r="208">
          <cell r="D208">
            <v>2827</v>
          </cell>
          <cell r="E208" t="str">
            <v>Van Musschenbroekstraat 45</v>
          </cell>
          <cell r="H208">
            <v>2010</v>
          </cell>
          <cell r="I208" t="str">
            <v>Bammens</v>
          </cell>
          <cell r="J208" t="str">
            <v>3. Is goed</v>
          </cell>
          <cell r="K208" t="str">
            <v>2-delig</v>
          </cell>
          <cell r="L208" t="str">
            <v xml:space="preserve">Geen </v>
          </cell>
          <cell r="M208" t="str">
            <v>Klapvloer</v>
          </cell>
          <cell r="N208" t="str">
            <v xml:space="preserve">Bammens </v>
          </cell>
          <cell r="O208" t="str">
            <v>3. Is goed</v>
          </cell>
          <cell r="P208" t="str">
            <v>Papier / karton</v>
          </cell>
          <cell r="Q208" t="str">
            <v>1650x1650x2750 (zonder putrand) voor Bammens 5 m3 met 1670 vloer</v>
          </cell>
          <cell r="R208" t="str">
            <v>4 m3</v>
          </cell>
          <cell r="S208" t="str">
            <v>255 mm</v>
          </cell>
          <cell r="T208">
            <v>1650</v>
          </cell>
          <cell r="U208" t="str">
            <v>https://drive.google.com/open?id=1ndrTgzPairIT1tVDkuPYVnYDrESfbXEZ, https://drive.google.com/open?id=1JpAn0rD2M--PBaHkG9WgT-1_c6Djbly0</v>
          </cell>
        </row>
        <row r="209">
          <cell r="D209">
            <v>2828</v>
          </cell>
          <cell r="E209" t="str">
            <v>Van  Musschenbroekstraat 45</v>
          </cell>
          <cell r="H209">
            <v>2010</v>
          </cell>
          <cell r="I209" t="str">
            <v>Bammens</v>
          </cell>
          <cell r="J209" t="str">
            <v>3. Is goed</v>
          </cell>
          <cell r="K209" t="str">
            <v>2-delig</v>
          </cell>
          <cell r="L209" t="str">
            <v xml:space="preserve">Geen </v>
          </cell>
          <cell r="M209" t="str">
            <v>Klapvloer</v>
          </cell>
          <cell r="N209" t="str">
            <v xml:space="preserve">Bammens </v>
          </cell>
          <cell r="O209" t="str">
            <v>3. Is goed</v>
          </cell>
          <cell r="P209" t="str">
            <v>Papier / karton</v>
          </cell>
          <cell r="Q209" t="str">
            <v>1650x1650x2750 (zonder putrand) voor Bammens 5 m3 met 1670 vloer</v>
          </cell>
          <cell r="R209" t="str">
            <v>4 m3</v>
          </cell>
          <cell r="S209" t="str">
            <v>255 mm</v>
          </cell>
          <cell r="T209">
            <v>1650</v>
          </cell>
          <cell r="U209" t="str">
            <v>https://drive.google.com/open?id=1P4Hc64FHQk1T5RxCmIFx8s6qKv9PkU-6, https://drive.google.com/open?id=18YnVpoLVqeErmyD8nB78BqFD8VkDOMSa</v>
          </cell>
        </row>
        <row r="210">
          <cell r="D210">
            <v>2831</v>
          </cell>
          <cell r="E210" t="str">
            <v>Hoefijzerstraat 28</v>
          </cell>
          <cell r="H210">
            <v>2012</v>
          </cell>
          <cell r="I210" t="str">
            <v>Bammens</v>
          </cell>
          <cell r="J210" t="str">
            <v>3. Is goed</v>
          </cell>
          <cell r="K210" t="str">
            <v>2-delig</v>
          </cell>
          <cell r="L210" t="str">
            <v xml:space="preserve">Geen </v>
          </cell>
          <cell r="M210" t="str">
            <v>Klapvloer</v>
          </cell>
          <cell r="N210" t="str">
            <v xml:space="preserve">Bammens </v>
          </cell>
          <cell r="O210" t="str">
            <v>3. Is goed</v>
          </cell>
          <cell r="P210" t="str">
            <v>Papier / karton</v>
          </cell>
          <cell r="Q210" t="str">
            <v>1650x1650x2750 (zonder putrand) voor Bammens 5 m3 met 1670 vloer</v>
          </cell>
          <cell r="R210" t="str">
            <v>4 m3</v>
          </cell>
          <cell r="S210" t="str">
            <v>255 mm</v>
          </cell>
          <cell r="T210">
            <v>1650</v>
          </cell>
          <cell r="U210" t="str">
            <v>https://drive.google.com/open?id=1Wp_I5aCoukwZwmTIiAWWwL9EnNqxx5qY, https://drive.google.com/open?id=1AI_mwxh2EWq-X5knV4epDn5UlMlIm7sT</v>
          </cell>
        </row>
        <row r="211">
          <cell r="D211">
            <v>2832</v>
          </cell>
          <cell r="E211" t="str">
            <v>Hoefijzerstraat 28</v>
          </cell>
          <cell r="H211">
            <v>2012</v>
          </cell>
          <cell r="I211" t="str">
            <v>Bammens</v>
          </cell>
          <cell r="J211" t="str">
            <v>3. Is goed</v>
          </cell>
          <cell r="K211" t="str">
            <v>2-delig</v>
          </cell>
          <cell r="L211" t="str">
            <v xml:space="preserve">Geen </v>
          </cell>
          <cell r="M211" t="str">
            <v>Klapvloer</v>
          </cell>
          <cell r="N211" t="str">
            <v xml:space="preserve">Bammens </v>
          </cell>
          <cell r="O211" t="str">
            <v>3. Is goed</v>
          </cell>
          <cell r="P211" t="str">
            <v>Papier / karton</v>
          </cell>
          <cell r="Q211" t="str">
            <v>1650x1650x2750 (zonder putrand) voor Bammens 5 m3 met 1670 vloer</v>
          </cell>
          <cell r="R211" t="str">
            <v>4 m3</v>
          </cell>
          <cell r="S211" t="str">
            <v>255 mm</v>
          </cell>
          <cell r="T211">
            <v>1650</v>
          </cell>
          <cell r="U211" t="str">
            <v>https://drive.google.com/open?id=1bDGnO-XQmTqaH9A7o4gw9Gni0yD73i3Y, https://drive.google.com/open?id=1REUPi-Qst_4nnHA-tVSPn-7Dc2nuuJnO</v>
          </cell>
        </row>
        <row r="212">
          <cell r="D212">
            <v>2833</v>
          </cell>
          <cell r="E212" t="str">
            <v>Hofstraat 30</v>
          </cell>
          <cell r="H212">
            <v>2012</v>
          </cell>
          <cell r="I212" t="str">
            <v>Bammens</v>
          </cell>
          <cell r="J212" t="str">
            <v>3. Is goed</v>
          </cell>
          <cell r="K212" t="str">
            <v>2-delig</v>
          </cell>
          <cell r="L212" t="str">
            <v>Mist een poer</v>
          </cell>
          <cell r="M212" t="str">
            <v>Klapvloer</v>
          </cell>
          <cell r="N212" t="str">
            <v xml:space="preserve">Bammens </v>
          </cell>
          <cell r="O212" t="str">
            <v>3. Is goed</v>
          </cell>
          <cell r="P212" t="str">
            <v>Papier / karton</v>
          </cell>
          <cell r="Q212" t="str">
            <v>1650x1650x2750 (zonder putrand) voor Bammens 5 m3 met 1670 vloer</v>
          </cell>
          <cell r="R212" t="str">
            <v>4 m3</v>
          </cell>
          <cell r="S212" t="str">
            <v>255 mm</v>
          </cell>
          <cell r="T212">
            <v>1650</v>
          </cell>
          <cell r="U212" t="str">
            <v>https://drive.google.com/open?id=1eIRRxKjKiVzqeIUEFv1mA-KH6Lzl1Go8, https://drive.google.com/open?id=1qXYcbFFHPy-yo9SXDuSHkaqgqcc7F8m1, https://drive.google.com/open?id=1LeSb2ozMJgASaF26nyVGBCjLHDuFaEl3</v>
          </cell>
        </row>
        <row r="213">
          <cell r="D213">
            <v>2836</v>
          </cell>
          <cell r="E213" t="str">
            <v>Burgermeester reigerstraat 63</v>
          </cell>
          <cell r="H213">
            <v>2012</v>
          </cell>
          <cell r="I213" t="str">
            <v>Bammens</v>
          </cell>
          <cell r="J213" t="str">
            <v>3. Is goed</v>
          </cell>
          <cell r="K213" t="str">
            <v>2-delig</v>
          </cell>
          <cell r="L213" t="str">
            <v xml:space="preserve">Geen </v>
          </cell>
          <cell r="M213" t="str">
            <v>Klapvloer</v>
          </cell>
          <cell r="N213" t="str">
            <v xml:space="preserve">Bammens </v>
          </cell>
          <cell r="O213" t="str">
            <v>3. Is goed</v>
          </cell>
          <cell r="P213" t="str">
            <v>Papier / karton</v>
          </cell>
          <cell r="Q213" t="str">
            <v>1650x1650x2750 (zonder putrand) voor Bammens 5 m3 met 1670 vloer</v>
          </cell>
          <cell r="R213" t="str">
            <v>4 m3</v>
          </cell>
          <cell r="S213" t="str">
            <v>255 mm</v>
          </cell>
          <cell r="T213">
            <v>1650</v>
          </cell>
          <cell r="U213" t="str">
            <v>https://drive.google.com/open?id=1db2s4dOX9JX061Zv1AGEhtrAgAOGDINV, https://drive.google.com/open?id=1Ub8m6J7O0Z_qHc1oXLjMq6O4BX0vvgIS</v>
          </cell>
        </row>
        <row r="214">
          <cell r="D214">
            <v>2837</v>
          </cell>
          <cell r="E214" t="str">
            <v>Burgermeester reigerstraat 63</v>
          </cell>
          <cell r="H214">
            <v>2012</v>
          </cell>
          <cell r="I214" t="str">
            <v>Bammens</v>
          </cell>
          <cell r="J214" t="str">
            <v>3. Is goed</v>
          </cell>
          <cell r="K214" t="str">
            <v>2-delig</v>
          </cell>
          <cell r="L214" t="str">
            <v xml:space="preserve">Geen </v>
          </cell>
          <cell r="M214" t="str">
            <v>Klapvloer</v>
          </cell>
          <cell r="N214" t="str">
            <v xml:space="preserve">Bammens </v>
          </cell>
          <cell r="O214" t="str">
            <v>3. Is goed</v>
          </cell>
          <cell r="P214" t="str">
            <v>Papier / karton</v>
          </cell>
          <cell r="Q214" t="str">
            <v>1650x1650x2750 (zonder putrand) voor Bammens 5 m3 met 1670 vloer</v>
          </cell>
          <cell r="R214" t="str">
            <v>4 m3</v>
          </cell>
          <cell r="S214" t="str">
            <v>255 mm</v>
          </cell>
          <cell r="T214">
            <v>16450</v>
          </cell>
          <cell r="U214" t="str">
            <v>https://drive.google.com/open?id=1gmxxJSv2kr07Mi6vQElWWRKnHatw8X7a, https://drive.google.com/open?id=1j_JirTmV0FVstlFYbaRtOIUPZUzSdH2V</v>
          </cell>
        </row>
        <row r="215">
          <cell r="D215">
            <v>2838</v>
          </cell>
          <cell r="E215" t="str">
            <v>Burgermeester reigerstraat 63</v>
          </cell>
          <cell r="H215">
            <v>2012</v>
          </cell>
          <cell r="I215" t="str">
            <v>Bammens</v>
          </cell>
          <cell r="J215" t="str">
            <v>3. Is goed</v>
          </cell>
          <cell r="K215" t="str">
            <v>2-delig</v>
          </cell>
          <cell r="L215" t="str">
            <v xml:space="preserve">Geen </v>
          </cell>
          <cell r="M215" t="str">
            <v>Klapvloer</v>
          </cell>
          <cell r="N215" t="str">
            <v xml:space="preserve">Bammens </v>
          </cell>
          <cell r="O215" t="str">
            <v>3. Is goed</v>
          </cell>
          <cell r="P215" t="str">
            <v>Papier / karton</v>
          </cell>
          <cell r="Q215" t="str">
            <v>1650x1650x2750 (zonder putrand) voor Bammens 5 m3 met 1670 vloer</v>
          </cell>
          <cell r="R215" t="str">
            <v>4 m3</v>
          </cell>
          <cell r="S215" t="str">
            <v>255 mm</v>
          </cell>
          <cell r="T215">
            <v>1650</v>
          </cell>
          <cell r="U215" t="str">
            <v>https://drive.google.com/open?id=1i6t1bsjAo9nMEizKvPvTxav1_zvpD79_, https://drive.google.com/open?id=1O14ah8fAfX-MyzlVH_AVIo2PayWCwknD</v>
          </cell>
        </row>
        <row r="216">
          <cell r="D216">
            <v>2839</v>
          </cell>
          <cell r="E216" t="str">
            <v>Burgermeester reigerstraat 63</v>
          </cell>
          <cell r="H216">
            <v>2012</v>
          </cell>
          <cell r="I216" t="str">
            <v>Bammens</v>
          </cell>
          <cell r="J216" t="str">
            <v>3. Is goed</v>
          </cell>
          <cell r="K216" t="str">
            <v>2-delig</v>
          </cell>
          <cell r="L216" t="str">
            <v xml:space="preserve">Geen </v>
          </cell>
          <cell r="M216" t="str">
            <v>Klapvloer</v>
          </cell>
          <cell r="N216" t="str">
            <v xml:space="preserve">Bammens </v>
          </cell>
          <cell r="O216" t="str">
            <v>3. Is goed</v>
          </cell>
          <cell r="P216" t="str">
            <v>Papier / karton</v>
          </cell>
          <cell r="Q216" t="str">
            <v>1650x1650x2750 (zonder putrand) voor Bammens 5 m3 met 1670 vloer</v>
          </cell>
          <cell r="R216" t="str">
            <v>4 m3</v>
          </cell>
          <cell r="S216" t="str">
            <v>255 mm</v>
          </cell>
          <cell r="T216">
            <v>1650</v>
          </cell>
          <cell r="U216" t="str">
            <v>https://drive.google.com/open?id=1wezvT9RsfR62soyVAOvWh9MxrklvYNNZ, https://drive.google.com/open?id=1OsZILjz7nVFC001ZxMQcDKx4iMKXoW75</v>
          </cell>
        </row>
        <row r="217">
          <cell r="D217">
            <v>2840</v>
          </cell>
          <cell r="E217" t="str">
            <v>Burgermeester reigerstraat 63</v>
          </cell>
          <cell r="H217">
            <v>2012</v>
          </cell>
          <cell r="I217" t="str">
            <v>Bammens</v>
          </cell>
          <cell r="J217" t="str">
            <v>3. Is goed</v>
          </cell>
          <cell r="K217" t="str">
            <v>2-delig</v>
          </cell>
          <cell r="M217" t="str">
            <v>Klapvloer</v>
          </cell>
          <cell r="N217" t="str">
            <v xml:space="preserve">Bammens </v>
          </cell>
          <cell r="O217" t="str">
            <v>3. Is goed</v>
          </cell>
          <cell r="P217" t="str">
            <v>Textiel</v>
          </cell>
          <cell r="Q217" t="str">
            <v>1650x1650x2750 (zonder putrand) voor Bammens 5 m3 met 1670 vloer</v>
          </cell>
          <cell r="R217" t="str">
            <v>4 m3</v>
          </cell>
          <cell r="S217" t="str">
            <v>255 mm</v>
          </cell>
          <cell r="T217">
            <v>1650</v>
          </cell>
          <cell r="U217" t="str">
            <v>https://drive.google.com/open?id=13gYR5H0C1W6SlZ2UAZ3CkcjHQEmILGdV, https://drive.google.com/open?id=1YFv4AfVd125QaO9LLGk6FoLao77Y48sH</v>
          </cell>
        </row>
        <row r="218">
          <cell r="D218">
            <v>2841</v>
          </cell>
          <cell r="E218" t="str">
            <v>Burg reigerstraat</v>
          </cell>
          <cell r="H218">
            <v>2012</v>
          </cell>
          <cell r="I218" t="str">
            <v>Bammens</v>
          </cell>
          <cell r="J218" t="str">
            <v>3. Is goed</v>
          </cell>
          <cell r="K218" t="str">
            <v>Gewoon</v>
          </cell>
          <cell r="L218" t="str">
            <v xml:space="preserve">Geen </v>
          </cell>
          <cell r="M218" t="str">
            <v>Klapvloer</v>
          </cell>
          <cell r="N218" t="str">
            <v xml:space="preserve">Bammens </v>
          </cell>
          <cell r="O218" t="str">
            <v>3. Is goed</v>
          </cell>
          <cell r="P218" t="str">
            <v>Plastic</v>
          </cell>
          <cell r="Q218" t="str">
            <v>Anders, bij opmerking vermelden</v>
          </cell>
          <cell r="R218" t="str">
            <v>4 m3</v>
          </cell>
          <cell r="S218" t="str">
            <v>255 mm</v>
          </cell>
          <cell r="T218" t="str">
            <v xml:space="preserve">Klapvloer </v>
          </cell>
          <cell r="U218" t="str">
            <v>https://drive.google.com/open?id=1ouCRFbSkPqbkgXfEpn2Z4cp32e7DnQgX, https://drive.google.com/open?id=1Kdv4faJYf-GsDYktLv4wM1Wqjff4dns3</v>
          </cell>
        </row>
        <row r="219">
          <cell r="D219">
            <v>2913</v>
          </cell>
          <cell r="E219" t="str">
            <v>Blauwkapelseweg 15</v>
          </cell>
          <cell r="H219">
            <v>2012</v>
          </cell>
          <cell r="I219" t="str">
            <v>Bammens</v>
          </cell>
          <cell r="J219" t="str">
            <v>3. Is goed</v>
          </cell>
          <cell r="K219" t="str">
            <v>2-delig</v>
          </cell>
          <cell r="L219" t="str">
            <v xml:space="preserve">Geen </v>
          </cell>
          <cell r="M219" t="str">
            <v>Klapvloer</v>
          </cell>
          <cell r="N219" t="str">
            <v xml:space="preserve">Bammens </v>
          </cell>
          <cell r="O219" t="str">
            <v>3. Is goed</v>
          </cell>
          <cell r="P219" t="str">
            <v>Glas wit</v>
          </cell>
          <cell r="Q219" t="str">
            <v>1650x1650x2750 (zonder putrand) voor Bammens 5 m3 met 1670 vloer</v>
          </cell>
          <cell r="R219" t="str">
            <v>4 m3</v>
          </cell>
          <cell r="S219" t="str">
            <v>255 mm</v>
          </cell>
          <cell r="T219">
            <v>1650</v>
          </cell>
          <cell r="U219" t="str">
            <v>https://drive.google.com/open?id=15mDyXazGjM1CX9JGhx0z-NLZ6fR0Y9Rj, https://drive.google.com/open?id=1bAQ6a2HGMv-F2mWxKNwgc_zqixxqz3rC</v>
          </cell>
        </row>
        <row r="220">
          <cell r="D220">
            <v>2914</v>
          </cell>
          <cell r="E220" t="str">
            <v>Blauwkapelseweg 15</v>
          </cell>
          <cell r="H220">
            <v>2012</v>
          </cell>
          <cell r="I220" t="str">
            <v>Bammens</v>
          </cell>
          <cell r="J220" t="str">
            <v>3. Is goed</v>
          </cell>
          <cell r="K220" t="str">
            <v>2-delig</v>
          </cell>
          <cell r="L220" t="str">
            <v xml:space="preserve">Geen </v>
          </cell>
          <cell r="M220" t="str">
            <v>Klapvloer</v>
          </cell>
          <cell r="N220" t="str">
            <v xml:space="preserve">Bammens </v>
          </cell>
          <cell r="O220" t="str">
            <v>3. Is goed</v>
          </cell>
          <cell r="P220" t="str">
            <v>Glas bont</v>
          </cell>
          <cell r="Q220" t="str">
            <v>1650x1650x2750 (zonder putrand) voor Bammens 5 m3 met 1670 vloer</v>
          </cell>
          <cell r="R220" t="str">
            <v>4 m3</v>
          </cell>
          <cell r="S220" t="str">
            <v>255 mm</v>
          </cell>
          <cell r="T220">
            <v>1650</v>
          </cell>
          <cell r="U220" t="str">
            <v>https://drive.google.com/open?id=1UOaELmQmyBaHp3NNAp_EJhtMZttP2GQz, https://drive.google.com/open?id=1puLAMdGqN-fz6SoP3xDaniTy6w9sSaZJ</v>
          </cell>
        </row>
        <row r="221">
          <cell r="D221">
            <v>2915</v>
          </cell>
          <cell r="E221" t="str">
            <v>Blauwkapelseweg 7</v>
          </cell>
          <cell r="H221">
            <v>2012</v>
          </cell>
          <cell r="I221" t="str">
            <v>Bammens</v>
          </cell>
          <cell r="J221" t="str">
            <v>3. Is goed</v>
          </cell>
          <cell r="K221" t="str">
            <v>2-delig</v>
          </cell>
          <cell r="L221" t="str">
            <v xml:space="preserve">Geen </v>
          </cell>
          <cell r="M221" t="str">
            <v>Klapvloer</v>
          </cell>
          <cell r="N221" t="str">
            <v xml:space="preserve">Bammens </v>
          </cell>
          <cell r="O221" t="str">
            <v>3. Is goed</v>
          </cell>
          <cell r="P221" t="str">
            <v>Papier / karton</v>
          </cell>
          <cell r="Q221" t="str">
            <v>1650x1650x2750 (zonder putrand) voor Bammens 5 m3 met 1670 vloer</v>
          </cell>
          <cell r="R221" t="str">
            <v>4 m3</v>
          </cell>
          <cell r="S221" t="str">
            <v>255 mm</v>
          </cell>
          <cell r="T221">
            <v>1650</v>
          </cell>
          <cell r="U221" t="str">
            <v>https://drive.google.com/open?id=1RR855imAbVkGKlST56ezoOSJPttJ3zti, https://drive.google.com/open?id=1Ul8lGzmB-JjEFeD9YQ0EW65t3MDvZN2d</v>
          </cell>
        </row>
        <row r="222">
          <cell r="D222">
            <v>2916</v>
          </cell>
          <cell r="E222" t="str">
            <v>Blauwkapelseweg 7</v>
          </cell>
          <cell r="H222">
            <v>2012</v>
          </cell>
          <cell r="I222" t="str">
            <v>Bammens</v>
          </cell>
          <cell r="J222" t="str">
            <v>3. Is goed</v>
          </cell>
          <cell r="K222" t="str">
            <v>2-delig</v>
          </cell>
          <cell r="L222" t="str">
            <v xml:space="preserve">Geen </v>
          </cell>
          <cell r="M222" t="str">
            <v>Klapvloer</v>
          </cell>
          <cell r="N222" t="str">
            <v xml:space="preserve">Bammens </v>
          </cell>
          <cell r="O222" t="str">
            <v>3. Is goed</v>
          </cell>
          <cell r="P222" t="str">
            <v>Papier / karton</v>
          </cell>
          <cell r="Q222" t="str">
            <v>1650x1650x2750 (zonder putrand) voor Bammens 5 m3 met 1670 vloer</v>
          </cell>
          <cell r="R222" t="str">
            <v>4 m3</v>
          </cell>
          <cell r="S222" t="str">
            <v>255 mm</v>
          </cell>
          <cell r="T222">
            <v>1650</v>
          </cell>
          <cell r="U222" t="str">
            <v>https://drive.google.com/open?id=1OWQIacMG06Nf8pvPTukJRre2_BEcGunL, https://drive.google.com/open?id=19dxbqDl3ctnFUnq3qIW2_VUDYzjpDHcP, https://drive.google.com/open?id=1oRDnkSg0TlBot3o83k5ul5AySyuZ4od7, https://drive.google.com/open?id=13XnWq5quR1B5XnjdEU1xmMIV1KmvPdwP</v>
          </cell>
          <cell r="V222" t="str">
            <v xml:space="preserve">Lekbak gescheurt </v>
          </cell>
        </row>
        <row r="223">
          <cell r="D223">
            <v>2917</v>
          </cell>
          <cell r="E223" t="str">
            <v>Blauwkapelseweg 7</v>
          </cell>
          <cell r="H223">
            <v>2012</v>
          </cell>
          <cell r="I223" t="str">
            <v>Bammens</v>
          </cell>
          <cell r="J223" t="str">
            <v>3. Is goed</v>
          </cell>
          <cell r="K223" t="str">
            <v>2-delig</v>
          </cell>
          <cell r="L223" t="str">
            <v>Ge6</v>
          </cell>
          <cell r="M223" t="str">
            <v>Klapvloer</v>
          </cell>
          <cell r="N223" t="str">
            <v xml:space="preserve">Bammens </v>
          </cell>
          <cell r="O223" t="str">
            <v>3. Is goed</v>
          </cell>
          <cell r="P223" t="str">
            <v>Papier / karton</v>
          </cell>
          <cell r="Q223" t="str">
            <v>1650x1650x2750 (zonder putrand) voor Bammens 5 m3 met 1670 vloer</v>
          </cell>
          <cell r="R223" t="str">
            <v>4 m3</v>
          </cell>
          <cell r="S223" t="str">
            <v>255 mm</v>
          </cell>
          <cell r="T223">
            <v>1650</v>
          </cell>
          <cell r="U223" t="str">
            <v>https://drive.google.com/open?id=1amHsBRW67lhjvQRT9ISUpB99Jh8J2O2O, https://drive.google.com/open?id=1xfD73I2yTMr_JevTXMeWj10xymV971TR</v>
          </cell>
        </row>
        <row r="224">
          <cell r="D224">
            <v>2918</v>
          </cell>
          <cell r="E224" t="str">
            <v>Blauwkapelseweg 7</v>
          </cell>
          <cell r="H224">
            <v>2012</v>
          </cell>
          <cell r="I224" t="str">
            <v>Bammens</v>
          </cell>
          <cell r="J224" t="str">
            <v>3. Is goed</v>
          </cell>
          <cell r="K224" t="str">
            <v>2-delig</v>
          </cell>
          <cell r="L224" t="str">
            <v xml:space="preserve">Geen </v>
          </cell>
          <cell r="M224" t="str">
            <v>Klapvloer</v>
          </cell>
          <cell r="N224" t="str">
            <v xml:space="preserve">Bammens </v>
          </cell>
          <cell r="O224" t="str">
            <v>3. Is goed</v>
          </cell>
          <cell r="P224" t="str">
            <v>Textiel</v>
          </cell>
          <cell r="Q224" t="str">
            <v>1650x1650x2750 (zonder putrand) voor Bammens 5 m3 met 1670 vloer</v>
          </cell>
          <cell r="R224" t="str">
            <v>4 m3</v>
          </cell>
          <cell r="S224" t="str">
            <v>255 mm</v>
          </cell>
          <cell r="T224">
            <v>1650</v>
          </cell>
          <cell r="U224" t="str">
            <v>https://drive.google.com/open?id=1w7OmpClJwQJGVSwokDF3IYpRq_X8IDDM, https://drive.google.com/open?id=1UmQqgMKESHzR0k27XEfWCsoCBHC_xLlm</v>
          </cell>
        </row>
        <row r="225">
          <cell r="D225">
            <v>2928</v>
          </cell>
          <cell r="E225" t="str">
            <v>Hengeveldstraat 58</v>
          </cell>
          <cell r="H225">
            <v>2012</v>
          </cell>
          <cell r="I225" t="str">
            <v>Bammens</v>
          </cell>
          <cell r="J225" t="str">
            <v>3. Is goed</v>
          </cell>
          <cell r="K225" t="str">
            <v>2-delig</v>
          </cell>
          <cell r="L225" t="str">
            <v xml:space="preserve">Geen </v>
          </cell>
          <cell r="M225" t="str">
            <v>Klapvloer</v>
          </cell>
          <cell r="N225" t="str">
            <v xml:space="preserve">Bammens </v>
          </cell>
          <cell r="O225" t="str">
            <v>3. Is goed</v>
          </cell>
          <cell r="P225" t="str">
            <v>Glas</v>
          </cell>
          <cell r="Q225" t="str">
            <v>1650x1650x2750 (zonder putrand) voor Bammens 5 m3 met 1670 vloer</v>
          </cell>
          <cell r="R225" t="str">
            <v>4 m3</v>
          </cell>
          <cell r="S225" t="str">
            <v>255 mm</v>
          </cell>
          <cell r="T225">
            <v>1650</v>
          </cell>
          <cell r="U225" t="str">
            <v>https://drive.google.com/open?id=12TuC3GZRQWzVu-De9PsrM2vDNSM2BJMG, https://drive.google.com/open?id=1IxOdFp9fhst7wrf-EW2zQxqCR3x4N7dB</v>
          </cell>
        </row>
        <row r="226">
          <cell r="D226">
            <v>2930</v>
          </cell>
          <cell r="E226" t="str">
            <v>Hengeveldstraat 58</v>
          </cell>
          <cell r="H226">
            <v>2012</v>
          </cell>
          <cell r="I226" t="str">
            <v>Bammens</v>
          </cell>
          <cell r="J226" t="str">
            <v>3. Is goed</v>
          </cell>
          <cell r="K226" t="str">
            <v>2-delig</v>
          </cell>
          <cell r="L226" t="str">
            <v xml:space="preserve">Geen </v>
          </cell>
          <cell r="M226" t="str">
            <v>Klapvloer</v>
          </cell>
          <cell r="N226" t="str">
            <v xml:space="preserve">Bammens </v>
          </cell>
          <cell r="O226" t="str">
            <v>3. Is goed</v>
          </cell>
          <cell r="P226" t="str">
            <v>Papier / karton</v>
          </cell>
          <cell r="Q226" t="str">
            <v>1650x1650x2750 (zonder putrand) voor Bammens 5 m3 met 1670 vloer</v>
          </cell>
          <cell r="R226" t="str">
            <v>4 m3</v>
          </cell>
          <cell r="S226" t="str">
            <v>255 mm</v>
          </cell>
          <cell r="T226">
            <v>1650</v>
          </cell>
          <cell r="U226" t="str">
            <v>https://drive.google.com/open?id=1qLAE6COcsVGcoh2MhO-bVQoaMHrdw1CM, https://drive.google.com/open?id=1vrzv8DoLke-B_ysv0z5fOtz9OwqYQ4Wh</v>
          </cell>
        </row>
        <row r="227">
          <cell r="D227">
            <v>2936</v>
          </cell>
          <cell r="E227" t="str">
            <v>Hartogstraat 125</v>
          </cell>
          <cell r="H227">
            <v>2012</v>
          </cell>
          <cell r="I227" t="str">
            <v>Bammens</v>
          </cell>
          <cell r="J227" t="str">
            <v>3. Is goed</v>
          </cell>
          <cell r="K227" t="str">
            <v>2-delig</v>
          </cell>
          <cell r="L227" t="str">
            <v xml:space="preserve">Geen </v>
          </cell>
          <cell r="M227" t="str">
            <v>Klapvloer</v>
          </cell>
          <cell r="N227" t="str">
            <v xml:space="preserve">Bammens </v>
          </cell>
          <cell r="O227" t="str">
            <v>3. Is goed</v>
          </cell>
          <cell r="P227" t="str">
            <v>Papier / karton</v>
          </cell>
          <cell r="Q227" t="str">
            <v>1650x1650x2750 (zonder putrand) voor Bammens 5 m3 met 1670 vloer</v>
          </cell>
          <cell r="R227" t="str">
            <v>4 m3</v>
          </cell>
          <cell r="S227" t="str">
            <v>255 mm</v>
          </cell>
          <cell r="T227">
            <v>1650</v>
          </cell>
          <cell r="U227" t="str">
            <v>https://drive.google.com/open?id=1cOK1QXeyFr41QS8vtSCwuMh-vTUL5pGj, https://drive.google.com/open?id=1m6qSN_BjnyxO5rIq7GMHAZKM7dr1C8sK</v>
          </cell>
        </row>
        <row r="228">
          <cell r="D228">
            <v>2938</v>
          </cell>
          <cell r="E228" t="str">
            <v>Stolberglaan 1</v>
          </cell>
          <cell r="H228">
            <v>2012</v>
          </cell>
          <cell r="I228" t="str">
            <v>Bammens</v>
          </cell>
          <cell r="J228" t="str">
            <v>3. Is goed</v>
          </cell>
          <cell r="K228" t="str">
            <v>2-delig</v>
          </cell>
          <cell r="L228" t="str">
            <v xml:space="preserve">Geen </v>
          </cell>
          <cell r="M228" t="str">
            <v>Klapvloer</v>
          </cell>
          <cell r="N228" t="str">
            <v xml:space="preserve">Bammens </v>
          </cell>
          <cell r="O228" t="str">
            <v>3. Is goed</v>
          </cell>
          <cell r="P228" t="str">
            <v>Glas</v>
          </cell>
          <cell r="Q228" t="str">
            <v>1650x1650x2750 (zonder putrand) voor Bammens 5 m3 met 1670 vloer</v>
          </cell>
          <cell r="R228" t="str">
            <v>4 m3</v>
          </cell>
          <cell r="S228" t="str">
            <v>255 mm</v>
          </cell>
          <cell r="T228">
            <v>1650</v>
          </cell>
          <cell r="U228" t="str">
            <v>https://drive.google.com/open?id=1Xt06-R0at_IJP63Uabzlgjq7fa8GVvsk, https://drive.google.com/open?id=14U_QesVshqsqs8itl6CVzFa-FnF6z1EA</v>
          </cell>
        </row>
        <row r="229">
          <cell r="D229">
            <v>2939</v>
          </cell>
          <cell r="E229" t="str">
            <v>Stolberglaan 1</v>
          </cell>
          <cell r="H229">
            <v>2012</v>
          </cell>
          <cell r="I229" t="str">
            <v>Bammens</v>
          </cell>
          <cell r="J229" t="str">
            <v>3. Is goed</v>
          </cell>
          <cell r="K229" t="str">
            <v>2-delig</v>
          </cell>
          <cell r="L229" t="str">
            <v xml:space="preserve">Geen </v>
          </cell>
          <cell r="M229" t="str">
            <v>Klapvloer</v>
          </cell>
          <cell r="N229" t="str">
            <v xml:space="preserve">Bammens </v>
          </cell>
          <cell r="O229" t="str">
            <v>3. Is goed</v>
          </cell>
          <cell r="P229" t="str">
            <v>Papier / karton</v>
          </cell>
          <cell r="Q229" t="str">
            <v>1650x1650x2750 (zonder putrand) voor Bammens 5 m3 met 1670 vloer</v>
          </cell>
          <cell r="R229" t="str">
            <v>4 m3</v>
          </cell>
          <cell r="S229" t="str">
            <v>255 mm</v>
          </cell>
          <cell r="T229">
            <v>1650</v>
          </cell>
          <cell r="U229" t="str">
            <v>https://drive.google.com/open?id=1DawsZ2vxNBaSbVIV-bnW5F9Rwx5o8j_b, https://drive.google.com/open?id=1Qn7yb6_ywFvpmXolUqEnluvfTMG9wDYd</v>
          </cell>
        </row>
        <row r="230">
          <cell r="D230">
            <v>2940</v>
          </cell>
          <cell r="E230" t="str">
            <v>Stolberglaan 1</v>
          </cell>
          <cell r="H230">
            <v>2012</v>
          </cell>
          <cell r="I230" t="str">
            <v>Bammens</v>
          </cell>
          <cell r="J230" t="str">
            <v>3. Is goed</v>
          </cell>
          <cell r="K230" t="str">
            <v>2-delig</v>
          </cell>
          <cell r="L230" t="str">
            <v xml:space="preserve">Geen </v>
          </cell>
          <cell r="M230" t="str">
            <v>Klapvloer</v>
          </cell>
          <cell r="N230" t="str">
            <v xml:space="preserve">Bammens </v>
          </cell>
          <cell r="O230" t="str">
            <v>3. Is goed</v>
          </cell>
          <cell r="P230" t="str">
            <v>Papier / karton</v>
          </cell>
          <cell r="Q230" t="str">
            <v>1650x1650x2750 (zonder putrand) voor Bammens 5 m3 met 1670 vloer</v>
          </cell>
          <cell r="R230" t="str">
            <v>4 m3</v>
          </cell>
          <cell r="S230" t="str">
            <v>255 mm</v>
          </cell>
          <cell r="T230">
            <v>1650</v>
          </cell>
          <cell r="U230" t="str">
            <v>https://drive.google.com/open?id=1thjXFyKLVeu2oBAmsV-ofxQIvlQXo3UU, https://drive.google.com/open?id=1Dx295yfBnXXUzR1AlNwnbfdDi6MmPWtt</v>
          </cell>
        </row>
        <row r="231">
          <cell r="D231">
            <v>2941</v>
          </cell>
          <cell r="E231" t="str">
            <v>Wittevrouwensingel 12</v>
          </cell>
          <cell r="H231">
            <v>2012</v>
          </cell>
          <cell r="I231" t="str">
            <v>Bammens</v>
          </cell>
          <cell r="J231" t="str">
            <v>3. Is goed</v>
          </cell>
          <cell r="K231" t="str">
            <v>2-delig</v>
          </cell>
          <cell r="L231" t="str">
            <v xml:space="preserve">Geen </v>
          </cell>
          <cell r="M231" t="str">
            <v>Klapvloer</v>
          </cell>
          <cell r="N231" t="str">
            <v xml:space="preserve">Bammens </v>
          </cell>
          <cell r="O231" t="str">
            <v>3. Is goed</v>
          </cell>
          <cell r="P231" t="str">
            <v>Papier / karton</v>
          </cell>
          <cell r="Q231" t="str">
            <v>1650x1650x2750 (zonder putrand) voor Bammens 5 m3 met 1670 vloer</v>
          </cell>
          <cell r="R231" t="str">
            <v>4 m3</v>
          </cell>
          <cell r="S231" t="str">
            <v>255 mm</v>
          </cell>
          <cell r="T231">
            <v>1650</v>
          </cell>
          <cell r="U231" t="str">
            <v>https://drive.google.com/open?id=19WKXvfvvlq_WJg5dLrDDHTxWpwVA_ukm, https://drive.google.com/open?id=1LNYKINn96gEU-JIeLeQwZw6gvaMoWo3x</v>
          </cell>
        </row>
        <row r="232">
          <cell r="D232">
            <v>2942</v>
          </cell>
          <cell r="E232" t="str">
            <v>Wittevrouwensingel 12</v>
          </cell>
          <cell r="H232">
            <v>2012</v>
          </cell>
          <cell r="I232" t="str">
            <v>Bammens</v>
          </cell>
          <cell r="J232" t="str">
            <v>3. Is goed</v>
          </cell>
          <cell r="K232" t="str">
            <v>2-delig</v>
          </cell>
          <cell r="L232" t="str">
            <v xml:space="preserve">Geen </v>
          </cell>
          <cell r="M232" t="str">
            <v>Klapvloer</v>
          </cell>
          <cell r="N232" t="str">
            <v xml:space="preserve">Bammens </v>
          </cell>
          <cell r="O232" t="str">
            <v>3. Is goed</v>
          </cell>
          <cell r="P232" t="str">
            <v>Glas</v>
          </cell>
          <cell r="Q232" t="str">
            <v>1650x1650x2750 (zonder putrand) voor Bammens 5 m3 met 1670 vloer</v>
          </cell>
          <cell r="R232" t="str">
            <v>4 m3</v>
          </cell>
          <cell r="S232" t="str">
            <v>255 mm</v>
          </cell>
          <cell r="T232">
            <v>1650</v>
          </cell>
          <cell r="U232" t="str">
            <v>https://drive.google.com/open?id=1Xu9dDrAeeU2JpMi4WCc9dd6XHmacav-e, https://drive.google.com/open?id=1yIzKpZUqUKei90uoTNr9aeTPRiLUpjqs</v>
          </cell>
        </row>
        <row r="233">
          <cell r="D233">
            <v>3059</v>
          </cell>
          <cell r="H233">
            <v>2012</v>
          </cell>
          <cell r="I233" t="str">
            <v>Snaas</v>
          </cell>
          <cell r="J233" t="str">
            <v>3. Is goed</v>
          </cell>
          <cell r="K233" t="str">
            <v>Gewoon</v>
          </cell>
          <cell r="M233" t="str">
            <v>Klapvloer</v>
          </cell>
          <cell r="N233" t="str">
            <v>Bammens</v>
          </cell>
          <cell r="O233" t="str">
            <v>3. Is goed</v>
          </cell>
          <cell r="P233" t="str">
            <v>Papier / karton</v>
          </cell>
          <cell r="Q233" t="str">
            <v>1650x1650x2310(incl.100mm.putrand)</v>
          </cell>
          <cell r="R233" t="str">
            <v>4 m3</v>
          </cell>
          <cell r="S233" t="str">
            <v>225 mm</v>
          </cell>
          <cell r="T233" t="str">
            <v>1650 vloer</v>
          </cell>
          <cell r="U233" t="str">
            <v>https://drive.google.com/open?id=1dxreiH6ywGQn6PNS7QSiMS9atiD0Gul2, https://drive.google.com/open?id=1iGnLaW4wiX_JXB_GTxgApcx-Og0eUgPX</v>
          </cell>
          <cell r="V233" t="str">
            <v xml:space="preserve">Zuil heeft brandschade </v>
          </cell>
        </row>
        <row r="234">
          <cell r="D234">
            <v>3060</v>
          </cell>
          <cell r="E234" t="str">
            <v>Graadt van roggenweg 59</v>
          </cell>
          <cell r="H234">
            <v>2012</v>
          </cell>
          <cell r="I234" t="str">
            <v>Bammens</v>
          </cell>
          <cell r="J234" t="str">
            <v>3. Is goed</v>
          </cell>
          <cell r="K234" t="str">
            <v>Gewoon</v>
          </cell>
          <cell r="L234" t="str">
            <v xml:space="preserve">Geen </v>
          </cell>
          <cell r="M234" t="str">
            <v>Klapvloer</v>
          </cell>
          <cell r="N234" t="str">
            <v xml:space="preserve">Bammens </v>
          </cell>
          <cell r="O234" t="str">
            <v>3. Is goed</v>
          </cell>
          <cell r="P234" t="str">
            <v>Glas</v>
          </cell>
          <cell r="Q234" t="str">
            <v>Anders, bij opmerking vermelden</v>
          </cell>
          <cell r="R234" t="str">
            <v>4 m3</v>
          </cell>
          <cell r="S234" t="str">
            <v>255 mm</v>
          </cell>
          <cell r="T234" t="str">
            <v xml:space="preserve">Klapvloer </v>
          </cell>
          <cell r="U234" t="str">
            <v>https://drive.google.com/open?id=1pL9AQL7YGNMOFGOPltdqDEV13RbPU9hb, https://drive.google.com/open?id=1SlyQ8srCB24AzpkD4vxUT8fcBIF-Z7Ah</v>
          </cell>
        </row>
        <row r="235">
          <cell r="D235">
            <v>3142</v>
          </cell>
          <cell r="E235" t="str">
            <v xml:space="preserve">Croesestraat </v>
          </cell>
          <cell r="H235" t="str">
            <v>NB</v>
          </cell>
          <cell r="I235" t="str">
            <v>Anders, bij opmerking vermelden</v>
          </cell>
          <cell r="J235" t="str">
            <v>3. Is goed</v>
          </cell>
          <cell r="K235" t="str">
            <v>Gewoon</v>
          </cell>
          <cell r="L235" t="str">
            <v xml:space="preserve">Geen </v>
          </cell>
          <cell r="M235" t="str">
            <v>Anders, bij opmerking vermelden</v>
          </cell>
          <cell r="N235" t="str">
            <v xml:space="preserve">Geen </v>
          </cell>
          <cell r="O235" t="str">
            <v>3. Is goed</v>
          </cell>
          <cell r="P235" t="str">
            <v>Plastic</v>
          </cell>
          <cell r="Q235" t="str">
            <v>Anders, bij opmerking vermelden</v>
          </cell>
          <cell r="R235" t="str">
            <v>Anders, noteren bij opmerking</v>
          </cell>
          <cell r="S235" t="str">
            <v>geen</v>
          </cell>
          <cell r="T235" t="str">
            <v xml:space="preserve">Geen </v>
          </cell>
          <cell r="U235" t="str">
            <v>https://drive.google.com/open?id=1vhZUxchaPyP3HWVSMr5NJz3yjdXCoB0w</v>
          </cell>
          <cell r="V235" t="str">
            <v xml:space="preserve">Semi container </v>
          </cell>
        </row>
        <row r="236">
          <cell r="D236">
            <v>3179</v>
          </cell>
          <cell r="E236" t="str">
            <v>Royaards van den hamkade 177</v>
          </cell>
          <cell r="H236">
            <v>2012</v>
          </cell>
          <cell r="I236" t="str">
            <v>Bammens</v>
          </cell>
          <cell r="J236" t="str">
            <v>3. Is goed</v>
          </cell>
          <cell r="K236" t="str">
            <v>Gewoon</v>
          </cell>
          <cell r="M236" t="str">
            <v>Rok</v>
          </cell>
          <cell r="N236" t="str">
            <v xml:space="preserve">Bammens </v>
          </cell>
          <cell r="O236" t="str">
            <v>3. Is goed</v>
          </cell>
          <cell r="P236" t="str">
            <v>Rest</v>
          </cell>
          <cell r="Q236" t="str">
            <v>Anders, bij opmerking vermelden</v>
          </cell>
          <cell r="R236" t="str">
            <v>5 m3</v>
          </cell>
          <cell r="S236" t="str">
            <v>Anders, noteren bij opmerking</v>
          </cell>
          <cell r="T236" t="str">
            <v xml:space="preserve">Rok </v>
          </cell>
          <cell r="U236" t="str">
            <v>https://drive.google.com/open?id=1DdiGYyBXEI6md7uPrJ40vux4IholoGdh, https://drive.google.com/open?id=1RWv-mfHRPdzVeVUkwQZ-MVY311lsP0J-</v>
          </cell>
        </row>
        <row r="237">
          <cell r="D237">
            <v>3180</v>
          </cell>
          <cell r="E237" t="str">
            <v>Royaards van den hamkade 177</v>
          </cell>
          <cell r="H237">
            <v>2012</v>
          </cell>
          <cell r="I237" t="str">
            <v>Bammens</v>
          </cell>
          <cell r="J237" t="str">
            <v>3. Is goed</v>
          </cell>
          <cell r="K237" t="str">
            <v>Gewoon</v>
          </cell>
          <cell r="M237" t="str">
            <v>Rok</v>
          </cell>
          <cell r="N237" t="str">
            <v xml:space="preserve">Bammens </v>
          </cell>
          <cell r="O237" t="str">
            <v>1. Moet z.s.m. vervangen worden</v>
          </cell>
          <cell r="P237" t="str">
            <v>Rest</v>
          </cell>
          <cell r="Q237" t="str">
            <v>Anders, bij opmerking vermelden</v>
          </cell>
          <cell r="R237" t="str">
            <v>5 m3</v>
          </cell>
          <cell r="S237" t="str">
            <v>Anders, noteren bij opmerking</v>
          </cell>
          <cell r="T237" t="str">
            <v xml:space="preserve">Engels rok </v>
          </cell>
          <cell r="U237" t="str">
            <v>https://drive.google.com/open?id=1zLXxei0Ch_XXCwkuf5pPWSTMSFYW3FPM, https://drive.google.com/open?id=1Xr-ZwAHDtFjTP7Bz7p9FIVGyOpMYJWPm</v>
          </cell>
        </row>
        <row r="238">
          <cell r="D238">
            <v>3195</v>
          </cell>
          <cell r="E238" t="str">
            <v>Draaiweg 71</v>
          </cell>
        </row>
        <row r="239">
          <cell r="D239">
            <v>3196</v>
          </cell>
          <cell r="E239" t="str">
            <v>Draaiweg 71</v>
          </cell>
        </row>
        <row r="240">
          <cell r="D240">
            <v>3198</v>
          </cell>
          <cell r="E240" t="str">
            <v>Tractieweg 120</v>
          </cell>
        </row>
        <row r="241">
          <cell r="D241">
            <v>3199</v>
          </cell>
          <cell r="E241" t="str">
            <v>Draaiweg 71</v>
          </cell>
          <cell r="H241">
            <v>2013</v>
          </cell>
          <cell r="I241" t="str">
            <v>Bammens</v>
          </cell>
          <cell r="J241" t="str">
            <v>3. Is goed</v>
          </cell>
          <cell r="K241" t="str">
            <v>Gewoon</v>
          </cell>
          <cell r="L241" t="str">
            <v xml:space="preserve">Geen </v>
          </cell>
          <cell r="M241" t="str">
            <v>Rok</v>
          </cell>
          <cell r="N241" t="str">
            <v xml:space="preserve">Engels </v>
          </cell>
          <cell r="O241" t="str">
            <v>3. Is goed</v>
          </cell>
          <cell r="P241" t="str">
            <v>Papier / karton</v>
          </cell>
          <cell r="Q241" t="str">
            <v>Anders, bij opmerking vermelden</v>
          </cell>
          <cell r="R241" t="str">
            <v>4 m3</v>
          </cell>
          <cell r="S241" t="str">
            <v>150 mm</v>
          </cell>
          <cell r="T241" t="str">
            <v>Engelsrok</v>
          </cell>
          <cell r="U241" t="str">
            <v>https://drive.google.com/open?id=1BWQZVSo5W8gG-foW9oEB5fhSGfLOnajn, https://drive.google.com/open?id=1d1Bh0hNEdXbrynOtX9DFa2lHk91YHovP</v>
          </cell>
        </row>
        <row r="242">
          <cell r="D242">
            <v>3200</v>
          </cell>
          <cell r="E242" t="str">
            <v>Draaiweg 71</v>
          </cell>
          <cell r="H242">
            <v>2013</v>
          </cell>
          <cell r="I242" t="str">
            <v>Bammens</v>
          </cell>
          <cell r="J242" t="str">
            <v>3. Is goed</v>
          </cell>
          <cell r="K242" t="str">
            <v>Gewoon</v>
          </cell>
          <cell r="L242" t="str">
            <v>Geen</v>
          </cell>
          <cell r="M242" t="str">
            <v>Rok</v>
          </cell>
          <cell r="N242" t="str">
            <v xml:space="preserve">Engels </v>
          </cell>
          <cell r="O242" t="str">
            <v>3. Is goed</v>
          </cell>
          <cell r="P242" t="str">
            <v>Papier / karton</v>
          </cell>
          <cell r="Q242" t="str">
            <v>Anders, bij opmerking vermelden</v>
          </cell>
          <cell r="R242" t="str">
            <v>4 m3</v>
          </cell>
          <cell r="S242" t="str">
            <v>150 mm</v>
          </cell>
          <cell r="T242" t="str">
            <v xml:space="preserve">Engelsrok </v>
          </cell>
          <cell r="U242" t="str">
            <v>https://drive.google.com/open?id=19vaEIIs20WgohAXdwEd5Xqu9eOrtiseN, https://drive.google.com/open?id=1p5mxKhWqa9na_jYP_cD7zAN0E7VJkdMm</v>
          </cell>
        </row>
        <row r="243">
          <cell r="D243">
            <v>3201</v>
          </cell>
          <cell r="E243" t="str">
            <v>Draaiweg 71</v>
          </cell>
          <cell r="H243">
            <v>2013</v>
          </cell>
          <cell r="I243" t="str">
            <v>Bammens</v>
          </cell>
          <cell r="J243" t="str">
            <v>3. Is goed</v>
          </cell>
          <cell r="K243" t="str">
            <v>Gewoon</v>
          </cell>
          <cell r="L243" t="str">
            <v xml:space="preserve">Geen </v>
          </cell>
          <cell r="M243" t="str">
            <v>Klapvloer</v>
          </cell>
          <cell r="N243" t="str">
            <v xml:space="preserve">snaas </v>
          </cell>
          <cell r="O243" t="str">
            <v>3. Is goed</v>
          </cell>
          <cell r="P243" t="str">
            <v>Papier / karton</v>
          </cell>
          <cell r="Q243" t="str">
            <v>Anders, bij opmerking vermelden</v>
          </cell>
          <cell r="R243" t="str">
            <v>4 m3</v>
          </cell>
          <cell r="S243" t="str">
            <v>150 mm</v>
          </cell>
          <cell r="T243" t="str">
            <v xml:space="preserve">Snaas </v>
          </cell>
          <cell r="U243" t="str">
            <v>https://drive.google.com/open?id=1DPe9jbuPCK3BxeFZ_smORZvQKaQxCUIR, https://drive.google.com/open?id=1CIKYjf1JCqd8TOXCbmhgmeht1UQl0kWM</v>
          </cell>
        </row>
        <row r="244">
          <cell r="D244">
            <v>3202</v>
          </cell>
          <cell r="E244" t="str">
            <v>Draaiweg 71</v>
          </cell>
        </row>
        <row r="245">
          <cell r="D245">
            <v>3222</v>
          </cell>
          <cell r="E245" t="str">
            <v>Melis stokestraat 40</v>
          </cell>
          <cell r="H245">
            <v>2012</v>
          </cell>
          <cell r="I245" t="str">
            <v>Bammens</v>
          </cell>
          <cell r="J245" t="str">
            <v>3. Is goed</v>
          </cell>
          <cell r="K245" t="str">
            <v>Gewoon</v>
          </cell>
          <cell r="M245" t="str">
            <v>Rok</v>
          </cell>
          <cell r="N245" t="str">
            <v xml:space="preserve">Bammens </v>
          </cell>
          <cell r="O245" t="str">
            <v>3. Is goed</v>
          </cell>
          <cell r="P245" t="str">
            <v>Rest</v>
          </cell>
          <cell r="Q245" t="str">
            <v>Anders, bij opmerking vermelden</v>
          </cell>
          <cell r="R245" t="str">
            <v>5 m3</v>
          </cell>
          <cell r="S245" t="str">
            <v>Anders, noteren bij opmerking</v>
          </cell>
          <cell r="T245" t="str">
            <v>Rok</v>
          </cell>
          <cell r="U245" t="str">
            <v>https://drive.google.com/open?id=1NlUwAE5O1WVpJ2O01HQJ_giSQOCjADVy, https://drive.google.com/open?id=1mMlKFlvxdRh6EKhNC3lITip5pP0nt-aj</v>
          </cell>
        </row>
        <row r="246">
          <cell r="D246">
            <v>3223</v>
          </cell>
          <cell r="E246" t="str">
            <v>Melis stokestraat 40</v>
          </cell>
          <cell r="H246">
            <v>2012</v>
          </cell>
          <cell r="I246" t="str">
            <v>Bammens</v>
          </cell>
          <cell r="J246" t="str">
            <v>3. Is goed</v>
          </cell>
          <cell r="K246" t="str">
            <v>Gewoon</v>
          </cell>
          <cell r="M246" t="str">
            <v>Rok</v>
          </cell>
          <cell r="N246" t="str">
            <v xml:space="preserve">Bammens </v>
          </cell>
          <cell r="O246" t="str">
            <v>3. Is goed</v>
          </cell>
          <cell r="P246" t="str">
            <v>Rest</v>
          </cell>
          <cell r="Q246" t="str">
            <v>Anders, bij opmerking vermelden</v>
          </cell>
          <cell r="R246" t="str">
            <v>5 m3</v>
          </cell>
          <cell r="S246" t="str">
            <v>Anders, noteren bij opmerking</v>
          </cell>
          <cell r="T246" t="str">
            <v xml:space="preserve">Rok </v>
          </cell>
          <cell r="U246" t="str">
            <v>https://drive.google.com/open?id=1bAmE1Ifq4gKTu-d7AOES_0TwuoK5RBAa, https://drive.google.com/open?id=1F8kmrPD0tLO-xl8IAtmK53Growu8J8E8</v>
          </cell>
        </row>
        <row r="247">
          <cell r="D247">
            <v>3305</v>
          </cell>
          <cell r="E247" t="str">
            <v>Thorbeckelaan 55</v>
          </cell>
          <cell r="H247">
            <v>2013</v>
          </cell>
          <cell r="I247" t="str">
            <v>Bammens</v>
          </cell>
          <cell r="J247" t="str">
            <v>3. Is goed</v>
          </cell>
          <cell r="K247" t="str">
            <v>Gewoon</v>
          </cell>
          <cell r="M247" t="str">
            <v>Rok</v>
          </cell>
          <cell r="N247" t="str">
            <v xml:space="preserve">Bammens </v>
          </cell>
          <cell r="O247" t="str">
            <v>3. Is goed</v>
          </cell>
          <cell r="P247" t="str">
            <v>Rest</v>
          </cell>
          <cell r="Q247" t="str">
            <v>Anders, bij opmerking vermelden</v>
          </cell>
          <cell r="R247" t="str">
            <v>5 m3</v>
          </cell>
          <cell r="S247" t="str">
            <v>Anders, noteren bij opmerking</v>
          </cell>
          <cell r="T247" t="str">
            <v>Rok</v>
          </cell>
          <cell r="U247" t="str">
            <v>https://drive.google.com/open?id=1nL9boTSrHMwbtMCmrQWrRmvasaYqDzO2, https://drive.google.com/open?id=1McBIjp0lxVL9wepkGdFxOTAAHk5uUZfp</v>
          </cell>
        </row>
        <row r="248">
          <cell r="D248">
            <v>3309</v>
          </cell>
          <cell r="E248" t="str">
            <v>Muntkade 8</v>
          </cell>
          <cell r="H248">
            <v>2013</v>
          </cell>
          <cell r="I248" t="str">
            <v>Bammens</v>
          </cell>
          <cell r="J248" t="str">
            <v>3. Is goed</v>
          </cell>
          <cell r="K248" t="str">
            <v>Gewoon</v>
          </cell>
          <cell r="L248" t="str">
            <v xml:space="preserve">Geen </v>
          </cell>
          <cell r="M248" t="str">
            <v>Klapvloer</v>
          </cell>
          <cell r="N248" t="str">
            <v xml:space="preserve">Bammens </v>
          </cell>
          <cell r="O248" t="str">
            <v>3. Is goed</v>
          </cell>
          <cell r="P248" t="str">
            <v>Rest</v>
          </cell>
          <cell r="Q248" t="str">
            <v>1650x1650x2750 (zonder putrand) voor Bammens 5 m3 met 1670 vloer</v>
          </cell>
          <cell r="R248" t="str">
            <v>5 m3</v>
          </cell>
          <cell r="S248" t="str">
            <v>geen</v>
          </cell>
          <cell r="T248">
            <v>1650</v>
          </cell>
          <cell r="U248" t="str">
            <v>https://drive.google.com/open?id=1wTJR-9kf6B1vzkYpmtC3PaePsVQyb0MX, https://drive.google.com/open?id=1IZu4ruTCt33cS8AK9eQk8cwlv6VtFI45</v>
          </cell>
        </row>
        <row r="249">
          <cell r="D249">
            <v>3310</v>
          </cell>
          <cell r="E249" t="str">
            <v>Graadt van Roggenweg 81</v>
          </cell>
          <cell r="H249">
            <v>2013</v>
          </cell>
          <cell r="I249" t="str">
            <v>Bammens</v>
          </cell>
          <cell r="J249" t="str">
            <v>3. Is goed</v>
          </cell>
          <cell r="K249" t="str">
            <v>Gewoon</v>
          </cell>
          <cell r="L249" t="str">
            <v xml:space="preserve">Geen </v>
          </cell>
          <cell r="M249" t="str">
            <v>Klapvloer</v>
          </cell>
          <cell r="N249" t="str">
            <v xml:space="preserve">Bammens </v>
          </cell>
          <cell r="O249" t="str">
            <v>3. Is goed</v>
          </cell>
          <cell r="P249" t="str">
            <v>Rest</v>
          </cell>
          <cell r="Q249" t="str">
            <v>1650x1650x2750 (zonder putrand) voor Bammens 5 m3 met 1670 vloer</v>
          </cell>
          <cell r="R249" t="str">
            <v>5 m3</v>
          </cell>
          <cell r="S249" t="str">
            <v>geen</v>
          </cell>
          <cell r="T249">
            <v>1650</v>
          </cell>
          <cell r="U249" t="str">
            <v>https://drive.google.com/open?id=1Ng10lhrJ5xc1YtJkb1XKhlSvsWAhVE6z, https://drive.google.com/open?id=1bBL0QLcw4Bero7vM0m3st9RQyPFMWK2n</v>
          </cell>
        </row>
        <row r="250">
          <cell r="D250">
            <v>3311</v>
          </cell>
          <cell r="E250" t="str">
            <v>Graadt van Roggenweg 81</v>
          </cell>
          <cell r="H250">
            <v>2013</v>
          </cell>
          <cell r="I250" t="str">
            <v>Bammens</v>
          </cell>
          <cell r="J250" t="str">
            <v>3. Is goed</v>
          </cell>
          <cell r="K250" t="str">
            <v>Gewoon</v>
          </cell>
          <cell r="L250" t="str">
            <v xml:space="preserve">Geen </v>
          </cell>
          <cell r="M250" t="str">
            <v>Klapvloer</v>
          </cell>
          <cell r="N250" t="str">
            <v xml:space="preserve">Bammens </v>
          </cell>
          <cell r="O250" t="str">
            <v>3. Is goed</v>
          </cell>
          <cell r="P250" t="str">
            <v>Rest</v>
          </cell>
          <cell r="Q250" t="str">
            <v>1650x1650x2750 (zonder putrand) voor Bammens 5 m3 met 1670 vloer</v>
          </cell>
          <cell r="R250" t="str">
            <v>5 m3</v>
          </cell>
          <cell r="S250" t="str">
            <v>geen</v>
          </cell>
          <cell r="T250">
            <v>1650</v>
          </cell>
          <cell r="U250" t="str">
            <v>https://drive.google.com/open?id=1HLnbCAdHxJiiY__fb1lqiqFntveXCYEP, https://drive.google.com/open?id=1ilnM7kOYpZqBB5M-VdOUKiRlIaCFTPXk</v>
          </cell>
        </row>
        <row r="251">
          <cell r="D251">
            <v>3312</v>
          </cell>
          <cell r="E251" t="str">
            <v>Graadt van Roggenweg 29</v>
          </cell>
          <cell r="H251">
            <v>2013</v>
          </cell>
          <cell r="I251" t="str">
            <v>Bammens</v>
          </cell>
          <cell r="J251" t="str">
            <v>3. Is goed</v>
          </cell>
          <cell r="K251" t="str">
            <v>Gewoon</v>
          </cell>
          <cell r="L251" t="str">
            <v>Geen</v>
          </cell>
          <cell r="M251" t="str">
            <v>Klapvloer</v>
          </cell>
          <cell r="N251" t="str">
            <v xml:space="preserve">Bammens </v>
          </cell>
          <cell r="O251" t="str">
            <v>3. Is goed</v>
          </cell>
          <cell r="P251" t="str">
            <v>Rest</v>
          </cell>
          <cell r="Q251" t="str">
            <v>1650x1650x2750 (zonder putrand) voor Bammens 5 m3 met 1670 vloer</v>
          </cell>
          <cell r="R251" t="str">
            <v>5 m3</v>
          </cell>
          <cell r="S251" t="str">
            <v>geen</v>
          </cell>
          <cell r="T251">
            <v>1650</v>
          </cell>
          <cell r="U251" t="str">
            <v>https://drive.google.com/open?id=16ZtuWL9McNYYIAEjV-VoaItsjnOjVQ2h, https://drive.google.com/open?id=1ayvgTeE0Qu9MkdG7fVczj1FDuxiliPyU</v>
          </cell>
        </row>
        <row r="252">
          <cell r="D252">
            <v>3313</v>
          </cell>
          <cell r="E252" t="str">
            <v>Graadt van Roggenweg 29</v>
          </cell>
          <cell r="H252">
            <v>2013</v>
          </cell>
          <cell r="I252" t="str">
            <v>Bammens</v>
          </cell>
          <cell r="J252" t="str">
            <v>3. Is goed</v>
          </cell>
          <cell r="K252" t="str">
            <v>Gewoon</v>
          </cell>
          <cell r="L252" t="str">
            <v xml:space="preserve">Geen </v>
          </cell>
          <cell r="M252" t="str">
            <v>Klapvloer</v>
          </cell>
          <cell r="N252" t="str">
            <v xml:space="preserve">Bammens </v>
          </cell>
          <cell r="O252" t="str">
            <v>3. Is goed</v>
          </cell>
          <cell r="P252" t="str">
            <v>Rest</v>
          </cell>
          <cell r="Q252" t="str">
            <v>1650x1650x2750 (zonder putrand) voor Bammens 5 m3 met 1670 vloer</v>
          </cell>
          <cell r="R252" t="str">
            <v>5 m3</v>
          </cell>
          <cell r="S252" t="str">
            <v>geen</v>
          </cell>
          <cell r="T252">
            <v>1650</v>
          </cell>
          <cell r="U252" t="str">
            <v>https://drive.google.com/open?id=1I6Jn14XGWt6zAb4wi06eWqwB_kS8zCnP, https://drive.google.com/open?id=1fhcTTgQkz18vePmT88jq6WfkPsHxYTkB</v>
          </cell>
        </row>
        <row r="253">
          <cell r="D253">
            <v>3314</v>
          </cell>
          <cell r="E253" t="str">
            <v>Graadt van Roggenweg 59</v>
          </cell>
          <cell r="H253">
            <v>2013</v>
          </cell>
          <cell r="I253" t="str">
            <v>Bammens</v>
          </cell>
          <cell r="J253" t="str">
            <v>3. Is goed</v>
          </cell>
          <cell r="K253" t="str">
            <v>Gewoon</v>
          </cell>
          <cell r="L253" t="str">
            <v xml:space="preserve">Geen </v>
          </cell>
          <cell r="M253" t="str">
            <v>Klapvloer</v>
          </cell>
          <cell r="N253" t="str">
            <v xml:space="preserve">Bammens </v>
          </cell>
          <cell r="O253" t="str">
            <v>3. Is goed</v>
          </cell>
          <cell r="P253" t="str">
            <v>Plastic</v>
          </cell>
          <cell r="Q253" t="str">
            <v>1650x1650x2750 (zonder putrand) voor Bammens 5 m3 met 1670 vloer</v>
          </cell>
          <cell r="R253" t="str">
            <v>5 m3</v>
          </cell>
          <cell r="S253" t="str">
            <v>150 mm</v>
          </cell>
          <cell r="T253">
            <v>1650</v>
          </cell>
          <cell r="U253" t="str">
            <v>https://drive.google.com/open?id=1fUYVS8hnNBtMOrFSdMFt3-o8PQ75x8uQ, https://drive.google.com/open?id=1DIrUuj315pYbkVE_20WxaRriuSbo9dhj</v>
          </cell>
        </row>
        <row r="254">
          <cell r="D254">
            <v>3315</v>
          </cell>
          <cell r="E254" t="str">
            <v>Muntkade</v>
          </cell>
          <cell r="H254">
            <v>2013</v>
          </cell>
          <cell r="I254" t="str">
            <v>Bammens</v>
          </cell>
          <cell r="J254" t="str">
            <v>3. Is goed</v>
          </cell>
          <cell r="K254" t="str">
            <v>Gewoon</v>
          </cell>
          <cell r="L254" t="str">
            <v xml:space="preserve">Geen </v>
          </cell>
          <cell r="M254" t="str">
            <v>Klapvloer</v>
          </cell>
          <cell r="N254" t="str">
            <v xml:space="preserve">Bammens </v>
          </cell>
          <cell r="O254" t="str">
            <v>3. Is goed</v>
          </cell>
          <cell r="P254" t="str">
            <v>Plastic</v>
          </cell>
          <cell r="Q254" t="str">
            <v>1650x1650x2750 (zonder putrand) voor Bammens 5 m3 met 1670 vloer</v>
          </cell>
          <cell r="R254" t="str">
            <v>5 m3</v>
          </cell>
          <cell r="S254" t="str">
            <v>150 mm</v>
          </cell>
          <cell r="T254">
            <v>1650</v>
          </cell>
          <cell r="U254" t="str">
            <v>https://drive.google.com/open?id=1zsCkd-DaHPsMKR7vtGMRe2YShYHKbNqe, https://drive.google.com/open?id=13h95tt-1DQViOhkxRByEQ3AqhWEzGGxX</v>
          </cell>
        </row>
        <row r="255">
          <cell r="D255">
            <v>3316</v>
          </cell>
          <cell r="E255" t="str">
            <v>Spinozaplantsoen 2</v>
          </cell>
          <cell r="H255">
            <v>2013</v>
          </cell>
          <cell r="I255" t="str">
            <v>Bammens</v>
          </cell>
          <cell r="J255" t="str">
            <v>3. Is goed</v>
          </cell>
          <cell r="K255" t="str">
            <v>Gewoon</v>
          </cell>
          <cell r="L255" t="str">
            <v xml:space="preserve">Geen </v>
          </cell>
          <cell r="M255" t="str">
            <v>Klapvloer</v>
          </cell>
          <cell r="N255" t="str">
            <v xml:space="preserve">Bammens </v>
          </cell>
          <cell r="O255" t="str">
            <v>3. Is goed</v>
          </cell>
          <cell r="P255" t="str">
            <v>Rest</v>
          </cell>
          <cell r="Q255" t="str">
            <v>Anders, bij opmerking vermelden</v>
          </cell>
          <cell r="R255" t="str">
            <v>5 m3</v>
          </cell>
          <cell r="S255" t="str">
            <v>Anders, noteren bij opmerking</v>
          </cell>
          <cell r="T255" t="str">
            <v xml:space="preserve">Klapvloer </v>
          </cell>
          <cell r="U255" t="str">
            <v>https://drive.google.com/open?id=133Yp9kH_SpJ26bCqk3rWZaTB151qeGgb, https://drive.google.com/open?id=1oDYdC536_Cz0SL0yQ2zGjngr5LW1DcO4</v>
          </cell>
        </row>
        <row r="256">
          <cell r="D256">
            <v>3317</v>
          </cell>
          <cell r="E256" t="str">
            <v>Spinozaplantsoen 2</v>
          </cell>
          <cell r="H256">
            <v>2013</v>
          </cell>
          <cell r="I256" t="str">
            <v>Bammens</v>
          </cell>
          <cell r="J256" t="str">
            <v>3. Is goed</v>
          </cell>
          <cell r="K256" t="str">
            <v>Gewoon</v>
          </cell>
          <cell r="L256" t="str">
            <v xml:space="preserve">Geen </v>
          </cell>
          <cell r="M256" t="str">
            <v>Klapvloer</v>
          </cell>
          <cell r="N256" t="str">
            <v xml:space="preserve">Bammens </v>
          </cell>
          <cell r="O256" t="str">
            <v>3. Is goed</v>
          </cell>
          <cell r="P256" t="str">
            <v>Rest</v>
          </cell>
          <cell r="Q256" t="str">
            <v>Anders, bij opmerking vermelden</v>
          </cell>
          <cell r="R256" t="str">
            <v>5 m3</v>
          </cell>
          <cell r="S256" t="str">
            <v>Anders, noteren bij opmerking</v>
          </cell>
          <cell r="T256" t="str">
            <v xml:space="preserve">Klapvloer </v>
          </cell>
          <cell r="U256" t="str">
            <v>https://drive.google.com/open?id=1PyYP-xhYS4IV4_tbgVNfh6cyGr8e4Yv0, https://drive.google.com/open?id=1dWlCPFdBo0E2TgcYXc1D--7KbUQkGHw_</v>
          </cell>
        </row>
        <row r="257">
          <cell r="D257">
            <v>3318</v>
          </cell>
          <cell r="E257" t="str">
            <v>Spinozaplantsoen 41</v>
          </cell>
          <cell r="H257">
            <v>2013</v>
          </cell>
          <cell r="I257" t="str">
            <v>Bammens</v>
          </cell>
          <cell r="J257" t="str">
            <v>3. Is goed</v>
          </cell>
          <cell r="K257" t="str">
            <v>Gewoon</v>
          </cell>
          <cell r="L257" t="str">
            <v xml:space="preserve">Geen </v>
          </cell>
          <cell r="M257" t="str">
            <v>Klapvloer</v>
          </cell>
          <cell r="N257" t="str">
            <v xml:space="preserve">Bammens </v>
          </cell>
          <cell r="O257" t="str">
            <v>3. Is goed</v>
          </cell>
          <cell r="P257" t="str">
            <v>Rest</v>
          </cell>
          <cell r="Q257" t="str">
            <v>Anders, bij opmerking vermelden</v>
          </cell>
          <cell r="R257" t="str">
            <v>5 m3</v>
          </cell>
          <cell r="S257" t="str">
            <v>Anders, noteren bij opmerking</v>
          </cell>
          <cell r="T257" t="str">
            <v xml:space="preserve">Klapvloer </v>
          </cell>
          <cell r="U257" t="str">
            <v>https://drive.google.com/open?id=1tpBkcp8NjJiYKo_mtTbMscuMnZxLr2XX, https://drive.google.com/open?id=1aKpQ_82oKn4cVZ6m44cK9OCkloA5rodB</v>
          </cell>
        </row>
        <row r="258">
          <cell r="D258">
            <v>3319</v>
          </cell>
          <cell r="E258" t="str">
            <v>Spinozaplantsoen 41</v>
          </cell>
          <cell r="H258">
            <v>2013</v>
          </cell>
          <cell r="I258" t="str">
            <v>Bammens</v>
          </cell>
          <cell r="J258" t="str">
            <v>3. Is goed</v>
          </cell>
          <cell r="K258" t="str">
            <v>Gewoon</v>
          </cell>
          <cell r="L258" t="str">
            <v xml:space="preserve">Geen </v>
          </cell>
          <cell r="M258" t="str">
            <v>Klapvloer</v>
          </cell>
          <cell r="N258" t="str">
            <v xml:space="preserve">Bammens </v>
          </cell>
          <cell r="O258" t="str">
            <v>3. Is goed</v>
          </cell>
          <cell r="P258" t="str">
            <v>Rest</v>
          </cell>
          <cell r="Q258" t="str">
            <v>Anders, bij opmerking vermelden</v>
          </cell>
          <cell r="R258" t="str">
            <v>5 m3</v>
          </cell>
          <cell r="S258" t="str">
            <v>Anders, noteren bij opmerking</v>
          </cell>
          <cell r="T258" t="str">
            <v xml:space="preserve">Klapvloer </v>
          </cell>
          <cell r="U258" t="str">
            <v>https://drive.google.com/open?id=1bu7JlS9VVnQZSGw6drZyyAVJYVodI7sC, https://drive.google.com/open?id=12BNPyYwYGrKLBHF2AXMd4OC9quim8VA7</v>
          </cell>
        </row>
        <row r="259">
          <cell r="D259">
            <v>3320</v>
          </cell>
          <cell r="E259" t="str">
            <v>Madioenstraat</v>
          </cell>
          <cell r="H259">
            <v>2013</v>
          </cell>
          <cell r="I259" t="str">
            <v>Bammens</v>
          </cell>
          <cell r="J259" t="str">
            <v>3. Is goed</v>
          </cell>
          <cell r="K259" t="str">
            <v>Gewoon</v>
          </cell>
          <cell r="L259" t="str">
            <v xml:space="preserve">Geen </v>
          </cell>
          <cell r="M259" t="str">
            <v>Klapvloer</v>
          </cell>
          <cell r="N259" t="str">
            <v xml:space="preserve">Bammens </v>
          </cell>
          <cell r="O259" t="str">
            <v>3. Is goed</v>
          </cell>
          <cell r="P259" t="str">
            <v>Rest</v>
          </cell>
          <cell r="Q259" t="str">
            <v>Anders, bij opmerking vermelden</v>
          </cell>
          <cell r="R259" t="str">
            <v>5 m3</v>
          </cell>
          <cell r="S259" t="str">
            <v>Anders, noteren bij opmerking</v>
          </cell>
          <cell r="T259" t="str">
            <v xml:space="preserve">Klapvloer </v>
          </cell>
          <cell r="U259" t="str">
            <v>https://drive.google.com/open?id=1sovZveixta1inTMJB3XWbFEHpw859FuC, https://drive.google.com/open?id=1zXQW4xkMAavtxRYN3-dk7rNxP_X8qluC</v>
          </cell>
        </row>
        <row r="260">
          <cell r="D260">
            <v>3321</v>
          </cell>
          <cell r="E260" t="str">
            <v xml:space="preserve">Madioenstraat </v>
          </cell>
          <cell r="H260">
            <v>2013</v>
          </cell>
          <cell r="I260" t="str">
            <v>Bammens</v>
          </cell>
          <cell r="J260" t="str">
            <v>3. Is goed</v>
          </cell>
          <cell r="K260" t="str">
            <v>Gewoon</v>
          </cell>
          <cell r="L260" t="str">
            <v xml:space="preserve">Geen </v>
          </cell>
          <cell r="M260" t="str">
            <v>Klapvloer</v>
          </cell>
          <cell r="N260" t="str">
            <v xml:space="preserve">Bammens </v>
          </cell>
          <cell r="O260" t="str">
            <v>3. Is goed</v>
          </cell>
          <cell r="P260" t="str">
            <v>Rest</v>
          </cell>
          <cell r="Q260" t="str">
            <v>Anders, bij opmerking vermelden</v>
          </cell>
          <cell r="R260" t="str">
            <v>5 m3</v>
          </cell>
          <cell r="S260" t="str">
            <v>Anders, noteren bij opmerking</v>
          </cell>
          <cell r="T260" t="str">
            <v xml:space="preserve">Klapvloer </v>
          </cell>
          <cell r="U260" t="str">
            <v>https://drive.google.com/open?id=1W_Wew2p5kBpFbrxIIYkjorxvGio_1CCi, https://drive.google.com/open?id=13Lo0qaoZH6n9oK1GMbhJ16qIYM-HFOkr</v>
          </cell>
        </row>
        <row r="261">
          <cell r="D261">
            <v>3322</v>
          </cell>
          <cell r="E261" t="str">
            <v>Keulsekade 117</v>
          </cell>
          <cell r="H261">
            <v>2013</v>
          </cell>
          <cell r="I261" t="str">
            <v>Bammens</v>
          </cell>
          <cell r="J261" t="str">
            <v>3. Is goed</v>
          </cell>
          <cell r="K261" t="str">
            <v>Gewoon</v>
          </cell>
          <cell r="L261" t="str">
            <v xml:space="preserve">Geen </v>
          </cell>
          <cell r="M261" t="str">
            <v>Klapvloer</v>
          </cell>
          <cell r="N261" t="str">
            <v xml:space="preserve">Bammens </v>
          </cell>
          <cell r="O261" t="str">
            <v>3. Is goed</v>
          </cell>
          <cell r="P261" t="str">
            <v>Rest</v>
          </cell>
          <cell r="Q261" t="str">
            <v>Anders, bij opmerking vermelden</v>
          </cell>
          <cell r="R261" t="str">
            <v>5 m3</v>
          </cell>
          <cell r="S261" t="str">
            <v>Anders, noteren bij opmerking</v>
          </cell>
          <cell r="T261" t="str">
            <v xml:space="preserve">Klapvloer </v>
          </cell>
          <cell r="U261" t="str">
            <v>https://drive.google.com/open?id=1Hy5zFPeSUBBiP2NPpxO-U-UpylJvgooE, https://drive.google.com/open?id=1RoWkpCgQR2KS-KlD94sf1wcDdcz7HgIi</v>
          </cell>
        </row>
        <row r="262">
          <cell r="D262">
            <v>3323</v>
          </cell>
          <cell r="E262" t="str">
            <v>Keulsekade 117</v>
          </cell>
          <cell r="H262">
            <v>2013</v>
          </cell>
          <cell r="I262" t="str">
            <v>Bammens</v>
          </cell>
          <cell r="J262" t="str">
            <v>3. Is goed</v>
          </cell>
          <cell r="K262" t="str">
            <v>Gewoon</v>
          </cell>
          <cell r="L262" t="str">
            <v xml:space="preserve">Geen </v>
          </cell>
          <cell r="M262" t="str">
            <v>Klapvloer</v>
          </cell>
          <cell r="N262" t="str">
            <v xml:space="preserve">Bammens </v>
          </cell>
          <cell r="O262" t="str">
            <v>3. Is goed</v>
          </cell>
          <cell r="P262" t="str">
            <v>Rest</v>
          </cell>
          <cell r="Q262" t="str">
            <v>Anders, bij opmerking vermelden</v>
          </cell>
          <cell r="R262" t="str">
            <v>5 m3</v>
          </cell>
          <cell r="S262" t="str">
            <v>Anders, noteren bij opmerking</v>
          </cell>
          <cell r="T262" t="str">
            <v xml:space="preserve">Klapvloer </v>
          </cell>
          <cell r="U262" t="str">
            <v>https://drive.google.com/open?id=1HyerN96-ifm3M7JUj9J1bYLpG5h55jJP, https://drive.google.com/open?id=19FQV9_IcIy12PsR3bc6-qoKT7bvw7mKB</v>
          </cell>
        </row>
        <row r="263">
          <cell r="D263">
            <v>3365</v>
          </cell>
          <cell r="E263" t="str">
            <v>Samuel van Houtenstraat 515</v>
          </cell>
          <cell r="H263">
            <v>2013</v>
          </cell>
          <cell r="I263" t="str">
            <v>Bammens</v>
          </cell>
          <cell r="J263" t="str">
            <v>3. Is goed</v>
          </cell>
          <cell r="K263" t="str">
            <v>Gewoon</v>
          </cell>
          <cell r="L263" t="str">
            <v xml:space="preserve">Geen </v>
          </cell>
          <cell r="M263" t="str">
            <v>Rok</v>
          </cell>
          <cell r="N263" t="str">
            <v xml:space="preserve">Engels </v>
          </cell>
          <cell r="O263" t="str">
            <v>3. Is goed</v>
          </cell>
          <cell r="P263" t="str">
            <v>Plastic</v>
          </cell>
          <cell r="Q263" t="str">
            <v>Anders, bij opmerking vermelden</v>
          </cell>
          <cell r="R263" t="str">
            <v>4 m3</v>
          </cell>
          <cell r="S263" t="str">
            <v>255 mm</v>
          </cell>
          <cell r="T263" t="str">
            <v xml:space="preserve">Engelsrok </v>
          </cell>
          <cell r="U263" t="str">
            <v>https://drive.google.com/open?id=1NDM5_TyhoLr5DCzeJWShmVQMEWVCak32, https://drive.google.com/open?id=1vqAcBC9gG3aZDoyYXHJvCc_w08Y0YW8q</v>
          </cell>
        </row>
        <row r="264">
          <cell r="D264">
            <v>3404</v>
          </cell>
          <cell r="E264" t="str">
            <v>Troelstralaan 79</v>
          </cell>
          <cell r="H264">
            <v>2013</v>
          </cell>
          <cell r="I264" t="str">
            <v>Bammens</v>
          </cell>
          <cell r="J264" t="str">
            <v>3. Is goed</v>
          </cell>
          <cell r="K264" t="str">
            <v>Gewoon</v>
          </cell>
          <cell r="M264" t="str">
            <v>Rok</v>
          </cell>
          <cell r="N264" t="str">
            <v xml:space="preserve">Bammens </v>
          </cell>
          <cell r="O264" t="str">
            <v>1. Moet z.s.m. vervangen worden</v>
          </cell>
          <cell r="P264" t="str">
            <v>Rest</v>
          </cell>
          <cell r="Q264" t="str">
            <v>Anders, bij opmerking vermelden</v>
          </cell>
          <cell r="R264" t="str">
            <v>5 m3</v>
          </cell>
          <cell r="S264" t="str">
            <v>Anders, noteren bij opmerking</v>
          </cell>
          <cell r="T264" t="str">
            <v>Rok</v>
          </cell>
          <cell r="U264" t="str">
            <v>https://drive.google.com/open?id=1-5nTk9iI3Lqejewkv2rktoaaTsrkAC5X, https://drive.google.com/open?id=1Xp_J5EiLfDZ5Xeun6zuChysofzZrHVk5, https://drive.google.com/open?id=1fnHRQtCHvr_E-6AvkePrfep5MT5pkv5m</v>
          </cell>
          <cell r="V264" t="str">
            <v xml:space="preserve">Kabel gebroken </v>
          </cell>
        </row>
        <row r="265">
          <cell r="D265">
            <v>3516</v>
          </cell>
          <cell r="E265" t="str">
            <v>Abel tasmanstraat</v>
          </cell>
          <cell r="H265">
            <v>2010</v>
          </cell>
          <cell r="I265" t="str">
            <v>Bammens</v>
          </cell>
          <cell r="J265" t="str">
            <v>3. Is goed</v>
          </cell>
          <cell r="K265" t="str">
            <v>Gewoon</v>
          </cell>
          <cell r="L265" t="str">
            <v xml:space="preserve">Geen </v>
          </cell>
          <cell r="M265" t="str">
            <v>Rok</v>
          </cell>
          <cell r="N265" t="str">
            <v xml:space="preserve">Bammens </v>
          </cell>
          <cell r="O265" t="str">
            <v>3. Is goed</v>
          </cell>
          <cell r="P265" t="str">
            <v>Plastic</v>
          </cell>
          <cell r="Q265" t="str">
            <v>Anders, bij opmerking vermelden</v>
          </cell>
          <cell r="R265" t="str">
            <v>5 m3</v>
          </cell>
          <cell r="S265" t="str">
            <v>130 mm kruis</v>
          </cell>
          <cell r="T265" t="str">
            <v xml:space="preserve">Metro </v>
          </cell>
          <cell r="U265" t="str">
            <v>https://drive.google.com/open?id=1zrE2ucuTQHEI47t6bAoQCbUcIVncFT8P, https://drive.google.com/open?id=1inmm56wHxnUP4kYyKuUNVS3CiI071sSv, https://drive.google.com/open?id=17G6cTrzD1q3PZFeC_A3pAf_xMCLOsZaT</v>
          </cell>
          <cell r="V265" t="str">
            <v>Kabel van de rok is kapot</v>
          </cell>
        </row>
        <row r="266">
          <cell r="D266">
            <v>3548</v>
          </cell>
          <cell r="E266" t="str">
            <v>Poldersstraat 1</v>
          </cell>
          <cell r="H266">
            <v>2014</v>
          </cell>
          <cell r="I266" t="str">
            <v>Bammens</v>
          </cell>
          <cell r="J266" t="str">
            <v>3. Is goed</v>
          </cell>
          <cell r="K266" t="str">
            <v>2-delig</v>
          </cell>
          <cell r="L266" t="str">
            <v xml:space="preserve">Geen </v>
          </cell>
          <cell r="M266" t="str">
            <v>Klapvloer</v>
          </cell>
          <cell r="N266" t="str">
            <v xml:space="preserve">Bammens </v>
          </cell>
          <cell r="O266" t="str">
            <v>3. Is goed</v>
          </cell>
          <cell r="P266" t="str">
            <v>Papier / karton</v>
          </cell>
          <cell r="Q266" t="str">
            <v>1650x1650x2750 (zonder putrand) voor Bammens 5 m3 met 1670 vloer</v>
          </cell>
          <cell r="R266" t="str">
            <v>4 m3</v>
          </cell>
          <cell r="S266" t="str">
            <v>255 mm</v>
          </cell>
          <cell r="T266">
            <v>1650</v>
          </cell>
          <cell r="U266" t="str">
            <v>https://drive.google.com/open?id=1S2xdNDy0up8yFFVOkZp6s9J-ky6cWwhK, https://drive.google.com/open?id=19rUIRevPg05GNXeeP6nw7cy4LL5jiOQ0</v>
          </cell>
          <cell r="V266" t="str">
            <v xml:space="preserve">Container heeft in de brand gestaan </v>
          </cell>
        </row>
        <row r="267">
          <cell r="D267">
            <v>3549</v>
          </cell>
          <cell r="E267" t="str">
            <v>Polderstraat 1</v>
          </cell>
          <cell r="H267">
            <v>2014</v>
          </cell>
          <cell r="I267" t="str">
            <v>Bammens</v>
          </cell>
          <cell r="J267" t="str">
            <v>3. Is goed</v>
          </cell>
          <cell r="K267" t="str">
            <v>2-delig</v>
          </cell>
          <cell r="L267" t="str">
            <v xml:space="preserve">Geen </v>
          </cell>
          <cell r="M267" t="str">
            <v>Klapvloer</v>
          </cell>
          <cell r="N267" t="str">
            <v xml:space="preserve">Bammens </v>
          </cell>
          <cell r="O267" t="str">
            <v>3. Is goed</v>
          </cell>
          <cell r="P267" t="str">
            <v>Plastic</v>
          </cell>
          <cell r="Q267" t="str">
            <v>1650x1650x2750 (zonder putrand) voor Bammens 5 m3 met 1670 vloer</v>
          </cell>
          <cell r="R267" t="str">
            <v>4 m3</v>
          </cell>
          <cell r="S267" t="str">
            <v>255 mm</v>
          </cell>
          <cell r="T267">
            <v>1650</v>
          </cell>
          <cell r="U267" t="str">
            <v>https://drive.google.com/open?id=1-1XbzjI9duzZZoLh9Z2rh9zcz_rH5CWr, https://drive.google.com/open?id=1HuguLyuZZLMVTznR69p7xfGWGI31m_PQ</v>
          </cell>
        </row>
        <row r="268">
          <cell r="D268">
            <v>3550</v>
          </cell>
          <cell r="E268" t="str">
            <v>Polderstraat 1</v>
          </cell>
          <cell r="H268">
            <v>2014</v>
          </cell>
          <cell r="I268" t="str">
            <v>Bammens</v>
          </cell>
          <cell r="J268" t="str">
            <v>3. Is goed</v>
          </cell>
          <cell r="K268" t="str">
            <v>2-delig</v>
          </cell>
          <cell r="L268" t="str">
            <v xml:space="preserve">Geen </v>
          </cell>
          <cell r="M268" t="str">
            <v>Klapvloer</v>
          </cell>
          <cell r="N268" t="str">
            <v xml:space="preserve">Bammens </v>
          </cell>
          <cell r="O268" t="str">
            <v>3. Is goed</v>
          </cell>
          <cell r="P268" t="str">
            <v>Glas bont</v>
          </cell>
          <cell r="Q268" t="str">
            <v>1650x1650x2750 (zonder putrand) voor Bammens 5 m3 met 1670 vloer</v>
          </cell>
          <cell r="R268" t="str">
            <v>4 m3</v>
          </cell>
          <cell r="S268" t="str">
            <v>255 mm</v>
          </cell>
          <cell r="T268">
            <v>1650</v>
          </cell>
          <cell r="U268" t="str">
            <v>https://drive.google.com/open?id=1x2ibpZxaq9rC45DGOlbi_CLFUKTo3CS2, https://drive.google.com/open?id=1PNv6zo-bOxrtQ_l7hTSk_pWuUgzeahMQ</v>
          </cell>
        </row>
        <row r="269">
          <cell r="D269">
            <v>3551</v>
          </cell>
          <cell r="E269" t="str">
            <v>Polderstraat 1</v>
          </cell>
        </row>
        <row r="270">
          <cell r="D270">
            <v>3560</v>
          </cell>
          <cell r="E270" t="str">
            <v>Otterstraat 118</v>
          </cell>
          <cell r="H270">
            <v>2014</v>
          </cell>
          <cell r="I270" t="str">
            <v>Bammens</v>
          </cell>
          <cell r="J270" t="str">
            <v>3. Is goed</v>
          </cell>
          <cell r="K270" t="str">
            <v>Gewoon</v>
          </cell>
          <cell r="M270" t="str">
            <v>Klapvloer</v>
          </cell>
          <cell r="N270" t="str">
            <v xml:space="preserve">Bammens </v>
          </cell>
          <cell r="O270" t="str">
            <v>3. Is goed</v>
          </cell>
          <cell r="P270" t="str">
            <v>Rest</v>
          </cell>
          <cell r="Q270" t="str">
            <v>Anders, bij opmerking vermelden</v>
          </cell>
          <cell r="R270" t="str">
            <v>5 m3</v>
          </cell>
          <cell r="S270" t="str">
            <v>Anders, noteren bij opmerking</v>
          </cell>
          <cell r="T270" t="str">
            <v xml:space="preserve">Klapvloer </v>
          </cell>
          <cell r="U270" t="str">
            <v>https://drive.google.com/open?id=15Ni02-Zo2yt3Jm1mnjUOb9h_axPjAUeT, https://drive.google.com/open?id=18h58DTJ8rozYxFNh0kxQ-u7LjiZbjnZ_</v>
          </cell>
          <cell r="V270" t="str">
            <v xml:space="preserve">Sticker geplakt </v>
          </cell>
        </row>
        <row r="271">
          <cell r="D271">
            <v>3561</v>
          </cell>
          <cell r="E271" t="str">
            <v>Otterstraat 118</v>
          </cell>
          <cell r="H271">
            <v>2014</v>
          </cell>
          <cell r="I271" t="str">
            <v>Bammens</v>
          </cell>
          <cell r="J271" t="str">
            <v>3. Is goed</v>
          </cell>
          <cell r="K271" t="str">
            <v>Gewoon</v>
          </cell>
          <cell r="M271" t="str">
            <v>Klapvloer</v>
          </cell>
          <cell r="N271" t="str">
            <v xml:space="preserve">Bammens </v>
          </cell>
          <cell r="O271" t="str">
            <v>3. Is goed</v>
          </cell>
          <cell r="P271" t="str">
            <v>Rest</v>
          </cell>
          <cell r="Q271" t="str">
            <v>Anders, bij opmerking vermelden</v>
          </cell>
          <cell r="R271" t="str">
            <v>5 m3</v>
          </cell>
          <cell r="S271" t="str">
            <v>Anders, noteren bij opmerking</v>
          </cell>
          <cell r="T271" t="str">
            <v xml:space="preserve">Klapvloer </v>
          </cell>
          <cell r="U271" t="str">
            <v>https://drive.google.com/open?id=1_v3e0fHiyFJiSIKJk2QAM4OEc064WtHm, https://drive.google.com/open?id=1fogNLRY5Wm-NA3iAsi0PAShkuk8tYR0F</v>
          </cell>
        </row>
        <row r="272">
          <cell r="D272">
            <v>3562</v>
          </cell>
          <cell r="E272" t="str">
            <v>Otterstraat 118</v>
          </cell>
          <cell r="H272">
            <v>2014</v>
          </cell>
          <cell r="I272" t="str">
            <v>Bammens</v>
          </cell>
          <cell r="J272" t="str">
            <v>3. Is goed</v>
          </cell>
          <cell r="K272" t="str">
            <v>Gewoon</v>
          </cell>
          <cell r="M272" t="str">
            <v>Klapvloer</v>
          </cell>
          <cell r="N272" t="str">
            <v xml:space="preserve">Bammens </v>
          </cell>
          <cell r="O272" t="str">
            <v>3. Is goed</v>
          </cell>
          <cell r="P272" t="str">
            <v>Rest</v>
          </cell>
          <cell r="Q272" t="str">
            <v>Anders, bij opmerking vermelden</v>
          </cell>
          <cell r="R272" t="str">
            <v>5 m3</v>
          </cell>
          <cell r="S272" t="str">
            <v>Anders, noteren bij opmerking</v>
          </cell>
          <cell r="T272" t="str">
            <v xml:space="preserve">Klapvloer </v>
          </cell>
          <cell r="U272" t="str">
            <v>https://drive.google.com/open?id=1vul35WLABB2PslFZ4m3-a3JNiVGC6zXw, https://drive.google.com/open?id=1YZSDHFpcjs-CDOF4PdjIgIxH45xhxe9j</v>
          </cell>
          <cell r="V272" t="str">
            <v xml:space="preserve">Sticker geplakt </v>
          </cell>
        </row>
        <row r="273">
          <cell r="D273">
            <v>3563</v>
          </cell>
          <cell r="E273" t="str">
            <v>Otterstraat 118</v>
          </cell>
          <cell r="H273">
            <v>2014</v>
          </cell>
          <cell r="I273" t="str">
            <v>Bammens</v>
          </cell>
          <cell r="J273" t="str">
            <v>3. Is goed</v>
          </cell>
          <cell r="K273" t="str">
            <v>Gewoon</v>
          </cell>
          <cell r="M273" t="str">
            <v>Klapvloer</v>
          </cell>
          <cell r="N273" t="str">
            <v xml:space="preserve">Bammens </v>
          </cell>
          <cell r="O273" t="str">
            <v>3. Is goed</v>
          </cell>
          <cell r="P273" t="str">
            <v>Rest</v>
          </cell>
          <cell r="Q273" t="str">
            <v>Anders, bij opmerking vermelden</v>
          </cell>
          <cell r="R273" t="str">
            <v>5 m3</v>
          </cell>
          <cell r="S273" t="str">
            <v>Anders, noteren bij opmerking</v>
          </cell>
          <cell r="T273" t="str">
            <v xml:space="preserve">Klapvloer </v>
          </cell>
          <cell r="U273" t="str">
            <v>https://drive.google.com/open?id=1rrPqkdhNDSE-1HCxlUzQ-q0grfjWbPOt, https://drive.google.com/open?id=1IMZIxcyTmDbgAyn9-xkBIVU4zV3QDJgX</v>
          </cell>
          <cell r="V273" t="str">
            <v xml:space="preserve">Sticker geplakt </v>
          </cell>
        </row>
        <row r="274">
          <cell r="D274">
            <v>3610</v>
          </cell>
          <cell r="E274" t="str">
            <v>Royaards van den hamkade 269</v>
          </cell>
          <cell r="H274">
            <v>2012</v>
          </cell>
          <cell r="I274" t="str">
            <v>Bammens</v>
          </cell>
          <cell r="J274" t="str">
            <v>3. Is goed</v>
          </cell>
          <cell r="K274" t="str">
            <v>Gewoon</v>
          </cell>
          <cell r="M274" t="str">
            <v>Rok</v>
          </cell>
          <cell r="N274" t="str">
            <v xml:space="preserve">Bammens </v>
          </cell>
          <cell r="O274" t="str">
            <v>3. Is goed</v>
          </cell>
          <cell r="P274" t="str">
            <v>Rest</v>
          </cell>
          <cell r="Q274" t="str">
            <v>Anders, bij opmerking vermelden</v>
          </cell>
          <cell r="R274" t="str">
            <v>5 m3</v>
          </cell>
          <cell r="S274" t="str">
            <v>Anders, noteren bij opmerking</v>
          </cell>
          <cell r="T274" t="str">
            <v xml:space="preserve">Rok </v>
          </cell>
          <cell r="U274" t="str">
            <v>https://drive.google.com/open?id=1U9rPB5slAsdBq8f0ymGmgudebFn8-Wq-, https://drive.google.com/open?id=1-W0HiJ93aA7hsQjBlcTEhn0v9IDZu23N</v>
          </cell>
        </row>
        <row r="275">
          <cell r="D275">
            <v>3698</v>
          </cell>
          <cell r="E275" t="str">
            <v>Vleutenseweg</v>
          </cell>
          <cell r="H275">
            <v>2014</v>
          </cell>
          <cell r="I275" t="str">
            <v>Bammens</v>
          </cell>
          <cell r="J275" t="str">
            <v>3. Is goed</v>
          </cell>
          <cell r="K275" t="str">
            <v>Gewoon</v>
          </cell>
          <cell r="L275" t="str">
            <v xml:space="preserve">Geen </v>
          </cell>
          <cell r="M275" t="str">
            <v>Klapvloer</v>
          </cell>
          <cell r="N275" t="str">
            <v xml:space="preserve">Bammens </v>
          </cell>
          <cell r="O275" t="str">
            <v>3. Is goed</v>
          </cell>
          <cell r="P275" t="str">
            <v>Rest</v>
          </cell>
          <cell r="Q275" t="str">
            <v>1650x1650x2750 (zonder putrand) voor Bammens 5 m3 met 1670 vloer</v>
          </cell>
          <cell r="R275" t="str">
            <v>5 m3</v>
          </cell>
          <cell r="S275" t="str">
            <v>150 mm</v>
          </cell>
          <cell r="T275" t="str">
            <v xml:space="preserve">Klapvloer </v>
          </cell>
          <cell r="U275" t="str">
            <v>https://drive.google.com/open?id=1wi9rsVoeQzzax_NKCAjVG3LiXuTQNXxT, https://drive.google.com/open?id=1_kLtDyzklgocXjGYFk1_7MJjAxxMdrDP</v>
          </cell>
        </row>
        <row r="276">
          <cell r="D276">
            <v>3699</v>
          </cell>
          <cell r="E276" t="str">
            <v>Vleutenseweg 42</v>
          </cell>
          <cell r="H276">
            <v>2014</v>
          </cell>
          <cell r="I276" t="str">
            <v>Bammens</v>
          </cell>
          <cell r="J276" t="str">
            <v>3. Is goed</v>
          </cell>
          <cell r="K276" t="str">
            <v>Gewoon</v>
          </cell>
          <cell r="L276" t="str">
            <v xml:space="preserve">Geen </v>
          </cell>
          <cell r="M276" t="str">
            <v>Klapvloer</v>
          </cell>
          <cell r="N276" t="str">
            <v xml:space="preserve">Bammens </v>
          </cell>
          <cell r="O276" t="str">
            <v>3. Is goed</v>
          </cell>
          <cell r="P276" t="str">
            <v>Rest</v>
          </cell>
          <cell r="Q276" t="str">
            <v>1650x1650x2750 (zonder putrand) voor Bammens 5 m3 met 1670 vloer</v>
          </cell>
          <cell r="R276" t="str">
            <v>5 m3</v>
          </cell>
          <cell r="S276" t="str">
            <v>150 mm</v>
          </cell>
          <cell r="T276" t="str">
            <v xml:space="preserve">Klapvloer </v>
          </cell>
          <cell r="U276" t="str">
            <v>https://drive.google.com/open?id=17YTZaBq1JsxoIf8xkVYZo-UGT5aTLmMD, https://drive.google.com/open?id=14kr53Kq_ucaCfwk_rEoKutVdT1X7EXZd</v>
          </cell>
        </row>
        <row r="277">
          <cell r="D277">
            <v>3700</v>
          </cell>
          <cell r="E277" t="str">
            <v>Vleutenseweg 42</v>
          </cell>
          <cell r="H277">
            <v>2014</v>
          </cell>
          <cell r="I277" t="str">
            <v>Bammens</v>
          </cell>
          <cell r="J277" t="str">
            <v>3. Is goed</v>
          </cell>
          <cell r="K277" t="str">
            <v>Gewoon</v>
          </cell>
          <cell r="L277" t="str">
            <v xml:space="preserve">Geen </v>
          </cell>
          <cell r="M277" t="str">
            <v>Klapvloer</v>
          </cell>
          <cell r="N277" t="str">
            <v xml:space="preserve">Bammens </v>
          </cell>
          <cell r="O277" t="str">
            <v>3. Is goed</v>
          </cell>
          <cell r="P277" t="str">
            <v>Rest</v>
          </cell>
          <cell r="Q277" t="str">
            <v>1650x1650x2750 (zonder putrand) voor Bammens 5 m3 met 1670 vloer</v>
          </cell>
          <cell r="R277" t="str">
            <v>5 m3</v>
          </cell>
          <cell r="S277" t="str">
            <v>150 mm</v>
          </cell>
          <cell r="T277" t="str">
            <v xml:space="preserve">Klapvloer </v>
          </cell>
          <cell r="U277" t="str">
            <v>https://drive.google.com/open?id=1ThU8NiN1zcNuiHKbukiGni7XfOK4cWGl, https://drive.google.com/open?id=1NkAWacj2oTQEOuon9uh4itrLNzGkN0mC</v>
          </cell>
        </row>
        <row r="278">
          <cell r="D278">
            <v>3701</v>
          </cell>
          <cell r="E278" t="str">
            <v>Vleutenseweg 42</v>
          </cell>
          <cell r="H278">
            <v>2014</v>
          </cell>
          <cell r="I278" t="str">
            <v>Bammens</v>
          </cell>
          <cell r="J278" t="str">
            <v>3. Is goed</v>
          </cell>
          <cell r="K278" t="str">
            <v>Gewoon</v>
          </cell>
          <cell r="L278" t="str">
            <v xml:space="preserve">Geen </v>
          </cell>
          <cell r="M278" t="str">
            <v>Klapvloer</v>
          </cell>
          <cell r="N278" t="str">
            <v xml:space="preserve">Bammens </v>
          </cell>
          <cell r="O278" t="str">
            <v>3. Is goed</v>
          </cell>
          <cell r="P278" t="str">
            <v>Rest</v>
          </cell>
          <cell r="Q278" t="str">
            <v>Anders, bij opmerking vermelden</v>
          </cell>
          <cell r="R278" t="str">
            <v>5 m3</v>
          </cell>
          <cell r="S278" t="str">
            <v>225 mm</v>
          </cell>
          <cell r="T278">
            <v>1670</v>
          </cell>
          <cell r="U278" t="str">
            <v>https://drive.google.com/open?id=1EZh6RhBcnAfooVoxMhmsB7ztneCBI_gg, https://drive.google.com/open?id=1-8gEDjZVRLZN8VJT9SyGVPygTVTFPooC</v>
          </cell>
        </row>
        <row r="279">
          <cell r="D279">
            <v>3749</v>
          </cell>
          <cell r="E279" t="str">
            <v>Haroekoeplein</v>
          </cell>
          <cell r="H279">
            <v>2014</v>
          </cell>
          <cell r="I279" t="str">
            <v>Bammens</v>
          </cell>
          <cell r="J279" t="str">
            <v>3. Is goed</v>
          </cell>
          <cell r="K279" t="str">
            <v>Gewoon</v>
          </cell>
          <cell r="L279" t="str">
            <v>Geen</v>
          </cell>
          <cell r="M279" t="str">
            <v>Klapvloer</v>
          </cell>
          <cell r="N279" t="str">
            <v>Bammens</v>
          </cell>
          <cell r="O279" t="str">
            <v>3. Is goed</v>
          </cell>
          <cell r="P279" t="str">
            <v>Rest</v>
          </cell>
          <cell r="Q279" t="str">
            <v>Anders, bij opmerking vermelden</v>
          </cell>
          <cell r="R279" t="str">
            <v>5 m3</v>
          </cell>
          <cell r="S279" t="str">
            <v>Anders, noteren bij opmerking</v>
          </cell>
          <cell r="T279" t="str">
            <v>Klapvloer</v>
          </cell>
          <cell r="U279" t="str">
            <v>https://drive.google.com/open?id=17Piq6eWQ7qdQSxU6uI0TvrthUs3Bon-0, https://drive.google.com/open?id=1zmjuASZVtddDp2-n-evkI68Wg0ogFAOZ</v>
          </cell>
        </row>
        <row r="280">
          <cell r="D280">
            <v>3750</v>
          </cell>
          <cell r="E280" t="str">
            <v>Haroekoeplein 22</v>
          </cell>
        </row>
        <row r="281">
          <cell r="D281">
            <v>3751</v>
          </cell>
          <cell r="E281" t="str">
            <v>Haroekoeplein</v>
          </cell>
          <cell r="H281">
            <v>2014</v>
          </cell>
          <cell r="I281" t="str">
            <v>Bammens</v>
          </cell>
          <cell r="J281" t="str">
            <v>3. Is goed</v>
          </cell>
          <cell r="K281" t="str">
            <v>Gewoon</v>
          </cell>
          <cell r="L281" t="str">
            <v>Geen</v>
          </cell>
          <cell r="M281" t="str">
            <v>Klapvloer</v>
          </cell>
          <cell r="N281" t="str">
            <v>Bammens</v>
          </cell>
          <cell r="O281" t="str">
            <v>3. Is goed</v>
          </cell>
          <cell r="P281" t="str">
            <v>Rest</v>
          </cell>
          <cell r="Q281" t="str">
            <v>Anders, bij opmerking vermelden</v>
          </cell>
          <cell r="R281" t="str">
            <v>5 m3</v>
          </cell>
          <cell r="S281" t="str">
            <v>Anders, noteren bij opmerking</v>
          </cell>
          <cell r="T281" t="str">
            <v>Klapvloer</v>
          </cell>
          <cell r="U281" t="str">
            <v>https://drive.google.com/open?id=1Bb7gEdyU5qMTdIK-cwzL1fKO0sx40SSi, https://drive.google.com/open?id=1TrdNHbGsB0c7XAmsRU59r-YM3RN5BuJB</v>
          </cell>
        </row>
        <row r="282">
          <cell r="D282">
            <v>3752</v>
          </cell>
          <cell r="E282" t="str">
            <v>Haroekoeplein</v>
          </cell>
          <cell r="H282">
            <v>2014</v>
          </cell>
          <cell r="I282" t="str">
            <v>Bammens</v>
          </cell>
          <cell r="J282" t="str">
            <v>3. Is goed</v>
          </cell>
          <cell r="K282" t="str">
            <v>Gewoon</v>
          </cell>
          <cell r="L282" t="str">
            <v xml:space="preserve">Geen </v>
          </cell>
          <cell r="M282" t="str">
            <v>Klapvloer</v>
          </cell>
          <cell r="N282" t="str">
            <v>Bammens</v>
          </cell>
          <cell r="O282" t="str">
            <v>3. Is goed</v>
          </cell>
          <cell r="P282" t="str">
            <v>Rest</v>
          </cell>
          <cell r="Q282" t="str">
            <v>Anders, bij opmerking vermelden</v>
          </cell>
          <cell r="R282" t="str">
            <v>5 m3</v>
          </cell>
          <cell r="S282" t="str">
            <v>Anders, noteren bij opmerking</v>
          </cell>
          <cell r="T282" t="str">
            <v xml:space="preserve">Klapvloer </v>
          </cell>
          <cell r="U282" t="str">
            <v>https://drive.google.com/open?id=1Rc19B7s3aDjXOCmGp2nI-2ewRgEMwluY, https://drive.google.com/open?id=1qyRPXMvAGmMF9zKMT-KsY4xJC0AZdy1G</v>
          </cell>
        </row>
        <row r="283">
          <cell r="D283">
            <v>3773</v>
          </cell>
          <cell r="E283" t="str">
            <v>Van meursstraat 9</v>
          </cell>
          <cell r="H283" t="str">
            <v>NB</v>
          </cell>
          <cell r="I283" t="str">
            <v>Anders, bij opmerking vermelden</v>
          </cell>
          <cell r="J283" t="str">
            <v>3. Is goed</v>
          </cell>
          <cell r="K283" t="str">
            <v>Gewoon</v>
          </cell>
          <cell r="L283" t="str">
            <v xml:space="preserve">Geen </v>
          </cell>
          <cell r="M283" t="str">
            <v>Anders, bij opmerking vermelden</v>
          </cell>
          <cell r="N283" t="str">
            <v>.</v>
          </cell>
          <cell r="O283" t="str">
            <v>3. Is goed</v>
          </cell>
          <cell r="P283" t="str">
            <v>Plastic</v>
          </cell>
          <cell r="Q283" t="str">
            <v>Anders, bij opmerking vermelden</v>
          </cell>
          <cell r="R283" t="str">
            <v>Anders, noteren bij opmerking</v>
          </cell>
          <cell r="S283" t="str">
            <v>Anders, noteren bij opmerking</v>
          </cell>
          <cell r="T283" t="str">
            <v xml:space="preserve">Geen </v>
          </cell>
          <cell r="U283" t="str">
            <v>https://drive.google.com/open?id=1BIaz4_p6wr9CwaV-ta7Cd2kY4hN_OIXy</v>
          </cell>
          <cell r="V283" t="str">
            <v>Bovendgrondse container</v>
          </cell>
        </row>
        <row r="284">
          <cell r="D284">
            <v>3788</v>
          </cell>
          <cell r="E284" t="str">
            <v>Huizingalaan 20</v>
          </cell>
          <cell r="H284">
            <v>2015</v>
          </cell>
          <cell r="I284" t="str">
            <v>Bammens</v>
          </cell>
          <cell r="J284" t="str">
            <v>3. Is goed</v>
          </cell>
          <cell r="K284" t="str">
            <v>Gewoon</v>
          </cell>
          <cell r="L284" t="str">
            <v xml:space="preserve">Geen </v>
          </cell>
          <cell r="M284" t="str">
            <v>Rok</v>
          </cell>
          <cell r="N284" t="str">
            <v xml:space="preserve">Metro </v>
          </cell>
          <cell r="O284" t="str">
            <v>3. Is goed</v>
          </cell>
          <cell r="P284" t="str">
            <v>Glas bont</v>
          </cell>
          <cell r="Q284" t="str">
            <v>1320x1320x2020 (incl. 100mm putrand) Metro 4 m3</v>
          </cell>
          <cell r="R284" t="str">
            <v>5 m3</v>
          </cell>
          <cell r="S284" t="str">
            <v>130 mm kruis</v>
          </cell>
          <cell r="T284" t="str">
            <v xml:space="preserve">Protector </v>
          </cell>
          <cell r="U284" t="str">
            <v>https://drive.google.com/open?id=1xEKps6R3j3Ea2UvilHlVrOXs75WALXap, https://drive.google.com/open?id=1o5WBDpgUPIb209431Pw_XqzbVvBou8u7</v>
          </cell>
        </row>
        <row r="285">
          <cell r="D285">
            <v>3789</v>
          </cell>
          <cell r="E285" t="str">
            <v>Huizingalaan 20</v>
          </cell>
          <cell r="H285">
            <v>2015</v>
          </cell>
          <cell r="I285" t="str">
            <v>Bammens</v>
          </cell>
          <cell r="J285" t="str">
            <v>3. Is goed</v>
          </cell>
          <cell r="K285" t="str">
            <v>Gewoon</v>
          </cell>
          <cell r="L285" t="str">
            <v xml:space="preserve">Geen </v>
          </cell>
          <cell r="M285" t="str">
            <v>Rok</v>
          </cell>
          <cell r="N285" t="str">
            <v xml:space="preserve">Bammens </v>
          </cell>
          <cell r="O285" t="str">
            <v>3. Is goed</v>
          </cell>
          <cell r="P285" t="str">
            <v>Textiel</v>
          </cell>
          <cell r="Q285" t="str">
            <v>Anders, bij opmerking vermelden</v>
          </cell>
          <cell r="R285" t="str">
            <v>5 m3</v>
          </cell>
          <cell r="S285" t="str">
            <v>geen</v>
          </cell>
          <cell r="T285" t="str">
            <v>Rok</v>
          </cell>
          <cell r="U285" t="str">
            <v>https://drive.google.com/open?id=1Mx2uDlVJlAtj4o1-xxMc2yKrZeITPEaJ, https://drive.google.com/open?id=1vHgD8oNnJMtpYFyC79XowD_KxAE-7Lvb, https://drive.google.com/open?id=1iXil_v6RlRXUc2JrulDya8-7hQZK78ZT</v>
          </cell>
        </row>
        <row r="286">
          <cell r="D286">
            <v>3790</v>
          </cell>
          <cell r="E286" t="str">
            <v>Huizingalaan 20</v>
          </cell>
          <cell r="H286">
            <v>2015</v>
          </cell>
          <cell r="I286" t="str">
            <v>Bammens</v>
          </cell>
          <cell r="J286" t="str">
            <v>3. Is goed</v>
          </cell>
          <cell r="K286" t="str">
            <v>Gewoon</v>
          </cell>
          <cell r="L286" t="str">
            <v xml:space="preserve">Geen </v>
          </cell>
          <cell r="M286" t="str">
            <v>Rok</v>
          </cell>
          <cell r="N286" t="str">
            <v xml:space="preserve">Bammens </v>
          </cell>
          <cell r="O286" t="str">
            <v>3. Is goed</v>
          </cell>
          <cell r="P286" t="str">
            <v>Papier / karton</v>
          </cell>
          <cell r="Q286" t="str">
            <v>Anders, bij opmerking vermelden</v>
          </cell>
          <cell r="R286" t="str">
            <v>5 m3</v>
          </cell>
          <cell r="S286" t="str">
            <v>130 mm kruis</v>
          </cell>
          <cell r="T286" t="str">
            <v>Rok</v>
          </cell>
          <cell r="U286" t="str">
            <v>https://drive.google.com/open?id=1eFn4fdxXjGfBHsg5VBLyYG-jsbfjl08l, https://drive.google.com/open?id=1r5UA0MVHtB70K6ZKOcSIbFSTId7hAyEX</v>
          </cell>
        </row>
        <row r="287">
          <cell r="D287">
            <v>3791</v>
          </cell>
          <cell r="E287" t="str">
            <v>Huizingalaan 20</v>
          </cell>
          <cell r="H287">
            <v>2015</v>
          </cell>
          <cell r="I287" t="str">
            <v>Bammens</v>
          </cell>
          <cell r="J287" t="str">
            <v>3. Is goed</v>
          </cell>
          <cell r="K287" t="str">
            <v>Gewoon</v>
          </cell>
          <cell r="L287" t="str">
            <v xml:space="preserve">Geen </v>
          </cell>
          <cell r="M287" t="str">
            <v>Rok</v>
          </cell>
          <cell r="N287" t="str">
            <v xml:space="preserve">Bammens </v>
          </cell>
          <cell r="O287" t="str">
            <v>3. Is goed</v>
          </cell>
          <cell r="P287" t="str">
            <v>Plastic</v>
          </cell>
          <cell r="Q287" t="str">
            <v>Anders, bij opmerking vermelden</v>
          </cell>
          <cell r="R287" t="str">
            <v>5 m3</v>
          </cell>
          <cell r="S287" t="str">
            <v>geen</v>
          </cell>
          <cell r="T287" t="str">
            <v xml:space="preserve">Protector </v>
          </cell>
          <cell r="U287" t="str">
            <v>https://drive.google.com/open?id=1d9kWAjBHSFwqGR3sF6rhZL3niOBWY9TJ, https://drive.google.com/open?id=1XQNoJSeVn3PqpkJV2ISdcqYFAz-sgUfl</v>
          </cell>
        </row>
        <row r="288">
          <cell r="D288">
            <v>3908</v>
          </cell>
          <cell r="E288" t="str">
            <v>Herenweg 6</v>
          </cell>
          <cell r="H288">
            <v>2012</v>
          </cell>
          <cell r="I288" t="str">
            <v>Snaas</v>
          </cell>
          <cell r="J288" t="str">
            <v>3. Is goed</v>
          </cell>
          <cell r="K288" t="str">
            <v>Gewoon</v>
          </cell>
          <cell r="L288" t="str">
            <v xml:space="preserve">Geen </v>
          </cell>
          <cell r="M288" t="str">
            <v>Klapvloer</v>
          </cell>
          <cell r="N288" t="str">
            <v xml:space="preserve">Snaas </v>
          </cell>
          <cell r="O288" t="str">
            <v>3. Is goed</v>
          </cell>
          <cell r="P288" t="str">
            <v>Papier / karton</v>
          </cell>
          <cell r="Q288" t="str">
            <v>Anders, bij opmerking vermelden</v>
          </cell>
          <cell r="R288" t="str">
            <v>5 m3</v>
          </cell>
          <cell r="S288" t="str">
            <v>150 mm</v>
          </cell>
          <cell r="T288" t="str">
            <v xml:space="preserve">Snaas </v>
          </cell>
          <cell r="U288" t="str">
            <v>https://drive.google.com/open?id=1oc6nAh0PCpQ-QtnfsrvzoCV3XMa4rfJS, https://drive.google.com/open?id=1tb2DJeYTdMyn4pHhhpnLcB6KFC-nFv-c, https://drive.google.com/open?id=1kjWGQ3uNCBgI0OE9u4AMWWNRMHYT-DGg</v>
          </cell>
          <cell r="V288" t="str">
            <v xml:space="preserve">Romp bij lekbakken ingedeukt </v>
          </cell>
        </row>
        <row r="289">
          <cell r="D289">
            <v>3909</v>
          </cell>
          <cell r="E289" t="str">
            <v>Herenweg 6</v>
          </cell>
          <cell r="H289">
            <v>2015</v>
          </cell>
          <cell r="I289" t="str">
            <v>Snaas</v>
          </cell>
          <cell r="J289" t="str">
            <v>3. Is goed</v>
          </cell>
          <cell r="K289" t="str">
            <v>Gewoon</v>
          </cell>
          <cell r="L289" t="str">
            <v xml:space="preserve">Geen </v>
          </cell>
          <cell r="M289" t="str">
            <v>Klapvloer</v>
          </cell>
          <cell r="N289" t="str">
            <v xml:space="preserve">Snaas </v>
          </cell>
          <cell r="O289" t="str">
            <v>3. Is goed</v>
          </cell>
          <cell r="P289" t="str">
            <v>Papier / karton</v>
          </cell>
          <cell r="Q289" t="str">
            <v>Anders, bij opmerking vermelden</v>
          </cell>
          <cell r="R289" t="str">
            <v>5 m3</v>
          </cell>
          <cell r="S289" t="str">
            <v>150 mm</v>
          </cell>
          <cell r="T289" t="str">
            <v xml:space="preserve">Snaas </v>
          </cell>
          <cell r="U289" t="str">
            <v>https://drive.google.com/open?id=15uxfXgQqQNKCDs3tHs_wwQaA9CRMyIou, https://drive.google.com/open?id=1CjZboVIqL8Ew2rPNSXSoNPqDz31E94fE</v>
          </cell>
        </row>
        <row r="290">
          <cell r="D290">
            <v>3910</v>
          </cell>
          <cell r="E290" t="str">
            <v xml:space="preserve">Herenweg </v>
          </cell>
          <cell r="H290">
            <v>2015</v>
          </cell>
          <cell r="I290" t="str">
            <v>Snaas</v>
          </cell>
          <cell r="J290" t="str">
            <v>3. Is goed</v>
          </cell>
          <cell r="K290" t="str">
            <v>Gewoon</v>
          </cell>
          <cell r="L290" t="str">
            <v xml:space="preserve">Geen </v>
          </cell>
          <cell r="M290" t="str">
            <v>Klapvloer</v>
          </cell>
          <cell r="N290" t="str">
            <v xml:space="preserve">Snaas </v>
          </cell>
          <cell r="O290" t="str">
            <v>3. Is goed</v>
          </cell>
          <cell r="P290" t="str">
            <v>Glas bruin / groen</v>
          </cell>
          <cell r="Q290" t="str">
            <v>Anders, bij opmerking vermelden</v>
          </cell>
          <cell r="R290" t="str">
            <v>5 m3</v>
          </cell>
          <cell r="S290" t="str">
            <v>Anders, noteren bij opmerking</v>
          </cell>
          <cell r="T290" t="str">
            <v xml:space="preserve">Klapvloer </v>
          </cell>
          <cell r="U290" t="str">
            <v>https://drive.google.com/open?id=1kbqS8_dZaPjYn-lKL9WNi9q_62VOpDF4, https://drive.google.com/open?id=1gMaB7ZdtgyRzht2ne2ZkAq_yLrS-ag9w</v>
          </cell>
        </row>
        <row r="291">
          <cell r="D291">
            <v>3932</v>
          </cell>
          <cell r="E291" t="str">
            <v>Hengeveldstraat 58</v>
          </cell>
          <cell r="H291">
            <v>2016</v>
          </cell>
          <cell r="I291" t="str">
            <v>Snaas</v>
          </cell>
          <cell r="J291" t="str">
            <v>3. Is goed</v>
          </cell>
          <cell r="K291" t="str">
            <v>Gewoon</v>
          </cell>
          <cell r="L291" t="str">
            <v xml:space="preserve">Geen </v>
          </cell>
          <cell r="M291" t="str">
            <v>Klapvloer</v>
          </cell>
          <cell r="N291" t="str">
            <v xml:space="preserve">Snaas </v>
          </cell>
          <cell r="O291" t="str">
            <v>3. Is goed</v>
          </cell>
          <cell r="P291" t="str">
            <v>Plastic</v>
          </cell>
          <cell r="Q291" t="str">
            <v>Anders, bij opmerking vermelden</v>
          </cell>
          <cell r="R291" t="str">
            <v>5 m3</v>
          </cell>
          <cell r="S291" t="str">
            <v>geen</v>
          </cell>
          <cell r="T291" t="str">
            <v xml:space="preserve">Snaas </v>
          </cell>
          <cell r="U291" t="str">
            <v>https://drive.google.com/open?id=1hpMwFYBGhxGhVmJ6IoA7eIG1BSPptQm9, https://drive.google.com/open?id=1wXrovz_Pa_v8HN3OGZeyx7H0zIoLIOqt</v>
          </cell>
        </row>
        <row r="292">
          <cell r="D292">
            <v>3935</v>
          </cell>
          <cell r="E292" t="str">
            <v>Lippizanerstraat 89</v>
          </cell>
          <cell r="H292">
            <v>2015</v>
          </cell>
          <cell r="I292" t="str">
            <v>Snaas</v>
          </cell>
          <cell r="J292" t="str">
            <v>3. Is goed</v>
          </cell>
          <cell r="K292" t="str">
            <v>Gewoon</v>
          </cell>
          <cell r="M292" t="str">
            <v>Klapvloer</v>
          </cell>
          <cell r="N292" t="str">
            <v xml:space="preserve">Snaas </v>
          </cell>
          <cell r="O292" t="str">
            <v>3. Is goed</v>
          </cell>
          <cell r="P292" t="str">
            <v>Rest</v>
          </cell>
          <cell r="Q292" t="str">
            <v>Anders, bij opmerking vermelden</v>
          </cell>
          <cell r="R292" t="str">
            <v>5 m3</v>
          </cell>
          <cell r="S292" t="str">
            <v>Anders, noteren bij opmerking</v>
          </cell>
          <cell r="T292" t="str">
            <v xml:space="preserve">Klapvloer </v>
          </cell>
          <cell r="U292" t="str">
            <v>https://drive.google.com/open?id=1hgBsQGK222XCikQ7YGx6jDdfZ38mRxQh, https://drive.google.com/open?id=1L4smD0-FRlbXqBt72cNXQ-sO_PNKdH2d</v>
          </cell>
        </row>
        <row r="293">
          <cell r="D293">
            <v>3936</v>
          </cell>
          <cell r="E293" t="str">
            <v>Lippizanerstraat 36</v>
          </cell>
          <cell r="H293">
            <v>2015</v>
          </cell>
          <cell r="I293" t="str">
            <v>Snaas</v>
          </cell>
          <cell r="J293" t="str">
            <v>3. Is goed</v>
          </cell>
          <cell r="K293" t="str">
            <v>Gewoon</v>
          </cell>
          <cell r="M293" t="str">
            <v>Klapvloer</v>
          </cell>
          <cell r="N293" t="str">
            <v xml:space="preserve">Snaas </v>
          </cell>
          <cell r="O293" t="str">
            <v>3. Is goed</v>
          </cell>
          <cell r="P293" t="str">
            <v>Rest</v>
          </cell>
          <cell r="Q293" t="str">
            <v>Anders, bij opmerking vermelden</v>
          </cell>
          <cell r="R293" t="str">
            <v>5 m3</v>
          </cell>
          <cell r="S293" t="str">
            <v>Anders, noteren bij opmerking</v>
          </cell>
          <cell r="T293" t="str">
            <v xml:space="preserve">Klapvloer </v>
          </cell>
          <cell r="U293" t="str">
            <v>https://drive.google.com/open?id=1fKhpI5gKWTtIthiQLTniGE6GJaiwMGGs, https://drive.google.com/open?id=180LgyH94q1YSsrNrDidljlvE_mKYsCqL</v>
          </cell>
        </row>
        <row r="294">
          <cell r="D294">
            <v>3942</v>
          </cell>
          <cell r="E294" t="str">
            <v>Aartsbisschop Romerostraat 523</v>
          </cell>
          <cell r="H294">
            <v>2017</v>
          </cell>
          <cell r="I294" t="str">
            <v>Snaas</v>
          </cell>
          <cell r="J294" t="str">
            <v>3. Is goed</v>
          </cell>
          <cell r="K294" t="str">
            <v>Gewoon</v>
          </cell>
          <cell r="L294" t="str">
            <v xml:space="preserve">Geen </v>
          </cell>
          <cell r="M294" t="str">
            <v>Klapvloer</v>
          </cell>
          <cell r="N294" t="str">
            <v xml:space="preserve">Snaas </v>
          </cell>
          <cell r="O294" t="str">
            <v>3. Is goed</v>
          </cell>
          <cell r="P294" t="str">
            <v>Rest</v>
          </cell>
          <cell r="Q294" t="str">
            <v>Anders, bij opmerking vermelden</v>
          </cell>
          <cell r="R294" t="str">
            <v>5 m3</v>
          </cell>
          <cell r="S294" t="str">
            <v>geen</v>
          </cell>
          <cell r="T294" t="str">
            <v xml:space="preserve">Klapvloer </v>
          </cell>
          <cell r="U294" t="str">
            <v>https://drive.google.com/open?id=1eGTiEpT9iLcpzd60KresiwMzjdWYrjIG, https://drive.google.com/open?id=17GIFOncvrECMn3umui1xT3E3ETyCOE3n, https://drive.google.com/open?id=1a58v7nZ0dtmrEnsUjQMR6C4M4ZFpCbMk</v>
          </cell>
          <cell r="V294" t="str">
            <v>Lekbak krom</v>
          </cell>
        </row>
        <row r="295">
          <cell r="D295">
            <v>3950</v>
          </cell>
          <cell r="E295" t="str">
            <v>Croeselaan 164</v>
          </cell>
          <cell r="H295">
            <v>2017</v>
          </cell>
          <cell r="I295" t="str">
            <v>Snaas</v>
          </cell>
          <cell r="J295" t="str">
            <v>3. Is goed</v>
          </cell>
          <cell r="K295" t="str">
            <v>Gewoon</v>
          </cell>
          <cell r="L295" t="str">
            <v>Geen</v>
          </cell>
          <cell r="M295" t="str">
            <v>Klapvloer</v>
          </cell>
          <cell r="N295" t="str">
            <v xml:space="preserve">Snaas </v>
          </cell>
          <cell r="O295" t="str">
            <v>3. Is goed</v>
          </cell>
          <cell r="P295" t="str">
            <v>Rest</v>
          </cell>
          <cell r="Q295" t="str">
            <v>Anders, bij opmerking vermelden</v>
          </cell>
          <cell r="R295" t="str">
            <v>5 m3</v>
          </cell>
          <cell r="S295" t="str">
            <v>geen</v>
          </cell>
          <cell r="T295" t="str">
            <v xml:space="preserve">Snaas </v>
          </cell>
          <cell r="U295" t="str">
            <v>https://drive.google.com/open?id=1I-JT7LCUFSg2rF5QQJxkAuG_MZNdKvif, https://drive.google.com/open?id=1FLCiMFmLksKAWo_LC9OSo1JGQY9IGu8t</v>
          </cell>
        </row>
        <row r="296">
          <cell r="D296">
            <v>3952</v>
          </cell>
          <cell r="E296" t="str">
            <v>Willem van noortplein  17</v>
          </cell>
          <cell r="H296">
            <v>2015</v>
          </cell>
          <cell r="I296" t="str">
            <v>Snaas</v>
          </cell>
          <cell r="J296" t="str">
            <v>3. Is goed</v>
          </cell>
          <cell r="K296" t="str">
            <v>Gewoon</v>
          </cell>
          <cell r="L296" t="str">
            <v xml:space="preserve">Geen </v>
          </cell>
          <cell r="M296" t="str">
            <v>Klapvloer</v>
          </cell>
          <cell r="N296" t="str">
            <v xml:space="preserve">Snaas </v>
          </cell>
          <cell r="O296" t="str">
            <v>3. Is goed</v>
          </cell>
          <cell r="P296" t="str">
            <v>Glas bont</v>
          </cell>
          <cell r="Q296" t="str">
            <v>Anders, bij opmerking vermelden</v>
          </cell>
          <cell r="R296" t="str">
            <v>5 m3</v>
          </cell>
          <cell r="S296" t="str">
            <v>150 mm</v>
          </cell>
          <cell r="T296" t="str">
            <v xml:space="preserve">Snaas </v>
          </cell>
          <cell r="U296" t="str">
            <v>https://drive.google.com/open?id=15rv0SXWsjerv2KuKbDUYJ4DmY-clx2yX, https://drive.google.com/open?id=15kTODZ_wEqmXy9NCf3jdLUhHlLIm-odc</v>
          </cell>
        </row>
        <row r="297">
          <cell r="D297">
            <v>3953</v>
          </cell>
          <cell r="E297" t="str">
            <v>Willem van noortplein 17</v>
          </cell>
          <cell r="H297">
            <v>2017</v>
          </cell>
          <cell r="I297" t="str">
            <v>Snaas</v>
          </cell>
          <cell r="J297" t="str">
            <v>3. Is goed</v>
          </cell>
          <cell r="K297" t="str">
            <v>Gewoon</v>
          </cell>
          <cell r="L297" t="str">
            <v xml:space="preserve">Geen </v>
          </cell>
          <cell r="M297" t="str">
            <v>Klapvloer</v>
          </cell>
          <cell r="N297" t="str">
            <v xml:space="preserve">Snaas </v>
          </cell>
          <cell r="O297" t="str">
            <v>3. Is goed</v>
          </cell>
          <cell r="P297" t="str">
            <v>Papier / karton</v>
          </cell>
          <cell r="Q297" t="str">
            <v>Anders, bij opmerking vermelden</v>
          </cell>
          <cell r="R297" t="str">
            <v>5 m3</v>
          </cell>
          <cell r="S297" t="str">
            <v>150 mm</v>
          </cell>
          <cell r="T297" t="str">
            <v xml:space="preserve">Snaas </v>
          </cell>
          <cell r="U297" t="str">
            <v>https://drive.google.com/open?id=1fVeELPHtbnhVAMQKBAYyqv535Jp-GyOu, https://drive.google.com/open?id=1kcjch084dqwfBpzwoseEdbiNetXTLPYE</v>
          </cell>
        </row>
        <row r="298">
          <cell r="D298">
            <v>3954</v>
          </cell>
          <cell r="E298" t="str">
            <v>Willem van noortplein 17</v>
          </cell>
          <cell r="H298">
            <v>2017</v>
          </cell>
          <cell r="I298" t="str">
            <v>Snaas</v>
          </cell>
          <cell r="J298" t="str">
            <v>3. Is goed</v>
          </cell>
          <cell r="K298" t="str">
            <v>Gewoon</v>
          </cell>
          <cell r="L298" t="str">
            <v xml:space="preserve">Geen </v>
          </cell>
          <cell r="M298" t="str">
            <v>Klapvloer</v>
          </cell>
          <cell r="N298" t="str">
            <v xml:space="preserve">Snaas </v>
          </cell>
          <cell r="O298" t="str">
            <v>3. Is goed</v>
          </cell>
          <cell r="P298" t="str">
            <v>Papier / karton</v>
          </cell>
          <cell r="Q298" t="str">
            <v>Anders, bij opmerking vermelden</v>
          </cell>
          <cell r="R298" t="str">
            <v>5 m3</v>
          </cell>
          <cell r="S298" t="str">
            <v>150 mm</v>
          </cell>
          <cell r="T298" t="str">
            <v xml:space="preserve">Snaas </v>
          </cell>
          <cell r="U298" t="str">
            <v>https://drive.google.com/open?id=1-zUSQilBBhnaNk0UKNRSfy65isdTJKAs, https://drive.google.com/open?id=13k6wPo5wmqF7SQqxF_-kiRC6w9UiiX8s</v>
          </cell>
        </row>
        <row r="299">
          <cell r="D299">
            <v>3955</v>
          </cell>
          <cell r="E299" t="str">
            <v>Willem van noortplein 17</v>
          </cell>
          <cell r="H299">
            <v>2017</v>
          </cell>
          <cell r="I299" t="str">
            <v>Snaas</v>
          </cell>
          <cell r="J299" t="str">
            <v>3. Is goed</v>
          </cell>
          <cell r="K299" t="str">
            <v>Gewoon</v>
          </cell>
          <cell r="L299" t="str">
            <v xml:space="preserve">Geen </v>
          </cell>
          <cell r="M299" t="str">
            <v>Klapvloer</v>
          </cell>
          <cell r="N299" t="str">
            <v xml:space="preserve">Snaas </v>
          </cell>
          <cell r="O299" t="str">
            <v>3. Is goed</v>
          </cell>
          <cell r="P299" t="str">
            <v>Papier / karton</v>
          </cell>
          <cell r="Q299" t="str">
            <v>Anders, bij opmerking vermelden</v>
          </cell>
          <cell r="R299" t="str">
            <v>5 m3</v>
          </cell>
          <cell r="S299" t="str">
            <v>150 mm</v>
          </cell>
          <cell r="T299" t="str">
            <v xml:space="preserve">Snaas </v>
          </cell>
          <cell r="U299" t="str">
            <v>https://drive.google.com/open?id=1Aozav-lQVrlGmOHdO2INH4iD3OrTdSMi, https://drive.google.com/open?id=1ZC1prbvNqZS7L-jJXZHoXIKSRaFeVht3</v>
          </cell>
        </row>
        <row r="300">
          <cell r="D300">
            <v>3956</v>
          </cell>
          <cell r="E300" t="str">
            <v>Willem van noortplein 17</v>
          </cell>
          <cell r="H300">
            <v>2015</v>
          </cell>
          <cell r="I300" t="str">
            <v>Snaas</v>
          </cell>
          <cell r="J300" t="str">
            <v>3. Is goed</v>
          </cell>
          <cell r="K300" t="str">
            <v>Gewoon</v>
          </cell>
          <cell r="L300" t="str">
            <v xml:space="preserve">Geen </v>
          </cell>
          <cell r="M300" t="str">
            <v>Klapvloer</v>
          </cell>
          <cell r="N300" t="str">
            <v xml:space="preserve">Bammens </v>
          </cell>
          <cell r="O300" t="str">
            <v>3. Is goed</v>
          </cell>
          <cell r="P300" t="str">
            <v>Textiel</v>
          </cell>
          <cell r="Q300" t="str">
            <v>1650x1650x2750 (zonder putrand) voor Bammens 5 m3 met 1670 vloer</v>
          </cell>
          <cell r="R300" t="str">
            <v>5 m3</v>
          </cell>
          <cell r="S300" t="str">
            <v>150 mm</v>
          </cell>
          <cell r="T300">
            <v>1650</v>
          </cell>
          <cell r="U300" t="str">
            <v>https://drive.google.com/open?id=1p345-Gm9jECSRMx0pRNtKX8LS9TUbPU4, https://drive.google.com/open?id=1ZF_72XAovIO8cmymDgLb6ZgLOqn4G9zk</v>
          </cell>
        </row>
        <row r="301">
          <cell r="D301">
            <v>3969</v>
          </cell>
          <cell r="E301" t="str">
            <v>St jacobstraat 171</v>
          </cell>
          <cell r="H301">
            <v>2015</v>
          </cell>
          <cell r="I301" t="str">
            <v>Snaas</v>
          </cell>
          <cell r="J301" t="str">
            <v>3. Is goed</v>
          </cell>
          <cell r="K301" t="str">
            <v>Gewoon</v>
          </cell>
          <cell r="L301" t="str">
            <v xml:space="preserve">Geen </v>
          </cell>
          <cell r="M301" t="str">
            <v>Klapvloer</v>
          </cell>
          <cell r="N301" t="str">
            <v xml:space="preserve">Snaas </v>
          </cell>
          <cell r="O301" t="str">
            <v>3. Is goed</v>
          </cell>
          <cell r="P301" t="str">
            <v>Rest</v>
          </cell>
          <cell r="Q301" t="str">
            <v>Anders, bij opmerking vermelden</v>
          </cell>
          <cell r="R301" t="str">
            <v>5 m3</v>
          </cell>
          <cell r="S301" t="str">
            <v>geen</v>
          </cell>
          <cell r="T301" t="str">
            <v xml:space="preserve">Snaas </v>
          </cell>
          <cell r="U301" t="str">
            <v>https://drive.google.com/open?id=1DM2VKgBpnL0sSluHlDtIIMUSt4v5tkrS</v>
          </cell>
        </row>
        <row r="302">
          <cell r="D302">
            <v>3970</v>
          </cell>
          <cell r="E302" t="str">
            <v>Niasstraat 6</v>
          </cell>
          <cell r="H302">
            <v>2015</v>
          </cell>
          <cell r="I302" t="str">
            <v>Snaas</v>
          </cell>
          <cell r="J302" t="str">
            <v>3. Is goed</v>
          </cell>
          <cell r="K302" t="str">
            <v>2-delig</v>
          </cell>
          <cell r="L302" t="str">
            <v xml:space="preserve">Geen </v>
          </cell>
          <cell r="M302" t="str">
            <v>Klapvloer</v>
          </cell>
          <cell r="N302" t="str">
            <v xml:space="preserve">Snaas </v>
          </cell>
          <cell r="O302" t="str">
            <v>3. Is goed</v>
          </cell>
          <cell r="P302" t="str">
            <v>Rest</v>
          </cell>
          <cell r="Q302" t="str">
            <v>Anders, bij opmerking vermelden</v>
          </cell>
          <cell r="R302" t="str">
            <v>5 m3</v>
          </cell>
          <cell r="S302" t="str">
            <v>255 mm</v>
          </cell>
          <cell r="T302" t="str">
            <v xml:space="preserve">Snaas </v>
          </cell>
          <cell r="U302" t="str">
            <v>https://drive.google.com/open?id=1b0bhymnpVo2oZcaTDRSvLjG9hMFGvV18, https://drive.google.com/open?id=1VgTSIam1d3b5CG7Cob5mRVoYIVvS9cc2</v>
          </cell>
        </row>
        <row r="303">
          <cell r="D303">
            <v>4037</v>
          </cell>
          <cell r="E303" t="str">
            <v>Vredenburg 30</v>
          </cell>
          <cell r="H303">
            <v>2015</v>
          </cell>
          <cell r="I303" t="str">
            <v>Snaas</v>
          </cell>
          <cell r="J303" t="str">
            <v>3. Is goed</v>
          </cell>
          <cell r="K303" t="str">
            <v>Gewoon</v>
          </cell>
          <cell r="L303" t="str">
            <v xml:space="preserve">Geen </v>
          </cell>
          <cell r="M303" t="str">
            <v>Klapvloer</v>
          </cell>
          <cell r="N303" t="str">
            <v xml:space="preserve">Bammens </v>
          </cell>
          <cell r="O303" t="str">
            <v>3. Is goed</v>
          </cell>
          <cell r="P303" t="str">
            <v>Rest</v>
          </cell>
          <cell r="Q303" t="str">
            <v>1650x1650x2750 (zonder putrand) voor Bammens 5 m3 met 1670 vloer</v>
          </cell>
          <cell r="R303" t="str">
            <v>5 m3</v>
          </cell>
          <cell r="S303" t="str">
            <v>255 mm</v>
          </cell>
          <cell r="T303">
            <v>1670</v>
          </cell>
          <cell r="U303" t="str">
            <v>https://drive.google.com/open?id=1RpaN4RcZG0EmG84SMwddwQ4lQBcRafGb</v>
          </cell>
          <cell r="V303" t="str">
            <v xml:space="preserve">Bij beide containers op vredenburg 30 stickers op trommel geplakt </v>
          </cell>
        </row>
        <row r="304">
          <cell r="D304">
            <v>4038</v>
          </cell>
          <cell r="E304" t="str">
            <v>Vredenburg 30</v>
          </cell>
          <cell r="H304">
            <v>2015</v>
          </cell>
          <cell r="I304" t="str">
            <v>Snaas</v>
          </cell>
          <cell r="J304" t="str">
            <v>3. Is goed</v>
          </cell>
          <cell r="K304" t="str">
            <v>Gewoon</v>
          </cell>
          <cell r="L304" t="str">
            <v xml:space="preserve">Geen </v>
          </cell>
          <cell r="M304" t="str">
            <v>Klapvloer</v>
          </cell>
          <cell r="N304" t="str">
            <v xml:space="preserve">Bammens </v>
          </cell>
          <cell r="O304" t="str">
            <v>3. Is goed</v>
          </cell>
          <cell r="P304" t="str">
            <v>Rest</v>
          </cell>
          <cell r="Q304" t="str">
            <v>1650x1650x2750 (zonder putrand) voor Bammens 5 m3 met 1670 vloer</v>
          </cell>
          <cell r="R304" t="str">
            <v>5 m3</v>
          </cell>
          <cell r="S304" t="str">
            <v>225 mm</v>
          </cell>
          <cell r="T304">
            <v>1670</v>
          </cell>
          <cell r="U304" t="str">
            <v>https://drive.google.com/open?id=1oIoiu9xOwPhfV9T06LEt4KLngFvi_JX7, https://drive.google.com/open?id=1Ng5sXaxXzzNyz04q8HdUo68bJC0NZHgv</v>
          </cell>
        </row>
        <row r="305">
          <cell r="D305">
            <v>4041</v>
          </cell>
          <cell r="E305" t="str">
            <v>Arthur van schendelstraat 46</v>
          </cell>
          <cell r="H305">
            <v>2015</v>
          </cell>
          <cell r="I305" t="str">
            <v>Snaas</v>
          </cell>
          <cell r="J305" t="str">
            <v>3. Is goed</v>
          </cell>
          <cell r="K305" t="str">
            <v>Gewoon</v>
          </cell>
          <cell r="L305" t="str">
            <v xml:space="preserve">Geen </v>
          </cell>
          <cell r="M305" t="str">
            <v>Klapvloer</v>
          </cell>
          <cell r="N305" t="str">
            <v xml:space="preserve">Snaas </v>
          </cell>
          <cell r="O305" t="str">
            <v>3. Is goed</v>
          </cell>
          <cell r="P305" t="str">
            <v>Rest</v>
          </cell>
          <cell r="Q305" t="str">
            <v>Anders, bij opmerking vermelden</v>
          </cell>
          <cell r="R305" t="str">
            <v>5 m3</v>
          </cell>
          <cell r="S305" t="str">
            <v>225 mm</v>
          </cell>
          <cell r="T305" t="str">
            <v xml:space="preserve">Snaas </v>
          </cell>
          <cell r="U305" t="str">
            <v>https://drive.google.com/open?id=1YrItCk6q8NW-xAHEp0OP-DsFLDLJtUH8, https://drive.google.com/open?id=1bcawxIp4fbCvowtFqxiodoqSVP3gpYu1</v>
          </cell>
        </row>
        <row r="306">
          <cell r="D306">
            <v>4042</v>
          </cell>
          <cell r="E306" t="str">
            <v>St jacobstraat 101</v>
          </cell>
          <cell r="H306">
            <v>2015</v>
          </cell>
          <cell r="I306" t="str">
            <v>Snaas</v>
          </cell>
          <cell r="J306" t="str">
            <v>3. Is goed</v>
          </cell>
          <cell r="K306" t="str">
            <v>Gewoon</v>
          </cell>
          <cell r="L306" t="str">
            <v xml:space="preserve">Geen </v>
          </cell>
          <cell r="M306" t="str">
            <v>Klapvloer</v>
          </cell>
          <cell r="N306" t="str">
            <v xml:space="preserve">Snaas </v>
          </cell>
          <cell r="O306" t="str">
            <v>3. Is goed</v>
          </cell>
          <cell r="P306" t="str">
            <v>Rest</v>
          </cell>
          <cell r="Q306" t="str">
            <v>Anders, bij opmerking vermelden</v>
          </cell>
          <cell r="R306" t="str">
            <v>5 m3</v>
          </cell>
          <cell r="S306" t="str">
            <v>225 mm</v>
          </cell>
          <cell r="T306" t="str">
            <v xml:space="preserve">Snaas </v>
          </cell>
          <cell r="U306" t="str">
            <v>https://drive.google.com/open?id=1bGLiFgC40G58m61T0Ev-NBxF577YefAQ, https://drive.google.com/open?id=1AiINu3sJ4va85Qb4dX-rURd_F0cPn_Gi</v>
          </cell>
        </row>
        <row r="307">
          <cell r="D307">
            <v>4043</v>
          </cell>
          <cell r="E307" t="str">
            <v>St jacobstraat 101</v>
          </cell>
          <cell r="H307">
            <v>2015</v>
          </cell>
          <cell r="I307" t="str">
            <v>Snaas</v>
          </cell>
          <cell r="J307" t="str">
            <v>3. Is goed</v>
          </cell>
          <cell r="K307" t="str">
            <v>Gewoon</v>
          </cell>
          <cell r="L307" t="str">
            <v xml:space="preserve">Geen </v>
          </cell>
          <cell r="M307" t="str">
            <v>Klapvloer</v>
          </cell>
          <cell r="N307" t="str">
            <v xml:space="preserve">Snaas </v>
          </cell>
          <cell r="O307" t="str">
            <v>3. Is goed</v>
          </cell>
          <cell r="P307" t="str">
            <v>Rest</v>
          </cell>
          <cell r="Q307" t="str">
            <v>Anders, bij opmerking vermelden</v>
          </cell>
          <cell r="R307" t="str">
            <v>5 m3</v>
          </cell>
          <cell r="S307" t="str">
            <v>225 mm</v>
          </cell>
          <cell r="T307" t="str">
            <v xml:space="preserve">Snaas </v>
          </cell>
          <cell r="U307" t="str">
            <v>https://drive.google.com/open?id=1ScPsrJ0vsJIb-71PBpNoL1QoHDpQtrLU, https://drive.google.com/open?id=1SHHn11Itgs_D3S2GxHdBiTFae2BuHpBb</v>
          </cell>
        </row>
        <row r="308">
          <cell r="D308">
            <v>4044</v>
          </cell>
          <cell r="E308" t="str">
            <v>Arthur van Schendelstraat 46</v>
          </cell>
          <cell r="H308">
            <v>2015</v>
          </cell>
          <cell r="I308" t="str">
            <v>Snaas</v>
          </cell>
          <cell r="J308" t="str">
            <v>3. Is goed</v>
          </cell>
          <cell r="K308" t="str">
            <v>Gewoon</v>
          </cell>
          <cell r="L308" t="str">
            <v>Geen</v>
          </cell>
          <cell r="M308" t="str">
            <v>Klapvloer</v>
          </cell>
          <cell r="N308" t="str">
            <v xml:space="preserve">snaas </v>
          </cell>
          <cell r="O308" t="str">
            <v>3. Is goed</v>
          </cell>
          <cell r="P308" t="str">
            <v>Rest</v>
          </cell>
          <cell r="Q308" t="str">
            <v>Anders, bij opmerking vermelden</v>
          </cell>
          <cell r="R308" t="str">
            <v>5 m3</v>
          </cell>
          <cell r="S308" t="str">
            <v>225 mm</v>
          </cell>
          <cell r="T308" t="str">
            <v xml:space="preserve">Snaas </v>
          </cell>
          <cell r="U308" t="str">
            <v>https://drive.google.com/open?id=1hwdrr6QfsgXEPzKs252PbnxR0Eku4mVc, https://drive.google.com/open?id=1J07DPUgnz9cX-63lR7ZACgi94Js-gGZL</v>
          </cell>
        </row>
        <row r="309">
          <cell r="D309">
            <v>4045</v>
          </cell>
          <cell r="E309" t="str">
            <v>Nicolaas beetsstraat 8</v>
          </cell>
          <cell r="H309">
            <v>2015</v>
          </cell>
          <cell r="I309" t="str">
            <v>Snaas</v>
          </cell>
          <cell r="J309" t="str">
            <v>3. Is goed</v>
          </cell>
          <cell r="K309" t="str">
            <v>Gewoon</v>
          </cell>
          <cell r="L309" t="str">
            <v>Geen</v>
          </cell>
          <cell r="M309" t="str">
            <v>Klapvloer</v>
          </cell>
          <cell r="N309" t="str">
            <v xml:space="preserve">Snaas </v>
          </cell>
          <cell r="O309" t="str">
            <v>3. Is goed</v>
          </cell>
          <cell r="P309" t="str">
            <v>Rest</v>
          </cell>
          <cell r="Q309" t="str">
            <v>Anders, bij opmerking vermelden</v>
          </cell>
          <cell r="R309" t="str">
            <v>5 m3</v>
          </cell>
          <cell r="S309" t="str">
            <v>geen</v>
          </cell>
          <cell r="T309" t="str">
            <v xml:space="preserve">Snaas </v>
          </cell>
          <cell r="U309" t="str">
            <v>https://drive.google.com/open?id=1IdAl-WP1P40kgtVbDXjwApC0UgbQjHtP, https://drive.google.com/open?id=1SLzYfjmXBcQ5A3DckpwMgC3SoP0jEalT</v>
          </cell>
        </row>
        <row r="310">
          <cell r="D310">
            <v>4046</v>
          </cell>
          <cell r="E310" t="str">
            <v>Nicolaas beetsstraat 8</v>
          </cell>
          <cell r="H310">
            <v>2015</v>
          </cell>
          <cell r="I310" t="str">
            <v>Snaas</v>
          </cell>
          <cell r="J310" t="str">
            <v>3. Is goed</v>
          </cell>
          <cell r="K310" t="str">
            <v>Gewoon</v>
          </cell>
          <cell r="L310" t="str">
            <v xml:space="preserve">Geen </v>
          </cell>
          <cell r="M310" t="str">
            <v>Klapvloer</v>
          </cell>
          <cell r="N310" t="str">
            <v xml:space="preserve">Snaas </v>
          </cell>
          <cell r="O310" t="str">
            <v>3. Is goed</v>
          </cell>
          <cell r="P310" t="str">
            <v>Rest</v>
          </cell>
          <cell r="Q310" t="str">
            <v>Anders, bij opmerking vermelden</v>
          </cell>
          <cell r="R310" t="str">
            <v>5 m3</v>
          </cell>
          <cell r="S310" t="str">
            <v>geen</v>
          </cell>
          <cell r="T310" t="str">
            <v xml:space="preserve">Snaas </v>
          </cell>
          <cell r="U310" t="str">
            <v>https://drive.google.com/open?id=139T74eyklcPu4gaLSYmFqRqNDhttoA3m, https://drive.google.com/open?id=1cj_FCTnur8jC0GD_3Jn2PoGOo_MH3MoP</v>
          </cell>
        </row>
        <row r="311">
          <cell r="D311">
            <v>4057</v>
          </cell>
          <cell r="E311" t="str">
            <v>Niasstraat 137</v>
          </cell>
          <cell r="H311">
            <v>2015</v>
          </cell>
          <cell r="I311" t="str">
            <v>Snaas</v>
          </cell>
          <cell r="J311" t="str">
            <v>3. Is goed</v>
          </cell>
          <cell r="K311" t="str">
            <v>2-delig</v>
          </cell>
          <cell r="L311" t="str">
            <v xml:space="preserve">Geen </v>
          </cell>
          <cell r="M311" t="str">
            <v>Klapvloer</v>
          </cell>
          <cell r="N311" t="str">
            <v xml:space="preserve">Snaas </v>
          </cell>
          <cell r="O311" t="str">
            <v>3. Is goed</v>
          </cell>
          <cell r="P311" t="str">
            <v>Rest</v>
          </cell>
          <cell r="Q311" t="str">
            <v>Anders, bij opmerking vermelden</v>
          </cell>
          <cell r="R311" t="str">
            <v>5 m3</v>
          </cell>
          <cell r="S311" t="str">
            <v>255 mm</v>
          </cell>
          <cell r="T311" t="str">
            <v xml:space="preserve">Snaas </v>
          </cell>
          <cell r="U311" t="str">
            <v>https://drive.google.com/open?id=1ndHalVaw6-gdZ1dh_Y51NzJpwRoAhoMB, https://drive.google.com/open?id=1PMsr1rJcCEgnehKj5LHIDwvbqYVaTZCu</v>
          </cell>
        </row>
        <row r="312">
          <cell r="D312">
            <v>4058</v>
          </cell>
          <cell r="E312" t="str">
            <v>Willemstraat 59</v>
          </cell>
          <cell r="H312">
            <v>2015</v>
          </cell>
          <cell r="I312" t="str">
            <v>Snaas</v>
          </cell>
          <cell r="J312" t="str">
            <v>3. Is goed</v>
          </cell>
          <cell r="K312" t="str">
            <v>Gewoon</v>
          </cell>
          <cell r="L312" t="str">
            <v xml:space="preserve">Geen </v>
          </cell>
          <cell r="M312" t="str">
            <v>Klapvloer</v>
          </cell>
          <cell r="N312" t="str">
            <v xml:space="preserve">Bammens </v>
          </cell>
          <cell r="O312" t="str">
            <v>3. Is goed</v>
          </cell>
          <cell r="P312" t="str">
            <v>Rest</v>
          </cell>
          <cell r="Q312" t="str">
            <v>1650x1650x2750 (zonder putrand) voor Bammens 5 m3 met 1670 vloer</v>
          </cell>
          <cell r="R312" t="str">
            <v>5 m3</v>
          </cell>
          <cell r="S312" t="str">
            <v>geen</v>
          </cell>
          <cell r="T312">
            <v>1650</v>
          </cell>
          <cell r="U312" t="str">
            <v>https://drive.google.com/open?id=19SdJCJbpwdS0c8ik5y5yc60V4VWTZ7vP, https://drive.google.com/open?id=1Vx1JROSehbBKG3x5CQRJ5baGIpsfacJ6</v>
          </cell>
        </row>
        <row r="313">
          <cell r="D313">
            <v>4059</v>
          </cell>
          <cell r="E313" t="str">
            <v>Willemstraat 59</v>
          </cell>
          <cell r="H313">
            <v>2015</v>
          </cell>
          <cell r="I313" t="str">
            <v>Snaas</v>
          </cell>
          <cell r="J313" t="str">
            <v>3. Is goed</v>
          </cell>
          <cell r="K313" t="str">
            <v>Gewoon</v>
          </cell>
          <cell r="L313" t="str">
            <v xml:space="preserve">Geen </v>
          </cell>
          <cell r="M313" t="str">
            <v>Klapvloer</v>
          </cell>
          <cell r="N313" t="str">
            <v xml:space="preserve">Bammens </v>
          </cell>
          <cell r="O313" t="str">
            <v>3. Is goed</v>
          </cell>
          <cell r="P313" t="str">
            <v>Rest</v>
          </cell>
          <cell r="Q313" t="str">
            <v>1650x1650x2750 (zonder putrand) voor Bammens 5 m3 met 1670 vloer</v>
          </cell>
          <cell r="R313" t="str">
            <v>5 m3</v>
          </cell>
          <cell r="S313" t="str">
            <v>geen</v>
          </cell>
          <cell r="T313">
            <v>1650</v>
          </cell>
          <cell r="U313" t="str">
            <v>https://drive.google.com/open?id=15LAy56lFwZurLPZ-PURe9MfEQrNecY2-, https://drive.google.com/open?id=1U8ZbC8RNv54oBU9XoSlXy--RNk__uIme</v>
          </cell>
        </row>
        <row r="314">
          <cell r="D314">
            <v>4060</v>
          </cell>
          <cell r="E314" t="str">
            <v>Nieuwekade 299</v>
          </cell>
          <cell r="H314">
            <v>2015</v>
          </cell>
          <cell r="I314" t="str">
            <v>Snaas</v>
          </cell>
          <cell r="J314" t="str">
            <v>3. Is goed</v>
          </cell>
          <cell r="K314" t="str">
            <v>Gewoon</v>
          </cell>
          <cell r="L314" t="str">
            <v xml:space="preserve">Geen </v>
          </cell>
          <cell r="M314" t="str">
            <v>Klapvloer</v>
          </cell>
          <cell r="N314" t="str">
            <v xml:space="preserve">Bammens </v>
          </cell>
          <cell r="O314" t="str">
            <v>3. Is goed</v>
          </cell>
          <cell r="P314" t="str">
            <v>Rest</v>
          </cell>
          <cell r="Q314" t="str">
            <v>1650x1650x2750 (zonder putrand) voor Bammens 5 m3 met 1670 vloer</v>
          </cell>
          <cell r="R314" t="str">
            <v>5 m3</v>
          </cell>
          <cell r="S314" t="str">
            <v>geen</v>
          </cell>
          <cell r="T314" t="str">
            <v>Q650</v>
          </cell>
          <cell r="U314" t="str">
            <v>https://drive.google.com/open?id=19mTbxvFlzordnWNkcTgn2s2sR63k6RI8, https://drive.google.com/open?id=1zOxylplUyJHzJBfJ3W050qLvj3sbBs4_</v>
          </cell>
        </row>
        <row r="315">
          <cell r="D315">
            <v>4061</v>
          </cell>
          <cell r="E315" t="str">
            <v>Nieuwekade 299</v>
          </cell>
          <cell r="H315">
            <v>2015</v>
          </cell>
          <cell r="I315" t="str">
            <v>Snaas</v>
          </cell>
          <cell r="J315" t="str">
            <v>3. Is goed</v>
          </cell>
          <cell r="K315" t="str">
            <v>Gewoon</v>
          </cell>
          <cell r="L315" t="str">
            <v xml:space="preserve">Geen </v>
          </cell>
          <cell r="M315" t="str">
            <v>Klapvloer</v>
          </cell>
          <cell r="N315" t="str">
            <v xml:space="preserve">Bammens </v>
          </cell>
          <cell r="O315" t="str">
            <v>3. Is goed</v>
          </cell>
          <cell r="P315" t="str">
            <v>Rest</v>
          </cell>
          <cell r="Q315" t="str">
            <v>1650x1650x2750 (zonder putrand) voor Bammens 5 m3 met 1670 vloer</v>
          </cell>
          <cell r="R315" t="str">
            <v>5 m3</v>
          </cell>
          <cell r="S315" t="str">
            <v>geen</v>
          </cell>
          <cell r="T315">
            <v>1650</v>
          </cell>
          <cell r="U315" t="str">
            <v>https://drive.google.com/open?id=1vyhVChQnLYLOoBLBjoTGCfVhcfrkl1a9, https://drive.google.com/open?id=1v28uBmIAJ2sr7NILRL55E5xDQHQiZCHP</v>
          </cell>
        </row>
        <row r="316">
          <cell r="D316">
            <v>4062</v>
          </cell>
          <cell r="E316" t="str">
            <v>Pastoor van Nuenenhof 82</v>
          </cell>
          <cell r="H316">
            <v>2015</v>
          </cell>
          <cell r="I316" t="str">
            <v>Snaas</v>
          </cell>
          <cell r="J316" t="str">
            <v>3. Is goed</v>
          </cell>
          <cell r="K316" t="str">
            <v>Gewoon</v>
          </cell>
          <cell r="L316" t="str">
            <v xml:space="preserve">Geen </v>
          </cell>
          <cell r="M316" t="str">
            <v>Klapvloer</v>
          </cell>
          <cell r="N316" t="str">
            <v xml:space="preserve">Snaas </v>
          </cell>
          <cell r="O316" t="str">
            <v>3. Is goed</v>
          </cell>
          <cell r="P316" t="str">
            <v>Rest</v>
          </cell>
          <cell r="Q316" t="str">
            <v>Anders, bij opmerking vermelden</v>
          </cell>
          <cell r="R316" t="str">
            <v>5 m3</v>
          </cell>
          <cell r="S316" t="str">
            <v>geen</v>
          </cell>
          <cell r="T316" t="str">
            <v xml:space="preserve">Snaas </v>
          </cell>
          <cell r="U316" t="str">
            <v>https://drive.google.com/open?id=1qjLziN8y-CFpft8NWPPNhkPxKaEPiSB1, https://drive.google.com/open?id=1AQHbvkho48eErUeqfG2bhrjjelRlA-4r</v>
          </cell>
        </row>
        <row r="317">
          <cell r="D317">
            <v>4063</v>
          </cell>
          <cell r="E317" t="str">
            <v>St jacobstraat 257</v>
          </cell>
          <cell r="H317">
            <v>2015</v>
          </cell>
          <cell r="I317" t="str">
            <v>Snaas</v>
          </cell>
          <cell r="J317" t="str">
            <v>3. Is goed</v>
          </cell>
          <cell r="K317" t="str">
            <v>Gewoon</v>
          </cell>
          <cell r="L317" t="str">
            <v>Geen</v>
          </cell>
          <cell r="M317" t="str">
            <v>Klapvloer</v>
          </cell>
          <cell r="N317" t="str">
            <v xml:space="preserve">Snaas </v>
          </cell>
          <cell r="O317" t="str">
            <v>3. Is goed</v>
          </cell>
          <cell r="P317" t="str">
            <v>Rest</v>
          </cell>
          <cell r="Q317" t="str">
            <v>Anders, bij opmerking vermelden</v>
          </cell>
          <cell r="R317" t="str">
            <v>5 m3</v>
          </cell>
          <cell r="S317" t="str">
            <v>225 mm</v>
          </cell>
          <cell r="T317" t="str">
            <v xml:space="preserve">Snaas </v>
          </cell>
          <cell r="U317" t="str">
            <v>https://drive.google.com/open?id=1J3LyS0CiEfpwfbs0AcjXBBxYB3FHXn0t, https://drive.google.com/open?id=1rlabgLpxHfytW3JnQh_g4zsXU4Mnq-8q</v>
          </cell>
        </row>
        <row r="318">
          <cell r="D318">
            <v>4064</v>
          </cell>
          <cell r="E318" t="str">
            <v>Pastoor van Nuenenhof 82</v>
          </cell>
          <cell r="H318">
            <v>2015</v>
          </cell>
          <cell r="I318" t="str">
            <v>Snaas</v>
          </cell>
          <cell r="J318" t="str">
            <v>3. Is goed</v>
          </cell>
          <cell r="K318" t="str">
            <v>Gewoon</v>
          </cell>
          <cell r="L318" t="str">
            <v xml:space="preserve">Geen </v>
          </cell>
          <cell r="M318" t="str">
            <v>Klapvloer</v>
          </cell>
          <cell r="N318" t="str">
            <v xml:space="preserve">Snaas </v>
          </cell>
          <cell r="O318" t="str">
            <v>3. Is goed</v>
          </cell>
          <cell r="P318" t="str">
            <v>Rest</v>
          </cell>
          <cell r="Q318" t="str">
            <v>Anders, bij opmerking vermelden</v>
          </cell>
          <cell r="R318" t="str">
            <v>5 m3</v>
          </cell>
          <cell r="S318" t="str">
            <v>geen</v>
          </cell>
          <cell r="T318" t="str">
            <v xml:space="preserve">Snaas </v>
          </cell>
          <cell r="U318" t="str">
            <v>https://drive.google.com/open?id=1vK-ynyv5AoAvXavIYn2Dmozo7Cr3MprI, https://drive.google.com/open?id=1HxS6VBRteEdv0xtw9cSIAdptZQuSfSn0, https://drive.google.com/open?id=1umLG79qgRgOzBbm1gFk2nISQOHEiG-L_</v>
          </cell>
          <cell r="V318" t="str">
            <v xml:space="preserve">Id nummerplaatje los </v>
          </cell>
        </row>
        <row r="319">
          <cell r="D319">
            <v>4065</v>
          </cell>
          <cell r="E319" t="str">
            <v>Pastoor van Nuenenhof 82</v>
          </cell>
          <cell r="H319">
            <v>2015</v>
          </cell>
          <cell r="I319" t="str">
            <v>Snaas</v>
          </cell>
          <cell r="J319" t="str">
            <v>3. Is goed</v>
          </cell>
          <cell r="K319" t="str">
            <v>Gewoon</v>
          </cell>
          <cell r="L319" t="str">
            <v xml:space="preserve">Geen </v>
          </cell>
          <cell r="M319" t="str">
            <v>Klapvloer</v>
          </cell>
          <cell r="N319" t="str">
            <v xml:space="preserve">Snaas </v>
          </cell>
          <cell r="O319" t="str">
            <v>3. Is goed</v>
          </cell>
          <cell r="P319" t="str">
            <v>Rest</v>
          </cell>
          <cell r="Q319" t="str">
            <v>Anders, bij opmerking vermelden</v>
          </cell>
          <cell r="R319" t="str">
            <v>5 m3</v>
          </cell>
          <cell r="S319" t="str">
            <v>geen</v>
          </cell>
          <cell r="T319" t="str">
            <v xml:space="preserve">Snaas </v>
          </cell>
          <cell r="U319" t="str">
            <v>https://drive.google.com/open?id=1Haf0xqDt3UGthm7DK9DlFsDpVJ3-aPP3, https://drive.google.com/open?id=10ENXVE7C-M5s-GCGL3uV1734jzkHtoaM</v>
          </cell>
        </row>
        <row r="320">
          <cell r="D320">
            <v>4066</v>
          </cell>
          <cell r="E320" t="str">
            <v>St jacobstraat 257</v>
          </cell>
          <cell r="H320">
            <v>2015</v>
          </cell>
          <cell r="I320" t="str">
            <v>Snaas</v>
          </cell>
          <cell r="J320" t="str">
            <v>3. Is goed</v>
          </cell>
          <cell r="K320" t="str">
            <v>Gewoon</v>
          </cell>
          <cell r="L320" t="str">
            <v xml:space="preserve">Geen </v>
          </cell>
          <cell r="M320" t="str">
            <v>Klapvloer</v>
          </cell>
          <cell r="N320" t="str">
            <v xml:space="preserve">Snaas </v>
          </cell>
          <cell r="O320" t="str">
            <v>3. Is goed</v>
          </cell>
          <cell r="P320" t="str">
            <v>Rest</v>
          </cell>
          <cell r="Q320" t="str">
            <v>Anders, bij opmerking vermelden</v>
          </cell>
          <cell r="R320" t="str">
            <v>5 m3</v>
          </cell>
          <cell r="S320" t="str">
            <v>225 mm</v>
          </cell>
          <cell r="T320" t="str">
            <v xml:space="preserve">Snaas </v>
          </cell>
          <cell r="U320" t="str">
            <v>https://drive.google.com/open?id=1HbixqeUemUdDkZmYmNUIVso1ymdzoRSN, https://drive.google.com/open?id=1e6LBj-wZMdNs4OXu7DsrWg9gLjro7XP1</v>
          </cell>
        </row>
        <row r="321">
          <cell r="D321">
            <v>4067</v>
          </cell>
          <cell r="E321" t="str">
            <v>Justus van Effenstraat 50</v>
          </cell>
          <cell r="H321">
            <v>2015</v>
          </cell>
          <cell r="I321" t="str">
            <v>Snaas</v>
          </cell>
          <cell r="J321" t="str">
            <v>3. Is goed</v>
          </cell>
          <cell r="K321" t="str">
            <v>Gewoon</v>
          </cell>
          <cell r="L321" t="str">
            <v xml:space="preserve">Geen </v>
          </cell>
          <cell r="M321" t="str">
            <v>Klapvloer</v>
          </cell>
          <cell r="N321" t="str">
            <v xml:space="preserve">Snaas </v>
          </cell>
          <cell r="O321" t="str">
            <v>3. Is goed</v>
          </cell>
          <cell r="P321" t="str">
            <v>Rest</v>
          </cell>
          <cell r="Q321" t="str">
            <v>Anders, bij opmerking vermelden</v>
          </cell>
          <cell r="R321" t="str">
            <v>5 m3</v>
          </cell>
          <cell r="S321" t="str">
            <v>geen</v>
          </cell>
          <cell r="T321" t="str">
            <v xml:space="preserve">Snaas </v>
          </cell>
          <cell r="U321" t="str">
            <v>https://drive.google.com/open?id=1IjIdO6OlsSEcQ-9N6JrSx51r-G5fIU-L, https://drive.google.com/open?id=1AsVYSKDoaCsCffQD6lBe47SJB9plUxRS</v>
          </cell>
        </row>
        <row r="322">
          <cell r="D322">
            <v>4068</v>
          </cell>
          <cell r="E322" t="str">
            <v>Justus van Effenstraat 50</v>
          </cell>
          <cell r="H322">
            <v>2015</v>
          </cell>
          <cell r="I322" t="str">
            <v>Snaas</v>
          </cell>
          <cell r="J322" t="str">
            <v>3. Is goed</v>
          </cell>
          <cell r="K322" t="str">
            <v>Gewoon</v>
          </cell>
          <cell r="L322" t="str">
            <v xml:space="preserve">Geen </v>
          </cell>
          <cell r="M322" t="str">
            <v>Klapvloer</v>
          </cell>
          <cell r="N322" t="str">
            <v xml:space="preserve">Snaas </v>
          </cell>
          <cell r="O322" t="str">
            <v>3. Is goed</v>
          </cell>
          <cell r="P322" t="str">
            <v>Rest</v>
          </cell>
          <cell r="Q322" t="str">
            <v>Anders, bij opmerking vermelden</v>
          </cell>
          <cell r="R322" t="str">
            <v>5 m3</v>
          </cell>
          <cell r="S322" t="str">
            <v>geen</v>
          </cell>
          <cell r="T322" t="str">
            <v xml:space="preserve">Snaas </v>
          </cell>
          <cell r="U322" t="str">
            <v>https://drive.google.com/open?id=1CEnxCevAQsH5z0tCtS4hIp2Zw1NYNYnd, https://drive.google.com/open?id=1IiQYnQoMmBUhi6g77Yh3z39zx1FHdzox</v>
          </cell>
        </row>
        <row r="323">
          <cell r="D323">
            <v>4069</v>
          </cell>
          <cell r="E323" t="str">
            <v>Sterrebos 83</v>
          </cell>
          <cell r="H323">
            <v>2015</v>
          </cell>
          <cell r="I323" t="str">
            <v>Snaas</v>
          </cell>
          <cell r="J323" t="str">
            <v>3. Is goed</v>
          </cell>
          <cell r="K323" t="str">
            <v>Gewoon</v>
          </cell>
          <cell r="L323" t="str">
            <v xml:space="preserve">Geen </v>
          </cell>
          <cell r="M323" t="str">
            <v>Klapvloer</v>
          </cell>
          <cell r="N323" t="str">
            <v xml:space="preserve">Bammens </v>
          </cell>
          <cell r="O323" t="str">
            <v>3. Is goed</v>
          </cell>
          <cell r="P323" t="str">
            <v>Rest</v>
          </cell>
          <cell r="Q323" t="str">
            <v>1650x1650x2750 (zonder putrand) voor Bammens 5 m3 met 1670 vloer</v>
          </cell>
          <cell r="R323" t="str">
            <v>5 m3</v>
          </cell>
          <cell r="S323" t="str">
            <v>geen</v>
          </cell>
          <cell r="T323">
            <v>1650</v>
          </cell>
          <cell r="U323" t="str">
            <v>https://drive.google.com/open?id=1ilTJCYUsUdb1TmQtpSS4J4QvDlmGbrnh, https://drive.google.com/open?id=1g-d9o07e-8tbaZxdcFffxBHlAzUCHtyY</v>
          </cell>
        </row>
        <row r="324">
          <cell r="D324">
            <v>4070</v>
          </cell>
          <cell r="E324" t="str">
            <v>Lippizanerstraat 36</v>
          </cell>
          <cell r="H324">
            <v>2015</v>
          </cell>
          <cell r="I324" t="str">
            <v>Snaas</v>
          </cell>
          <cell r="J324" t="str">
            <v>3. Is goed</v>
          </cell>
          <cell r="K324" t="str">
            <v>Gewoon</v>
          </cell>
          <cell r="M324" t="str">
            <v>Klapvloer</v>
          </cell>
          <cell r="N324" t="str">
            <v xml:space="preserve">Snaas </v>
          </cell>
          <cell r="O324" t="str">
            <v>3. Is goed</v>
          </cell>
          <cell r="P324" t="str">
            <v>Rest</v>
          </cell>
          <cell r="Q324" t="str">
            <v>Anders, bij opmerking vermelden</v>
          </cell>
          <cell r="R324" t="str">
            <v>5 m3</v>
          </cell>
          <cell r="S324" t="str">
            <v>Anders, noteren bij opmerking</v>
          </cell>
          <cell r="T324" t="str">
            <v xml:space="preserve">Klapvloer </v>
          </cell>
          <cell r="U324" t="str">
            <v>https://drive.google.com/open?id=1EATU0UQJzTDLWd5N0ZJ8qw7D9-v6HqZW, https://drive.google.com/open?id=1wtWz2UtEBCzblfIgLnGmuU74pqKnkXzl</v>
          </cell>
        </row>
        <row r="325">
          <cell r="D325">
            <v>4071</v>
          </cell>
          <cell r="E325" t="str">
            <v>Oldenburgstraat 13</v>
          </cell>
          <cell r="H325">
            <v>2015</v>
          </cell>
          <cell r="I325" t="str">
            <v>Snaas</v>
          </cell>
          <cell r="J325" t="str">
            <v>3. Is goed</v>
          </cell>
          <cell r="K325" t="str">
            <v>Gewoon</v>
          </cell>
          <cell r="M325" t="str">
            <v>Klapvloer</v>
          </cell>
          <cell r="N325" t="str">
            <v>Snaas</v>
          </cell>
          <cell r="O325" t="str">
            <v>3. Is goed</v>
          </cell>
          <cell r="P325" t="str">
            <v>Rest</v>
          </cell>
          <cell r="Q325" t="str">
            <v>Anders, bij opmerking vermelden</v>
          </cell>
          <cell r="R325" t="str">
            <v>5 m3</v>
          </cell>
          <cell r="S325" t="str">
            <v>130 mm</v>
          </cell>
          <cell r="T325" t="str">
            <v xml:space="preserve">Klapvloer </v>
          </cell>
          <cell r="U325" t="str">
            <v>https://drive.google.com/open?id=17rUwSORhPMUXzjImgKT9dK9uzHISjV6Z, https://drive.google.com/open?id=1ZOZ6jD7zgF23fqjGe_hPTsDFIFjAApuK</v>
          </cell>
        </row>
        <row r="326">
          <cell r="D326">
            <v>4077</v>
          </cell>
          <cell r="E326" t="str">
            <v>Oldenburgstraat 13</v>
          </cell>
          <cell r="H326">
            <v>2015</v>
          </cell>
          <cell r="I326" t="str">
            <v>Snaas</v>
          </cell>
          <cell r="J326" t="str">
            <v>3. Is goed</v>
          </cell>
          <cell r="K326" t="str">
            <v>Gewoon</v>
          </cell>
          <cell r="L326" t="str">
            <v xml:space="preserve">Geen </v>
          </cell>
          <cell r="M326" t="str">
            <v>Klapvloer</v>
          </cell>
          <cell r="N326" t="str">
            <v xml:space="preserve">Snaas </v>
          </cell>
          <cell r="O326" t="str">
            <v>3. Is goed</v>
          </cell>
          <cell r="P326" t="str">
            <v>Rest</v>
          </cell>
          <cell r="Q326" t="str">
            <v>Anders, bij opmerking vermelden</v>
          </cell>
          <cell r="R326" t="str">
            <v>5 m3</v>
          </cell>
          <cell r="S326" t="str">
            <v>geen</v>
          </cell>
          <cell r="T326" t="str">
            <v xml:space="preserve">Klapvloer </v>
          </cell>
          <cell r="U326" t="str">
            <v>https://drive.google.com/open?id=1f6fZl3hWToNCiF3PHMSJ5wVw2K2PWD5b, https://drive.google.com/open?id=1pXNTgn_3cyg5zjxeOJlW5ELWFTguOSYx</v>
          </cell>
        </row>
        <row r="327">
          <cell r="D327">
            <v>4079</v>
          </cell>
          <cell r="E327" t="str">
            <v>St jacobstraat 257</v>
          </cell>
          <cell r="H327">
            <v>2015</v>
          </cell>
          <cell r="I327" t="str">
            <v>Snaas</v>
          </cell>
          <cell r="J327" t="str">
            <v>3. Is goed</v>
          </cell>
          <cell r="K327" t="str">
            <v>Gewoon</v>
          </cell>
          <cell r="L327" t="str">
            <v xml:space="preserve">Geen </v>
          </cell>
          <cell r="M327" t="str">
            <v>Klapvloer</v>
          </cell>
          <cell r="N327" t="str">
            <v xml:space="preserve">Snaas </v>
          </cell>
          <cell r="O327" t="str">
            <v>3. Is goed</v>
          </cell>
          <cell r="P327" t="str">
            <v>Plastic</v>
          </cell>
          <cell r="Q327" t="str">
            <v>Anders, bij opmerking vermelden</v>
          </cell>
          <cell r="R327" t="str">
            <v>5 m3</v>
          </cell>
          <cell r="S327" t="str">
            <v>150 mm</v>
          </cell>
          <cell r="T327" t="str">
            <v xml:space="preserve">Snaas </v>
          </cell>
          <cell r="U327" t="str">
            <v>https://drive.google.com/open?id=1CbIRwbpg01XC-FMsWurZCVNurFH0Riaj, https://drive.google.com/open?id=1hQwC3oCmsbGxHX0IxRMDyWuEPy_q0u8x</v>
          </cell>
        </row>
        <row r="328">
          <cell r="D328">
            <v>4080</v>
          </cell>
          <cell r="E328" t="str">
            <v>St jacobstraat 257</v>
          </cell>
          <cell r="H328">
            <v>2015</v>
          </cell>
          <cell r="I328" t="str">
            <v>Snaas</v>
          </cell>
          <cell r="J328" t="str">
            <v>3. Is goed</v>
          </cell>
          <cell r="K328" t="str">
            <v>Gewoon</v>
          </cell>
          <cell r="L328" t="str">
            <v xml:space="preserve">Geen </v>
          </cell>
          <cell r="M328" t="str">
            <v>Klapvloer</v>
          </cell>
          <cell r="N328" t="str">
            <v xml:space="preserve">Snaas </v>
          </cell>
          <cell r="O328" t="str">
            <v>3. Is goed</v>
          </cell>
          <cell r="P328" t="str">
            <v>Papier / karton</v>
          </cell>
          <cell r="Q328" t="str">
            <v>Anders, bij opmerking vermelden</v>
          </cell>
          <cell r="R328" t="str">
            <v>5 m3</v>
          </cell>
          <cell r="S328" t="str">
            <v>225 mm</v>
          </cell>
          <cell r="T328" t="str">
            <v xml:space="preserve">Snaas </v>
          </cell>
          <cell r="U328" t="str">
            <v>https://drive.google.com/open?id=1oy0Ysu84fqpP4DaRm3pKWqL_0N0h6IsU, https://drive.google.com/open?id=1HVbosoEtk0kKxlVeVeo4n5TVZ_oUWsuU</v>
          </cell>
        </row>
        <row r="329">
          <cell r="D329">
            <v>4092</v>
          </cell>
          <cell r="E329" t="str">
            <v>Tractieweg 2 werf</v>
          </cell>
          <cell r="H329">
            <v>2015</v>
          </cell>
          <cell r="I329" t="str">
            <v>Snaas</v>
          </cell>
          <cell r="J329" t="str">
            <v>3. Is goed</v>
          </cell>
          <cell r="K329" t="str">
            <v>Gewoon</v>
          </cell>
          <cell r="L329" t="str">
            <v xml:space="preserve">Geen </v>
          </cell>
          <cell r="M329" t="str">
            <v>Klapvloer</v>
          </cell>
          <cell r="N329" t="str">
            <v xml:space="preserve">Snaas </v>
          </cell>
          <cell r="O329" t="str">
            <v>3. Is goed</v>
          </cell>
          <cell r="P329" t="str">
            <v>Rest</v>
          </cell>
          <cell r="Q329" t="str">
            <v>Anders, bij opmerking vermelden</v>
          </cell>
          <cell r="R329" t="str">
            <v>5 m3</v>
          </cell>
          <cell r="S329" t="str">
            <v>geen</v>
          </cell>
          <cell r="T329" t="str">
            <v xml:space="preserve">Snaas </v>
          </cell>
          <cell r="U329" t="str">
            <v>https://drive.google.com/open?id=15m4AlxwERzOPuZIcmRy-ESYcgSsvcHON, https://drive.google.com/open?id=1AMnqDLm5Bx69znD58XTJhNnA1BD__YZg</v>
          </cell>
          <cell r="V329" t="str">
            <v xml:space="preserve">Sticker geplakt </v>
          </cell>
        </row>
        <row r="330">
          <cell r="D330">
            <v>4099</v>
          </cell>
          <cell r="E330" t="str">
            <v>Tractieweg werf</v>
          </cell>
          <cell r="H330">
            <v>2015</v>
          </cell>
          <cell r="I330" t="str">
            <v>Snaas</v>
          </cell>
          <cell r="J330" t="str">
            <v>3. Is goed</v>
          </cell>
          <cell r="K330" t="str">
            <v>Gewoon</v>
          </cell>
          <cell r="L330" t="str">
            <v xml:space="preserve">Geen </v>
          </cell>
          <cell r="M330" t="str">
            <v>Klapvloer</v>
          </cell>
          <cell r="N330" t="str">
            <v xml:space="preserve">Snaas </v>
          </cell>
          <cell r="O330" t="str">
            <v>3. Is goed</v>
          </cell>
          <cell r="P330" t="str">
            <v>Papier / karton</v>
          </cell>
          <cell r="Q330" t="str">
            <v>Anders, bij opmerking vermelden</v>
          </cell>
          <cell r="R330" t="str">
            <v>5 m3</v>
          </cell>
          <cell r="S330" t="str">
            <v>geen</v>
          </cell>
          <cell r="T330" t="str">
            <v xml:space="preserve">Snaas </v>
          </cell>
          <cell r="U330" t="str">
            <v>https://drive.google.com/open?id=1ZIIvN9YfKXjAAv5RX3yhGzk01CGjj75k, https://drive.google.com/open?id=19PRRK4GQTXqbuTyW23lmVsfdf3taUKl7</v>
          </cell>
        </row>
        <row r="331">
          <cell r="D331">
            <v>4100</v>
          </cell>
          <cell r="E331" t="str">
            <v>Tractiewdg 2</v>
          </cell>
          <cell r="H331">
            <v>2015</v>
          </cell>
          <cell r="I331" t="str">
            <v>Snaas</v>
          </cell>
          <cell r="J331" t="str">
            <v>3. Is goed</v>
          </cell>
          <cell r="K331" t="str">
            <v>Gewoon</v>
          </cell>
          <cell r="L331" t="str">
            <v xml:space="preserve">Geen </v>
          </cell>
          <cell r="M331" t="str">
            <v>Klapvloer</v>
          </cell>
          <cell r="N331" t="str">
            <v xml:space="preserve">Snaas </v>
          </cell>
          <cell r="O331" t="str">
            <v>3. Is goed</v>
          </cell>
          <cell r="P331" t="str">
            <v>Textiel</v>
          </cell>
          <cell r="Q331" t="str">
            <v>Anders, bij opmerking vermelden</v>
          </cell>
          <cell r="R331" t="str">
            <v>5 m3</v>
          </cell>
          <cell r="S331" t="str">
            <v>geen</v>
          </cell>
          <cell r="T331" t="str">
            <v xml:space="preserve">Snaas </v>
          </cell>
          <cell r="U331" t="str">
            <v>https://drive.google.com/open?id=1zLW5LVddrq2_m7pSL8zIjn66vHnJ65N8, https://drive.google.com/open?id=1-YM0PmRnVpZTv6T3bfWjqAEN_KcK3N5H</v>
          </cell>
        </row>
        <row r="332">
          <cell r="D332">
            <v>4126</v>
          </cell>
          <cell r="E332" t="str">
            <v>Lippizanerstraat 34</v>
          </cell>
          <cell r="H332">
            <v>2015</v>
          </cell>
          <cell r="I332" t="str">
            <v>Snaas</v>
          </cell>
          <cell r="J332" t="str">
            <v>3. Is goed</v>
          </cell>
          <cell r="K332" t="str">
            <v>Gewoon</v>
          </cell>
          <cell r="M332" t="str">
            <v>Klapvloer</v>
          </cell>
          <cell r="N332" t="str">
            <v xml:space="preserve">Snaas </v>
          </cell>
          <cell r="O332" t="str">
            <v>3. Is goed</v>
          </cell>
          <cell r="P332" t="str">
            <v>Rest</v>
          </cell>
          <cell r="Q332" t="str">
            <v>Anders, bij opmerking vermelden</v>
          </cell>
          <cell r="R332" t="str">
            <v>5 m3</v>
          </cell>
          <cell r="S332" t="str">
            <v>Anders, noteren bij opmerking</v>
          </cell>
          <cell r="T332" t="str">
            <v xml:space="preserve">Klapvloer </v>
          </cell>
          <cell r="U332" t="str">
            <v>https://drive.google.com/open?id=1YJpS90KSXh-WKxhVd9QkfZmQcfl9Nmaq, https://drive.google.com/open?id=1POhUe6Y9wTt-BgryCspcsfEph5GStuJ2</v>
          </cell>
        </row>
        <row r="333">
          <cell r="D333">
            <v>4127</v>
          </cell>
          <cell r="E333" t="str">
            <v>Lippizanerstraat 34</v>
          </cell>
          <cell r="H333">
            <v>2015</v>
          </cell>
          <cell r="I333" t="str">
            <v>Snaas</v>
          </cell>
          <cell r="J333" t="str">
            <v>3. Is goed</v>
          </cell>
          <cell r="K333" t="str">
            <v>Gewoon</v>
          </cell>
          <cell r="M333" t="str">
            <v>Klapvloer</v>
          </cell>
          <cell r="N333" t="str">
            <v xml:space="preserve">Snaas </v>
          </cell>
          <cell r="O333" t="str">
            <v>3. Is goed</v>
          </cell>
          <cell r="P333" t="str">
            <v>Rest</v>
          </cell>
          <cell r="Q333" t="str">
            <v>Anders, bij opmerking vermelden</v>
          </cell>
          <cell r="R333" t="str">
            <v>5 m3</v>
          </cell>
          <cell r="S333" t="str">
            <v>Anders, noteren bij opmerking</v>
          </cell>
          <cell r="T333" t="str">
            <v xml:space="preserve">Klapvloer </v>
          </cell>
          <cell r="U333" t="str">
            <v>https://drive.google.com/open?id=1onmKWdjcmb7A1XiWJrraBIXM022Y6sih, https://drive.google.com/open?id=1Yv2REmJ1ScypXb20p3stHd6cACNNHoiU</v>
          </cell>
        </row>
        <row r="334">
          <cell r="D334">
            <v>4128</v>
          </cell>
          <cell r="E334" t="str">
            <v>Lippizanerstraat 2</v>
          </cell>
          <cell r="H334">
            <v>2015</v>
          </cell>
          <cell r="I334" t="str">
            <v>Snaas</v>
          </cell>
          <cell r="J334" t="str">
            <v>3. Is goed</v>
          </cell>
          <cell r="K334" t="str">
            <v>Gewoon</v>
          </cell>
          <cell r="M334" t="str">
            <v>Klapvloer</v>
          </cell>
          <cell r="N334" t="str">
            <v xml:space="preserve">Snaas </v>
          </cell>
          <cell r="O334" t="str">
            <v>3. Is goed</v>
          </cell>
          <cell r="P334" t="str">
            <v>Rest</v>
          </cell>
          <cell r="Q334" t="str">
            <v>Anders, bij opmerking vermelden</v>
          </cell>
          <cell r="R334" t="str">
            <v>5 m3</v>
          </cell>
          <cell r="S334" t="str">
            <v>geen</v>
          </cell>
          <cell r="T334" t="str">
            <v xml:space="preserve">Klapvloer </v>
          </cell>
          <cell r="U334" t="str">
            <v>https://drive.google.com/open?id=19ZfRMA8cjOV16fd3iTf6p1KX8oyPqhEW</v>
          </cell>
        </row>
        <row r="335">
          <cell r="D335">
            <v>4129</v>
          </cell>
          <cell r="E335" t="str">
            <v>Lippizanerstraat 2</v>
          </cell>
          <cell r="H335">
            <v>2015</v>
          </cell>
          <cell r="I335" t="str">
            <v>Snaas</v>
          </cell>
          <cell r="J335" t="str">
            <v>3. Is goed</v>
          </cell>
          <cell r="K335" t="str">
            <v>Gewoon</v>
          </cell>
          <cell r="M335" t="str">
            <v>Klapvloer</v>
          </cell>
          <cell r="N335" t="str">
            <v xml:space="preserve">Snaas </v>
          </cell>
          <cell r="O335" t="str">
            <v>3. Is goed</v>
          </cell>
          <cell r="P335" t="str">
            <v>Rest</v>
          </cell>
          <cell r="Q335" t="str">
            <v>Anders, bij opmerking vermelden</v>
          </cell>
          <cell r="R335" t="str">
            <v>5 m3</v>
          </cell>
          <cell r="S335" t="str">
            <v>geen</v>
          </cell>
          <cell r="T335" t="str">
            <v xml:space="preserve">Klapvloer </v>
          </cell>
          <cell r="U335" t="str">
            <v>https://drive.google.com/open?id=1KYnAcboYuuwDNqEYhRUt0swiscEHatXE, https://drive.google.com/open?id=1rhw45ETDULAv4iH_Om4iAoiqTBLLpW9J</v>
          </cell>
        </row>
        <row r="336">
          <cell r="D336">
            <v>4138</v>
          </cell>
          <cell r="E336" t="str">
            <v>Hoogheimstraplein 32</v>
          </cell>
          <cell r="H336">
            <v>2015</v>
          </cell>
          <cell r="I336" t="str">
            <v>Snaas</v>
          </cell>
          <cell r="J336" t="str">
            <v>3. Is goed</v>
          </cell>
          <cell r="K336" t="str">
            <v>Gewoon</v>
          </cell>
          <cell r="M336" t="str">
            <v>Klapvloer</v>
          </cell>
          <cell r="N336" t="str">
            <v xml:space="preserve">snaas </v>
          </cell>
          <cell r="O336" t="str">
            <v>3. Is goed</v>
          </cell>
          <cell r="P336" t="str">
            <v>Rest</v>
          </cell>
          <cell r="Q336" t="str">
            <v>Anders, bij opmerking vermelden</v>
          </cell>
          <cell r="R336" t="str">
            <v>5 m3</v>
          </cell>
          <cell r="S336" t="str">
            <v>Anders, noteren bij opmerking</v>
          </cell>
          <cell r="T336" t="str">
            <v xml:space="preserve">Klapvloer </v>
          </cell>
          <cell r="U336" t="str">
            <v>https://drive.google.com/open?id=1uT-u3nDjwh8vUKZrLRB_YWaB1RZmKe_A, https://drive.google.com/open?id=14fhcTkz47hkAD4i9oFLH74aR2znN958y</v>
          </cell>
        </row>
        <row r="337">
          <cell r="D337">
            <v>4141</v>
          </cell>
          <cell r="E337" t="str">
            <v>Schroeder van der kolkstraat 19</v>
          </cell>
          <cell r="H337">
            <v>2015</v>
          </cell>
          <cell r="I337" t="str">
            <v>Snaas</v>
          </cell>
          <cell r="J337" t="str">
            <v>3. Is goed</v>
          </cell>
          <cell r="K337" t="str">
            <v>Gewoon</v>
          </cell>
          <cell r="L337" t="str">
            <v xml:space="preserve">Geen </v>
          </cell>
          <cell r="M337" t="str">
            <v>Klapvloer</v>
          </cell>
          <cell r="N337" t="str">
            <v xml:space="preserve">Snaas </v>
          </cell>
          <cell r="O337" t="str">
            <v>3. Is goed</v>
          </cell>
          <cell r="P337" t="str">
            <v>Rest</v>
          </cell>
          <cell r="Q337" t="str">
            <v>Anders, bij opmerking vermelden</v>
          </cell>
          <cell r="R337" t="str">
            <v>5 m3</v>
          </cell>
          <cell r="S337" t="str">
            <v>255 mm</v>
          </cell>
          <cell r="T337" t="str">
            <v xml:space="preserve">Snaas </v>
          </cell>
          <cell r="U337" t="str">
            <v>https://drive.google.com/open?id=1uUFiAG8UdUHRghGgJj8pp2Jfu5j3ez93, https://drive.google.com/open?id=15DsG4fUAJtC3v7pfK4UVoE6Xlt-dvKDI</v>
          </cell>
        </row>
        <row r="338">
          <cell r="D338">
            <v>4142</v>
          </cell>
          <cell r="E338" t="str">
            <v>Schroeder van der kolkstraat 19</v>
          </cell>
          <cell r="H338">
            <v>2015</v>
          </cell>
          <cell r="I338" t="str">
            <v>Snaas</v>
          </cell>
          <cell r="J338" t="str">
            <v>3. Is goed</v>
          </cell>
          <cell r="K338" t="str">
            <v>Gewoon</v>
          </cell>
          <cell r="L338" t="str">
            <v xml:space="preserve">Geen </v>
          </cell>
          <cell r="M338" t="str">
            <v>Klapvloer</v>
          </cell>
          <cell r="N338" t="str">
            <v xml:space="preserve">snaas </v>
          </cell>
          <cell r="O338" t="str">
            <v>3. Is goed</v>
          </cell>
          <cell r="P338" t="str">
            <v>Rest</v>
          </cell>
          <cell r="Q338" t="str">
            <v>Anders, bij opmerking vermelden</v>
          </cell>
          <cell r="R338" t="str">
            <v>5 m3</v>
          </cell>
          <cell r="S338" t="str">
            <v>255 mm</v>
          </cell>
          <cell r="T338" t="str">
            <v xml:space="preserve">Snaas </v>
          </cell>
          <cell r="U338" t="str">
            <v>https://drive.google.com/open?id=1HWNFsBfXLk3UJ9H_sUWs1hNqi88ZBLRu, https://drive.google.com/open?id=1M1W23QibrlqBL_Ctwcm0XI4LNO0oOv5G</v>
          </cell>
        </row>
        <row r="339">
          <cell r="D339">
            <v>4144</v>
          </cell>
          <cell r="E339" t="str">
            <v>Groeneweg 95</v>
          </cell>
        </row>
        <row r="340">
          <cell r="D340">
            <v>4145</v>
          </cell>
          <cell r="E340" t="str">
            <v>Groeneweg</v>
          </cell>
          <cell r="H340">
            <v>2016</v>
          </cell>
          <cell r="I340" t="str">
            <v>Snaas</v>
          </cell>
          <cell r="J340" t="str">
            <v>3. Is goed</v>
          </cell>
          <cell r="K340" t="str">
            <v>Gewoon</v>
          </cell>
          <cell r="L340" t="str">
            <v xml:space="preserve">Geen </v>
          </cell>
          <cell r="M340" t="str">
            <v>Klapvloer</v>
          </cell>
          <cell r="N340" t="str">
            <v xml:space="preserve">Snaas </v>
          </cell>
          <cell r="O340" t="str">
            <v>3. Is goed</v>
          </cell>
          <cell r="P340" t="str">
            <v>Glas wit</v>
          </cell>
          <cell r="Q340" t="str">
            <v>Anders, bij opmerking vermelden</v>
          </cell>
          <cell r="R340" t="str">
            <v>5 m3</v>
          </cell>
          <cell r="S340" t="str">
            <v>geen</v>
          </cell>
          <cell r="T340" t="str">
            <v xml:space="preserve">Klapvloer </v>
          </cell>
          <cell r="U340" t="str">
            <v>https://drive.google.com/open?id=1nsII4XNXCep0DJZ73x8QpvHfR6EU0xKZ, https://drive.google.com/open?id=1kaNBF9D_Q5jpBQ-NwSUmB-_O1XWYNMea</v>
          </cell>
        </row>
        <row r="341">
          <cell r="D341">
            <v>4146</v>
          </cell>
          <cell r="E341" t="str">
            <v>Groeneweg</v>
          </cell>
          <cell r="H341">
            <v>2016</v>
          </cell>
          <cell r="I341" t="str">
            <v>Snaas</v>
          </cell>
          <cell r="J341" t="str">
            <v>3. Is goed</v>
          </cell>
          <cell r="K341" t="str">
            <v>Gewoon</v>
          </cell>
          <cell r="L341" t="str">
            <v xml:space="preserve">Geen </v>
          </cell>
          <cell r="M341" t="str">
            <v>Klapvloer</v>
          </cell>
          <cell r="N341" t="str">
            <v xml:space="preserve">Snaas </v>
          </cell>
          <cell r="O341" t="str">
            <v>3. Is goed</v>
          </cell>
          <cell r="P341" t="str">
            <v>Glas bruin / groen</v>
          </cell>
          <cell r="Q341" t="str">
            <v>Anders, bij opmerking vermelden</v>
          </cell>
          <cell r="R341" t="str">
            <v>5 m3</v>
          </cell>
          <cell r="S341" t="str">
            <v>geen</v>
          </cell>
          <cell r="T341" t="str">
            <v xml:space="preserve">Klapvloer </v>
          </cell>
          <cell r="U341" t="str">
            <v>https://drive.google.com/open?id=1PhLO-ERyASMaSBKuAJ1Sk4H_eITj8yvA, https://drive.google.com/open?id=1zKA4Q_qh8Vesn6YdvaJyoyzJpkYqkfdR</v>
          </cell>
        </row>
        <row r="342">
          <cell r="D342">
            <v>4147</v>
          </cell>
          <cell r="E342" t="str">
            <v>Groeneweg 95</v>
          </cell>
          <cell r="H342">
            <v>2016</v>
          </cell>
          <cell r="I342" t="str">
            <v>Snaas</v>
          </cell>
          <cell r="J342" t="str">
            <v>3. Is goed</v>
          </cell>
          <cell r="K342" t="str">
            <v>Gewoon</v>
          </cell>
          <cell r="L342" t="str">
            <v xml:space="preserve">Geen </v>
          </cell>
          <cell r="M342" t="str">
            <v>Klapvloer</v>
          </cell>
          <cell r="N342" t="str">
            <v xml:space="preserve">Snaas </v>
          </cell>
          <cell r="O342" t="str">
            <v>3. Is goed</v>
          </cell>
          <cell r="P342" t="str">
            <v>Plastic</v>
          </cell>
          <cell r="Q342" t="str">
            <v>Anders, bij opmerking vermelden</v>
          </cell>
          <cell r="R342" t="str">
            <v>5 m3</v>
          </cell>
          <cell r="S342" t="str">
            <v>geen</v>
          </cell>
          <cell r="T342" t="str">
            <v xml:space="preserve">Klapvloer </v>
          </cell>
          <cell r="U342" t="str">
            <v>https://drive.google.com/open?id=1lcYX4FYYPy1ihyDKKqdGm8vyxqlSo-zG, https://drive.google.com/open?id=17H9z9x1vC4V34BlDwI3vcn30Rqb_ujes</v>
          </cell>
          <cell r="V342" t="str">
            <v>Aftrapper kapot</v>
          </cell>
        </row>
        <row r="343">
          <cell r="D343">
            <v>4159</v>
          </cell>
          <cell r="E343" t="str">
            <v>Lippizanerstraat 36</v>
          </cell>
          <cell r="H343">
            <v>2016</v>
          </cell>
          <cell r="I343" t="str">
            <v>Snaas</v>
          </cell>
          <cell r="J343" t="str">
            <v>3. Is goed</v>
          </cell>
          <cell r="K343" t="str">
            <v>Gewoon</v>
          </cell>
          <cell r="L343" t="str">
            <v xml:space="preserve">Geen </v>
          </cell>
          <cell r="M343" t="str">
            <v>Klapvloer</v>
          </cell>
          <cell r="N343" t="str">
            <v xml:space="preserve">Snaas </v>
          </cell>
          <cell r="O343" t="str">
            <v>3. Is goed</v>
          </cell>
          <cell r="P343" t="str">
            <v>Plastic</v>
          </cell>
          <cell r="Q343" t="str">
            <v>Anders, bij opmerking vermelden</v>
          </cell>
          <cell r="R343" t="str">
            <v>5 m3</v>
          </cell>
          <cell r="S343" t="str">
            <v>geen</v>
          </cell>
          <cell r="T343" t="str">
            <v xml:space="preserve">Snaas </v>
          </cell>
          <cell r="U343" t="str">
            <v>https://drive.google.com/open?id=1if5JBG3VFVfUcnkrPv3AgxHsaxAIKeP_, https://drive.google.com/open?id=1KnC2kJrDN7B0pYjpCePNz7vSOqvOyoef</v>
          </cell>
        </row>
        <row r="344">
          <cell r="D344">
            <v>4160</v>
          </cell>
          <cell r="E344" t="str">
            <v>Lippizanerstraat 36</v>
          </cell>
          <cell r="H344">
            <v>2016</v>
          </cell>
          <cell r="I344" t="str">
            <v>Snaas</v>
          </cell>
          <cell r="J344" t="str">
            <v>3. Is goed</v>
          </cell>
          <cell r="K344" t="str">
            <v>Gewoon</v>
          </cell>
          <cell r="L344" t="str">
            <v xml:space="preserve">Geen </v>
          </cell>
          <cell r="M344" t="str">
            <v>Klapvloer</v>
          </cell>
          <cell r="N344" t="str">
            <v xml:space="preserve">Snaas </v>
          </cell>
          <cell r="O344" t="str">
            <v>3. Is goed</v>
          </cell>
          <cell r="P344" t="str">
            <v>Papier / karton</v>
          </cell>
          <cell r="Q344" t="str">
            <v>Anders, bij opmerking vermelden</v>
          </cell>
          <cell r="R344" t="str">
            <v>5 m3</v>
          </cell>
          <cell r="S344" t="str">
            <v>geen</v>
          </cell>
          <cell r="T344" t="str">
            <v xml:space="preserve">Snaas </v>
          </cell>
          <cell r="U344" t="str">
            <v>https://drive.google.com/open?id=1v1m6H45xDN-P6D4ufXvVrxAMIDpg1xMB, https://drive.google.com/open?id=11BYQKqpPpaO07RdRW0KHBc6HuKnqF0fI</v>
          </cell>
        </row>
        <row r="345">
          <cell r="D345">
            <v>4165</v>
          </cell>
          <cell r="E345" t="str">
            <v>Lippizanerstraat 34</v>
          </cell>
          <cell r="H345">
            <v>2016</v>
          </cell>
          <cell r="I345" t="str">
            <v>Snaas</v>
          </cell>
          <cell r="J345" t="str">
            <v>3. Is goed</v>
          </cell>
          <cell r="K345" t="str">
            <v>Gewoon</v>
          </cell>
          <cell r="L345" t="str">
            <v xml:space="preserve">Geen </v>
          </cell>
          <cell r="M345" t="str">
            <v>Klapvloer</v>
          </cell>
          <cell r="N345" t="str">
            <v xml:space="preserve">Snaas </v>
          </cell>
          <cell r="O345" t="str">
            <v>3. Is goed</v>
          </cell>
          <cell r="P345" t="str">
            <v>Papier / karton</v>
          </cell>
          <cell r="Q345" t="str">
            <v>Anders, bij opmerking vermelden</v>
          </cell>
          <cell r="R345" t="str">
            <v>5 m3</v>
          </cell>
          <cell r="S345" t="str">
            <v>geen</v>
          </cell>
          <cell r="T345" t="str">
            <v xml:space="preserve">Snaas </v>
          </cell>
          <cell r="U345" t="str">
            <v>https://drive.google.com/open?id=1LHN_8S8eZO71LMftitJr1zTcEHCT7Z6L, https://drive.google.com/open?id=1eSfAVLDBhdTBe9qF1J-48SngmJP78ZQq</v>
          </cell>
        </row>
        <row r="346">
          <cell r="D346">
            <v>4166</v>
          </cell>
          <cell r="E346" t="str">
            <v>Hoogheimstraplein 32</v>
          </cell>
          <cell r="H346">
            <v>2016</v>
          </cell>
          <cell r="I346" t="str">
            <v>Snaas</v>
          </cell>
          <cell r="J346" t="str">
            <v>3. Is goed</v>
          </cell>
          <cell r="K346" t="str">
            <v>Gewoon</v>
          </cell>
          <cell r="L346" t="str">
            <v xml:space="preserve">Geen </v>
          </cell>
          <cell r="M346" t="str">
            <v>Klapvloer</v>
          </cell>
          <cell r="N346" t="str">
            <v xml:space="preserve">Snaas </v>
          </cell>
          <cell r="O346" t="str">
            <v>3. Is goed</v>
          </cell>
          <cell r="P346" t="str">
            <v>Papier / karton</v>
          </cell>
          <cell r="Q346" t="str">
            <v>Anders, bij opmerking vermelden</v>
          </cell>
          <cell r="R346" t="str">
            <v>5 m3</v>
          </cell>
          <cell r="S346" t="str">
            <v>geen</v>
          </cell>
          <cell r="T346" t="str">
            <v xml:space="preserve">Snaas </v>
          </cell>
          <cell r="U346" t="str">
            <v>https://drive.google.com/open?id=1tHXiRc8wjSnuiBsC_Lx4DlImnFn0HkEY, https://drive.google.com/open?id=1qjHW1O_T8FmT730-XI02GGsUPYaph1rW</v>
          </cell>
        </row>
        <row r="347">
          <cell r="D347">
            <v>4169</v>
          </cell>
          <cell r="E347" t="str">
            <v>Lippizanerstraat 34</v>
          </cell>
          <cell r="H347">
            <v>2016</v>
          </cell>
          <cell r="I347" t="str">
            <v>Snaas</v>
          </cell>
          <cell r="J347" t="str">
            <v>3. Is goed</v>
          </cell>
          <cell r="K347" t="str">
            <v>Gewoon</v>
          </cell>
          <cell r="L347" t="str">
            <v xml:space="preserve">Geen </v>
          </cell>
          <cell r="M347" t="str">
            <v>Klapvloer</v>
          </cell>
          <cell r="N347" t="str">
            <v xml:space="preserve">Snaas </v>
          </cell>
          <cell r="O347" t="str">
            <v>3. Is goed</v>
          </cell>
          <cell r="P347" t="str">
            <v>Plastic</v>
          </cell>
          <cell r="Q347" t="str">
            <v>Anders, bij opmerking vermelden</v>
          </cell>
          <cell r="R347" t="str">
            <v>5 m3</v>
          </cell>
          <cell r="S347" t="str">
            <v>geen</v>
          </cell>
          <cell r="T347" t="str">
            <v xml:space="preserve">Snaas </v>
          </cell>
          <cell r="U347" t="str">
            <v>https://drive.google.com/open?id=1KWFQtwT2m20gtJEKPjZ8m3NZ9ua_pZqX, https://drive.google.com/open?id=1g-ebmvizpYlOkengx5mHH0a5N9MC0Kzb</v>
          </cell>
        </row>
        <row r="348">
          <cell r="D348">
            <v>4184</v>
          </cell>
          <cell r="E348" t="str">
            <v>Nijenoord 6</v>
          </cell>
          <cell r="H348">
            <v>2016</v>
          </cell>
          <cell r="I348" t="str">
            <v>Snaas</v>
          </cell>
          <cell r="J348" t="str">
            <v>3. Is goed</v>
          </cell>
          <cell r="K348" t="str">
            <v>Gewoon</v>
          </cell>
          <cell r="L348" t="str">
            <v xml:space="preserve">Geen </v>
          </cell>
          <cell r="M348" t="str">
            <v>Klapvloer</v>
          </cell>
          <cell r="N348" t="str">
            <v xml:space="preserve">Snaas </v>
          </cell>
          <cell r="O348" t="str">
            <v>3. Is goed</v>
          </cell>
          <cell r="P348" t="str">
            <v>Plastic</v>
          </cell>
          <cell r="Q348" t="str">
            <v>Anders, bij opmerking vermelden</v>
          </cell>
          <cell r="R348" t="str">
            <v>5 m3</v>
          </cell>
          <cell r="S348" t="str">
            <v>geen</v>
          </cell>
          <cell r="T348" t="str">
            <v xml:space="preserve">Snaas klapvloer </v>
          </cell>
          <cell r="U348" t="str">
            <v>https://drive.google.com/open?id=1AWVWMxkgXI8oBp3L-KvG9iACoybgh04w, https://drive.google.com/open?id=1LJ_AKM7rR9KWZC3gkGMPq_yy0l9giamZ</v>
          </cell>
        </row>
        <row r="349">
          <cell r="D349">
            <v>4186</v>
          </cell>
          <cell r="E349" t="str">
            <v>Nijenoord 6</v>
          </cell>
          <cell r="H349">
            <v>2016</v>
          </cell>
          <cell r="I349" t="str">
            <v>Snaas</v>
          </cell>
          <cell r="J349" t="str">
            <v>3. Is goed</v>
          </cell>
          <cell r="K349" t="str">
            <v>Gewoon</v>
          </cell>
          <cell r="L349" t="str">
            <v xml:space="preserve">Geen </v>
          </cell>
          <cell r="M349" t="str">
            <v>Klapvloer</v>
          </cell>
          <cell r="N349" t="str">
            <v xml:space="preserve">Snaas </v>
          </cell>
          <cell r="O349" t="str">
            <v>3. Is goed</v>
          </cell>
          <cell r="P349" t="str">
            <v>Papier / karton</v>
          </cell>
          <cell r="Q349" t="str">
            <v>Anders, bij opmerking vermelden</v>
          </cell>
          <cell r="R349" t="str">
            <v>5 m3</v>
          </cell>
          <cell r="S349" t="str">
            <v>geen</v>
          </cell>
          <cell r="T349" t="str">
            <v xml:space="preserve">Snaas </v>
          </cell>
          <cell r="U349" t="str">
            <v>https://drive.google.com/open?id=1mVUPEwm7KzCAzdfT7mIQdkG5gEiq7B73, https://drive.google.com/open?id=1qg6unKHi-gv7cAUBlMoC39cZB-mkrL6d</v>
          </cell>
        </row>
        <row r="350">
          <cell r="D350">
            <v>4193</v>
          </cell>
          <cell r="E350" t="str">
            <v>Blauwkapelseweg 30</v>
          </cell>
          <cell r="H350">
            <v>2016</v>
          </cell>
          <cell r="I350" t="str">
            <v>Snaas</v>
          </cell>
          <cell r="J350" t="str">
            <v>3. Is goed</v>
          </cell>
          <cell r="K350" t="str">
            <v>Gewoon</v>
          </cell>
          <cell r="L350" t="str">
            <v xml:space="preserve">Geen </v>
          </cell>
          <cell r="M350" t="str">
            <v>Klapvloer</v>
          </cell>
          <cell r="N350" t="str">
            <v xml:space="preserve">Snaas </v>
          </cell>
          <cell r="O350" t="str">
            <v>3. Is goed</v>
          </cell>
          <cell r="P350" t="str">
            <v>Plastic</v>
          </cell>
          <cell r="Q350" t="str">
            <v>Anders, bij opmerking vermelden</v>
          </cell>
          <cell r="R350" t="str">
            <v>3 m3</v>
          </cell>
          <cell r="S350" t="str">
            <v>geen</v>
          </cell>
          <cell r="T350" t="str">
            <v xml:space="preserve">Snaas </v>
          </cell>
          <cell r="U350" t="str">
            <v>https://drive.google.com/open?id=1owK05jfiwWhPFmKjdestUvpH0eD_v1T2, https://drive.google.com/open?id=1fRpsAPyZXK826zaUHNlhmz9bsccEX_47</v>
          </cell>
        </row>
        <row r="351">
          <cell r="D351">
            <v>4194</v>
          </cell>
          <cell r="E351" t="str">
            <v>Blauwkapelseweg 30</v>
          </cell>
          <cell r="H351" t="str">
            <v>NB</v>
          </cell>
          <cell r="I351" t="str">
            <v>Snaas</v>
          </cell>
          <cell r="J351" t="str">
            <v>3. Is goed</v>
          </cell>
          <cell r="K351" t="str">
            <v>Gewoon</v>
          </cell>
          <cell r="L351" t="str">
            <v xml:space="preserve">Geen </v>
          </cell>
          <cell r="M351" t="str">
            <v>Klapvloer</v>
          </cell>
          <cell r="N351" t="str">
            <v xml:space="preserve">snaas </v>
          </cell>
          <cell r="O351" t="str">
            <v>3. Is goed</v>
          </cell>
          <cell r="P351" t="str">
            <v>Rest</v>
          </cell>
          <cell r="Q351" t="str">
            <v>Anders, bij opmerking vermelden</v>
          </cell>
          <cell r="R351" t="str">
            <v>3 m3</v>
          </cell>
          <cell r="S351" t="str">
            <v>geen</v>
          </cell>
          <cell r="T351" t="str">
            <v xml:space="preserve">Snaas </v>
          </cell>
          <cell r="U351" t="str">
            <v>https://drive.google.com/open?id=1D6WEPU_cru3KKRdtjtWcFNE7k6SnjKgY, https://drive.google.com/open?id=1BiXbErbWolFgluA_xYx_8AEOcAL7n4YR</v>
          </cell>
        </row>
        <row r="352">
          <cell r="D352">
            <v>4204</v>
          </cell>
          <cell r="E352" t="str">
            <v>Groenmarktstraat 57</v>
          </cell>
          <cell r="H352">
            <v>2016</v>
          </cell>
          <cell r="I352" t="str">
            <v>Snaas</v>
          </cell>
          <cell r="J352" t="str">
            <v>3. Is goed</v>
          </cell>
          <cell r="K352" t="str">
            <v>Gewoon</v>
          </cell>
          <cell r="L352" t="str">
            <v xml:space="preserve">Geen </v>
          </cell>
          <cell r="M352" t="str">
            <v>Klapvloer</v>
          </cell>
          <cell r="N352" t="str">
            <v xml:space="preserve">Snaas </v>
          </cell>
          <cell r="O352" t="str">
            <v>3. Is goed</v>
          </cell>
          <cell r="P352" t="str">
            <v>Rest</v>
          </cell>
          <cell r="Q352" t="str">
            <v>Anders, bij opmerking vermelden</v>
          </cell>
          <cell r="R352" t="str">
            <v>5 m3</v>
          </cell>
          <cell r="S352" t="str">
            <v>geen</v>
          </cell>
          <cell r="T352" t="str">
            <v xml:space="preserve">Snaas </v>
          </cell>
          <cell r="U352" t="str">
            <v>https://drive.google.com/open?id=1PLYG5c81grsOAFw70NEkGyPUfq1m7Qy4, https://drive.google.com/open?id=1f2NzuzZ_vkpP5RUpiLivy7tkdiLgWsi_</v>
          </cell>
        </row>
        <row r="353">
          <cell r="D353">
            <v>4206</v>
          </cell>
          <cell r="E353" t="str">
            <v>Raadwijk 2</v>
          </cell>
          <cell r="H353">
            <v>2016</v>
          </cell>
          <cell r="I353" t="str">
            <v>Snaas</v>
          </cell>
          <cell r="J353" t="str">
            <v>3. Is goed</v>
          </cell>
          <cell r="K353" t="str">
            <v>Gewoon</v>
          </cell>
          <cell r="L353" t="str">
            <v xml:space="preserve">Geen </v>
          </cell>
          <cell r="M353" t="str">
            <v>Klapvloer</v>
          </cell>
          <cell r="N353" t="str">
            <v xml:space="preserve">Snaas </v>
          </cell>
          <cell r="O353" t="str">
            <v>3. Is goed</v>
          </cell>
          <cell r="P353" t="str">
            <v>Rest</v>
          </cell>
          <cell r="Q353" t="str">
            <v>Anders, bij opmerking vermelden</v>
          </cell>
          <cell r="R353" t="str">
            <v>5 m3</v>
          </cell>
          <cell r="S353" t="str">
            <v>geen</v>
          </cell>
          <cell r="T353" t="str">
            <v xml:space="preserve">Snaas </v>
          </cell>
          <cell r="U353" t="str">
            <v>https://drive.google.com/open?id=1JQqsu8_sGUlxIm0AQ97UWFtWY_zF_SD7</v>
          </cell>
        </row>
        <row r="354">
          <cell r="D354">
            <v>4213</v>
          </cell>
          <cell r="E354" t="str">
            <v>Tesselschadestraat 7</v>
          </cell>
          <cell r="H354">
            <v>2016</v>
          </cell>
          <cell r="I354" t="str">
            <v>Snaas</v>
          </cell>
          <cell r="J354" t="str">
            <v>3. Is goed</v>
          </cell>
          <cell r="K354" t="str">
            <v>Gewoon</v>
          </cell>
          <cell r="L354" t="str">
            <v xml:space="preserve">Geen </v>
          </cell>
          <cell r="M354" t="str">
            <v>Klapvloer</v>
          </cell>
          <cell r="N354" t="str">
            <v xml:space="preserve">Snaas </v>
          </cell>
          <cell r="O354" t="str">
            <v>3. Is goed</v>
          </cell>
          <cell r="P354" t="str">
            <v>Rest</v>
          </cell>
          <cell r="Q354" t="str">
            <v>Anders, bij opmerking vermelden</v>
          </cell>
          <cell r="R354" t="str">
            <v>5 m3</v>
          </cell>
          <cell r="S354" t="str">
            <v>geen</v>
          </cell>
          <cell r="T354" t="str">
            <v xml:space="preserve">Snaas </v>
          </cell>
          <cell r="U354" t="str">
            <v>https://drive.google.com/open?id=1k26dMq_d-UZC8WB7D4echxZ1GwQxZwoq, https://drive.google.com/open?id=1Rr7_u387-tuLPZ4KjUjZEGLxz-QB7N0r</v>
          </cell>
        </row>
        <row r="355">
          <cell r="D355">
            <v>4213</v>
          </cell>
          <cell r="E355" t="str">
            <v>Tesselschadestraat 7</v>
          </cell>
          <cell r="H355">
            <v>2016</v>
          </cell>
          <cell r="I355" t="str">
            <v>Snaas</v>
          </cell>
          <cell r="J355" t="str">
            <v>3. Is goed</v>
          </cell>
          <cell r="K355" t="str">
            <v>Gewoon</v>
          </cell>
          <cell r="L355" t="str">
            <v xml:space="preserve">Geen </v>
          </cell>
          <cell r="M355" t="str">
            <v>Klapvloer</v>
          </cell>
          <cell r="N355" t="str">
            <v xml:space="preserve">Snaas </v>
          </cell>
          <cell r="O355" t="str">
            <v>3. Is goed</v>
          </cell>
          <cell r="P355" t="str">
            <v>Rest</v>
          </cell>
          <cell r="Q355" t="str">
            <v>Anders, bij opmerking vermelden</v>
          </cell>
          <cell r="R355" t="str">
            <v>5 m3</v>
          </cell>
          <cell r="S355" t="str">
            <v>geen</v>
          </cell>
          <cell r="T355" t="str">
            <v xml:space="preserve">Snaas </v>
          </cell>
          <cell r="U355" t="str">
            <v>https://drive.google.com/open?id=1LNkhhBBqOlc17q60ubzb9venG6BQ7GZy, https://drive.google.com/open?id=1KZABmaEFs0kpz3e5XcCf5K6ggaYEPjx3</v>
          </cell>
        </row>
        <row r="356">
          <cell r="D356">
            <v>4214</v>
          </cell>
          <cell r="H356">
            <v>2016</v>
          </cell>
          <cell r="I356" t="str">
            <v>Snaas</v>
          </cell>
          <cell r="J356" t="str">
            <v>3. Is goed</v>
          </cell>
          <cell r="K356" t="str">
            <v>Gewoon</v>
          </cell>
          <cell r="M356" t="str">
            <v>Klapvloer</v>
          </cell>
          <cell r="N356" t="str">
            <v>Snaas</v>
          </cell>
          <cell r="O356" t="str">
            <v>3. Is goed</v>
          </cell>
          <cell r="P356" t="str">
            <v>Rest</v>
          </cell>
          <cell r="Q356" t="str">
            <v>1320x1320x2530(incl.100mm.putrand)</v>
          </cell>
          <cell r="R356" t="str">
            <v>5 m3</v>
          </cell>
          <cell r="S356" t="str">
            <v>geen</v>
          </cell>
          <cell r="T356" t="str">
            <v>Snaas</v>
          </cell>
          <cell r="U356" t="str">
            <v>https://drive.google.com/open?id=1L2vA9Jcl70xNJb9MKZDO-nQP_G2VwSRq, https://drive.google.com/open?id=1h8zS0PTJN1TlYGTDvUBc6UaE607P_PCO, https://drive.google.com/open?id=1qp1v1blldpVlD2FdWMeRthPN9FHiTJij, https://drive.google.com/open?id=1Z69abwyBJ6sndxoZBkKhLX5UTsOh1ceS</v>
          </cell>
        </row>
        <row r="357">
          <cell r="D357">
            <v>4215</v>
          </cell>
          <cell r="H357">
            <v>2016</v>
          </cell>
          <cell r="I357" t="str">
            <v>Snaas</v>
          </cell>
          <cell r="J357" t="str">
            <v>3. Is goed</v>
          </cell>
          <cell r="K357" t="str">
            <v>Gewoon</v>
          </cell>
          <cell r="M357" t="str">
            <v>Klapvloer</v>
          </cell>
          <cell r="N357" t="str">
            <v>Snaas</v>
          </cell>
          <cell r="O357" t="str">
            <v>3. Is goed</v>
          </cell>
          <cell r="P357" t="str">
            <v>Rest</v>
          </cell>
          <cell r="Q357" t="str">
            <v>1320x1320x2530(incl.100mm.putrand)</v>
          </cell>
          <cell r="R357" t="str">
            <v>5 m3</v>
          </cell>
          <cell r="S357" t="str">
            <v>geen</v>
          </cell>
          <cell r="T357" t="str">
            <v>Snaas</v>
          </cell>
          <cell r="U357" t="str">
            <v>https://drive.google.com/open?id=1GgEXz-sq-fEOu-Iw7pRaJRhQQcfzAmLa, https://drive.google.com/open?id=1P8hWks23SsYt9qSYBdzOBUmxm4jJ5gib, https://drive.google.com/open?id=1odSevlTKfw-zskKbXjWr69n4DE_r_OUG, https://drive.google.com/open?id=18T5oRoxGmfOILraNxHAMgLQWMkKdwn6s</v>
          </cell>
        </row>
        <row r="358">
          <cell r="D358">
            <v>4216</v>
          </cell>
          <cell r="E358" t="str">
            <v>Dacostakade 20</v>
          </cell>
          <cell r="H358">
            <v>2016</v>
          </cell>
          <cell r="I358" t="str">
            <v>Snaas</v>
          </cell>
          <cell r="J358" t="str">
            <v>3. Is goed</v>
          </cell>
          <cell r="K358" t="str">
            <v>Gewoon</v>
          </cell>
          <cell r="L358" t="str">
            <v xml:space="preserve">Geen </v>
          </cell>
          <cell r="M358" t="str">
            <v>Klapvloer</v>
          </cell>
          <cell r="N358" t="str">
            <v xml:space="preserve">Snaas </v>
          </cell>
          <cell r="O358" t="str">
            <v>3. Is goed</v>
          </cell>
          <cell r="P358" t="str">
            <v>Rest</v>
          </cell>
          <cell r="Q358" t="str">
            <v>Anders, bij opmerking vermelden</v>
          </cell>
          <cell r="R358" t="str">
            <v>5 m3</v>
          </cell>
          <cell r="S358" t="str">
            <v>geen</v>
          </cell>
          <cell r="T358" t="str">
            <v xml:space="preserve">Snaas </v>
          </cell>
          <cell r="U358" t="str">
            <v>https://drive.google.com/open?id=1ljEhZizH95Q8Vq07xVmQYGD31igwDnex</v>
          </cell>
        </row>
        <row r="359">
          <cell r="D359">
            <v>4222</v>
          </cell>
          <cell r="E359" t="str">
            <v>Scheldestraat 110</v>
          </cell>
          <cell r="H359">
            <v>2016</v>
          </cell>
          <cell r="I359" t="str">
            <v>Snaas</v>
          </cell>
          <cell r="J359" t="str">
            <v>3. Is goed</v>
          </cell>
          <cell r="K359" t="str">
            <v>2-delig</v>
          </cell>
          <cell r="L359" t="str">
            <v xml:space="preserve">Geen </v>
          </cell>
          <cell r="M359" t="str">
            <v>Klapvloer</v>
          </cell>
          <cell r="N359" t="str">
            <v xml:space="preserve">Snaas </v>
          </cell>
          <cell r="O359" t="str">
            <v>3. Is goed</v>
          </cell>
          <cell r="P359" t="str">
            <v>Papier / karton</v>
          </cell>
          <cell r="Q359" t="str">
            <v>Anders, bij opmerking vermelden</v>
          </cell>
          <cell r="R359" t="str">
            <v>4 m3</v>
          </cell>
          <cell r="S359" t="str">
            <v>255 mm</v>
          </cell>
          <cell r="T359" t="str">
            <v xml:space="preserve">Snaas </v>
          </cell>
          <cell r="U359" t="str">
            <v>https://drive.google.com/open?id=1KQMQ3kcj5h5VlIHIVRP0I5qEmS-evxcy, https://drive.google.com/open?id=1QlFqs_tALeYLeiesOkxTnURRwqeOzZ6f</v>
          </cell>
        </row>
        <row r="360">
          <cell r="D360">
            <v>4223</v>
          </cell>
          <cell r="E360" t="str">
            <v>Concordiastraat 60</v>
          </cell>
          <cell r="H360">
            <v>2016</v>
          </cell>
          <cell r="I360" t="str">
            <v>Snaas</v>
          </cell>
          <cell r="J360" t="str">
            <v>3. Is goed</v>
          </cell>
          <cell r="K360" t="str">
            <v>Gewoon</v>
          </cell>
          <cell r="L360" t="str">
            <v xml:space="preserve">Geen </v>
          </cell>
          <cell r="M360" t="str">
            <v>Klapvloer</v>
          </cell>
          <cell r="N360" t="str">
            <v xml:space="preserve">Snaas </v>
          </cell>
          <cell r="O360" t="str">
            <v>3. Is goed</v>
          </cell>
          <cell r="P360" t="str">
            <v>Papier / karton</v>
          </cell>
          <cell r="Q360" t="str">
            <v>Anders, bij opmerking vermelden</v>
          </cell>
          <cell r="R360" t="str">
            <v>4 m3</v>
          </cell>
          <cell r="S360" t="str">
            <v>150 mm</v>
          </cell>
          <cell r="T360" t="str">
            <v xml:space="preserve">Snaas </v>
          </cell>
          <cell r="U360" t="str">
            <v>https://drive.google.com/open?id=10dyL7rI-rCrmCcs_mjFZqqpxj6ebSeIl, https://drive.google.com/open?id=1rPrMjWSsh2FPuwBX_W_G2B04OA9qij2F</v>
          </cell>
        </row>
        <row r="361">
          <cell r="D361">
            <v>4224</v>
          </cell>
          <cell r="H361">
            <v>2017</v>
          </cell>
          <cell r="I361" t="str">
            <v>Snaas</v>
          </cell>
          <cell r="J361" t="str">
            <v>3. Is goed</v>
          </cell>
          <cell r="K361" t="str">
            <v>Gewoon</v>
          </cell>
          <cell r="M361" t="str">
            <v>Klapvloer</v>
          </cell>
          <cell r="N361" t="str">
            <v xml:space="preserve">Snaas </v>
          </cell>
          <cell r="O361" t="str">
            <v>3. Is goed</v>
          </cell>
          <cell r="P361" t="str">
            <v>Papier / karton</v>
          </cell>
          <cell r="Q361" t="str">
            <v>1650x1650x2310(incl.100mm.putrand)</v>
          </cell>
          <cell r="R361" t="str">
            <v>4 m3</v>
          </cell>
          <cell r="S361" t="str">
            <v>225 mm</v>
          </cell>
          <cell r="T361" t="str">
            <v>Snaas</v>
          </cell>
          <cell r="U361" t="str">
            <v>https://drive.google.com/open?id=1OYugX0IHMLuxEyEKdyv2Bpf192EIw7fq, https://drive.google.com/open?id=1M8RTfVCmz1-7C2GDYfQ1utMPzaa43vzW</v>
          </cell>
        </row>
        <row r="362">
          <cell r="D362">
            <v>4225</v>
          </cell>
          <cell r="E362" t="str">
            <v>Kouwerplantsoen 1</v>
          </cell>
          <cell r="H362">
            <v>2017</v>
          </cell>
          <cell r="I362" t="str">
            <v>Snaas</v>
          </cell>
          <cell r="J362" t="str">
            <v>3. Is goed</v>
          </cell>
          <cell r="K362" t="str">
            <v>Gewoon</v>
          </cell>
          <cell r="L362" t="str">
            <v xml:space="preserve">Geen </v>
          </cell>
          <cell r="M362" t="str">
            <v>Klapvloer</v>
          </cell>
          <cell r="N362" t="str">
            <v xml:space="preserve">Snaas </v>
          </cell>
          <cell r="O362" t="str">
            <v>3. Is goed</v>
          </cell>
          <cell r="P362" t="str">
            <v>Papier / karton</v>
          </cell>
          <cell r="Q362" t="str">
            <v>Anders, bij opmerking vermelden</v>
          </cell>
          <cell r="R362" t="str">
            <v>5 m3</v>
          </cell>
          <cell r="S362" t="str">
            <v>geen</v>
          </cell>
          <cell r="T362" t="str">
            <v xml:space="preserve">Snaas </v>
          </cell>
          <cell r="U362" t="str">
            <v>https://drive.google.com/open?id=1HhhLOQhqcds_pms4jmOPMIGa_cR4Jv7l, https://drive.google.com/open?id=1iTkcHzlKRz_kDjdTlxrF52B_AfGzUyKF</v>
          </cell>
        </row>
        <row r="363">
          <cell r="D363">
            <v>4231</v>
          </cell>
          <cell r="E363" t="str">
            <v>Scheldestraat 110</v>
          </cell>
          <cell r="H363">
            <v>2016</v>
          </cell>
          <cell r="I363" t="str">
            <v>Snaas</v>
          </cell>
          <cell r="J363" t="str">
            <v>3. Is goed</v>
          </cell>
          <cell r="K363" t="str">
            <v>Gewoon</v>
          </cell>
          <cell r="L363" t="str">
            <v xml:space="preserve">Geen </v>
          </cell>
          <cell r="M363" t="str">
            <v>Klapvloer</v>
          </cell>
          <cell r="N363" t="str">
            <v xml:space="preserve">Snaas </v>
          </cell>
          <cell r="O363" t="str">
            <v>3. Is goed</v>
          </cell>
          <cell r="P363" t="str">
            <v>Glas</v>
          </cell>
          <cell r="Q363" t="str">
            <v>Anders, bij opmerking vermelden</v>
          </cell>
          <cell r="R363" t="str">
            <v>4 m3</v>
          </cell>
          <cell r="S363" t="str">
            <v>geen</v>
          </cell>
          <cell r="T363" t="str">
            <v xml:space="preserve">Snaas </v>
          </cell>
          <cell r="U363" t="str">
            <v>https://drive.google.com/open?id=11_02_fmUQTJzugj8SHLOjYK_5K963QfR, https://drive.google.com/open?id=1ScGlJv7gVI01H6XTTFD2PoZrGov2voKh</v>
          </cell>
        </row>
        <row r="364">
          <cell r="D364">
            <v>4234</v>
          </cell>
          <cell r="E364" t="str">
            <v>Dacostakade 56</v>
          </cell>
          <cell r="H364">
            <v>2016</v>
          </cell>
          <cell r="I364" t="str">
            <v>Snaas</v>
          </cell>
          <cell r="J364" t="str">
            <v>3. Is goed</v>
          </cell>
          <cell r="K364" t="str">
            <v>Gewoon</v>
          </cell>
          <cell r="L364" t="str">
            <v xml:space="preserve">Geen </v>
          </cell>
          <cell r="M364" t="str">
            <v>Klapvloer</v>
          </cell>
          <cell r="N364" t="str">
            <v xml:space="preserve">Snaas </v>
          </cell>
          <cell r="O364" t="str">
            <v>3. Is goed</v>
          </cell>
          <cell r="P364" t="str">
            <v>Rest</v>
          </cell>
          <cell r="Q364" t="str">
            <v>Anders, bij opmerking vermelden</v>
          </cell>
          <cell r="R364" t="str">
            <v>5 m3</v>
          </cell>
          <cell r="S364" t="str">
            <v>geen</v>
          </cell>
          <cell r="T364" t="str">
            <v xml:space="preserve">Snaas </v>
          </cell>
          <cell r="U364" t="str">
            <v>https://drive.google.com/open?id=1Sbus8bsVor6YD3QBs94YpKrba7WmelvT, https://drive.google.com/open?id=1DJvKEJnQ5tCAvNw2XXFIRy1mc4QSDtwn</v>
          </cell>
        </row>
        <row r="365">
          <cell r="D365">
            <v>4236</v>
          </cell>
          <cell r="E365" t="str">
            <v>Jan luykenlaan 1</v>
          </cell>
          <cell r="H365">
            <v>2016</v>
          </cell>
          <cell r="I365" t="str">
            <v>Snaas</v>
          </cell>
          <cell r="J365" t="str">
            <v>3. Is goed</v>
          </cell>
          <cell r="K365" t="str">
            <v>Gewoon</v>
          </cell>
          <cell r="L365" t="str">
            <v xml:space="preserve">Geen </v>
          </cell>
          <cell r="M365" t="str">
            <v>Klapvloer</v>
          </cell>
          <cell r="N365" t="str">
            <v xml:space="preserve">Snaas </v>
          </cell>
          <cell r="O365" t="str">
            <v>3. Is goed</v>
          </cell>
          <cell r="P365" t="str">
            <v>Rest</v>
          </cell>
          <cell r="Q365" t="str">
            <v>Anders, bij opmerking vermelden</v>
          </cell>
          <cell r="R365" t="str">
            <v>5 m3</v>
          </cell>
          <cell r="S365" t="str">
            <v>geen</v>
          </cell>
          <cell r="T365" t="str">
            <v xml:space="preserve">Snaas </v>
          </cell>
          <cell r="U365" t="str">
            <v>https://drive.google.com/open?id=1YzDCmbxuxZYU5NEoOuvvzFq_75wN1aXX, https://drive.google.com/open?id=1qNRcqaBVKKA-9jxfVtJM7BOlp9-LzqDs</v>
          </cell>
        </row>
        <row r="366">
          <cell r="D366">
            <v>4237</v>
          </cell>
          <cell r="E366" t="str">
            <v>Croeselaan 262</v>
          </cell>
          <cell r="H366">
            <v>2016</v>
          </cell>
          <cell r="I366" t="str">
            <v>Snaas</v>
          </cell>
          <cell r="J366" t="str">
            <v>3. Is goed</v>
          </cell>
          <cell r="K366" t="str">
            <v>Gewoon</v>
          </cell>
          <cell r="L366" t="str">
            <v xml:space="preserve">Geen </v>
          </cell>
          <cell r="M366" t="str">
            <v>Klapvloer</v>
          </cell>
          <cell r="N366" t="str">
            <v xml:space="preserve">Snaas </v>
          </cell>
          <cell r="O366" t="str">
            <v>3. Is goed</v>
          </cell>
          <cell r="P366" t="str">
            <v>Rest</v>
          </cell>
          <cell r="Q366" t="str">
            <v>Anders, bij opmerking vermelden</v>
          </cell>
          <cell r="R366" t="str">
            <v>5 m3</v>
          </cell>
          <cell r="S366" t="str">
            <v>geen</v>
          </cell>
          <cell r="T366" t="str">
            <v xml:space="preserve">Snaas </v>
          </cell>
          <cell r="U366" t="str">
            <v>https://drive.google.com/open?id=1-GAo7C8vmjZ7y6miFqMRVWVGbtwuYoqW, https://drive.google.com/open?id=1i3MXHhHQxegL03pCDos8FgRiq5NmPOU1</v>
          </cell>
        </row>
        <row r="367">
          <cell r="D367">
            <v>4238</v>
          </cell>
          <cell r="E367" t="str">
            <v>Schurmanstraat 1</v>
          </cell>
          <cell r="H367">
            <v>2016</v>
          </cell>
          <cell r="I367" t="str">
            <v>Snaas</v>
          </cell>
          <cell r="J367" t="str">
            <v>3. Is goed</v>
          </cell>
          <cell r="K367" t="str">
            <v>Gewoon</v>
          </cell>
          <cell r="L367" t="str">
            <v xml:space="preserve">Geen </v>
          </cell>
          <cell r="M367" t="str">
            <v>Klapvloer</v>
          </cell>
          <cell r="N367" t="str">
            <v xml:space="preserve">Snaas </v>
          </cell>
          <cell r="O367" t="str">
            <v>3. Is goed</v>
          </cell>
          <cell r="P367" t="str">
            <v>Rest</v>
          </cell>
          <cell r="Q367" t="str">
            <v>Anders, bij opmerking vermelden</v>
          </cell>
          <cell r="R367" t="str">
            <v>5 m3</v>
          </cell>
          <cell r="S367" t="str">
            <v>geen</v>
          </cell>
          <cell r="T367" t="str">
            <v xml:space="preserve">Snaas </v>
          </cell>
          <cell r="U367" t="str">
            <v>https://drive.google.com/open?id=1mWYb51Muf-NY-ncHHiL_J3cK_iG8vZUv, https://drive.google.com/open?id=1o2i2rDZ_1NNGmjUkGfQGoV5xUqMhUFQ1</v>
          </cell>
        </row>
        <row r="368">
          <cell r="D368">
            <v>4239</v>
          </cell>
          <cell r="E368" t="str">
            <v>Stalpaert van der Wielenstraat 1</v>
          </cell>
          <cell r="H368">
            <v>2016</v>
          </cell>
          <cell r="I368" t="str">
            <v>Snaas</v>
          </cell>
          <cell r="J368" t="str">
            <v>3. Is goed</v>
          </cell>
          <cell r="K368" t="str">
            <v>Gewoon</v>
          </cell>
          <cell r="L368" t="str">
            <v xml:space="preserve">Geen </v>
          </cell>
          <cell r="M368" t="str">
            <v>Klapvloer</v>
          </cell>
          <cell r="N368" t="str">
            <v xml:space="preserve">Snaas </v>
          </cell>
          <cell r="O368" t="str">
            <v>3. Is goed</v>
          </cell>
          <cell r="P368" t="str">
            <v>Rest</v>
          </cell>
          <cell r="Q368" t="str">
            <v>Anders, bij opmerking vermelden</v>
          </cell>
          <cell r="R368" t="str">
            <v>5 m3</v>
          </cell>
          <cell r="S368" t="str">
            <v>geen</v>
          </cell>
          <cell r="T368" t="str">
            <v xml:space="preserve">Snaas </v>
          </cell>
          <cell r="U368" t="str">
            <v>https://drive.google.com/open?id=1_1rQreECpFBWEGHJXREsJpJxHFEmpfKF, https://drive.google.com/open?id=17ZUPH_ODfR_IvSXCitC1n0D2i_ezW9XB</v>
          </cell>
        </row>
        <row r="369">
          <cell r="D369">
            <v>4240</v>
          </cell>
          <cell r="E369" t="str">
            <v>Merwedekade 113</v>
          </cell>
          <cell r="H369">
            <v>2016</v>
          </cell>
          <cell r="I369" t="str">
            <v>Snaas</v>
          </cell>
          <cell r="J369" t="str">
            <v>3. Is goed</v>
          </cell>
          <cell r="K369" t="str">
            <v>Gewoon</v>
          </cell>
          <cell r="M369" t="str">
            <v>Klapvloer</v>
          </cell>
          <cell r="N369" t="str">
            <v xml:space="preserve">snaas </v>
          </cell>
          <cell r="O369" t="str">
            <v>3. Is goed</v>
          </cell>
          <cell r="P369" t="str">
            <v>Rest</v>
          </cell>
          <cell r="Q369" t="str">
            <v>Anders, bij opmerking vermelden</v>
          </cell>
          <cell r="R369" t="str">
            <v>5 m3</v>
          </cell>
          <cell r="S369" t="str">
            <v>Anders, noteren bij opmerking</v>
          </cell>
          <cell r="T369" t="str">
            <v xml:space="preserve">Klapvloer </v>
          </cell>
          <cell r="U369" t="str">
            <v>https://drive.google.com/open?id=1wXseL9qEHR2T1dQNQc2EHAcp7HKjSZ42, https://drive.google.com/open?id=18APm_ZBz7RpD0VKc93k7Qdlme9gR7fXv</v>
          </cell>
        </row>
        <row r="370">
          <cell r="D370">
            <v>4241</v>
          </cell>
          <cell r="H370">
            <v>2016</v>
          </cell>
          <cell r="I370" t="str">
            <v>Snaas</v>
          </cell>
          <cell r="J370" t="str">
            <v>3. Is goed</v>
          </cell>
          <cell r="K370" t="str">
            <v>Gewoon</v>
          </cell>
          <cell r="M370" t="str">
            <v>Klapvloer</v>
          </cell>
          <cell r="N370" t="str">
            <v>Snaas</v>
          </cell>
          <cell r="O370" t="str">
            <v>3. Is goed</v>
          </cell>
          <cell r="P370" t="str">
            <v>Rest</v>
          </cell>
          <cell r="Q370" t="str">
            <v>1320x1320x2530(incl.100mm.putrand)</v>
          </cell>
          <cell r="R370" t="str">
            <v>5 m3</v>
          </cell>
          <cell r="S370" t="str">
            <v>55 mm</v>
          </cell>
          <cell r="T370" t="str">
            <v>Snaas</v>
          </cell>
          <cell r="U370" t="str">
            <v>https://drive.google.com/open?id=1zfLlMpneiuTeXKahYx7lMWgJNWHma64D, https://drive.google.com/open?id=10UAicgk74WhkWH7wOzZ3kkfggXRJguSh, https://drive.google.com/open?id=1f3VaEeXorQco-tnrOjaPIMpHMG_zSzpH, https://drive.google.com/open?id=1vb9rXHYKrymBVf7gmjqgxs12jvjZ9ruc</v>
          </cell>
        </row>
        <row r="371">
          <cell r="D371">
            <v>4242</v>
          </cell>
          <cell r="E371" t="str">
            <v>Schurmanstraat 1</v>
          </cell>
          <cell r="H371">
            <v>2016</v>
          </cell>
          <cell r="I371" t="str">
            <v>Snaas</v>
          </cell>
          <cell r="J371" t="str">
            <v>3. Is goed</v>
          </cell>
          <cell r="K371" t="str">
            <v>Gewoon</v>
          </cell>
          <cell r="L371" t="str">
            <v xml:space="preserve">Geen </v>
          </cell>
          <cell r="M371" t="str">
            <v>Klapvloer</v>
          </cell>
          <cell r="N371" t="str">
            <v xml:space="preserve">Snaas </v>
          </cell>
          <cell r="O371" t="str">
            <v>3. Is goed</v>
          </cell>
          <cell r="P371" t="str">
            <v>Rest</v>
          </cell>
          <cell r="Q371" t="str">
            <v>Anders, bij opmerking vermelden</v>
          </cell>
          <cell r="R371" t="str">
            <v>5 m3</v>
          </cell>
          <cell r="S371" t="str">
            <v>geen</v>
          </cell>
          <cell r="T371" t="str">
            <v xml:space="preserve">Snaas </v>
          </cell>
          <cell r="U371" t="str">
            <v>https://drive.google.com/open?id=1Mr4uyN6wvfiGSbhbY51Y7SbyHn7cpkPT, https://drive.google.com/open?id=1ZJKeSx-BzH5dbqUeZV2cOL9e1zP0uHIU</v>
          </cell>
        </row>
        <row r="372">
          <cell r="D372">
            <v>4243</v>
          </cell>
          <cell r="E372" t="str">
            <v>Wolf en dekenplein</v>
          </cell>
          <cell r="H372">
            <v>2016</v>
          </cell>
          <cell r="I372" t="str">
            <v>Snaas</v>
          </cell>
          <cell r="J372" t="str">
            <v>3. Is goed</v>
          </cell>
          <cell r="K372" t="str">
            <v>Gewoon</v>
          </cell>
          <cell r="L372" t="str">
            <v xml:space="preserve">Geen </v>
          </cell>
          <cell r="M372" t="str">
            <v>Klapvloer</v>
          </cell>
          <cell r="N372" t="str">
            <v xml:space="preserve">Snaas </v>
          </cell>
          <cell r="O372" t="str">
            <v>3. Is goed</v>
          </cell>
          <cell r="P372" t="str">
            <v>Rest</v>
          </cell>
          <cell r="Q372" t="str">
            <v>Anders, bij opmerking vermelden</v>
          </cell>
          <cell r="R372" t="str">
            <v>5 m3</v>
          </cell>
          <cell r="S372" t="str">
            <v>geen</v>
          </cell>
          <cell r="T372" t="str">
            <v xml:space="preserve">Snaas </v>
          </cell>
          <cell r="U372" t="str">
            <v>https://drive.google.com/open?id=1hp4tj5N6ZKgLvhoFM3Dt7ttUQyzUMCJO, https://drive.google.com/open?id=1ZnDhxUji0mR-Nj7PxmLn_scDsW5liLmN</v>
          </cell>
        </row>
        <row r="373">
          <cell r="D373">
            <v>4244</v>
          </cell>
          <cell r="E373" t="str">
            <v>Croeselaan 131</v>
          </cell>
          <cell r="H373">
            <v>2016</v>
          </cell>
          <cell r="I373" t="str">
            <v>Snaas</v>
          </cell>
          <cell r="J373" t="str">
            <v>3. Is goed</v>
          </cell>
          <cell r="K373" t="str">
            <v>Gewoon</v>
          </cell>
          <cell r="L373" t="str">
            <v xml:space="preserve">Geen </v>
          </cell>
          <cell r="M373" t="str">
            <v>Klapvloer</v>
          </cell>
          <cell r="N373" t="str">
            <v xml:space="preserve">Snaas </v>
          </cell>
          <cell r="O373" t="str">
            <v>3. Is goed</v>
          </cell>
          <cell r="P373" t="str">
            <v>Rest</v>
          </cell>
          <cell r="Q373" t="str">
            <v>Anders, bij opmerking vermelden</v>
          </cell>
          <cell r="R373" t="str">
            <v>5 m3</v>
          </cell>
          <cell r="S373" t="str">
            <v>geen</v>
          </cell>
          <cell r="T373" t="str">
            <v xml:space="preserve">Snaas </v>
          </cell>
          <cell r="U373" t="str">
            <v>https://drive.google.com/open?id=1D7UjdJXw5vlLs6GXpU53xOqErlg8jD5g, https://drive.google.com/open?id=1TWPbWANoHvkoIBpHCYrcJCtxCk3sqKV1</v>
          </cell>
        </row>
        <row r="374">
          <cell r="D374">
            <v>4245</v>
          </cell>
          <cell r="E374" t="str">
            <v>Croeselaan 232</v>
          </cell>
          <cell r="H374">
            <v>2016</v>
          </cell>
          <cell r="I374" t="str">
            <v>Snaas</v>
          </cell>
          <cell r="J374" t="str">
            <v>3. Is goed</v>
          </cell>
          <cell r="K374" t="str">
            <v>Gewoon</v>
          </cell>
          <cell r="L374" t="str">
            <v xml:space="preserve">Geen </v>
          </cell>
          <cell r="M374" t="str">
            <v>Klapvloer</v>
          </cell>
          <cell r="N374" t="str">
            <v xml:space="preserve">Snaas </v>
          </cell>
          <cell r="O374" t="str">
            <v>3. Is goed</v>
          </cell>
          <cell r="P374" t="str">
            <v>Rest</v>
          </cell>
          <cell r="Q374" t="str">
            <v>Anders, bij opmerking vermelden</v>
          </cell>
          <cell r="R374" t="str">
            <v>5 m3</v>
          </cell>
          <cell r="S374" t="str">
            <v>geen</v>
          </cell>
          <cell r="T374" t="str">
            <v xml:space="preserve">Snaas </v>
          </cell>
          <cell r="U374" t="str">
            <v>https://drive.google.com/open?id=1-nkexL8NhL7FaUl5ov4OE-Ix6Gjd5Wkm, https://drive.google.com/open?id=1445iVC21Q_QGYgS4uiPmVBPaXiKXryC6</v>
          </cell>
        </row>
        <row r="375">
          <cell r="D375">
            <v>4246</v>
          </cell>
          <cell r="E375" t="str">
            <v>Balijelaan 65</v>
          </cell>
          <cell r="H375">
            <v>2016</v>
          </cell>
          <cell r="I375" t="str">
            <v>Snaas</v>
          </cell>
          <cell r="J375" t="str">
            <v>3. Is goed</v>
          </cell>
          <cell r="K375" t="str">
            <v>Gewoon</v>
          </cell>
          <cell r="M375" t="str">
            <v>Klapvloer</v>
          </cell>
          <cell r="N375" t="str">
            <v xml:space="preserve">snaas </v>
          </cell>
          <cell r="O375" t="str">
            <v>3. Is goed</v>
          </cell>
          <cell r="P375" t="str">
            <v>Rest</v>
          </cell>
          <cell r="Q375" t="str">
            <v>Anders, bij opmerking vermelden</v>
          </cell>
          <cell r="R375" t="str">
            <v>5 m3</v>
          </cell>
          <cell r="S375" t="str">
            <v>Anders, noteren bij opmerking</v>
          </cell>
          <cell r="T375" t="str">
            <v xml:space="preserve">Klapvloer </v>
          </cell>
          <cell r="U375" t="str">
            <v>https://drive.google.com/open?id=14RMnLwvQ-EiF_BdE1hMeIZBSCucFqnA6, https://drive.google.com/open?id=1f7G8eeFYSsK-QCrVyuYlKfTlQe63Cwl9</v>
          </cell>
        </row>
        <row r="376">
          <cell r="D376">
            <v>4247</v>
          </cell>
          <cell r="E376" t="str">
            <v>Molenbeekstraat 15</v>
          </cell>
          <cell r="H376">
            <v>2016</v>
          </cell>
          <cell r="I376" t="str">
            <v>Snaas</v>
          </cell>
          <cell r="J376" t="str">
            <v>3. Is goed</v>
          </cell>
          <cell r="K376" t="str">
            <v>Gewoon</v>
          </cell>
          <cell r="L376" t="str">
            <v xml:space="preserve">Geen </v>
          </cell>
          <cell r="M376" t="str">
            <v>Klapvloer</v>
          </cell>
          <cell r="N376" t="str">
            <v xml:space="preserve">Snaas </v>
          </cell>
          <cell r="O376" t="str">
            <v>3. Is goed</v>
          </cell>
          <cell r="P376" t="str">
            <v>Rest</v>
          </cell>
          <cell r="Q376" t="str">
            <v>Anders, bij opmerking vermelden</v>
          </cell>
          <cell r="R376" t="str">
            <v>5 m3</v>
          </cell>
          <cell r="S376" t="str">
            <v>geen</v>
          </cell>
          <cell r="T376" t="str">
            <v xml:space="preserve">Snaas </v>
          </cell>
          <cell r="U376" t="str">
            <v>https://drive.google.com/open?id=1iTuBA5qXOGmKARxruBTU9HN8cXsh3aCz, https://drive.google.com/open?id=1NTnbtmBF7ffuQEzMHWNa8urJaXYkVIs3</v>
          </cell>
        </row>
        <row r="377">
          <cell r="D377">
            <v>4250</v>
          </cell>
          <cell r="E377" t="str">
            <v>Croeselaan 118</v>
          </cell>
          <cell r="H377">
            <v>2016</v>
          </cell>
          <cell r="I377" t="str">
            <v>Snaas</v>
          </cell>
          <cell r="J377" t="str">
            <v>3. Is goed</v>
          </cell>
          <cell r="K377" t="str">
            <v>Gewoon</v>
          </cell>
          <cell r="L377" t="str">
            <v xml:space="preserve">Geen </v>
          </cell>
          <cell r="M377" t="str">
            <v>Klapvloer</v>
          </cell>
          <cell r="N377" t="str">
            <v xml:space="preserve">Snaas </v>
          </cell>
          <cell r="O377" t="str">
            <v>3. Is goed</v>
          </cell>
          <cell r="P377" t="str">
            <v>Rest</v>
          </cell>
          <cell r="Q377" t="str">
            <v>Anders, bij opmerking vermelden</v>
          </cell>
          <cell r="R377" t="str">
            <v>5 m3</v>
          </cell>
          <cell r="S377" t="str">
            <v>geen</v>
          </cell>
          <cell r="T377" t="str">
            <v xml:space="preserve">Snaas </v>
          </cell>
          <cell r="U377" t="str">
            <v>https://drive.google.com/open?id=1UiGf_nE5H_RwyajJ8SePuUzl5JF5ozt0, https://drive.google.com/open?id=1Xe-xeymPnxoHgtwT1d4TBVPPI5RB7JOd</v>
          </cell>
        </row>
        <row r="378">
          <cell r="D378">
            <v>4251</v>
          </cell>
          <cell r="E378" t="str">
            <v>Brederoplein 11</v>
          </cell>
          <cell r="H378">
            <v>2016</v>
          </cell>
          <cell r="I378" t="str">
            <v>Snaas</v>
          </cell>
          <cell r="J378" t="str">
            <v>3. Is goed</v>
          </cell>
          <cell r="K378" t="str">
            <v>Gewoon</v>
          </cell>
          <cell r="L378" t="str">
            <v xml:space="preserve">Geen </v>
          </cell>
          <cell r="M378" t="str">
            <v>Klapvloer</v>
          </cell>
          <cell r="N378" t="str">
            <v xml:space="preserve">Snaas </v>
          </cell>
          <cell r="O378" t="str">
            <v>3. Is goed</v>
          </cell>
          <cell r="P378" t="str">
            <v>Rest</v>
          </cell>
          <cell r="Q378" t="str">
            <v>Anders, bij opmerking vermelden</v>
          </cell>
          <cell r="R378" t="str">
            <v>5 m3</v>
          </cell>
          <cell r="S378" t="str">
            <v>geen</v>
          </cell>
          <cell r="T378" t="str">
            <v xml:space="preserve">Snaas </v>
          </cell>
          <cell r="U378" t="str">
            <v>https://drive.google.com/open?id=1tOS0K5vsNm8uwtlA-QowUCTMHInpYARu, https://drive.google.com/open?id=1tmThghtJRI-rPxJ58Zl34LBB8PtbHD3l</v>
          </cell>
        </row>
        <row r="379">
          <cell r="D379">
            <v>4253</v>
          </cell>
          <cell r="H379">
            <v>2016</v>
          </cell>
          <cell r="I379" t="str">
            <v>Snaas</v>
          </cell>
          <cell r="J379" t="str">
            <v>3. Is goed</v>
          </cell>
          <cell r="K379" t="str">
            <v>Gewoon</v>
          </cell>
          <cell r="M379" t="str">
            <v>Klapvloer</v>
          </cell>
          <cell r="N379" t="str">
            <v>Snaas</v>
          </cell>
          <cell r="O379" t="str">
            <v>3. Is goed</v>
          </cell>
          <cell r="P379" t="str">
            <v>Rest</v>
          </cell>
          <cell r="Q379" t="str">
            <v>1320x1320x2530(incl.100mm.putrand)</v>
          </cell>
          <cell r="R379" t="str">
            <v>5 m3</v>
          </cell>
          <cell r="S379" t="str">
            <v>geen</v>
          </cell>
          <cell r="T379" t="str">
            <v>Snaas</v>
          </cell>
          <cell r="U379" t="str">
            <v>https://drive.google.com/open?id=1WIrFgnoX9xTpUB661IANQ0BAOVMXs_Jv, https://drive.google.com/open?id=1UQYoR8HIsn_TJtAEkHIoiOZBC-sGweof, https://drive.google.com/open?id=1-5vp5o1Ge_dOy5jz_j_LJWPOtTvYYMuS, https://drive.google.com/open?id=171d5zgmQFPj7dBMUfHIRwTne5dcoR7yh</v>
          </cell>
        </row>
        <row r="380">
          <cell r="D380">
            <v>4256</v>
          </cell>
          <cell r="E380" t="str">
            <v>Molenbeekstraar 81</v>
          </cell>
          <cell r="H380">
            <v>2016</v>
          </cell>
          <cell r="I380" t="str">
            <v>Snaas</v>
          </cell>
          <cell r="J380" t="str">
            <v>3. Is goed</v>
          </cell>
          <cell r="K380" t="str">
            <v>Gewoon</v>
          </cell>
          <cell r="L380" t="str">
            <v xml:space="preserve">Geen </v>
          </cell>
          <cell r="M380" t="str">
            <v>Klapvloer</v>
          </cell>
          <cell r="N380" t="str">
            <v xml:space="preserve">Snaas </v>
          </cell>
          <cell r="O380" t="str">
            <v>3. Is goed</v>
          </cell>
          <cell r="P380" t="str">
            <v>Rest</v>
          </cell>
          <cell r="Q380" t="str">
            <v>Anders, bij opmerking vermelden</v>
          </cell>
          <cell r="R380" t="str">
            <v>5 m3</v>
          </cell>
          <cell r="S380" t="str">
            <v>geen</v>
          </cell>
          <cell r="T380" t="str">
            <v xml:space="preserve">Snaas </v>
          </cell>
          <cell r="U380" t="str">
            <v>https://drive.google.com/open?id=1TeOha5L8hKvkhcXeWvqLccxC_85JvYTq, https://drive.google.com/open?id=1Cv03QvcQqghOh971y-j46TWsY_yWvjpJ</v>
          </cell>
        </row>
        <row r="381">
          <cell r="D381">
            <v>4258</v>
          </cell>
          <cell r="E381" t="str">
            <v>Jekerstraat 15</v>
          </cell>
          <cell r="H381">
            <v>2016</v>
          </cell>
          <cell r="I381" t="str">
            <v>Snaas</v>
          </cell>
          <cell r="J381" t="str">
            <v>3. Is goed</v>
          </cell>
          <cell r="K381" t="str">
            <v>Gewoon</v>
          </cell>
          <cell r="L381" t="str">
            <v xml:space="preserve">Geen </v>
          </cell>
          <cell r="M381" t="str">
            <v>Klapvloer</v>
          </cell>
          <cell r="N381" t="str">
            <v xml:space="preserve">Snaas </v>
          </cell>
          <cell r="O381" t="str">
            <v>3. Is goed</v>
          </cell>
          <cell r="P381" t="str">
            <v>Rest</v>
          </cell>
          <cell r="Q381" t="str">
            <v>Anders, bij opmerking vermelden</v>
          </cell>
          <cell r="R381" t="str">
            <v>5 m3</v>
          </cell>
          <cell r="S381" t="str">
            <v>geen</v>
          </cell>
          <cell r="T381" t="str">
            <v xml:space="preserve">Snaas </v>
          </cell>
          <cell r="U381" t="str">
            <v>https://drive.google.com/open?id=1DUvEyymLvLWPO-5BOcUQNQnMajoRCdie, https://drive.google.com/open?id=1F9Zt37WGuzw2VLLxi2soDntHy70qfHR_</v>
          </cell>
        </row>
        <row r="382">
          <cell r="D382">
            <v>4259</v>
          </cell>
          <cell r="E382" t="str">
            <v>Balijelaan 65</v>
          </cell>
          <cell r="H382">
            <v>2016</v>
          </cell>
          <cell r="I382" t="str">
            <v>Snaas</v>
          </cell>
          <cell r="J382" t="str">
            <v>3. Is goed</v>
          </cell>
          <cell r="K382" t="str">
            <v>Gewoon</v>
          </cell>
          <cell r="M382" t="str">
            <v>Klapvloer</v>
          </cell>
          <cell r="N382" t="str">
            <v xml:space="preserve">snaas </v>
          </cell>
          <cell r="O382" t="str">
            <v>3. Is goed</v>
          </cell>
          <cell r="P382" t="str">
            <v>Rest</v>
          </cell>
          <cell r="Q382" t="str">
            <v>Anders, bij opmerking vermelden</v>
          </cell>
          <cell r="R382" t="str">
            <v>5 m3</v>
          </cell>
          <cell r="S382" t="str">
            <v>Anders, noteren bij opmerking</v>
          </cell>
          <cell r="T382" t="str">
            <v xml:space="preserve">Klapvloer </v>
          </cell>
          <cell r="U382" t="str">
            <v>https://drive.google.com/open?id=1vXrSwn8su95G-OVutqgdhds--IQKrWdW</v>
          </cell>
        </row>
        <row r="383">
          <cell r="D383">
            <v>4265</v>
          </cell>
          <cell r="E383" t="str">
            <v>Rijnlaan 183</v>
          </cell>
          <cell r="H383">
            <v>2016</v>
          </cell>
          <cell r="I383" t="str">
            <v>Snaas</v>
          </cell>
          <cell r="J383" t="str">
            <v>3. Is goed</v>
          </cell>
          <cell r="K383" t="str">
            <v>Gewoon</v>
          </cell>
          <cell r="M383" t="str">
            <v>Klapvloer</v>
          </cell>
          <cell r="N383" t="str">
            <v xml:space="preserve">snaas </v>
          </cell>
          <cell r="O383" t="str">
            <v>3. Is goed</v>
          </cell>
          <cell r="P383" t="str">
            <v>Rest</v>
          </cell>
          <cell r="Q383" t="str">
            <v>Anders, bij opmerking vermelden</v>
          </cell>
          <cell r="R383" t="str">
            <v>5 m3</v>
          </cell>
          <cell r="S383" t="str">
            <v>Anders, noteren bij opmerking</v>
          </cell>
          <cell r="T383" t="str">
            <v xml:space="preserve">Klapvloer </v>
          </cell>
          <cell r="U383" t="str">
            <v>https://drive.google.com/open?id=1sGywDcN6ipxE8I3Zu6e5Pwipy_zwq9JV, https://drive.google.com/open?id=1ikEA99nL4_TEi-7ix1zjb_zBCVKDz2o2</v>
          </cell>
        </row>
        <row r="384">
          <cell r="D384">
            <v>4269</v>
          </cell>
          <cell r="E384" t="str">
            <v>Van Imhoffstraat</v>
          </cell>
          <cell r="H384">
            <v>2016</v>
          </cell>
          <cell r="I384" t="str">
            <v>Snaas</v>
          </cell>
          <cell r="J384" t="str">
            <v>3. Is goed</v>
          </cell>
          <cell r="K384" t="str">
            <v>Gewoon</v>
          </cell>
          <cell r="L384" t="str">
            <v>Geen</v>
          </cell>
          <cell r="M384" t="str">
            <v>Klapvloer</v>
          </cell>
          <cell r="N384" t="str">
            <v xml:space="preserve">Snaas </v>
          </cell>
          <cell r="O384" t="str">
            <v>3. Is goed</v>
          </cell>
          <cell r="P384" t="str">
            <v>Rest</v>
          </cell>
          <cell r="Q384" t="str">
            <v>Anders, bij opmerking vermelden</v>
          </cell>
          <cell r="R384" t="str">
            <v>5 m3</v>
          </cell>
          <cell r="S384" t="str">
            <v>geen</v>
          </cell>
          <cell r="T384" t="str">
            <v xml:space="preserve">Klapvloer </v>
          </cell>
          <cell r="U384" t="str">
            <v>https://drive.google.com/open?id=1caUaZRjqZApjmieBIiDsi0ckPJZ1udWe, https://drive.google.com/open?id=1lxzHn0I6zMoe8lhY4uwe2ZQGKRMVISon</v>
          </cell>
        </row>
        <row r="385">
          <cell r="D385">
            <v>4276</v>
          </cell>
          <cell r="E385" t="str">
            <v>Pieter bothstraat 63</v>
          </cell>
          <cell r="H385">
            <v>2016</v>
          </cell>
          <cell r="I385" t="str">
            <v>Snaas</v>
          </cell>
          <cell r="J385" t="str">
            <v>3. Is goed</v>
          </cell>
          <cell r="K385" t="str">
            <v>Gewoon</v>
          </cell>
          <cell r="L385" t="str">
            <v xml:space="preserve">Geen </v>
          </cell>
          <cell r="M385" t="str">
            <v>Klapvloer</v>
          </cell>
          <cell r="N385" t="str">
            <v xml:space="preserve">Snaas </v>
          </cell>
          <cell r="O385" t="str">
            <v>3. Is goed</v>
          </cell>
          <cell r="P385" t="str">
            <v>Rest</v>
          </cell>
          <cell r="Q385" t="str">
            <v>Anders, bij opmerking vermelden</v>
          </cell>
          <cell r="R385" t="str">
            <v>5 m3</v>
          </cell>
          <cell r="S385" t="str">
            <v>geen</v>
          </cell>
          <cell r="T385" t="str">
            <v xml:space="preserve">Snaas </v>
          </cell>
          <cell r="U385" t="str">
            <v>https://drive.google.com/open?id=18FM6XMcKSL5o7WgnRw5c4vXsrEcxkgHB, https://drive.google.com/open?id=11vFsFHvga-pzeU-7kjpG39JC5-MHlwGz</v>
          </cell>
        </row>
        <row r="386">
          <cell r="D386">
            <v>4286</v>
          </cell>
          <cell r="E386" t="str">
            <v>Huijgensstraat 24</v>
          </cell>
          <cell r="H386">
            <v>2016</v>
          </cell>
          <cell r="I386" t="str">
            <v>Snaas</v>
          </cell>
          <cell r="J386" t="str">
            <v>3. Is goed</v>
          </cell>
          <cell r="K386" t="str">
            <v>Gewoon</v>
          </cell>
          <cell r="L386" t="str">
            <v xml:space="preserve">Geen </v>
          </cell>
          <cell r="M386" t="str">
            <v>Klapvloer</v>
          </cell>
          <cell r="N386" t="str">
            <v xml:space="preserve">Snaas </v>
          </cell>
          <cell r="O386" t="str">
            <v>3. Is goed</v>
          </cell>
          <cell r="P386" t="str">
            <v>Rest</v>
          </cell>
          <cell r="Q386" t="str">
            <v>Anders, bij opmerking vermelden</v>
          </cell>
          <cell r="R386" t="str">
            <v>5 m3</v>
          </cell>
          <cell r="S386" t="str">
            <v>geen</v>
          </cell>
          <cell r="T386" t="str">
            <v xml:space="preserve">Snaas </v>
          </cell>
          <cell r="U386" t="str">
            <v>https://drive.google.com/open?id=1sahTk9HTuN9P6MU7yb8b_0r4f5JSlVvX, https://drive.google.com/open?id=1ntIcLInsbTNn2w0yBOI79fVCG4ozjeaw</v>
          </cell>
        </row>
        <row r="387">
          <cell r="D387">
            <v>4288</v>
          </cell>
          <cell r="E387" t="str">
            <v>Rijnlaan 106</v>
          </cell>
          <cell r="H387">
            <v>2016</v>
          </cell>
          <cell r="I387" t="str">
            <v>Snaas</v>
          </cell>
          <cell r="J387" t="str">
            <v>3. Is goed</v>
          </cell>
          <cell r="K387" t="str">
            <v>Gewoon</v>
          </cell>
          <cell r="L387" t="str">
            <v xml:space="preserve">Geen </v>
          </cell>
          <cell r="M387" t="str">
            <v>Klapvloer</v>
          </cell>
          <cell r="N387" t="str">
            <v xml:space="preserve">Snaas </v>
          </cell>
          <cell r="O387" t="str">
            <v>3. Is goed</v>
          </cell>
          <cell r="P387" t="str">
            <v>Rest</v>
          </cell>
          <cell r="Q387" t="str">
            <v>Anders, bij opmerking vermelden</v>
          </cell>
          <cell r="R387" t="str">
            <v>5 m3</v>
          </cell>
          <cell r="S387" t="str">
            <v>geen</v>
          </cell>
          <cell r="T387" t="str">
            <v xml:space="preserve">Klapvloer </v>
          </cell>
          <cell r="U387" t="str">
            <v>https://drive.google.com/open?id=16UZhlQr5K3XRYF0tq7wDUcHTOum-qdLu, https://drive.google.com/open?id=13hpblrtg0OB34D76okJxoRTYeFcku4ut</v>
          </cell>
        </row>
        <row r="388">
          <cell r="D388">
            <v>4290</v>
          </cell>
          <cell r="E388" t="str">
            <v>Pieter Bothstraat 63</v>
          </cell>
          <cell r="H388">
            <v>2016</v>
          </cell>
          <cell r="I388" t="str">
            <v>Snaas</v>
          </cell>
          <cell r="J388" t="str">
            <v>3. Is goed</v>
          </cell>
          <cell r="K388" t="str">
            <v>Gewoon</v>
          </cell>
          <cell r="L388" t="str">
            <v xml:space="preserve">Geen </v>
          </cell>
          <cell r="M388" t="str">
            <v>Klapvloer</v>
          </cell>
          <cell r="N388" t="str">
            <v xml:space="preserve">Snaas </v>
          </cell>
          <cell r="O388" t="str">
            <v>3. Is goed</v>
          </cell>
          <cell r="P388" t="str">
            <v>Rest</v>
          </cell>
          <cell r="Q388" t="str">
            <v>Anders, bij opmerking vermelden</v>
          </cell>
          <cell r="R388" t="str">
            <v>5 m3</v>
          </cell>
          <cell r="S388" t="str">
            <v>geen</v>
          </cell>
          <cell r="T388" t="str">
            <v xml:space="preserve">Klapvloer </v>
          </cell>
          <cell r="U388" t="str">
            <v>https://drive.google.com/open?id=1Yo1JKbq0MpfQhir7CKiEnDhaU-mnA4zE, https://drive.google.com/open?id=1xib6AB8T7EvguxXQ5Eiqepbvt-aduWaM</v>
          </cell>
        </row>
        <row r="389">
          <cell r="D389">
            <v>4292</v>
          </cell>
          <cell r="E389" t="str">
            <v>Huijgensstraat 24</v>
          </cell>
          <cell r="H389">
            <v>2016</v>
          </cell>
          <cell r="I389" t="str">
            <v>Snaas</v>
          </cell>
          <cell r="J389" t="str">
            <v>3. Is goed</v>
          </cell>
          <cell r="K389" t="str">
            <v>Gewoon</v>
          </cell>
          <cell r="L389" t="str">
            <v xml:space="preserve">Geen </v>
          </cell>
          <cell r="M389" t="str">
            <v>Klapvloer</v>
          </cell>
          <cell r="N389" t="str">
            <v xml:space="preserve">Snaas </v>
          </cell>
          <cell r="O389" t="str">
            <v>3. Is goed</v>
          </cell>
          <cell r="P389" t="str">
            <v>Rest</v>
          </cell>
          <cell r="Q389" t="str">
            <v>Anders, bij opmerking vermelden</v>
          </cell>
          <cell r="R389" t="str">
            <v>5 m3</v>
          </cell>
          <cell r="S389" t="str">
            <v>geen</v>
          </cell>
          <cell r="T389" t="str">
            <v xml:space="preserve">Snaas </v>
          </cell>
          <cell r="U389" t="str">
            <v>https://drive.google.com/open?id=1SOW7j2U9-9orKTZUvAj-LviwKHI67aE3, https://drive.google.com/open?id=1v58KyCi2AubfEX-nicjZZdjNs9gfpeVk</v>
          </cell>
        </row>
        <row r="390">
          <cell r="D390">
            <v>4296</v>
          </cell>
          <cell r="E390" t="str">
            <v>Leidsekade 22</v>
          </cell>
          <cell r="H390">
            <v>2017</v>
          </cell>
          <cell r="I390" t="str">
            <v>Snaas</v>
          </cell>
          <cell r="J390" t="str">
            <v>3. Is goed</v>
          </cell>
          <cell r="K390" t="str">
            <v>Gewoon</v>
          </cell>
          <cell r="L390" t="str">
            <v xml:space="preserve">Geen </v>
          </cell>
          <cell r="M390" t="str">
            <v>Klapvloer</v>
          </cell>
          <cell r="N390" t="str">
            <v xml:space="preserve">Snaas </v>
          </cell>
          <cell r="O390" t="str">
            <v>3. Is goed</v>
          </cell>
          <cell r="P390" t="str">
            <v>Rest</v>
          </cell>
          <cell r="Q390" t="str">
            <v>Anders, bij opmerking vermelden</v>
          </cell>
          <cell r="R390" t="str">
            <v>5 m3</v>
          </cell>
          <cell r="S390" t="str">
            <v>geen</v>
          </cell>
          <cell r="T390" t="str">
            <v xml:space="preserve">Snaas </v>
          </cell>
          <cell r="U390" t="str">
            <v>https://drive.google.com/open?id=1VaqsPVbrJKyLBBuUxmBXdAy8dzw0yIaP, https://drive.google.com/open?id=19q29Gya4lE1M_DBMR6NSOzeaDTHv4b1C</v>
          </cell>
        </row>
        <row r="391">
          <cell r="D391">
            <v>4297</v>
          </cell>
          <cell r="E391" t="str">
            <v>Rijnlaan 251</v>
          </cell>
          <cell r="H391">
            <v>2016</v>
          </cell>
          <cell r="I391" t="str">
            <v>Snaas</v>
          </cell>
          <cell r="J391" t="str">
            <v>3. Is goed</v>
          </cell>
          <cell r="K391" t="str">
            <v>Gewoon</v>
          </cell>
          <cell r="M391" t="str">
            <v>Klapvloer</v>
          </cell>
          <cell r="N391" t="str">
            <v xml:space="preserve">snaas </v>
          </cell>
          <cell r="O391" t="str">
            <v>3. Is goed</v>
          </cell>
          <cell r="P391" t="str">
            <v>Rest</v>
          </cell>
          <cell r="Q391" t="str">
            <v>Anders, bij opmerking vermelden</v>
          </cell>
          <cell r="R391" t="str">
            <v>5 m3</v>
          </cell>
          <cell r="S391" t="str">
            <v>Anders, noteren bij opmerking</v>
          </cell>
          <cell r="T391" t="str">
            <v xml:space="preserve">Klapvloer </v>
          </cell>
          <cell r="U391" t="str">
            <v>https://drive.google.com/open?id=1Y4pSDQySpO-lmO4jAzLoVkyeE8Y3NMad, https://drive.google.com/open?id=1sFhmLiWJtrut67KpDReXyueLcvPP3y5Q</v>
          </cell>
        </row>
        <row r="392">
          <cell r="D392">
            <v>4299</v>
          </cell>
          <cell r="E392" t="str">
            <v>Rinstraat 53</v>
          </cell>
          <cell r="H392">
            <v>2016</v>
          </cell>
          <cell r="I392" t="str">
            <v>Snaas</v>
          </cell>
          <cell r="J392" t="str">
            <v>3. Is goed</v>
          </cell>
          <cell r="K392" t="str">
            <v>Gewoon</v>
          </cell>
          <cell r="M392" t="str">
            <v>Klapvloer</v>
          </cell>
          <cell r="N392" t="str">
            <v xml:space="preserve">snaas </v>
          </cell>
          <cell r="O392" t="str">
            <v>3. Is goed</v>
          </cell>
          <cell r="P392" t="str">
            <v>Rest</v>
          </cell>
          <cell r="Q392" t="str">
            <v>Anders, bij opmerking vermelden</v>
          </cell>
          <cell r="R392" t="str">
            <v>5 m3</v>
          </cell>
          <cell r="S392" t="str">
            <v>Anders, noteren bij opmerking</v>
          </cell>
          <cell r="T392" t="str">
            <v xml:space="preserve">Klapvloer </v>
          </cell>
          <cell r="U392" t="str">
            <v>https://drive.google.com/open?id=1qRDaDYNmjXDNlyyl70MEmT0wCpSptlGJ, https://drive.google.com/open?id=1qj9x5wOaKwE3IC0JIkEHhdIvJZKq7xJF</v>
          </cell>
        </row>
        <row r="393">
          <cell r="D393">
            <v>4300</v>
          </cell>
          <cell r="E393" t="str">
            <v>Rijnlaan 246</v>
          </cell>
          <cell r="H393">
            <v>2016</v>
          </cell>
          <cell r="I393" t="str">
            <v>Snaas</v>
          </cell>
          <cell r="J393" t="str">
            <v>3. Is goed</v>
          </cell>
          <cell r="K393" t="str">
            <v>Gewoon</v>
          </cell>
          <cell r="M393" t="str">
            <v>Klapvloer</v>
          </cell>
          <cell r="N393" t="str">
            <v xml:space="preserve">snaas </v>
          </cell>
          <cell r="O393" t="str">
            <v>3. Is goed</v>
          </cell>
          <cell r="P393" t="str">
            <v>Rest</v>
          </cell>
          <cell r="Q393" t="str">
            <v>Anders, bij opmerking vermelden</v>
          </cell>
          <cell r="R393" t="str">
            <v>5 m3</v>
          </cell>
          <cell r="S393" t="str">
            <v>Anders, noteren bij opmerking</v>
          </cell>
          <cell r="T393" t="str">
            <v xml:space="preserve">Klapvloer </v>
          </cell>
          <cell r="U393" t="str">
            <v>https://drive.google.com/open?id=1ZE5iEmmkn0LgquYmwq1c9IirUS86QWK4, https://drive.google.com/open?id=1eFCT0UINzkUeWsh071rvcaa2awnZhlWe</v>
          </cell>
        </row>
        <row r="394">
          <cell r="D394">
            <v>4302</v>
          </cell>
          <cell r="E394" t="str">
            <v>Rijnlaan 79</v>
          </cell>
          <cell r="H394">
            <v>2016</v>
          </cell>
          <cell r="I394" t="str">
            <v>Snaas</v>
          </cell>
          <cell r="J394" t="str">
            <v>3. Is goed</v>
          </cell>
          <cell r="K394" t="str">
            <v>Gewoon</v>
          </cell>
          <cell r="M394" t="str">
            <v>Klapvloer</v>
          </cell>
          <cell r="N394" t="str">
            <v xml:space="preserve">snaas </v>
          </cell>
          <cell r="O394" t="str">
            <v>3. Is goed</v>
          </cell>
          <cell r="P394" t="str">
            <v>Rest</v>
          </cell>
          <cell r="Q394" t="str">
            <v>Anders, bij opmerking vermelden</v>
          </cell>
          <cell r="R394" t="str">
            <v>5 m3</v>
          </cell>
          <cell r="S394" t="str">
            <v>Anders, noteren bij opmerking</v>
          </cell>
          <cell r="T394" t="str">
            <v xml:space="preserve">Klapvloer </v>
          </cell>
          <cell r="U394" t="str">
            <v>https://drive.google.com/open?id=1KykZpqOB-4p_zNnxfdIW3cEKoi-paLKE, https://drive.google.com/open?id=1_9pd4Wa_S3vq4DDKDm6b2mNbCpcgLQ_B</v>
          </cell>
        </row>
        <row r="395">
          <cell r="D395">
            <v>4303</v>
          </cell>
          <cell r="E395" t="str">
            <v>Europaplein 1293</v>
          </cell>
          <cell r="H395">
            <v>2017</v>
          </cell>
          <cell r="I395" t="str">
            <v>Snaas</v>
          </cell>
          <cell r="J395" t="str">
            <v>3. Is goed</v>
          </cell>
          <cell r="K395" t="str">
            <v>Gewoon</v>
          </cell>
          <cell r="M395" t="str">
            <v>Klapvloer</v>
          </cell>
          <cell r="N395" t="str">
            <v xml:space="preserve">snaas </v>
          </cell>
          <cell r="O395" t="str">
            <v>3. Is goed</v>
          </cell>
          <cell r="P395" t="str">
            <v>Rest</v>
          </cell>
          <cell r="Q395" t="str">
            <v>Anders, bij opmerking vermelden</v>
          </cell>
          <cell r="R395" t="str">
            <v>5 m3</v>
          </cell>
          <cell r="S395" t="str">
            <v>Anders, noteren bij opmerking</v>
          </cell>
          <cell r="T395" t="str">
            <v xml:space="preserve">Klapvloer </v>
          </cell>
          <cell r="U395" t="str">
            <v>https://drive.google.com/open?id=1CYP9GGk5WFazhdP9eL0705qkuTjoQDxI, https://drive.google.com/open?id=1XSu8hCRDCByB72YpmpN0dcSD3PC8S1cf</v>
          </cell>
        </row>
        <row r="396">
          <cell r="D396">
            <v>4304</v>
          </cell>
          <cell r="E396" t="str">
            <v>Europaplein 1293</v>
          </cell>
          <cell r="H396">
            <v>2017</v>
          </cell>
          <cell r="I396" t="str">
            <v>Snaas</v>
          </cell>
          <cell r="J396" t="str">
            <v>3. Is goed</v>
          </cell>
          <cell r="K396" t="str">
            <v>Gewoon</v>
          </cell>
          <cell r="M396" t="str">
            <v>Klapvloer</v>
          </cell>
          <cell r="N396" t="str">
            <v xml:space="preserve">snaas </v>
          </cell>
          <cell r="O396" t="str">
            <v>3. Is goed</v>
          </cell>
          <cell r="P396" t="str">
            <v>Rest</v>
          </cell>
          <cell r="Q396" t="str">
            <v>Anders, bij opmerking vermelden</v>
          </cell>
          <cell r="R396" t="str">
            <v>5 m3</v>
          </cell>
          <cell r="S396" t="str">
            <v>Anders, noteren bij opmerking</v>
          </cell>
          <cell r="T396" t="str">
            <v xml:space="preserve">Klapvloer </v>
          </cell>
          <cell r="U396" t="str">
            <v>https://drive.google.com/open?id=1UWDgbD33wqfcweZEKcwbp6ZrwpgCCs43, https://drive.google.com/open?id=1UMmtPlcr_kK3T3gKj7W94-CkwqXBOJZk</v>
          </cell>
        </row>
        <row r="397">
          <cell r="D397">
            <v>4305</v>
          </cell>
          <cell r="E397" t="str">
            <v>Europaplein 1293</v>
          </cell>
          <cell r="H397">
            <v>2017</v>
          </cell>
          <cell r="I397" t="str">
            <v>Snaas</v>
          </cell>
          <cell r="J397" t="str">
            <v>3. Is goed</v>
          </cell>
          <cell r="K397" t="str">
            <v>Gewoon</v>
          </cell>
          <cell r="M397" t="str">
            <v>Klapvloer</v>
          </cell>
          <cell r="N397" t="str">
            <v xml:space="preserve">Snaas </v>
          </cell>
          <cell r="O397" t="str">
            <v>3. Is goed</v>
          </cell>
          <cell r="P397" t="str">
            <v>Rest</v>
          </cell>
          <cell r="Q397" t="str">
            <v>Anders, bij opmerking vermelden</v>
          </cell>
          <cell r="R397" t="str">
            <v>5 m3</v>
          </cell>
          <cell r="S397" t="str">
            <v>Anders, noteren bij opmerking</v>
          </cell>
          <cell r="T397" t="str">
            <v xml:space="preserve">Klapvloer </v>
          </cell>
          <cell r="U397" t="str">
            <v>https://drive.google.com/open?id=1bcEwcNzDon6r_45oL_hV0nfgy-A3YsWU, https://drive.google.com/open?id=1DNk_TdrL9NSefhTy1YXmFpznsabrbWyS</v>
          </cell>
        </row>
        <row r="398">
          <cell r="D398">
            <v>4306</v>
          </cell>
          <cell r="E398" t="str">
            <v>Rijnlaan 74</v>
          </cell>
          <cell r="H398">
            <v>2016</v>
          </cell>
          <cell r="I398" t="str">
            <v>Snaas</v>
          </cell>
          <cell r="J398" t="str">
            <v>3. Is goed</v>
          </cell>
          <cell r="K398" t="str">
            <v>Gewoon</v>
          </cell>
          <cell r="L398" t="str">
            <v xml:space="preserve">Geen </v>
          </cell>
          <cell r="M398" t="str">
            <v>Klapvloer</v>
          </cell>
          <cell r="N398" t="str">
            <v xml:space="preserve">Snaas </v>
          </cell>
          <cell r="O398" t="str">
            <v>3. Is goed</v>
          </cell>
          <cell r="P398" t="str">
            <v>Rest</v>
          </cell>
          <cell r="Q398" t="str">
            <v>Anders, bij opmerking vermelden</v>
          </cell>
          <cell r="R398" t="str">
            <v>5 m3</v>
          </cell>
          <cell r="S398" t="str">
            <v>geen</v>
          </cell>
          <cell r="T398" t="str">
            <v xml:space="preserve">Klapvloer </v>
          </cell>
          <cell r="U398" t="str">
            <v>https://drive.google.com/open?id=1WrFFcIsvZWsQjlCrT92gITZH9MZAQxrL, https://drive.google.com/open?id=1TOM-qwGEM4Ca8HshTirD5UKbIgD74RWW</v>
          </cell>
        </row>
        <row r="399">
          <cell r="D399">
            <v>4307</v>
          </cell>
          <cell r="E399" t="str">
            <v>Jutfaseweg 163</v>
          </cell>
          <cell r="H399">
            <v>2016</v>
          </cell>
          <cell r="I399" t="str">
            <v>Snaas</v>
          </cell>
          <cell r="J399" t="str">
            <v>3. Is goed</v>
          </cell>
          <cell r="K399" t="str">
            <v>Gewoon</v>
          </cell>
          <cell r="L399" t="str">
            <v xml:space="preserve">Geen </v>
          </cell>
          <cell r="M399" t="str">
            <v>Klapvloer</v>
          </cell>
          <cell r="N399" t="str">
            <v xml:space="preserve">snaas </v>
          </cell>
          <cell r="O399" t="str">
            <v>3. Is goed</v>
          </cell>
          <cell r="P399" t="str">
            <v>Rest</v>
          </cell>
          <cell r="Q399" t="str">
            <v>Anders, bij opmerking vermelden</v>
          </cell>
          <cell r="R399" t="str">
            <v>5 m3</v>
          </cell>
          <cell r="S399" t="str">
            <v>geen</v>
          </cell>
          <cell r="T399" t="str">
            <v xml:space="preserve">Snaas </v>
          </cell>
          <cell r="U399" t="str">
            <v>https://drive.google.com/open?id=1q6S77kw58JU9wg_QIQ9Vi5EgV2CSDS13, https://drive.google.com/open?id=15ghvOeiUymO7bhMeHOJKJk3H9z4WPFge</v>
          </cell>
        </row>
        <row r="400">
          <cell r="D400">
            <v>4308</v>
          </cell>
          <cell r="H400">
            <v>2016</v>
          </cell>
          <cell r="I400" t="str">
            <v>Snaas</v>
          </cell>
          <cell r="J400" t="str">
            <v>3. Is goed</v>
          </cell>
          <cell r="K400" t="str">
            <v>Gewoon</v>
          </cell>
          <cell r="M400" t="str">
            <v>Klapvloer</v>
          </cell>
          <cell r="N400" t="str">
            <v>Snaas</v>
          </cell>
          <cell r="O400" t="str">
            <v>3. Is goed</v>
          </cell>
          <cell r="P400" t="str">
            <v>Rest</v>
          </cell>
          <cell r="Q400" t="str">
            <v>1650x1650x2750 (zonder putrand) voor Bammens 5 m3 met 1670 vloer</v>
          </cell>
          <cell r="R400" t="str">
            <v>5 m3</v>
          </cell>
          <cell r="S400" t="str">
            <v>geen</v>
          </cell>
          <cell r="T400" t="str">
            <v>Snaas</v>
          </cell>
          <cell r="U400" t="str">
            <v>https://drive.google.com/open?id=156EbbOtYnvNgibke45s1SFJapEqdQQdc, https://drive.google.com/open?id=1fNfJtjiPzOiqiVlbp2oLFVna9GoK0kG1</v>
          </cell>
        </row>
        <row r="401">
          <cell r="D401">
            <v>4309</v>
          </cell>
          <cell r="E401" t="str">
            <v>Dommelstraat 21</v>
          </cell>
        </row>
        <row r="402">
          <cell r="D402">
            <v>4311</v>
          </cell>
          <cell r="E402" t="str">
            <v>Amaliadwarsstraat 51</v>
          </cell>
          <cell r="H402">
            <v>2016</v>
          </cell>
          <cell r="I402" t="str">
            <v>Snaas</v>
          </cell>
          <cell r="J402" t="str">
            <v>3. Is goed</v>
          </cell>
          <cell r="K402" t="str">
            <v>Gewoon</v>
          </cell>
          <cell r="M402" t="str">
            <v>Klapvloer</v>
          </cell>
          <cell r="N402" t="str">
            <v xml:space="preserve">snaas </v>
          </cell>
          <cell r="O402" t="str">
            <v>3. Is goed</v>
          </cell>
          <cell r="P402" t="str">
            <v>Rest</v>
          </cell>
          <cell r="Q402" t="str">
            <v>Anders, bij opmerking vermelden</v>
          </cell>
          <cell r="R402" t="str">
            <v>5 m3</v>
          </cell>
          <cell r="S402" t="str">
            <v>Anders, noteren bij opmerking</v>
          </cell>
          <cell r="T402" t="str">
            <v xml:space="preserve">Klapvloer </v>
          </cell>
          <cell r="U402" t="str">
            <v>https://drive.google.com/open?id=1Dn3-eL8GDXTWcz347a8C-68UdBYyKh3I, https://drive.google.com/open?id=15DWt0-Nncl6LogXO7UUF77wlLMANGe_T</v>
          </cell>
        </row>
        <row r="403">
          <cell r="D403">
            <v>4312</v>
          </cell>
          <cell r="E403" t="str">
            <v>Waalstraat 12</v>
          </cell>
          <cell r="H403">
            <v>2016</v>
          </cell>
          <cell r="I403" t="str">
            <v>Snaas</v>
          </cell>
          <cell r="J403" t="str">
            <v>3. Is goed</v>
          </cell>
          <cell r="K403" t="str">
            <v>Gewoon</v>
          </cell>
          <cell r="M403" t="str">
            <v>Klapvloer</v>
          </cell>
          <cell r="N403" t="str">
            <v xml:space="preserve">Snaas </v>
          </cell>
          <cell r="O403" t="str">
            <v>3. Is goed</v>
          </cell>
          <cell r="P403" t="str">
            <v>Rest</v>
          </cell>
          <cell r="Q403" t="str">
            <v>Anders, bij opmerking vermelden</v>
          </cell>
          <cell r="R403" t="str">
            <v>5 m3</v>
          </cell>
          <cell r="S403" t="str">
            <v>Anders, noteren bij opmerking</v>
          </cell>
          <cell r="T403" t="str">
            <v xml:space="preserve">Klapvloer </v>
          </cell>
          <cell r="U403" t="str">
            <v>https://drive.google.com/open?id=1bI2I3z6YWyLw0wLArCK-_wsasdB_ibJY, https://drive.google.com/open?id=1ZV5cETuvLOJZyumM2mVIPELc7C4dS2On</v>
          </cell>
        </row>
        <row r="404">
          <cell r="D404">
            <v>4313</v>
          </cell>
          <cell r="E404" t="str">
            <v>Beerzestraat</v>
          </cell>
          <cell r="H404">
            <v>2016</v>
          </cell>
          <cell r="I404" t="str">
            <v>Snaas</v>
          </cell>
          <cell r="J404" t="str">
            <v>3. Is goed</v>
          </cell>
          <cell r="K404" t="str">
            <v>Gewoon</v>
          </cell>
          <cell r="M404" t="str">
            <v>Klapvloer</v>
          </cell>
          <cell r="N404" t="str">
            <v>Snaas</v>
          </cell>
          <cell r="O404" t="str">
            <v>3. Is goed</v>
          </cell>
          <cell r="P404" t="str">
            <v>Rest</v>
          </cell>
          <cell r="Q404" t="str">
            <v>Anders, bij opmerking vermelden</v>
          </cell>
          <cell r="R404" t="str">
            <v>5 m3</v>
          </cell>
          <cell r="S404" t="str">
            <v>Anders, noteren bij opmerking</v>
          </cell>
          <cell r="T404" t="str">
            <v xml:space="preserve">Klapvloer </v>
          </cell>
          <cell r="U404" t="str">
            <v>https://drive.google.com/open?id=11jo_AWXDBhjpGs4JeLjItDJIQToSQSel, https://drive.google.com/open?id=1CI3fnxqgwGbsDROb6vFvS1uGhvzHOYvv</v>
          </cell>
        </row>
        <row r="405">
          <cell r="D405">
            <v>4314</v>
          </cell>
          <cell r="E405" t="str">
            <v>Croesestraat 138</v>
          </cell>
          <cell r="H405">
            <v>2016</v>
          </cell>
          <cell r="I405" t="str">
            <v>Snaas</v>
          </cell>
          <cell r="J405" t="str">
            <v>3. Is goed</v>
          </cell>
          <cell r="K405" t="str">
            <v>Gewoon</v>
          </cell>
          <cell r="M405" t="str">
            <v>Klapvloer</v>
          </cell>
          <cell r="N405" t="str">
            <v xml:space="preserve">Snaas </v>
          </cell>
          <cell r="O405" t="str">
            <v>3. Is goed</v>
          </cell>
          <cell r="P405" t="str">
            <v>Rest</v>
          </cell>
          <cell r="Q405" t="str">
            <v>Anders, bij opmerking vermelden</v>
          </cell>
          <cell r="R405" t="str">
            <v>5 m3</v>
          </cell>
          <cell r="S405" t="str">
            <v>Anders, noteren bij opmerking</v>
          </cell>
          <cell r="T405" t="str">
            <v xml:space="preserve">Klapvloer </v>
          </cell>
          <cell r="U405" t="str">
            <v>https://drive.google.com/open?id=1NaXixv7G4H7eQoFPBGuJbcSr4WuY6cZK, https://drive.google.com/open?id=1sztEMdJjkxzPMY57sdBXURwt2z1DicKF</v>
          </cell>
        </row>
        <row r="406">
          <cell r="D406">
            <v>4315</v>
          </cell>
          <cell r="E406" t="str">
            <v>Dollarstraat 5</v>
          </cell>
          <cell r="H406">
            <v>2016</v>
          </cell>
          <cell r="I406" t="str">
            <v>Snaas</v>
          </cell>
          <cell r="J406" t="str">
            <v>3. Is goed</v>
          </cell>
          <cell r="K406" t="str">
            <v>Gewoon</v>
          </cell>
          <cell r="M406" t="str">
            <v>Klapvloer</v>
          </cell>
          <cell r="N406" t="str">
            <v xml:space="preserve">snaas </v>
          </cell>
          <cell r="O406" t="str">
            <v>3. Is goed</v>
          </cell>
          <cell r="P406" t="str">
            <v>Rest</v>
          </cell>
          <cell r="Q406" t="str">
            <v>Anders, bij opmerking vermelden</v>
          </cell>
          <cell r="R406" t="str">
            <v>5 m3</v>
          </cell>
          <cell r="S406" t="str">
            <v>Anders, noteren bij opmerking</v>
          </cell>
          <cell r="T406" t="str">
            <v xml:space="preserve">Klapvloer </v>
          </cell>
          <cell r="U406" t="str">
            <v>https://drive.google.com/open?id=14DpcLHWUB7y77waDhwXx2ZNqiKeehyFK, https://drive.google.com/open?id=1lImpXKkKOkup0CD4Sq6si-0Zkn5zu7mN</v>
          </cell>
        </row>
        <row r="407">
          <cell r="D407">
            <v>4316</v>
          </cell>
          <cell r="E407" t="str">
            <v>Jutfaseweg 202</v>
          </cell>
          <cell r="H407">
            <v>2016</v>
          </cell>
          <cell r="I407" t="str">
            <v>Snaas</v>
          </cell>
          <cell r="J407" t="str">
            <v>3. Is goed</v>
          </cell>
          <cell r="K407" t="str">
            <v>Gewoon</v>
          </cell>
          <cell r="L407" t="str">
            <v xml:space="preserve">Geen </v>
          </cell>
          <cell r="M407" t="str">
            <v>Klapvloer</v>
          </cell>
          <cell r="N407" t="str">
            <v xml:space="preserve">snaas </v>
          </cell>
          <cell r="O407" t="str">
            <v>3. Is goed</v>
          </cell>
          <cell r="P407" t="str">
            <v>Rest</v>
          </cell>
          <cell r="Q407" t="str">
            <v>Anders, bij opmerking vermelden</v>
          </cell>
          <cell r="R407" t="str">
            <v>5 m3</v>
          </cell>
          <cell r="S407" t="str">
            <v>geen</v>
          </cell>
          <cell r="T407" t="str">
            <v xml:space="preserve">Snaas </v>
          </cell>
          <cell r="U407" t="str">
            <v>https://drive.google.com/open?id=1QSLgGtZdlNJ30pFdD4q1NJedSVzFzuO-, https://drive.google.com/open?id=1MhpcfFSe42iiIXSiZVZBlKD_S-8hwQW2</v>
          </cell>
        </row>
        <row r="408">
          <cell r="D408">
            <v>4317</v>
          </cell>
          <cell r="E408" t="str">
            <v>Waalstraat 46</v>
          </cell>
          <cell r="H408">
            <v>2016</v>
          </cell>
          <cell r="I408" t="str">
            <v>Snaas</v>
          </cell>
          <cell r="J408" t="str">
            <v>3. Is goed</v>
          </cell>
          <cell r="K408" t="str">
            <v>Gewoon</v>
          </cell>
          <cell r="M408" t="str">
            <v>Klapvloer</v>
          </cell>
          <cell r="N408" t="str">
            <v xml:space="preserve">snaas </v>
          </cell>
          <cell r="O408" t="str">
            <v>3. Is goed</v>
          </cell>
          <cell r="P408" t="str">
            <v>Rest</v>
          </cell>
          <cell r="Q408" t="str">
            <v>Anders, bij opmerking vermelden</v>
          </cell>
          <cell r="R408" t="str">
            <v>5 m3</v>
          </cell>
          <cell r="S408" t="str">
            <v>Anders, noteren bij opmerking</v>
          </cell>
          <cell r="T408" t="str">
            <v xml:space="preserve">Klapvloer </v>
          </cell>
          <cell r="U408" t="str">
            <v>https://drive.google.com/open?id=1NE4ise1TCmHZVSoN2eFcfrdKwWpGp8Cg</v>
          </cell>
        </row>
        <row r="409">
          <cell r="D409">
            <v>4318</v>
          </cell>
          <cell r="E409" t="str">
            <v>Jutfaseweg 202</v>
          </cell>
          <cell r="H409">
            <v>2016</v>
          </cell>
          <cell r="I409" t="str">
            <v>Snaas</v>
          </cell>
          <cell r="J409" t="str">
            <v>3. Is goed</v>
          </cell>
          <cell r="K409" t="str">
            <v>Gewoon</v>
          </cell>
          <cell r="L409" t="str">
            <v xml:space="preserve">Geen </v>
          </cell>
          <cell r="M409" t="str">
            <v>Klapvloer</v>
          </cell>
          <cell r="N409" t="str">
            <v xml:space="preserve">snaas </v>
          </cell>
          <cell r="O409" t="str">
            <v>3. Is goed</v>
          </cell>
          <cell r="P409" t="str">
            <v>Rest</v>
          </cell>
          <cell r="Q409" t="str">
            <v>Anders, bij opmerking vermelden</v>
          </cell>
          <cell r="R409" t="str">
            <v>5 m3</v>
          </cell>
          <cell r="S409" t="str">
            <v>geen</v>
          </cell>
          <cell r="T409" t="str">
            <v xml:space="preserve">Snaas </v>
          </cell>
          <cell r="U409" t="str">
            <v>https://drive.google.com/open?id=1jHxuHLGKquwt8HVy_uQ52gB0l0P3UgCy, https://drive.google.com/open?id=1OdYQH_lgMMAZTdBnN7bHCWZt_wd06bUl</v>
          </cell>
        </row>
        <row r="410">
          <cell r="D410">
            <v>4319</v>
          </cell>
          <cell r="H410">
            <v>2016</v>
          </cell>
          <cell r="I410" t="str">
            <v>Snaas</v>
          </cell>
          <cell r="J410" t="str">
            <v>3. Is goed</v>
          </cell>
          <cell r="K410" t="str">
            <v>Gewoon</v>
          </cell>
          <cell r="M410" t="str">
            <v>Klapvloer</v>
          </cell>
          <cell r="N410" t="str">
            <v>Snaas</v>
          </cell>
          <cell r="O410" t="str">
            <v>3. Is goed</v>
          </cell>
          <cell r="P410" t="str">
            <v>Rest</v>
          </cell>
          <cell r="Q410" t="str">
            <v>1650x1650x2855(incl.100mm.putrand)</v>
          </cell>
          <cell r="R410" t="str">
            <v>5 m3</v>
          </cell>
          <cell r="S410" t="str">
            <v>geen</v>
          </cell>
          <cell r="T410" t="str">
            <v>Snaas</v>
          </cell>
          <cell r="U410" t="str">
            <v>https://drive.google.com/open?id=1VgEu56l1wVo-h6QoilGRNN4jE10oCtfm, https://drive.google.com/open?id=1qzx2WtK3CujAH7rmxOU46EKTVF5Li5JT</v>
          </cell>
        </row>
        <row r="411">
          <cell r="D411">
            <v>4320</v>
          </cell>
          <cell r="E411" t="str">
            <v>Jutfaseweg 209</v>
          </cell>
          <cell r="H411">
            <v>2016</v>
          </cell>
          <cell r="I411" t="str">
            <v>Snaas</v>
          </cell>
          <cell r="J411" t="str">
            <v>3. Is goed</v>
          </cell>
          <cell r="K411" t="str">
            <v>Gewoon</v>
          </cell>
          <cell r="M411" t="str">
            <v>Klapvloer</v>
          </cell>
          <cell r="N411" t="str">
            <v xml:space="preserve">snaas </v>
          </cell>
          <cell r="O411" t="str">
            <v>3. Is goed</v>
          </cell>
          <cell r="P411" t="str">
            <v>Rest</v>
          </cell>
          <cell r="Q411" t="str">
            <v>Anders, bij opmerking vermelden</v>
          </cell>
          <cell r="R411" t="str">
            <v>5 m3</v>
          </cell>
          <cell r="S411" t="str">
            <v>Anders, noteren bij opmerking</v>
          </cell>
          <cell r="T411" t="str">
            <v xml:space="preserve">Klapvloer </v>
          </cell>
          <cell r="U411" t="str">
            <v>https://drive.google.com/open?id=1C_qL5yDQcGKe_-3C3gmuelYAjisDSseN, https://drive.google.com/open?id=1QPC_Ux14iyP8C-Sr17Tu8oYe9HHSAK3i</v>
          </cell>
        </row>
        <row r="412">
          <cell r="D412">
            <v>4321</v>
          </cell>
          <cell r="E412" t="str">
            <v>Scheldestraat 53</v>
          </cell>
          <cell r="H412">
            <v>2016</v>
          </cell>
          <cell r="I412" t="str">
            <v>Snaas</v>
          </cell>
          <cell r="J412" t="str">
            <v>3. Is goed</v>
          </cell>
          <cell r="K412" t="str">
            <v>Gewoon</v>
          </cell>
          <cell r="L412" t="str">
            <v xml:space="preserve">Geen </v>
          </cell>
          <cell r="M412" t="str">
            <v>Klapvloer</v>
          </cell>
          <cell r="N412" t="str">
            <v xml:space="preserve">snaas </v>
          </cell>
          <cell r="O412" t="str">
            <v>3. Is goed</v>
          </cell>
          <cell r="P412" t="str">
            <v>Rest</v>
          </cell>
          <cell r="Q412" t="str">
            <v>Anders, bij opmerking vermelden</v>
          </cell>
          <cell r="R412" t="str">
            <v>5 m3</v>
          </cell>
          <cell r="S412" t="str">
            <v>geen</v>
          </cell>
          <cell r="T412" t="str">
            <v xml:space="preserve">Klapvloer </v>
          </cell>
          <cell r="U412" t="str">
            <v>https://drive.google.com/open?id=1lmESvmPMV_rVbjraDy01aKBpaiMhFxth, https://drive.google.com/open?id=1FYLJ_1B6q52W5sAj1Zxjl3SJaMt6LWWc</v>
          </cell>
        </row>
        <row r="413">
          <cell r="D413">
            <v>4322</v>
          </cell>
          <cell r="E413" t="str">
            <v>Waalstraat 124</v>
          </cell>
          <cell r="H413">
            <v>2016</v>
          </cell>
          <cell r="I413" t="str">
            <v>Snaas</v>
          </cell>
          <cell r="J413" t="str">
            <v>3. Is goed</v>
          </cell>
          <cell r="K413" t="str">
            <v>Gewoon</v>
          </cell>
          <cell r="M413" t="str">
            <v>Klapvloer</v>
          </cell>
          <cell r="N413" t="str">
            <v xml:space="preserve">Snaas </v>
          </cell>
          <cell r="O413" t="str">
            <v>3. Is goed</v>
          </cell>
          <cell r="P413" t="str">
            <v>Rest</v>
          </cell>
          <cell r="Q413" t="str">
            <v>Anders, bij opmerking vermelden</v>
          </cell>
          <cell r="R413" t="str">
            <v>5 m3</v>
          </cell>
          <cell r="S413" t="str">
            <v>Anders, noteren bij opmerking</v>
          </cell>
          <cell r="T413" t="str">
            <v xml:space="preserve">Klapvloer </v>
          </cell>
          <cell r="U413" t="str">
            <v>https://drive.google.com/open?id=1QYJxhJAVdCkQYxP9CuhrduQhKAjmkwwS, https://drive.google.com/open?id=1CM8IiRqiZBre0K9ZUfSRxfmvnAg9ccJ0</v>
          </cell>
        </row>
        <row r="414">
          <cell r="D414">
            <v>4323</v>
          </cell>
          <cell r="E414" t="str">
            <v>Lingestraat 14</v>
          </cell>
          <cell r="H414">
            <v>2016</v>
          </cell>
          <cell r="I414" t="str">
            <v>Snaas</v>
          </cell>
          <cell r="J414" t="str">
            <v>3. Is goed</v>
          </cell>
          <cell r="K414" t="str">
            <v>Gewoon</v>
          </cell>
          <cell r="M414" t="str">
            <v>Klapvloer</v>
          </cell>
          <cell r="N414" t="str">
            <v xml:space="preserve">Snaas </v>
          </cell>
          <cell r="O414" t="str">
            <v>3. Is goed</v>
          </cell>
          <cell r="P414" t="str">
            <v>Rest</v>
          </cell>
          <cell r="Q414" t="str">
            <v>Anders, bij opmerking vermelden</v>
          </cell>
          <cell r="R414" t="str">
            <v>5 m3</v>
          </cell>
          <cell r="S414" t="str">
            <v>Anders, noteren bij opmerking</v>
          </cell>
          <cell r="T414" t="str">
            <v xml:space="preserve">Klapvloer </v>
          </cell>
          <cell r="U414" t="str">
            <v>https://drive.google.com/open?id=1Ik0uBGoXy4SbjvzHirYljbkkfDHkFG4d, https://drive.google.com/open?id=1ifIB0qoBvThFxj8kDY7O__R5t159qLua</v>
          </cell>
        </row>
        <row r="415">
          <cell r="D415">
            <v>4325</v>
          </cell>
          <cell r="E415" t="str">
            <v>Rijnlaan 25</v>
          </cell>
          <cell r="H415">
            <v>2016</v>
          </cell>
          <cell r="I415" t="str">
            <v>Snaas</v>
          </cell>
          <cell r="J415" t="str">
            <v>3. Is goed</v>
          </cell>
          <cell r="K415" t="str">
            <v>Gewoon</v>
          </cell>
          <cell r="L415" t="str">
            <v xml:space="preserve">Geen </v>
          </cell>
          <cell r="M415" t="str">
            <v>Klapvloer</v>
          </cell>
          <cell r="N415" t="str">
            <v xml:space="preserve">Snaas </v>
          </cell>
          <cell r="O415" t="str">
            <v>3. Is goed</v>
          </cell>
          <cell r="P415" t="str">
            <v>Rest</v>
          </cell>
          <cell r="Q415" t="str">
            <v>Anders, bij opmerking vermelden</v>
          </cell>
          <cell r="R415" t="str">
            <v>5 m3</v>
          </cell>
          <cell r="S415" t="str">
            <v>geen</v>
          </cell>
          <cell r="T415" t="str">
            <v xml:space="preserve">Klapvloer </v>
          </cell>
          <cell r="U415" t="str">
            <v>https://drive.google.com/open?id=1LE_rMca0j0i85CyG9Jt7c_50Hw5Vzcb6, https://drive.google.com/open?id=1ndSjh_IUp40oBXKOoIXhsQpFtZ5OLDUM</v>
          </cell>
        </row>
        <row r="416">
          <cell r="D416">
            <v>4326</v>
          </cell>
          <cell r="E416" t="str">
            <v>Reitdiepstraat 36</v>
          </cell>
        </row>
        <row r="417">
          <cell r="D417">
            <v>4327</v>
          </cell>
          <cell r="E417" t="str">
            <v>Dommelstraat 16</v>
          </cell>
          <cell r="H417">
            <v>2016</v>
          </cell>
          <cell r="I417" t="str">
            <v>Snaas</v>
          </cell>
          <cell r="J417" t="str">
            <v>3. Is goed</v>
          </cell>
          <cell r="K417" t="str">
            <v>Gewoon</v>
          </cell>
          <cell r="M417" t="str">
            <v>Klapvloer</v>
          </cell>
          <cell r="N417" t="str">
            <v xml:space="preserve">Snaas </v>
          </cell>
          <cell r="O417" t="str">
            <v>3. Is goed</v>
          </cell>
          <cell r="P417" t="str">
            <v>Rest</v>
          </cell>
          <cell r="Q417" t="str">
            <v>Anders, bij opmerking vermelden</v>
          </cell>
          <cell r="R417" t="str">
            <v>5 m3</v>
          </cell>
          <cell r="S417" t="str">
            <v>Anders, noteren bij opmerking</v>
          </cell>
          <cell r="T417" t="str">
            <v xml:space="preserve">Klapvloer </v>
          </cell>
          <cell r="U417" t="str">
            <v>https://drive.google.com/open?id=14q2WdKajOfg12a4ddj0wPWDRgGHjXobh, https://drive.google.com/open?id=1LrmxezvdQHla1eaIZvKmX3jVVwOUS9iP</v>
          </cell>
        </row>
        <row r="418">
          <cell r="D418">
            <v>4328</v>
          </cell>
          <cell r="E418" t="str">
            <v>Reitdiepstraat 99</v>
          </cell>
          <cell r="H418">
            <v>2016</v>
          </cell>
          <cell r="I418" t="str">
            <v>Snaas</v>
          </cell>
          <cell r="J418" t="str">
            <v>3. Is goed</v>
          </cell>
          <cell r="K418" t="str">
            <v>Gewoon</v>
          </cell>
          <cell r="M418" t="str">
            <v>Klapvloer</v>
          </cell>
          <cell r="N418" t="str">
            <v xml:space="preserve">snaas </v>
          </cell>
          <cell r="O418" t="str">
            <v>3. Is goed</v>
          </cell>
          <cell r="P418" t="str">
            <v>Rest</v>
          </cell>
          <cell r="Q418" t="str">
            <v>Anders, bij opmerking vermelden</v>
          </cell>
          <cell r="R418" t="str">
            <v>5 m3</v>
          </cell>
          <cell r="S418" t="str">
            <v>Anders, noteren bij opmerking</v>
          </cell>
          <cell r="T418" t="str">
            <v xml:space="preserve">Klapvloer </v>
          </cell>
          <cell r="U418" t="str">
            <v>https://drive.google.com/open?id=148vGFZOz_aBd9zJ-TfNrFz2Xgdmonvt3, https://drive.google.com/open?id=1dhb64Te2qWGSJiLXT0aoF60SkSFlY7YA</v>
          </cell>
        </row>
        <row r="419">
          <cell r="D419">
            <v>4329</v>
          </cell>
          <cell r="E419" t="str">
            <v>Jutfaseweg 209</v>
          </cell>
          <cell r="H419">
            <v>2016</v>
          </cell>
          <cell r="I419" t="str">
            <v>Snaas</v>
          </cell>
          <cell r="J419" t="str">
            <v>3. Is goed</v>
          </cell>
          <cell r="K419" t="str">
            <v>Gewoon</v>
          </cell>
          <cell r="L419" t="str">
            <v xml:space="preserve">Geen </v>
          </cell>
          <cell r="M419" t="str">
            <v>Klapvloer</v>
          </cell>
          <cell r="N419" t="str">
            <v xml:space="preserve">Snaas </v>
          </cell>
          <cell r="O419" t="str">
            <v>3. Is goed</v>
          </cell>
          <cell r="P419" t="str">
            <v>Rest</v>
          </cell>
          <cell r="Q419" t="str">
            <v>Anders, bij opmerking vermelden</v>
          </cell>
          <cell r="R419" t="str">
            <v>5 m3</v>
          </cell>
          <cell r="S419" t="str">
            <v>geen</v>
          </cell>
          <cell r="T419" t="str">
            <v xml:space="preserve">Snaas </v>
          </cell>
          <cell r="U419" t="str">
            <v>https://drive.google.com/open?id=1ngKp34dEB9Lwo017Pacn9MtD9fH1n8fs, https://drive.google.com/open?id=1Z6Y1G0YrldXL6hARbYS3kTUmAuftE-jK</v>
          </cell>
        </row>
        <row r="420">
          <cell r="D420">
            <v>4330</v>
          </cell>
          <cell r="E420" t="str">
            <v>Waalstraat 12</v>
          </cell>
          <cell r="H420">
            <v>2016</v>
          </cell>
          <cell r="I420" t="str">
            <v>Snaas</v>
          </cell>
          <cell r="J420" t="str">
            <v>3. Is goed</v>
          </cell>
          <cell r="K420" t="str">
            <v>Gewoon</v>
          </cell>
          <cell r="M420" t="str">
            <v>Klapvloer</v>
          </cell>
          <cell r="N420" t="str">
            <v xml:space="preserve">Snaas </v>
          </cell>
          <cell r="O420" t="str">
            <v>3. Is goed</v>
          </cell>
          <cell r="P420" t="str">
            <v>Rest</v>
          </cell>
          <cell r="Q420" t="str">
            <v>Anders, bij opmerking vermelden</v>
          </cell>
          <cell r="R420" t="str">
            <v>5 m3</v>
          </cell>
          <cell r="S420" t="str">
            <v>Anders, noteren bij opmerking</v>
          </cell>
          <cell r="T420" t="str">
            <v xml:space="preserve">Klapvloer </v>
          </cell>
          <cell r="U420" t="str">
            <v>https://drive.google.com/open?id=1AI0QAjLUbrsHxn7Y7QNs3XPOCrsmG354, https://drive.google.com/open?id=1sri6ML8Wm5-uGpLULke-GtjGkCKd9BZ1</v>
          </cell>
        </row>
        <row r="421">
          <cell r="D421">
            <v>4331</v>
          </cell>
          <cell r="E421" t="str">
            <v>Rijnlaan 42</v>
          </cell>
          <cell r="H421">
            <v>2016</v>
          </cell>
          <cell r="I421" t="str">
            <v>Snaas</v>
          </cell>
          <cell r="J421" t="str">
            <v>3. Is goed</v>
          </cell>
          <cell r="K421" t="str">
            <v>Gewoon</v>
          </cell>
          <cell r="M421" t="str">
            <v>Klapvloer</v>
          </cell>
          <cell r="N421" t="str">
            <v xml:space="preserve">snaas </v>
          </cell>
          <cell r="O421" t="str">
            <v>3. Is goed</v>
          </cell>
          <cell r="P421" t="str">
            <v>Rest</v>
          </cell>
          <cell r="Q421" t="str">
            <v>Anders, bij opmerking vermelden</v>
          </cell>
          <cell r="R421" t="str">
            <v>5 m3</v>
          </cell>
          <cell r="S421" t="str">
            <v>Anders, noteren bij opmerking</v>
          </cell>
          <cell r="T421" t="str">
            <v xml:space="preserve">Klapvloer </v>
          </cell>
          <cell r="U421" t="str">
            <v>https://drive.google.com/open?id=1Jyv60D_C41ixBxKxy65wGrQQ_RdxrrRO, https://drive.google.com/open?id=12C0qQaing0CnCP1CSbS6JMpKiI_ThD_T</v>
          </cell>
        </row>
        <row r="422">
          <cell r="D422">
            <v>4332</v>
          </cell>
          <cell r="E422" t="str">
            <v>Jutfaseweg 209</v>
          </cell>
          <cell r="H422">
            <v>2016</v>
          </cell>
          <cell r="I422" t="str">
            <v>Snaas</v>
          </cell>
          <cell r="J422" t="str">
            <v>3. Is goed</v>
          </cell>
          <cell r="K422" t="str">
            <v>Gewoon</v>
          </cell>
          <cell r="M422" t="str">
            <v>Klapvloer</v>
          </cell>
          <cell r="N422" t="str">
            <v xml:space="preserve">snaas </v>
          </cell>
          <cell r="O422" t="str">
            <v>3. Is goed</v>
          </cell>
          <cell r="P422" t="str">
            <v>Rest</v>
          </cell>
          <cell r="Q422" t="str">
            <v>Anders, bij opmerking vermelden</v>
          </cell>
          <cell r="R422" t="str">
            <v>5 m3</v>
          </cell>
          <cell r="S422" t="str">
            <v>Anders, noteren bij opmerking</v>
          </cell>
          <cell r="T422" t="str">
            <v xml:space="preserve">Klapvloer </v>
          </cell>
          <cell r="U422" t="str">
            <v>https://drive.google.com/open?id=1EHTusqgTCqD5fIwd4VZanhtVnxpdd9df, https://drive.google.com/open?id=13HZmqaEeQ3aFlPG_yfXzWtXF0bH6-E0i</v>
          </cell>
        </row>
        <row r="423">
          <cell r="D423">
            <v>4333</v>
          </cell>
          <cell r="E423" t="str">
            <v>Westerhavstraat 1</v>
          </cell>
          <cell r="H423">
            <v>2016</v>
          </cell>
          <cell r="I423" t="str">
            <v>Snaas</v>
          </cell>
          <cell r="J423" t="str">
            <v>3. Is goed</v>
          </cell>
          <cell r="K423" t="str">
            <v>Gewoon</v>
          </cell>
          <cell r="M423" t="str">
            <v>Klapvloer</v>
          </cell>
          <cell r="N423" t="str">
            <v xml:space="preserve">Snaas </v>
          </cell>
          <cell r="O423" t="str">
            <v>3. Is goed</v>
          </cell>
          <cell r="P423" t="str">
            <v>Rest</v>
          </cell>
          <cell r="Q423" t="str">
            <v>Anders, bij opmerking vermelden</v>
          </cell>
          <cell r="R423" t="str">
            <v>5 m3</v>
          </cell>
          <cell r="S423" t="str">
            <v>Anders, noteren bij opmerking</v>
          </cell>
          <cell r="T423" t="str">
            <v xml:space="preserve">Klapvloer </v>
          </cell>
          <cell r="U423" t="str">
            <v>https://drive.google.com/open?id=14zj1nn_lhORULA5eYTTFt7iv5LIXxEdu, https://drive.google.com/open?id=1lI4dj1_KsB8Qz-HEOne0iNcaVHjArWw2</v>
          </cell>
        </row>
        <row r="424">
          <cell r="D424">
            <v>4334</v>
          </cell>
          <cell r="H424">
            <v>2016</v>
          </cell>
          <cell r="I424" t="str">
            <v>Snaas</v>
          </cell>
          <cell r="J424" t="str">
            <v>3. Is goed</v>
          </cell>
          <cell r="K424" t="str">
            <v>Gewoon</v>
          </cell>
          <cell r="M424" t="str">
            <v>Klapvloer</v>
          </cell>
          <cell r="N424" t="str">
            <v>Snaas</v>
          </cell>
          <cell r="O424" t="str">
            <v>3. Is goed</v>
          </cell>
          <cell r="P424" t="str">
            <v>Rest</v>
          </cell>
          <cell r="Q424" t="str">
            <v>1650x1650x2855(incl.100mm.putrand)</v>
          </cell>
          <cell r="R424" t="str">
            <v>5 m3</v>
          </cell>
          <cell r="S424" t="str">
            <v>geen</v>
          </cell>
          <cell r="T424" t="str">
            <v>Snaas</v>
          </cell>
          <cell r="U424" t="str">
            <v>https://drive.google.com/open?id=1mXETCuLg4Htq26bHIOQC600fPDJEqu_4, https://drive.google.com/open?id=1xL9TO6WbHBcziWD7W27ImrUlVyp23LSP</v>
          </cell>
        </row>
        <row r="425">
          <cell r="D425">
            <v>4335</v>
          </cell>
          <cell r="E425" t="str">
            <v>Rijnlaan 216</v>
          </cell>
          <cell r="H425">
            <v>2016</v>
          </cell>
          <cell r="I425" t="str">
            <v>Snaas</v>
          </cell>
          <cell r="J425" t="str">
            <v>3. Is goed</v>
          </cell>
          <cell r="K425" t="str">
            <v>Gewoon</v>
          </cell>
          <cell r="M425" t="str">
            <v>Klapvloer</v>
          </cell>
          <cell r="N425" t="str">
            <v xml:space="preserve">Snaas </v>
          </cell>
          <cell r="O425" t="str">
            <v>3. Is goed</v>
          </cell>
          <cell r="P425" t="str">
            <v>Rest</v>
          </cell>
          <cell r="Q425" t="str">
            <v>Anders, bij opmerking vermelden</v>
          </cell>
          <cell r="R425" t="str">
            <v>5 m3</v>
          </cell>
          <cell r="S425" t="str">
            <v>Anders, noteren bij opmerking</v>
          </cell>
          <cell r="T425" t="str">
            <v xml:space="preserve">Klapvloer </v>
          </cell>
          <cell r="U425" t="str">
            <v>https://drive.google.com/open?id=1Ang6VvZgZo3LxB4GIAH03tauoa3qoeFX, https://drive.google.com/open?id=1aSkOZX6Ag80iDsEDertFBbK0Cfb83MUI</v>
          </cell>
        </row>
        <row r="426">
          <cell r="D426">
            <v>4336</v>
          </cell>
          <cell r="E426" t="str">
            <v>Mijdrechtstraat 20</v>
          </cell>
          <cell r="H426">
            <v>2016</v>
          </cell>
          <cell r="I426" t="str">
            <v>Snaas</v>
          </cell>
          <cell r="J426" t="str">
            <v>3. Is goed</v>
          </cell>
          <cell r="K426" t="str">
            <v>Gewoon</v>
          </cell>
          <cell r="M426" t="str">
            <v>Klapvloer</v>
          </cell>
          <cell r="N426" t="str">
            <v xml:space="preserve">snaas </v>
          </cell>
          <cell r="O426" t="str">
            <v>3. Is goed</v>
          </cell>
          <cell r="P426" t="str">
            <v>Rest</v>
          </cell>
          <cell r="Q426" t="str">
            <v>Anders, bij opmerking vermelden</v>
          </cell>
          <cell r="R426" t="str">
            <v>5 m3</v>
          </cell>
          <cell r="S426" t="str">
            <v>Anders, noteren bij opmerking</v>
          </cell>
          <cell r="T426" t="str">
            <v xml:space="preserve">Klapvloer </v>
          </cell>
          <cell r="U426" t="str">
            <v>https://drive.google.com/open?id=1nGnJ29dKk-5jcaBKGt2x9grwGkdtE9sF, https://drive.google.com/open?id=1eK3dWa25elpihFH6zZZKyT--iRr34aJ8</v>
          </cell>
        </row>
        <row r="427">
          <cell r="D427">
            <v>4337</v>
          </cell>
          <cell r="H427">
            <v>2016</v>
          </cell>
          <cell r="I427" t="str">
            <v>Snaas</v>
          </cell>
          <cell r="J427" t="str">
            <v>3. Is goed</v>
          </cell>
          <cell r="K427" t="str">
            <v>Gewoon</v>
          </cell>
          <cell r="M427" t="str">
            <v>Klapvloer</v>
          </cell>
          <cell r="N427" t="str">
            <v>Snaas</v>
          </cell>
          <cell r="O427" t="str">
            <v>3. Is goed</v>
          </cell>
          <cell r="P427" t="str">
            <v>Rest</v>
          </cell>
          <cell r="Q427" t="str">
            <v>1650x1650x2855(incl.100mm.putrand)</v>
          </cell>
          <cell r="R427" t="str">
            <v>5 m3</v>
          </cell>
          <cell r="S427" t="str">
            <v>geen</v>
          </cell>
          <cell r="T427" t="str">
            <v>Snaas</v>
          </cell>
          <cell r="U427" t="str">
            <v>https://drive.google.com/open?id=1RFAIkV_OutOd4QSLBebeocS50YEYaiBG, https://drive.google.com/open?id=1hAz099dfDwYFeko7tTBmMhrZ1acEfZsF</v>
          </cell>
        </row>
        <row r="428">
          <cell r="D428">
            <v>4338</v>
          </cell>
          <cell r="E428" t="str">
            <v>Niasstraat 6</v>
          </cell>
          <cell r="H428">
            <v>2016</v>
          </cell>
          <cell r="I428" t="str">
            <v>Snaas</v>
          </cell>
          <cell r="J428" t="str">
            <v>3. Is goed</v>
          </cell>
          <cell r="K428" t="str">
            <v>2-delig</v>
          </cell>
          <cell r="L428" t="str">
            <v xml:space="preserve">Geen </v>
          </cell>
          <cell r="M428" t="str">
            <v>Klapvloer</v>
          </cell>
          <cell r="N428" t="str">
            <v xml:space="preserve">Snaas </v>
          </cell>
          <cell r="O428" t="str">
            <v>3. Is goed</v>
          </cell>
          <cell r="P428" t="str">
            <v>Rest</v>
          </cell>
          <cell r="Q428" t="str">
            <v>Anders, bij opmerking vermelden</v>
          </cell>
          <cell r="R428" t="str">
            <v>5 m3</v>
          </cell>
          <cell r="S428" t="str">
            <v>255 mm</v>
          </cell>
          <cell r="T428" t="str">
            <v xml:space="preserve">Snaas </v>
          </cell>
          <cell r="U428" t="str">
            <v>https://drive.google.com/open?id=140hcVzOwDEMVi-gW2754OEZHD2nE7Q1s, https://drive.google.com/open?id=1G6fDGb_lfy3eqi9oZfheubgVCZYAsH29</v>
          </cell>
        </row>
        <row r="429">
          <cell r="D429">
            <v>4338</v>
          </cell>
          <cell r="H429">
            <v>2016</v>
          </cell>
          <cell r="I429" t="str">
            <v>Snaas</v>
          </cell>
          <cell r="J429" t="str">
            <v>3. Is goed</v>
          </cell>
          <cell r="K429" t="str">
            <v>Gewoon</v>
          </cell>
          <cell r="M429" t="str">
            <v>Klapvloer</v>
          </cell>
          <cell r="N429" t="str">
            <v>Snaas</v>
          </cell>
          <cell r="O429" t="str">
            <v>3. Is goed</v>
          </cell>
          <cell r="P429" t="str">
            <v>Rest</v>
          </cell>
          <cell r="Q429" t="str">
            <v>1650x1650x2855(incl.100mm.putrand)</v>
          </cell>
          <cell r="R429" t="str">
            <v>5 m3</v>
          </cell>
          <cell r="S429" t="str">
            <v>geen</v>
          </cell>
          <cell r="T429" t="str">
            <v>Snaas</v>
          </cell>
          <cell r="U429" t="str">
            <v>https://drive.google.com/open?id=1vQh_GYsanfvZWsIVFR6C-fhUpch6gwKa, https://drive.google.com/open?id=15-m1C8H2t1Cw9kdJDR_I-h3gzbkHaCRe</v>
          </cell>
        </row>
        <row r="430">
          <cell r="D430">
            <v>4339</v>
          </cell>
          <cell r="E430" t="str">
            <v>Dinkelstraat 57</v>
          </cell>
        </row>
        <row r="431">
          <cell r="D431">
            <v>4340</v>
          </cell>
          <cell r="E431" t="str">
            <v>Rijnlaan 216</v>
          </cell>
          <cell r="H431">
            <v>2016</v>
          </cell>
          <cell r="I431" t="str">
            <v>Snaas</v>
          </cell>
          <cell r="J431" t="str">
            <v>3. Is goed</v>
          </cell>
          <cell r="K431" t="str">
            <v>Gewoon</v>
          </cell>
          <cell r="M431" t="str">
            <v>Klapvloer</v>
          </cell>
          <cell r="N431" t="str">
            <v xml:space="preserve">snaas </v>
          </cell>
          <cell r="O431" t="str">
            <v>3. Is goed</v>
          </cell>
          <cell r="P431" t="str">
            <v>Rest</v>
          </cell>
          <cell r="Q431" t="str">
            <v>Anders, bij opmerking vermelden</v>
          </cell>
          <cell r="R431" t="str">
            <v>5 m3</v>
          </cell>
          <cell r="S431" t="str">
            <v>Anders, noteren bij opmerking</v>
          </cell>
          <cell r="T431" t="str">
            <v xml:space="preserve">Klapvloer </v>
          </cell>
          <cell r="U431" t="str">
            <v>https://drive.google.com/open?id=1B7PIwHljEt-aYmPwLD-BN1FTLTD1rRez, https://drive.google.com/open?id=1cNuyWnUghVa_stBQN97pSsiNMvyN0UE1</v>
          </cell>
        </row>
        <row r="432">
          <cell r="D432">
            <v>4341</v>
          </cell>
          <cell r="E432" t="str">
            <v>Rijnlaan 167</v>
          </cell>
          <cell r="H432">
            <v>2016</v>
          </cell>
          <cell r="I432" t="str">
            <v>Snaas</v>
          </cell>
          <cell r="J432" t="str">
            <v>3. Is goed</v>
          </cell>
          <cell r="K432" t="str">
            <v>Gewoon</v>
          </cell>
          <cell r="M432" t="str">
            <v>Klapvloer</v>
          </cell>
          <cell r="N432" t="str">
            <v xml:space="preserve">snaas </v>
          </cell>
          <cell r="O432" t="str">
            <v>3. Is goed</v>
          </cell>
          <cell r="P432" t="str">
            <v>Rest</v>
          </cell>
          <cell r="Q432" t="str">
            <v>Anders, bij opmerking vermelden</v>
          </cell>
          <cell r="R432" t="str">
            <v>5 m3</v>
          </cell>
          <cell r="S432" t="str">
            <v>Anders, noteren bij opmerking</v>
          </cell>
          <cell r="T432" t="str">
            <v xml:space="preserve">Klapvloer </v>
          </cell>
          <cell r="U432" t="str">
            <v>https://drive.google.com/open?id=1WF4VONxJjuIs9yimuY0GpAmYzX9zzZJb, https://drive.google.com/open?id=1WjD8KHNbHwBZ5lHYGDhIw-9u4MbJQnEk</v>
          </cell>
        </row>
        <row r="433">
          <cell r="D433">
            <v>4342</v>
          </cell>
          <cell r="E433" t="str">
            <v>Amaliadwarsstraat 73</v>
          </cell>
          <cell r="H433">
            <v>2016</v>
          </cell>
          <cell r="I433" t="str">
            <v>Snaas</v>
          </cell>
          <cell r="J433" t="str">
            <v>3. Is goed</v>
          </cell>
          <cell r="K433" t="str">
            <v>Gewoon</v>
          </cell>
          <cell r="M433" t="str">
            <v>Klapvloer</v>
          </cell>
          <cell r="N433" t="str">
            <v xml:space="preserve">snaas </v>
          </cell>
          <cell r="O433" t="str">
            <v>3. Is goed</v>
          </cell>
          <cell r="P433" t="str">
            <v>Rest</v>
          </cell>
          <cell r="Q433" t="str">
            <v>Anders, bij opmerking vermelden</v>
          </cell>
          <cell r="R433" t="str">
            <v>5 m3</v>
          </cell>
          <cell r="S433" t="str">
            <v>Anders, noteren bij opmerking</v>
          </cell>
          <cell r="T433" t="str">
            <v xml:space="preserve">Klapvloer </v>
          </cell>
          <cell r="U433" t="str">
            <v>https://drive.google.com/open?id=1fE0saNyOo-b70cBwDPyKU-Gj3MRZdc4S, https://drive.google.com/open?id=140H4_dzKgDTwxP3MilbBvixVmtFPd7hi</v>
          </cell>
        </row>
        <row r="434">
          <cell r="D434">
            <v>4343</v>
          </cell>
          <cell r="E434" t="str">
            <v>Vlisthof 11</v>
          </cell>
          <cell r="H434">
            <v>2016</v>
          </cell>
          <cell r="I434" t="str">
            <v>Snaas</v>
          </cell>
          <cell r="J434" t="str">
            <v>3. Is goed</v>
          </cell>
          <cell r="K434" t="str">
            <v>Gewoon</v>
          </cell>
          <cell r="M434" t="str">
            <v>Klapvloer</v>
          </cell>
          <cell r="N434" t="str">
            <v xml:space="preserve">snaas </v>
          </cell>
          <cell r="O434" t="str">
            <v>3. Is goed</v>
          </cell>
          <cell r="P434" t="str">
            <v>Rest</v>
          </cell>
          <cell r="Q434" t="str">
            <v>Anders, bij opmerking vermelden</v>
          </cell>
          <cell r="R434" t="str">
            <v>5 m3</v>
          </cell>
          <cell r="S434" t="str">
            <v>Anders, noteren bij opmerking</v>
          </cell>
          <cell r="T434" t="str">
            <v xml:space="preserve">Klapvloer </v>
          </cell>
          <cell r="U434" t="str">
            <v>https://drive.google.com/open?id=1ixpsfW_DdiUZOKlP8CxDuuFY9i3u_7OZ, https://drive.google.com/open?id=12cok2p41ZuyEP-3KqjatA-MQmpeGLPA0</v>
          </cell>
        </row>
        <row r="435">
          <cell r="D435">
            <v>4344</v>
          </cell>
          <cell r="E435" t="str">
            <v>Spuistraat 29</v>
          </cell>
          <cell r="H435">
            <v>2016</v>
          </cell>
          <cell r="I435" t="str">
            <v>Snaas</v>
          </cell>
          <cell r="J435" t="str">
            <v>3. Is goed</v>
          </cell>
          <cell r="K435" t="str">
            <v>Gewoon</v>
          </cell>
          <cell r="L435" t="str">
            <v xml:space="preserve">Geen </v>
          </cell>
          <cell r="M435" t="str">
            <v>Klapvloer</v>
          </cell>
          <cell r="N435" t="str">
            <v xml:space="preserve">Snaas </v>
          </cell>
          <cell r="O435" t="str">
            <v>3. Is goed</v>
          </cell>
          <cell r="P435" t="str">
            <v>Rest</v>
          </cell>
          <cell r="Q435" t="str">
            <v>Anders, bij opmerking vermelden</v>
          </cell>
          <cell r="R435" t="str">
            <v>5 m3</v>
          </cell>
          <cell r="S435" t="str">
            <v>geen</v>
          </cell>
          <cell r="T435" t="str">
            <v xml:space="preserve">Klapvloer </v>
          </cell>
          <cell r="U435" t="str">
            <v>https://drive.google.com/open?id=1d3bXf1nfdlhVSvNrMVpIMlpzzZyEX7CN, https://drive.google.com/open?id=1IbhHsDAyC9pn33oGEJbaPtRFpwTv01W8</v>
          </cell>
        </row>
        <row r="436">
          <cell r="D436">
            <v>4345</v>
          </cell>
          <cell r="E436" t="str">
            <v>Draaiweg 71</v>
          </cell>
          <cell r="H436">
            <v>2016</v>
          </cell>
          <cell r="I436" t="str">
            <v>Snaas</v>
          </cell>
          <cell r="J436" t="str">
            <v>3. Is goed</v>
          </cell>
          <cell r="K436" t="str">
            <v>Gewoon</v>
          </cell>
          <cell r="L436" t="str">
            <v>Geen</v>
          </cell>
          <cell r="M436" t="str">
            <v>Klapvloer</v>
          </cell>
          <cell r="N436" t="str">
            <v xml:space="preserve">Snaas </v>
          </cell>
          <cell r="O436" t="str">
            <v>3. Is goed</v>
          </cell>
          <cell r="P436" t="str">
            <v>Rest</v>
          </cell>
          <cell r="Q436" t="str">
            <v>Anders, bij opmerking vermelden</v>
          </cell>
          <cell r="R436" t="str">
            <v>5 m3</v>
          </cell>
          <cell r="S436" t="str">
            <v>geen</v>
          </cell>
          <cell r="T436" t="str">
            <v xml:space="preserve">Klapvloer </v>
          </cell>
          <cell r="U436" t="str">
            <v>https://drive.google.com/open?id=1PFsdp4tMU_THkNkT0lOPnRcIUtPWmJT8, https://drive.google.com/open?id=17uV0K1cFnQOrP44Rtdee8id0cbiJk32Y</v>
          </cell>
        </row>
        <row r="437">
          <cell r="D437">
            <v>4346</v>
          </cell>
          <cell r="E437" t="str">
            <v>Mijdrechtstraat 20m</v>
          </cell>
          <cell r="H437">
            <v>2016</v>
          </cell>
          <cell r="I437" t="str">
            <v>Snaas</v>
          </cell>
          <cell r="J437" t="str">
            <v>3. Is goed</v>
          </cell>
          <cell r="K437" t="str">
            <v>Gewoon</v>
          </cell>
          <cell r="M437" t="str">
            <v>Klapvloer</v>
          </cell>
          <cell r="N437" t="str">
            <v xml:space="preserve">snaas </v>
          </cell>
          <cell r="O437" t="str">
            <v>3. Is goed</v>
          </cell>
          <cell r="P437" t="str">
            <v>Rest</v>
          </cell>
          <cell r="Q437" t="str">
            <v>Anders, bij opmerking vermelden</v>
          </cell>
          <cell r="R437" t="str">
            <v>5 m3</v>
          </cell>
          <cell r="S437" t="str">
            <v>Anders, noteren bij opmerking</v>
          </cell>
          <cell r="T437" t="str">
            <v xml:space="preserve">Klapvloer </v>
          </cell>
          <cell r="U437" t="str">
            <v>https://drive.google.com/open?id=1uT5PhbVtjMMbTumRU6eRGdE3AZuMvzXH, https://drive.google.com/open?id=19ZfbjBj-64yOqeILUAl-U9KLeNl96--e</v>
          </cell>
        </row>
        <row r="438">
          <cell r="D438">
            <v>4348</v>
          </cell>
          <cell r="H438">
            <v>2016</v>
          </cell>
          <cell r="I438" t="str">
            <v>Snaas</v>
          </cell>
          <cell r="J438" t="str">
            <v>3. Is goed</v>
          </cell>
          <cell r="K438" t="str">
            <v>Gewoon</v>
          </cell>
          <cell r="M438" t="str">
            <v>Klapvloer</v>
          </cell>
          <cell r="N438" t="str">
            <v>Snaas</v>
          </cell>
          <cell r="O438" t="str">
            <v>3. Is goed</v>
          </cell>
          <cell r="P438" t="str">
            <v>Rest</v>
          </cell>
          <cell r="Q438" t="str">
            <v>1650x1650x2855(incl.100mm.putrand)</v>
          </cell>
          <cell r="R438" t="str">
            <v>5 m3</v>
          </cell>
          <cell r="S438" t="str">
            <v>geen</v>
          </cell>
          <cell r="T438" t="str">
            <v>Snaas</v>
          </cell>
          <cell r="U438" t="str">
            <v>https://drive.google.com/open?id=14uaQ_LR9y4rdv7So_QfvrE2bAlwfwXWE, https://drive.google.com/open?id=1N_lCIdPQMuK1DKNg1VhPETH7mAZpT4rZ</v>
          </cell>
        </row>
        <row r="439">
          <cell r="D439">
            <v>4350</v>
          </cell>
          <cell r="E439" t="str">
            <v>Spuistraat 29</v>
          </cell>
          <cell r="H439">
            <v>2016</v>
          </cell>
          <cell r="I439" t="str">
            <v>Snaas</v>
          </cell>
          <cell r="J439" t="str">
            <v>3. Is goed</v>
          </cell>
          <cell r="K439" t="str">
            <v>Gewoon</v>
          </cell>
          <cell r="L439" t="str">
            <v xml:space="preserve">Geen </v>
          </cell>
          <cell r="M439" t="str">
            <v>Klapvloer</v>
          </cell>
          <cell r="N439" t="str">
            <v xml:space="preserve">Snaas </v>
          </cell>
          <cell r="O439" t="str">
            <v>3. Is goed</v>
          </cell>
          <cell r="P439" t="str">
            <v>Rest</v>
          </cell>
          <cell r="Q439" t="str">
            <v>Anders, bij opmerking vermelden</v>
          </cell>
          <cell r="R439" t="str">
            <v>5 m3</v>
          </cell>
          <cell r="S439" t="str">
            <v>geen</v>
          </cell>
          <cell r="T439" t="str">
            <v xml:space="preserve">Klapvloer </v>
          </cell>
          <cell r="U439" t="str">
            <v>https://drive.google.com/open?id=1BWFeEV5Eh9uDgr6UzE5i4IfMbFQM5eUz, https://drive.google.com/open?id=18HFy1C4wEHrTAx9Zs8UENbwlrRsHqqc5</v>
          </cell>
          <cell r="V439" t="str">
            <v>Vloer ontgrendeld moeilijk</v>
          </cell>
        </row>
        <row r="440">
          <cell r="D440">
            <v>4352</v>
          </cell>
          <cell r="E440" t="str">
            <v>Merwedekade 167</v>
          </cell>
          <cell r="H440">
            <v>2016</v>
          </cell>
          <cell r="I440" t="str">
            <v>Snaas</v>
          </cell>
          <cell r="J440" t="str">
            <v>3. Is goed</v>
          </cell>
          <cell r="K440" t="str">
            <v>Gewoon</v>
          </cell>
          <cell r="M440" t="str">
            <v>Klapvloer</v>
          </cell>
          <cell r="N440" t="str">
            <v xml:space="preserve">snaas </v>
          </cell>
          <cell r="O440" t="str">
            <v>3. Is goed</v>
          </cell>
          <cell r="P440" t="str">
            <v>Rest</v>
          </cell>
          <cell r="Q440" t="str">
            <v>Anders, bij opmerking vermelden</v>
          </cell>
          <cell r="R440" t="str">
            <v>5 m3</v>
          </cell>
          <cell r="S440" t="str">
            <v>Anders, noteren bij opmerking</v>
          </cell>
          <cell r="T440" t="str">
            <v xml:space="preserve">Klapvloer </v>
          </cell>
          <cell r="U440" t="str">
            <v>https://drive.google.com/open?id=1rJGfYvaU5V5wuPKmaREUee9JYG_mLsqM, https://drive.google.com/open?id=1M3P7esUPzh2GNtCc4_nVlcCOR9IyaFTa</v>
          </cell>
        </row>
        <row r="441">
          <cell r="D441">
            <v>4353</v>
          </cell>
          <cell r="E441" t="str">
            <v>Merwedekade 169</v>
          </cell>
          <cell r="H441">
            <v>2016</v>
          </cell>
          <cell r="I441" t="str">
            <v>Snaas</v>
          </cell>
          <cell r="J441" t="str">
            <v>3. Is goed</v>
          </cell>
          <cell r="K441" t="str">
            <v>Gewoon</v>
          </cell>
          <cell r="M441" t="str">
            <v>Klapvloer</v>
          </cell>
          <cell r="N441" t="str">
            <v xml:space="preserve">snaas </v>
          </cell>
          <cell r="O441" t="str">
            <v>3. Is goed</v>
          </cell>
          <cell r="P441" t="str">
            <v>Rest</v>
          </cell>
          <cell r="Q441" t="str">
            <v>Anders, bij opmerking vermelden</v>
          </cell>
          <cell r="R441" t="str">
            <v>5 m3</v>
          </cell>
          <cell r="S441" t="str">
            <v>Anders, noteren bij opmerking</v>
          </cell>
          <cell r="T441" t="str">
            <v xml:space="preserve">Klapvloer </v>
          </cell>
          <cell r="U441" t="str">
            <v>https://drive.google.com/open?id=1Rjse6dLZRhwf_YD-RClymEQks0VU2e6h, https://drive.google.com/open?id=1bXX4_4Juni1ObRQs8BMqAAJlr4o0Y4bo</v>
          </cell>
        </row>
        <row r="442">
          <cell r="D442">
            <v>4355</v>
          </cell>
          <cell r="E442" t="str">
            <v xml:space="preserve">Amaliadwarsstraat </v>
          </cell>
          <cell r="H442">
            <v>2016</v>
          </cell>
          <cell r="I442" t="str">
            <v>Snaas</v>
          </cell>
          <cell r="J442" t="str">
            <v>3. Is goed</v>
          </cell>
          <cell r="K442" t="str">
            <v>Gewoon</v>
          </cell>
          <cell r="M442" t="str">
            <v>Klapvloer</v>
          </cell>
          <cell r="N442" t="str">
            <v xml:space="preserve">snaas </v>
          </cell>
          <cell r="O442" t="str">
            <v>3. Is goed</v>
          </cell>
          <cell r="P442" t="str">
            <v>Rest</v>
          </cell>
          <cell r="Q442" t="str">
            <v>Anders, bij opmerking vermelden</v>
          </cell>
          <cell r="R442" t="str">
            <v>5 m3</v>
          </cell>
          <cell r="S442" t="str">
            <v>Anders, noteren bij opmerking</v>
          </cell>
          <cell r="T442" t="str">
            <v xml:space="preserve">Klapvloer </v>
          </cell>
          <cell r="U442" t="str">
            <v>https://drive.google.com/open?id=1MIXkotPwi1SlDDn1WvPM2sylHAadf6ut, https://drive.google.com/open?id=1I4i9S9IirhDAjHSgBUz1fnp20K4aei92</v>
          </cell>
        </row>
        <row r="443">
          <cell r="D443">
            <v>4357</v>
          </cell>
          <cell r="H443">
            <v>2016</v>
          </cell>
          <cell r="I443" t="str">
            <v>Snaas</v>
          </cell>
          <cell r="J443" t="str">
            <v>3. Is goed</v>
          </cell>
          <cell r="K443" t="str">
            <v>Gewoon</v>
          </cell>
          <cell r="M443" t="str">
            <v>Klapvloer</v>
          </cell>
          <cell r="N443" t="str">
            <v>Snaas</v>
          </cell>
          <cell r="O443" t="str">
            <v>3. Is goed</v>
          </cell>
          <cell r="P443" t="str">
            <v>Rest</v>
          </cell>
          <cell r="Q443" t="str">
            <v>1650x1650x2855(incl.100mm.putrand)</v>
          </cell>
          <cell r="R443" t="str">
            <v>5 m3</v>
          </cell>
          <cell r="S443" t="str">
            <v>geen</v>
          </cell>
          <cell r="T443" t="str">
            <v>Snaas</v>
          </cell>
          <cell r="U443" t="str">
            <v>https://drive.google.com/open?id=1a-xBa_M2KdJkYUY1t8nU6_hbEhVHq55b, https://drive.google.com/open?id=1rlSoqOugjJRWJ8oUei8iOMrHI0aAW6VG</v>
          </cell>
        </row>
        <row r="444">
          <cell r="D444">
            <v>4358</v>
          </cell>
          <cell r="E444" t="str">
            <v>Merwedekade 243</v>
          </cell>
          <cell r="H444">
            <v>2016</v>
          </cell>
          <cell r="I444" t="str">
            <v>Snaas</v>
          </cell>
          <cell r="J444" t="str">
            <v>3. Is goed</v>
          </cell>
          <cell r="K444" t="str">
            <v>Gewoon</v>
          </cell>
          <cell r="L444" t="str">
            <v>Geen</v>
          </cell>
          <cell r="M444" t="str">
            <v>Klapvloer</v>
          </cell>
          <cell r="N444" t="str">
            <v xml:space="preserve">Snaas </v>
          </cell>
          <cell r="O444" t="str">
            <v>3. Is goed</v>
          </cell>
          <cell r="P444" t="str">
            <v>Rest</v>
          </cell>
          <cell r="Q444" t="str">
            <v>Anders, bij opmerking vermelden</v>
          </cell>
          <cell r="R444" t="str">
            <v>5 m3</v>
          </cell>
          <cell r="S444" t="str">
            <v>geen</v>
          </cell>
          <cell r="T444" t="str">
            <v xml:space="preserve">Klapvloer </v>
          </cell>
          <cell r="U444" t="str">
            <v>https://drive.google.com/open?id=1yNJortmaxJkCkEyK-H8NGpOcMySPzPdD, https://drive.google.com/open?id=1X5uK3EhBBo_I3kLM6JOIH6SRXWaY0BbT</v>
          </cell>
        </row>
        <row r="445">
          <cell r="D445">
            <v>4360</v>
          </cell>
          <cell r="E445" t="str">
            <v>Draaiweg 71</v>
          </cell>
          <cell r="H445">
            <v>2016</v>
          </cell>
          <cell r="I445" t="str">
            <v>Snaas</v>
          </cell>
          <cell r="J445" t="str">
            <v>3. Is goed</v>
          </cell>
          <cell r="K445" t="str">
            <v>Gewoon</v>
          </cell>
          <cell r="L445" t="str">
            <v>Geen</v>
          </cell>
          <cell r="M445" t="str">
            <v>Klapvloer</v>
          </cell>
          <cell r="N445" t="str">
            <v xml:space="preserve">Snaas </v>
          </cell>
          <cell r="O445" t="str">
            <v>3. Is goed</v>
          </cell>
          <cell r="P445" t="str">
            <v>Rest</v>
          </cell>
          <cell r="Q445" t="str">
            <v>Anders, bij opmerking vermelden</v>
          </cell>
          <cell r="R445" t="str">
            <v>5 m3</v>
          </cell>
          <cell r="S445" t="str">
            <v>geen</v>
          </cell>
          <cell r="T445" t="str">
            <v xml:space="preserve">Snaas </v>
          </cell>
          <cell r="U445" t="str">
            <v>https://drive.google.com/open?id=1abYI7so3anjixPVTVltXMKC0S9b1jc0F, https://drive.google.com/open?id=1_R5x32mRaJOdo4xYyezn_gX-GGdxAvZn, https://drive.google.com/open?id=1tBFz0SbfgRpq5IifL50aFrorEP-l6Lwn</v>
          </cell>
          <cell r="V445" t="str">
            <v>Vloer moet gerepareerd worden</v>
          </cell>
        </row>
        <row r="446">
          <cell r="D446">
            <v>4361</v>
          </cell>
          <cell r="E446" t="str">
            <v>Dollarstraat 35</v>
          </cell>
          <cell r="H446">
            <v>2016</v>
          </cell>
          <cell r="I446" t="str">
            <v>Snaas</v>
          </cell>
          <cell r="J446" t="str">
            <v>3. Is goed</v>
          </cell>
          <cell r="K446" t="str">
            <v>Gewoon</v>
          </cell>
          <cell r="M446" t="str">
            <v>Klapvloer</v>
          </cell>
          <cell r="N446" t="str">
            <v xml:space="preserve">snaas </v>
          </cell>
          <cell r="O446" t="str">
            <v>3. Is goed</v>
          </cell>
          <cell r="P446" t="str">
            <v>Rest</v>
          </cell>
          <cell r="Q446" t="str">
            <v>Anders, bij opmerking vermelden</v>
          </cell>
          <cell r="R446" t="str">
            <v>5 m3</v>
          </cell>
          <cell r="S446" t="str">
            <v>Anders, noteren bij opmerking</v>
          </cell>
          <cell r="T446" t="str">
            <v xml:space="preserve">Klapvloer </v>
          </cell>
          <cell r="U446" t="str">
            <v>https://drive.google.com/open?id=1mqvx0HHH05-O_cnV0pDQ4vM_y2M9lsWm, https://drive.google.com/open?id=1KpzGmKFM5oTHwmgsgvsKKFpvSEmKYUvx</v>
          </cell>
        </row>
        <row r="447">
          <cell r="D447">
            <v>4362</v>
          </cell>
          <cell r="E447" t="str">
            <v>Wevelaan 91</v>
          </cell>
          <cell r="H447">
            <v>2016</v>
          </cell>
          <cell r="I447" t="str">
            <v>Snaas</v>
          </cell>
          <cell r="J447" t="str">
            <v>3. Is goed</v>
          </cell>
          <cell r="K447" t="str">
            <v>Gewoon</v>
          </cell>
          <cell r="M447" t="str">
            <v>Klapvloer</v>
          </cell>
          <cell r="N447" t="str">
            <v xml:space="preserve">Snaas </v>
          </cell>
          <cell r="O447" t="str">
            <v>3. Is goed</v>
          </cell>
          <cell r="P447" t="str">
            <v>Rest</v>
          </cell>
          <cell r="Q447" t="str">
            <v>Anders, bij opmerking vermelden</v>
          </cell>
          <cell r="R447" t="str">
            <v>5 m3</v>
          </cell>
          <cell r="S447" t="str">
            <v>geen</v>
          </cell>
          <cell r="T447" t="str">
            <v>Klapvloer</v>
          </cell>
          <cell r="U447" t="str">
            <v>https://drive.google.com/open?id=1iuQUTUU4kjWwlKd7q2iyBe2_6vq-BhVk, https://drive.google.com/open?id=1h0clpQF6HO09eS0moZmL57DL71_hmHje</v>
          </cell>
        </row>
        <row r="448">
          <cell r="D448">
            <v>4364</v>
          </cell>
          <cell r="E448" t="str">
            <v xml:space="preserve">Zaanstraat </v>
          </cell>
          <cell r="H448">
            <v>2016</v>
          </cell>
          <cell r="I448" t="str">
            <v>Snaas</v>
          </cell>
          <cell r="J448" t="str">
            <v>3. Is goed</v>
          </cell>
          <cell r="K448" t="str">
            <v>Gewoon</v>
          </cell>
          <cell r="L448" t="str">
            <v xml:space="preserve">Geen </v>
          </cell>
          <cell r="M448" t="str">
            <v>Klapvloer</v>
          </cell>
          <cell r="N448" t="str">
            <v xml:space="preserve">Snaas </v>
          </cell>
          <cell r="O448" t="str">
            <v>3. Is goed</v>
          </cell>
          <cell r="P448" t="str">
            <v>Rest</v>
          </cell>
          <cell r="Q448" t="str">
            <v>Anders, bij opmerking vermelden</v>
          </cell>
          <cell r="R448" t="str">
            <v>5 m3</v>
          </cell>
          <cell r="S448" t="str">
            <v>geen</v>
          </cell>
          <cell r="T448" t="str">
            <v xml:space="preserve">Snaas </v>
          </cell>
          <cell r="U448" t="str">
            <v>https://drive.google.com/open?id=17xX7Aiy6eU3F9MQUowTFSUX97AI33sZ2, https://drive.google.com/open?id=1bbQtxrqOHkRWRp4YdIm2xUFRodzvuRWn</v>
          </cell>
        </row>
        <row r="449">
          <cell r="D449">
            <v>4365</v>
          </cell>
          <cell r="E449" t="str">
            <v>Draaiweg 71</v>
          </cell>
          <cell r="H449">
            <v>2016</v>
          </cell>
          <cell r="I449" t="str">
            <v>Snaas</v>
          </cell>
          <cell r="J449" t="str">
            <v>3. Is goed</v>
          </cell>
          <cell r="K449" t="str">
            <v>Gewoon</v>
          </cell>
          <cell r="L449" t="str">
            <v xml:space="preserve">Geen </v>
          </cell>
          <cell r="M449" t="str">
            <v>Klapvloer</v>
          </cell>
          <cell r="N449" t="str">
            <v xml:space="preserve">Snaas </v>
          </cell>
          <cell r="O449" t="str">
            <v>3. Is goed</v>
          </cell>
          <cell r="P449" t="str">
            <v>Rest</v>
          </cell>
          <cell r="Q449" t="str">
            <v>Anders, bij opmerking vermelden</v>
          </cell>
          <cell r="R449" t="str">
            <v>5 m3</v>
          </cell>
          <cell r="S449" t="str">
            <v>geen</v>
          </cell>
          <cell r="T449" t="str">
            <v xml:space="preserve">Snaas </v>
          </cell>
          <cell r="U449" t="str">
            <v>https://drive.google.com/open?id=1C1dfD2OwtFK_dJDL7R7JCSh_aYpVIwgi, https://drive.google.com/open?id=1lOpX6bBqdrlbgqSMbdFqExrnpPhQ9WAq</v>
          </cell>
        </row>
        <row r="450">
          <cell r="D450">
            <v>4366</v>
          </cell>
          <cell r="E450" t="str">
            <v>Merwedekade 131</v>
          </cell>
          <cell r="H450">
            <v>2016</v>
          </cell>
          <cell r="I450" t="str">
            <v>Snaas</v>
          </cell>
          <cell r="J450" t="str">
            <v>3. Is goed</v>
          </cell>
          <cell r="K450" t="str">
            <v>Gewoon</v>
          </cell>
          <cell r="M450" t="str">
            <v>Klapvloer</v>
          </cell>
          <cell r="N450" t="str">
            <v xml:space="preserve">Snaas </v>
          </cell>
          <cell r="O450" t="str">
            <v>3. Is goed</v>
          </cell>
          <cell r="P450" t="str">
            <v>Rest</v>
          </cell>
          <cell r="Q450" t="str">
            <v>Anders, bij opmerking vermelden</v>
          </cell>
          <cell r="R450" t="str">
            <v>5 m3</v>
          </cell>
          <cell r="S450" t="str">
            <v>Anders, noteren bij opmerking</v>
          </cell>
          <cell r="T450" t="str">
            <v xml:space="preserve">Klapvloer </v>
          </cell>
          <cell r="U450" t="str">
            <v>https://drive.google.com/open?id=156qGI_BZlGXvPXajTB_JrgN5NO-H8KIn, https://drive.google.com/open?id=1cS4FZgiU9qvWUuQiGdZnICvgseXEN8Lt</v>
          </cell>
        </row>
        <row r="451">
          <cell r="D451">
            <v>4367</v>
          </cell>
          <cell r="E451" t="str">
            <v>Wevelaan 91</v>
          </cell>
          <cell r="H451">
            <v>2016</v>
          </cell>
          <cell r="I451" t="str">
            <v>Snaas</v>
          </cell>
          <cell r="J451" t="str">
            <v>3. Is goed</v>
          </cell>
          <cell r="K451" t="str">
            <v>Gewoon</v>
          </cell>
          <cell r="M451" t="str">
            <v>Klapvloer</v>
          </cell>
          <cell r="N451" t="str">
            <v xml:space="preserve">Snaas </v>
          </cell>
          <cell r="O451" t="str">
            <v>3. Is goed</v>
          </cell>
          <cell r="P451" t="str">
            <v>Rest</v>
          </cell>
          <cell r="Q451" t="str">
            <v>Anders, bij opmerking vermelden</v>
          </cell>
          <cell r="R451" t="str">
            <v>5 m3</v>
          </cell>
          <cell r="S451" t="str">
            <v>geen</v>
          </cell>
          <cell r="T451" t="str">
            <v xml:space="preserve">Klapvloer </v>
          </cell>
          <cell r="U451" t="str">
            <v>https://drive.google.com/open?id=1U790UvrqdxkTrAkvogb7IcPTAaDK6AM8, https://drive.google.com/open?id=10Sy9ckNyNnJvIcS63-gR1XEAZi8c0hrr</v>
          </cell>
        </row>
        <row r="452">
          <cell r="D452">
            <v>4367</v>
          </cell>
          <cell r="E452" t="str">
            <v>Wevelaan 91</v>
          </cell>
          <cell r="H452">
            <v>2016</v>
          </cell>
          <cell r="I452" t="str">
            <v>Snaas</v>
          </cell>
          <cell r="J452" t="str">
            <v>3. Is goed</v>
          </cell>
          <cell r="K452" t="str">
            <v>Gewoon</v>
          </cell>
          <cell r="M452" t="str">
            <v>Klapvloer</v>
          </cell>
          <cell r="N452" t="str">
            <v xml:space="preserve">Snaas </v>
          </cell>
          <cell r="O452" t="str">
            <v>3. Is goed</v>
          </cell>
          <cell r="P452" t="str">
            <v>Rest</v>
          </cell>
          <cell r="Q452" t="str">
            <v>Anders, bij opmerking vermelden</v>
          </cell>
          <cell r="R452" t="str">
            <v>5 m3</v>
          </cell>
          <cell r="S452" t="str">
            <v>geen</v>
          </cell>
          <cell r="T452" t="str">
            <v xml:space="preserve">Klapvloer </v>
          </cell>
          <cell r="U452" t="str">
            <v>https://drive.google.com/open?id=1CN6XXj-hB90woSopIzbGaxqnO_WZrFzp, https://drive.google.com/open?id=1IcMta-usEh54ljrE0_rW43ltLOqtLA68</v>
          </cell>
        </row>
        <row r="453">
          <cell r="D453">
            <v>4368</v>
          </cell>
          <cell r="E453" t="str">
            <v>Dollarstraat 35</v>
          </cell>
          <cell r="H453">
            <v>2016</v>
          </cell>
          <cell r="I453" t="str">
            <v>Snaas</v>
          </cell>
          <cell r="J453" t="str">
            <v>3. Is goed</v>
          </cell>
          <cell r="K453" t="str">
            <v>Gewoon</v>
          </cell>
          <cell r="M453" t="str">
            <v>Klapvloer</v>
          </cell>
          <cell r="N453" t="str">
            <v xml:space="preserve">Snaas </v>
          </cell>
          <cell r="O453" t="str">
            <v>3. Is goed</v>
          </cell>
          <cell r="P453" t="str">
            <v>Rest</v>
          </cell>
          <cell r="Q453" t="str">
            <v>Anders, bij opmerking vermelden</v>
          </cell>
          <cell r="R453" t="str">
            <v>5 m3</v>
          </cell>
          <cell r="S453" t="str">
            <v>Anders, noteren bij opmerking</v>
          </cell>
          <cell r="T453" t="str">
            <v xml:space="preserve">Klapvloer </v>
          </cell>
          <cell r="U453" t="str">
            <v>https://drive.google.com/open?id=1OkJRV_AeQPc5Nt1xKgZo4BmJJMadjBC1, https://drive.google.com/open?id=1TH8jrrjHVzDn2-_r_YYkAqCVhH38-3Ee</v>
          </cell>
        </row>
        <row r="454">
          <cell r="D454">
            <v>4369</v>
          </cell>
          <cell r="E454" t="str">
            <v>Draaiweg 71</v>
          </cell>
          <cell r="H454">
            <v>2016</v>
          </cell>
          <cell r="I454" t="str">
            <v>Snaas</v>
          </cell>
          <cell r="J454" t="str">
            <v>3. Is goed</v>
          </cell>
          <cell r="K454" t="str">
            <v>Gewoon</v>
          </cell>
          <cell r="L454" t="str">
            <v>Geen</v>
          </cell>
          <cell r="M454" t="str">
            <v>Klapvloer</v>
          </cell>
          <cell r="N454" t="str">
            <v xml:space="preserve">Snaas </v>
          </cell>
          <cell r="O454" t="str">
            <v>3. Is goed</v>
          </cell>
          <cell r="P454" t="str">
            <v>Rest</v>
          </cell>
          <cell r="Q454" t="str">
            <v>Anders, bij opmerking vermelden</v>
          </cell>
          <cell r="R454" t="str">
            <v>5 m3</v>
          </cell>
          <cell r="S454" t="str">
            <v>geen</v>
          </cell>
          <cell r="T454" t="str">
            <v xml:space="preserve">Klapvloer </v>
          </cell>
          <cell r="U454" t="str">
            <v>https://drive.google.com/open?id=1eWimS810w_5sL4yALg3Yr0dE9fCT0lZx, https://drive.google.com/open?id=1KyOgl_29K3qzdbQqs-_oFZlKUHjAwUtG</v>
          </cell>
        </row>
        <row r="455">
          <cell r="D455">
            <v>4370</v>
          </cell>
          <cell r="E455" t="str">
            <v>Hijmans van den berghlaan 88</v>
          </cell>
          <cell r="H455">
            <v>2016</v>
          </cell>
          <cell r="I455" t="str">
            <v>Snaas</v>
          </cell>
          <cell r="J455" t="str">
            <v>3. Is goed</v>
          </cell>
          <cell r="K455" t="str">
            <v>Gewoon</v>
          </cell>
          <cell r="M455" t="str">
            <v>Klapvloer</v>
          </cell>
          <cell r="N455" t="str">
            <v xml:space="preserve">Snaas </v>
          </cell>
          <cell r="O455" t="str">
            <v>3. Is goed</v>
          </cell>
          <cell r="P455" t="str">
            <v>Rest</v>
          </cell>
          <cell r="Q455" t="str">
            <v>Anders, bij opmerking vermelden</v>
          </cell>
          <cell r="R455" t="str">
            <v>5 m3</v>
          </cell>
          <cell r="S455" t="str">
            <v>geen</v>
          </cell>
          <cell r="T455" t="str">
            <v xml:space="preserve">Klapvloer </v>
          </cell>
          <cell r="U455" t="str">
            <v>https://drive.google.com/open?id=1eaFSUa4VHy6wj8MnWlEyRF-H0qOod49k, https://drive.google.com/open?id=1KXbgDESYWKyFcBVJwgP0KQ04gQovfHBA</v>
          </cell>
        </row>
        <row r="456">
          <cell r="D456">
            <v>4371</v>
          </cell>
          <cell r="E456" t="str">
            <v>Scheldestraat 24</v>
          </cell>
          <cell r="H456">
            <v>2016</v>
          </cell>
          <cell r="I456" t="str">
            <v>Snaas</v>
          </cell>
          <cell r="J456" t="str">
            <v>3. Is goed</v>
          </cell>
          <cell r="K456" t="str">
            <v>Gewoon</v>
          </cell>
          <cell r="L456" t="str">
            <v xml:space="preserve">Geen </v>
          </cell>
          <cell r="M456" t="str">
            <v>Klapvloer</v>
          </cell>
          <cell r="N456" t="str">
            <v xml:space="preserve">Snaas </v>
          </cell>
          <cell r="O456" t="str">
            <v>3. Is goed</v>
          </cell>
          <cell r="P456" t="str">
            <v>Rest</v>
          </cell>
          <cell r="Q456" t="str">
            <v>Anders, bij opmerking vermelden</v>
          </cell>
          <cell r="R456" t="str">
            <v>5 m3</v>
          </cell>
          <cell r="S456" t="str">
            <v>geen</v>
          </cell>
          <cell r="T456" t="str">
            <v xml:space="preserve">Klapvloer </v>
          </cell>
          <cell r="U456" t="str">
            <v>https://drive.google.com/open?id=1uUbnK6V24WjtrbIlpFMavuQkokyLaft8, https://drive.google.com/open?id=1f3KmK_UxInjmgeXTlc8KG4PoNbtjdSyx</v>
          </cell>
        </row>
        <row r="457">
          <cell r="D457">
            <v>4372</v>
          </cell>
          <cell r="E457" t="str">
            <v>Hijmans van den berghlaan 88</v>
          </cell>
          <cell r="H457">
            <v>2016</v>
          </cell>
          <cell r="I457" t="str">
            <v>Snaas</v>
          </cell>
          <cell r="J457" t="str">
            <v>3. Is goed</v>
          </cell>
          <cell r="K457" t="str">
            <v>Gewoon</v>
          </cell>
          <cell r="M457" t="str">
            <v>Klapvloer</v>
          </cell>
          <cell r="N457" t="str">
            <v xml:space="preserve">Snaas </v>
          </cell>
          <cell r="O457" t="str">
            <v>3. Is goed</v>
          </cell>
          <cell r="P457" t="str">
            <v>Rest</v>
          </cell>
          <cell r="Q457" t="str">
            <v>Anders, bij opmerking vermelden</v>
          </cell>
          <cell r="R457" t="str">
            <v>5 m3</v>
          </cell>
          <cell r="S457" t="str">
            <v>geen</v>
          </cell>
          <cell r="T457" t="str">
            <v xml:space="preserve">Klapvloer </v>
          </cell>
          <cell r="U457" t="str">
            <v>https://drive.google.com/open?id=1KJdFfGXKgGT2eF4jYTEitTsqQONfRE19</v>
          </cell>
        </row>
        <row r="458">
          <cell r="D458">
            <v>4373</v>
          </cell>
          <cell r="E458" t="str">
            <v>Scheldestraat 24</v>
          </cell>
          <cell r="H458">
            <v>2016</v>
          </cell>
          <cell r="I458" t="str">
            <v>Snaas</v>
          </cell>
          <cell r="J458" t="str">
            <v>3. Is goed</v>
          </cell>
          <cell r="K458" t="str">
            <v>Gewoon</v>
          </cell>
          <cell r="L458" t="str">
            <v xml:space="preserve">Geen </v>
          </cell>
          <cell r="M458" t="str">
            <v>Klapvloer</v>
          </cell>
          <cell r="N458" t="str">
            <v xml:space="preserve">Snaas </v>
          </cell>
          <cell r="O458" t="str">
            <v>3. Is goed</v>
          </cell>
          <cell r="P458" t="str">
            <v>Rest</v>
          </cell>
          <cell r="Q458" t="str">
            <v>Anders, bij opmerking vermelden</v>
          </cell>
          <cell r="R458" t="str">
            <v>5 m3</v>
          </cell>
          <cell r="S458" t="str">
            <v>geen</v>
          </cell>
          <cell r="T458" t="str">
            <v xml:space="preserve">Klapvloer </v>
          </cell>
          <cell r="U458" t="str">
            <v>https://drive.google.com/open?id=1bj0SQ4jVoyQYHtdHxCl8xjKlWBHYoGRp</v>
          </cell>
        </row>
        <row r="459">
          <cell r="D459">
            <v>4374</v>
          </cell>
          <cell r="E459" t="str">
            <v>Spaarnestraat 25</v>
          </cell>
          <cell r="H459">
            <v>2016</v>
          </cell>
          <cell r="I459" t="str">
            <v>Snaas</v>
          </cell>
          <cell r="J459" t="str">
            <v>3. Is goed</v>
          </cell>
          <cell r="K459" t="str">
            <v>Gewoon</v>
          </cell>
          <cell r="L459" t="str">
            <v xml:space="preserve">Geen </v>
          </cell>
          <cell r="M459" t="str">
            <v>Klapvloer</v>
          </cell>
          <cell r="N459" t="str">
            <v xml:space="preserve">Snaas </v>
          </cell>
          <cell r="O459" t="str">
            <v>3. Is goed</v>
          </cell>
          <cell r="P459" t="str">
            <v>Rest</v>
          </cell>
          <cell r="Q459" t="str">
            <v>Anders, bij opmerking vermelden</v>
          </cell>
          <cell r="R459" t="str">
            <v>5 m3</v>
          </cell>
          <cell r="S459" t="str">
            <v>geen</v>
          </cell>
          <cell r="T459" t="str">
            <v xml:space="preserve">Snaas </v>
          </cell>
          <cell r="U459" t="str">
            <v>https://drive.google.com/open?id=1KeAODS2TkiuAt0nuqcPjhMCb9pemoEEI, https://drive.google.com/open?id=1v1nUEI51M2_WB9SRbWwQtL-rbJTegwk4</v>
          </cell>
        </row>
        <row r="460">
          <cell r="D460">
            <v>4375</v>
          </cell>
          <cell r="E460" t="str">
            <v>Scheldestraat 110</v>
          </cell>
          <cell r="H460">
            <v>2016</v>
          </cell>
          <cell r="I460" t="str">
            <v>Snaas</v>
          </cell>
          <cell r="J460" t="str">
            <v>3. Is goed</v>
          </cell>
          <cell r="K460" t="str">
            <v>Gewoon</v>
          </cell>
          <cell r="L460" t="str">
            <v xml:space="preserve">Geen </v>
          </cell>
          <cell r="M460" t="str">
            <v>Klapvloer</v>
          </cell>
          <cell r="N460" t="str">
            <v xml:space="preserve">Snaas </v>
          </cell>
          <cell r="O460" t="str">
            <v>3. Is goed</v>
          </cell>
          <cell r="P460" t="str">
            <v>Rest</v>
          </cell>
          <cell r="Q460" t="str">
            <v>Anders, bij opmerking vermelden</v>
          </cell>
          <cell r="R460" t="str">
            <v>5 m3</v>
          </cell>
          <cell r="S460" t="str">
            <v>geen</v>
          </cell>
          <cell r="T460" t="str">
            <v xml:space="preserve">Klapvloer </v>
          </cell>
          <cell r="U460" t="str">
            <v>https://drive.google.com/open?id=1ptzo-dGfkd62fvFJ5hnjq4yyliCmmdju, https://drive.google.com/open?id=1T0JGAGIIxHsZkPLNmu_k4zLfiF6JJvr8</v>
          </cell>
        </row>
        <row r="461">
          <cell r="D461">
            <v>4376</v>
          </cell>
          <cell r="E461" t="str">
            <v>Hijmans van den Berghlaan 14</v>
          </cell>
        </row>
        <row r="462">
          <cell r="D462">
            <v>4377</v>
          </cell>
          <cell r="E462" t="str">
            <v>Roerplein 4</v>
          </cell>
          <cell r="H462">
            <v>2016</v>
          </cell>
          <cell r="I462" t="str">
            <v>Snaas</v>
          </cell>
          <cell r="J462" t="str">
            <v>3. Is goed</v>
          </cell>
          <cell r="K462" t="str">
            <v>Gewoon</v>
          </cell>
          <cell r="M462" t="str">
            <v>Klapvloer</v>
          </cell>
          <cell r="N462" t="str">
            <v xml:space="preserve">Snaas </v>
          </cell>
          <cell r="O462" t="str">
            <v>3. Is goed</v>
          </cell>
          <cell r="P462" t="str">
            <v>Rest</v>
          </cell>
          <cell r="Q462" t="str">
            <v>Anders, bij opmerking vermelden</v>
          </cell>
          <cell r="R462" t="str">
            <v>5 m3</v>
          </cell>
          <cell r="S462" t="str">
            <v>Anders, noteren bij opmerking</v>
          </cell>
          <cell r="T462" t="str">
            <v xml:space="preserve">Klapvloer </v>
          </cell>
          <cell r="U462" t="str">
            <v>https://drive.google.com/open?id=1jTRIteEfs0yVdP8MFmVhXwk911euhBYh</v>
          </cell>
        </row>
        <row r="463">
          <cell r="D463">
            <v>4378</v>
          </cell>
          <cell r="E463" t="str">
            <v>Merwedekade 205</v>
          </cell>
          <cell r="H463">
            <v>2016</v>
          </cell>
          <cell r="I463" t="str">
            <v>Snaas</v>
          </cell>
          <cell r="J463" t="str">
            <v>1. Moet z.s.m. vervangen worden</v>
          </cell>
          <cell r="K463" t="str">
            <v>Gewoon</v>
          </cell>
          <cell r="M463" t="str">
            <v>Klapvloer</v>
          </cell>
          <cell r="N463" t="str">
            <v xml:space="preserve">Snaas </v>
          </cell>
          <cell r="O463" t="str">
            <v>3. Is goed</v>
          </cell>
          <cell r="P463" t="str">
            <v>Rest</v>
          </cell>
          <cell r="Q463" t="str">
            <v>Anders, bij opmerking vermelden</v>
          </cell>
          <cell r="R463" t="str">
            <v>5 m3</v>
          </cell>
          <cell r="S463" t="str">
            <v>Anders, noteren bij opmerking</v>
          </cell>
          <cell r="T463" t="str">
            <v xml:space="preserve">Klapvloer </v>
          </cell>
          <cell r="U463" t="str">
            <v>https://drive.google.com/open?id=1T_AHSJGIcslL-CYaeawgSH54GfH2n3S9, https://drive.google.com/open?id=1DJcgOoZBoH1MU1aRPjaBIqzc8JZLbLVi, https://drive.google.com/open?id=1v8S-4X_Jc9hKYQqAzOh0_VlMOycP8y-0</v>
          </cell>
          <cell r="V463" t="str">
            <v>Container romp ingedeukt moet vervangen worden</v>
          </cell>
        </row>
        <row r="464">
          <cell r="D464">
            <v>4379</v>
          </cell>
          <cell r="E464" t="str">
            <v>Maasstraat 80</v>
          </cell>
          <cell r="H464">
            <v>2016</v>
          </cell>
          <cell r="I464" t="str">
            <v>Snaas</v>
          </cell>
          <cell r="J464" t="str">
            <v>3. Is goed</v>
          </cell>
          <cell r="K464" t="str">
            <v>Gewoon</v>
          </cell>
          <cell r="M464" t="str">
            <v>Klapvloer</v>
          </cell>
          <cell r="N464" t="str">
            <v xml:space="preserve">snaas </v>
          </cell>
          <cell r="O464" t="str">
            <v>3. Is goed</v>
          </cell>
          <cell r="P464" t="str">
            <v>Rest</v>
          </cell>
          <cell r="Q464" t="str">
            <v>Anders, bij opmerking vermelden</v>
          </cell>
          <cell r="R464" t="str">
            <v>5 m3</v>
          </cell>
          <cell r="S464" t="str">
            <v>Anders, noteren bij opmerking</v>
          </cell>
          <cell r="T464" t="str">
            <v xml:space="preserve">Klapvloer </v>
          </cell>
          <cell r="U464" t="str">
            <v>https://drive.google.com/open?id=1Vl8wg4w9IN6pph1alVCiEU7iN3s2wmcv, https://drive.google.com/open?id=1FPneK0_gdWcXYeOsT63dfr-NPfVQ9tJ4</v>
          </cell>
        </row>
        <row r="465">
          <cell r="D465">
            <v>4380</v>
          </cell>
          <cell r="E465" t="str">
            <v>Lingestraat 14</v>
          </cell>
          <cell r="H465">
            <v>2016</v>
          </cell>
          <cell r="I465" t="str">
            <v>Snaas</v>
          </cell>
          <cell r="J465" t="str">
            <v>3. Is goed</v>
          </cell>
          <cell r="K465" t="str">
            <v>Gewoon</v>
          </cell>
          <cell r="M465" t="str">
            <v>Klapvloer</v>
          </cell>
          <cell r="N465" t="str">
            <v xml:space="preserve">snaas </v>
          </cell>
          <cell r="O465" t="str">
            <v>3. Is goed</v>
          </cell>
          <cell r="P465" t="str">
            <v>Rest</v>
          </cell>
          <cell r="Q465" t="str">
            <v>Anders, bij opmerking vermelden</v>
          </cell>
          <cell r="R465" t="str">
            <v>5 m3</v>
          </cell>
          <cell r="S465" t="str">
            <v>Anders, noteren bij opmerking</v>
          </cell>
          <cell r="T465" t="str">
            <v xml:space="preserve">Klapvloer </v>
          </cell>
          <cell r="U465" t="str">
            <v>https://drive.google.com/open?id=1GbRP4yFsz398b6icGA4wB1sRSQg6_Oa_</v>
          </cell>
        </row>
        <row r="466">
          <cell r="D466">
            <v>4381</v>
          </cell>
          <cell r="E466" t="str">
            <v>Merwedekade 205</v>
          </cell>
          <cell r="H466">
            <v>2016</v>
          </cell>
          <cell r="I466" t="str">
            <v>Snaas</v>
          </cell>
          <cell r="J466" t="str">
            <v>3. Is goed</v>
          </cell>
          <cell r="K466" t="str">
            <v>Gewoon</v>
          </cell>
          <cell r="M466" t="str">
            <v>Klapvloer</v>
          </cell>
          <cell r="N466" t="str">
            <v xml:space="preserve">snaas </v>
          </cell>
          <cell r="O466" t="str">
            <v>3. Is goed</v>
          </cell>
          <cell r="P466" t="str">
            <v>Rest</v>
          </cell>
          <cell r="Q466" t="str">
            <v>Anders, bij opmerking vermelden</v>
          </cell>
          <cell r="R466" t="str">
            <v>5 m3</v>
          </cell>
          <cell r="S466" t="str">
            <v>Anders, noteren bij opmerking</v>
          </cell>
          <cell r="T466" t="str">
            <v xml:space="preserve">Klapvloer </v>
          </cell>
          <cell r="U466" t="str">
            <v>https://drive.google.com/open?id=1QOrlgMKAM4pd0QHsZxJZdaD_qMMu6kzw, https://drive.google.com/open?id=19MFYQ3dWCov2esWNgfIJcFNzP2oP9h1n</v>
          </cell>
        </row>
        <row r="467">
          <cell r="D467">
            <v>4382</v>
          </cell>
          <cell r="E467" t="str">
            <v>Lingestraat 22</v>
          </cell>
          <cell r="H467">
            <v>2016</v>
          </cell>
          <cell r="I467" t="str">
            <v>Snaas</v>
          </cell>
          <cell r="J467" t="str">
            <v>3. Is goed</v>
          </cell>
          <cell r="K467" t="str">
            <v>Gewoon</v>
          </cell>
          <cell r="M467" t="str">
            <v>Klapvloer</v>
          </cell>
          <cell r="N467" t="str">
            <v xml:space="preserve">snaas </v>
          </cell>
          <cell r="O467" t="str">
            <v>3. Is goed</v>
          </cell>
          <cell r="P467" t="str">
            <v>Rest</v>
          </cell>
          <cell r="Q467" t="str">
            <v>Anders, bij opmerking vermelden</v>
          </cell>
          <cell r="R467" t="str">
            <v>5 m3</v>
          </cell>
          <cell r="S467" t="str">
            <v>Anders, noteren bij opmerking</v>
          </cell>
          <cell r="T467" t="str">
            <v xml:space="preserve">Klapvloer </v>
          </cell>
          <cell r="U467" t="str">
            <v>https://drive.google.com/open?id=1E9K9Tk8jWlyOKLKcUEeQJ86ZxvgFIu_f, https://drive.google.com/open?id=11rVPzREMof_rj24NxyHrn3WtEqApxeio</v>
          </cell>
        </row>
        <row r="468">
          <cell r="D468">
            <v>4383</v>
          </cell>
          <cell r="E468" t="str">
            <v>Merwedekade 224</v>
          </cell>
          <cell r="H468">
            <v>2016</v>
          </cell>
          <cell r="I468" t="str">
            <v>Snaas</v>
          </cell>
          <cell r="J468" t="str">
            <v>3. Is goed</v>
          </cell>
          <cell r="K468" t="str">
            <v>Gewoon</v>
          </cell>
          <cell r="L468" t="str">
            <v>Geen</v>
          </cell>
          <cell r="M468" t="str">
            <v>Klapvloer</v>
          </cell>
          <cell r="N468" t="str">
            <v xml:space="preserve">Snaas </v>
          </cell>
          <cell r="O468" t="str">
            <v>3. Is goed</v>
          </cell>
          <cell r="P468" t="str">
            <v>Rest</v>
          </cell>
          <cell r="Q468" t="str">
            <v>Anders, bij opmerking vermelden</v>
          </cell>
          <cell r="R468" t="str">
            <v>5 m3</v>
          </cell>
          <cell r="S468" t="str">
            <v>geen</v>
          </cell>
          <cell r="T468" t="str">
            <v xml:space="preserve">Klapvloer </v>
          </cell>
          <cell r="U468" t="str">
            <v>https://drive.google.com/open?id=1HPm7UCdkmhUbqzQBLM7bdv8ahKT1f633, https://drive.google.com/open?id=1tZbHNSWVfRk3s-NeRhACv2ueFjYeUS1T, https://drive.google.com/open?id=1gPx-umuIiwjzApfB-ggz__pUIv3oHCWg</v>
          </cell>
          <cell r="V468" t="str">
            <v>Slotje inspectiedeur defect en zonnecel licht er los in</v>
          </cell>
        </row>
        <row r="469">
          <cell r="D469">
            <v>4384</v>
          </cell>
          <cell r="E469" t="str">
            <v>Merwedekade 187</v>
          </cell>
          <cell r="H469">
            <v>2016</v>
          </cell>
          <cell r="I469" t="str">
            <v>Snaas</v>
          </cell>
          <cell r="J469" t="str">
            <v>3. Is goed</v>
          </cell>
          <cell r="K469" t="str">
            <v>Gewoon</v>
          </cell>
          <cell r="M469" t="str">
            <v>Klapvloer</v>
          </cell>
          <cell r="N469" t="str">
            <v xml:space="preserve">snaas </v>
          </cell>
          <cell r="O469" t="str">
            <v>3. Is goed</v>
          </cell>
          <cell r="P469" t="str">
            <v>Rest</v>
          </cell>
          <cell r="Q469" t="str">
            <v>Anders, bij opmerking vermelden</v>
          </cell>
          <cell r="R469" t="str">
            <v>5 m3</v>
          </cell>
          <cell r="S469" t="str">
            <v>Anders, noteren bij opmerking</v>
          </cell>
          <cell r="T469" t="str">
            <v xml:space="preserve">Klapvloer </v>
          </cell>
          <cell r="U469" t="str">
            <v>https://drive.google.com/open?id=1gatCQCnwdcVYEdzAlroxkmhTfpXAnAbr, https://drive.google.com/open?id=1iWcJX4b-ECsY10N_9AB4MgyKcntgrAHQ</v>
          </cell>
        </row>
        <row r="470">
          <cell r="D470">
            <v>4385</v>
          </cell>
          <cell r="E470" t="str">
            <v>Vlisthof 11</v>
          </cell>
          <cell r="H470">
            <v>2016</v>
          </cell>
          <cell r="I470" t="str">
            <v>Snaas</v>
          </cell>
          <cell r="J470" t="str">
            <v>3. Is goed</v>
          </cell>
          <cell r="K470" t="str">
            <v>Gewoon</v>
          </cell>
          <cell r="M470" t="str">
            <v>Klapvloer</v>
          </cell>
          <cell r="N470" t="str">
            <v xml:space="preserve">snaas </v>
          </cell>
          <cell r="O470" t="str">
            <v>3. Is goed</v>
          </cell>
          <cell r="P470" t="str">
            <v>Rest</v>
          </cell>
          <cell r="Q470" t="str">
            <v>Anders, bij opmerking vermelden</v>
          </cell>
          <cell r="R470" t="str">
            <v>5 m3</v>
          </cell>
          <cell r="S470" t="str">
            <v>Anders, noteren bij opmerking</v>
          </cell>
          <cell r="T470" t="str">
            <v xml:space="preserve">Klapvloer </v>
          </cell>
          <cell r="U470" t="str">
            <v>https://drive.google.com/open?id=1-jZRtElqmHGO_HxLbK2YeJ4-sts5BMSU, https://drive.google.com/open?id=1nRLQgVjH80-IdkTMPJHetvHZJRn5xSvv</v>
          </cell>
        </row>
        <row r="471">
          <cell r="D471">
            <v>4386</v>
          </cell>
          <cell r="E471" t="str">
            <v>Roerplein 4</v>
          </cell>
          <cell r="H471">
            <v>2016</v>
          </cell>
          <cell r="I471" t="str">
            <v>Snaas</v>
          </cell>
          <cell r="J471" t="str">
            <v>3. Is goed</v>
          </cell>
          <cell r="K471" t="str">
            <v>Gewoon</v>
          </cell>
          <cell r="M471" t="str">
            <v>Klapvloer</v>
          </cell>
          <cell r="N471" t="str">
            <v xml:space="preserve">Snaas </v>
          </cell>
          <cell r="O471" t="str">
            <v>3. Is goed</v>
          </cell>
          <cell r="P471" t="str">
            <v>Rest</v>
          </cell>
          <cell r="Q471" t="str">
            <v>Anders, bij opmerking vermelden</v>
          </cell>
          <cell r="R471" t="str">
            <v>5 m3</v>
          </cell>
          <cell r="S471" t="str">
            <v>Anders, noteren bij opmerking</v>
          </cell>
          <cell r="T471" t="str">
            <v xml:space="preserve">Klapvloer </v>
          </cell>
          <cell r="U471" t="str">
            <v>https://drive.google.com/open?id=1t-1mkhrfvTDd4lUtlVreEHEb0hzmX3Gq</v>
          </cell>
        </row>
        <row r="472">
          <cell r="D472">
            <v>4387</v>
          </cell>
          <cell r="E472" t="str">
            <v>Boekelaan 26</v>
          </cell>
          <cell r="H472">
            <v>2016</v>
          </cell>
          <cell r="I472" t="str">
            <v>Snaas</v>
          </cell>
          <cell r="J472" t="str">
            <v>3. Is goed</v>
          </cell>
          <cell r="K472" t="str">
            <v>Gewoon</v>
          </cell>
          <cell r="M472" t="str">
            <v>Klapvloer</v>
          </cell>
          <cell r="N472" t="str">
            <v xml:space="preserve">Snaas </v>
          </cell>
          <cell r="O472" t="str">
            <v>3. Is goed</v>
          </cell>
          <cell r="P472" t="str">
            <v>Rest</v>
          </cell>
          <cell r="Q472" t="str">
            <v>Anders, bij opmerking vermelden</v>
          </cell>
          <cell r="R472" t="str">
            <v>5 m3</v>
          </cell>
          <cell r="S472" t="str">
            <v>geen</v>
          </cell>
          <cell r="T472" t="str">
            <v xml:space="preserve">Klapvloer </v>
          </cell>
          <cell r="U472" t="str">
            <v>https://drive.google.com/open?id=1SB9UveadA_GkToMwHbd66HZq85qY0Epz, https://drive.google.com/open?id=1BbSwrPCu1dxUTuC6KljLRCz2IbOHHQgS</v>
          </cell>
        </row>
        <row r="473">
          <cell r="D473">
            <v>4388</v>
          </cell>
          <cell r="E473" t="str">
            <v>H.F.van riellaan 5</v>
          </cell>
          <cell r="H473">
            <v>2016</v>
          </cell>
          <cell r="I473" t="str">
            <v>Snaas</v>
          </cell>
          <cell r="J473" t="str">
            <v>3. Is goed</v>
          </cell>
          <cell r="K473" t="str">
            <v>Gewoon</v>
          </cell>
          <cell r="M473" t="str">
            <v>Klapvloer</v>
          </cell>
          <cell r="N473" t="str">
            <v xml:space="preserve">Snaas </v>
          </cell>
          <cell r="O473" t="str">
            <v>3. Is goed</v>
          </cell>
          <cell r="P473" t="str">
            <v>Rest</v>
          </cell>
          <cell r="Q473" t="str">
            <v>Anders, bij opmerking vermelden</v>
          </cell>
          <cell r="R473" t="str">
            <v>5 m3</v>
          </cell>
          <cell r="S473" t="str">
            <v>geen</v>
          </cell>
          <cell r="T473" t="str">
            <v xml:space="preserve">Klapvloer </v>
          </cell>
          <cell r="U473" t="str">
            <v>https://drive.google.com/open?id=1AY2temucbCyv-nzM1w-gvxlX1cCjJQkO, https://drive.google.com/open?id=1XZ65rGHoJ0Zfxp3SHuFqQitjtOvlpzx5</v>
          </cell>
        </row>
        <row r="474">
          <cell r="D474">
            <v>4389</v>
          </cell>
          <cell r="E474" t="str">
            <v>Eykmanlaan 20</v>
          </cell>
          <cell r="H474">
            <v>2016</v>
          </cell>
          <cell r="I474" t="str">
            <v>Snaas</v>
          </cell>
          <cell r="J474" t="str">
            <v>3. Is goed</v>
          </cell>
          <cell r="K474" t="str">
            <v>Gewoon</v>
          </cell>
          <cell r="M474" t="str">
            <v>Klapvloer</v>
          </cell>
          <cell r="N474" t="str">
            <v xml:space="preserve">Snaas </v>
          </cell>
          <cell r="O474" t="str">
            <v>3. Is goed</v>
          </cell>
          <cell r="P474" t="str">
            <v>Rest</v>
          </cell>
          <cell r="Q474" t="str">
            <v>Anders, bij opmerking vermelden</v>
          </cell>
          <cell r="R474" t="str">
            <v>5 m3</v>
          </cell>
          <cell r="S474" t="str">
            <v>geen</v>
          </cell>
          <cell r="T474" t="str">
            <v xml:space="preserve">Klapvloer </v>
          </cell>
          <cell r="U474" t="str">
            <v>https://drive.google.com/open?id=1I0a5YC9DREcTw2Rkd14jx3C0HoG5X7V5, https://drive.google.com/open?id=13NQdHlEN0yZtp01zwZY49Wn08XyQr8VQ</v>
          </cell>
        </row>
        <row r="475">
          <cell r="D475">
            <v>4391</v>
          </cell>
          <cell r="E475" t="str">
            <v>St jacobstraat 171</v>
          </cell>
          <cell r="H475">
            <v>2016</v>
          </cell>
          <cell r="I475" t="str">
            <v>Snaas</v>
          </cell>
          <cell r="J475" t="str">
            <v>3. Is goed</v>
          </cell>
          <cell r="K475" t="str">
            <v>Gewoon</v>
          </cell>
          <cell r="L475" t="str">
            <v xml:space="preserve">Geen </v>
          </cell>
          <cell r="M475" t="str">
            <v>Klapvloer</v>
          </cell>
          <cell r="N475" t="str">
            <v xml:space="preserve">Snaas </v>
          </cell>
          <cell r="O475" t="str">
            <v>3. Is goed</v>
          </cell>
          <cell r="P475" t="str">
            <v>Rest</v>
          </cell>
          <cell r="Q475" t="str">
            <v>Anders, bij opmerking vermelden</v>
          </cell>
          <cell r="R475" t="str">
            <v>5 m3</v>
          </cell>
          <cell r="S475" t="str">
            <v>geen</v>
          </cell>
          <cell r="T475" t="str">
            <v xml:space="preserve">Snaas </v>
          </cell>
          <cell r="U475" t="str">
            <v>https://drive.google.com/open?id=1luhiKZv6JjKmb5c__MyVLZoSv73cycWm, https://drive.google.com/open?id=10yBsyFuyJj-bJLmYiIF8JAJq3RlEJRd5</v>
          </cell>
        </row>
        <row r="476">
          <cell r="D476">
            <v>4392</v>
          </cell>
          <cell r="E476" t="str">
            <v>Ornsteinsingel 31</v>
          </cell>
          <cell r="H476">
            <v>2016</v>
          </cell>
          <cell r="I476" t="str">
            <v>Snaas</v>
          </cell>
          <cell r="J476" t="str">
            <v>3. Is goed</v>
          </cell>
          <cell r="K476" t="str">
            <v>Gewoon</v>
          </cell>
          <cell r="L476" t="str">
            <v xml:space="preserve">Geen </v>
          </cell>
          <cell r="M476" t="str">
            <v>Klapvloer</v>
          </cell>
          <cell r="N476" t="str">
            <v xml:space="preserve">Snaas </v>
          </cell>
          <cell r="O476" t="str">
            <v>3. Is goed</v>
          </cell>
          <cell r="P476" t="str">
            <v>Rest</v>
          </cell>
          <cell r="Q476" t="str">
            <v>Anders, bij opmerking vermelden</v>
          </cell>
          <cell r="R476" t="str">
            <v>5 m3</v>
          </cell>
          <cell r="S476" t="str">
            <v>geen</v>
          </cell>
          <cell r="T476" t="str">
            <v xml:space="preserve">Snaas </v>
          </cell>
          <cell r="U476" t="str">
            <v>https://drive.google.com/open?id=1t0rEfpDhHiilza0orN8Ohha44zz0wiX2, https://drive.google.com/open?id=152bgP-OMFw5mI_5_sOP96FyHGBlljzXP</v>
          </cell>
        </row>
        <row r="477">
          <cell r="D477">
            <v>4393</v>
          </cell>
          <cell r="E477" t="str">
            <v>Winklerlaan 50</v>
          </cell>
          <cell r="H477">
            <v>2016</v>
          </cell>
          <cell r="I477" t="str">
            <v>Snaas</v>
          </cell>
          <cell r="J477" t="str">
            <v>3. Is goed</v>
          </cell>
          <cell r="K477" t="str">
            <v>Gewoon</v>
          </cell>
          <cell r="L477" t="str">
            <v xml:space="preserve">Geen </v>
          </cell>
          <cell r="M477" t="str">
            <v>Klapvloer</v>
          </cell>
          <cell r="N477" t="str">
            <v xml:space="preserve">Snaas </v>
          </cell>
          <cell r="O477" t="str">
            <v>3. Is goed</v>
          </cell>
          <cell r="P477" t="str">
            <v>Rest</v>
          </cell>
          <cell r="Q477" t="str">
            <v>Anders, bij opmerking vermelden</v>
          </cell>
          <cell r="R477" t="str">
            <v>5 m3</v>
          </cell>
          <cell r="S477" t="str">
            <v>geen</v>
          </cell>
          <cell r="T477" t="str">
            <v xml:space="preserve">Klapvloer </v>
          </cell>
          <cell r="U477" t="str">
            <v>https://drive.google.com/open?id=12dKbKu3-WcYYq-kK33n_ZEqvd1nwz4ag, https://drive.google.com/open?id=1lUZck9Kb9ESeeUAcft9_5ebevT59c5pm</v>
          </cell>
        </row>
        <row r="478">
          <cell r="D478">
            <v>4394</v>
          </cell>
          <cell r="E478" t="str">
            <v>Gerretsonlaan 3</v>
          </cell>
          <cell r="H478">
            <v>2016</v>
          </cell>
          <cell r="I478" t="str">
            <v>Snaas</v>
          </cell>
          <cell r="J478" t="str">
            <v>3. Is goed</v>
          </cell>
          <cell r="K478" t="str">
            <v>Gewoon</v>
          </cell>
          <cell r="M478" t="str">
            <v>Klapvloer</v>
          </cell>
          <cell r="N478" t="str">
            <v xml:space="preserve">Snaas </v>
          </cell>
          <cell r="O478" t="str">
            <v>3. Is goed</v>
          </cell>
          <cell r="P478" t="str">
            <v>Rest</v>
          </cell>
          <cell r="Q478" t="str">
            <v>Anders, bij opmerking vermelden</v>
          </cell>
          <cell r="R478" t="str">
            <v>5 m3</v>
          </cell>
          <cell r="S478" t="str">
            <v>geen</v>
          </cell>
          <cell r="T478" t="str">
            <v xml:space="preserve">Klapvloer </v>
          </cell>
          <cell r="U478" t="str">
            <v>https://drive.google.com/open?id=1W7DhoCh18QlBqMnZ6bsfe1pM6GLXd-_H, https://drive.google.com/open?id=1rg8A4cptexMpwXa_2qgYNNTMnYXOjwLA</v>
          </cell>
        </row>
        <row r="479">
          <cell r="D479">
            <v>4395</v>
          </cell>
          <cell r="E479" t="str">
            <v>Gerretsonlaan 3</v>
          </cell>
          <cell r="H479">
            <v>2016</v>
          </cell>
          <cell r="I479" t="str">
            <v>Snaas</v>
          </cell>
          <cell r="J479" t="str">
            <v>3. Is goed</v>
          </cell>
          <cell r="K479" t="str">
            <v>Gewoon</v>
          </cell>
          <cell r="M479" t="str">
            <v>Klapvloer</v>
          </cell>
          <cell r="N479" t="str">
            <v xml:space="preserve">Snaas </v>
          </cell>
          <cell r="O479" t="str">
            <v>3. Is goed</v>
          </cell>
          <cell r="P479" t="str">
            <v>Rest</v>
          </cell>
          <cell r="Q479" t="str">
            <v>Anders, bij opmerking vermelden</v>
          </cell>
          <cell r="R479" t="str">
            <v>5 m3</v>
          </cell>
          <cell r="S479" t="str">
            <v>geen</v>
          </cell>
          <cell r="T479" t="str">
            <v xml:space="preserve">Klapvloer </v>
          </cell>
          <cell r="U479" t="str">
            <v>https://drive.google.com/open?id=1zYF-143NY0VQQ2wRN9AdfU-44ITXxHxe, https://drive.google.com/open?id=1AIPMxw64fWFP_1VLQcenbKzqNTkgYn1d</v>
          </cell>
        </row>
        <row r="480">
          <cell r="D480">
            <v>4396</v>
          </cell>
          <cell r="E480" t="str">
            <v>Boekelaan 26</v>
          </cell>
          <cell r="H480">
            <v>2016</v>
          </cell>
          <cell r="I480" t="str">
            <v>Snaas</v>
          </cell>
          <cell r="J480" t="str">
            <v>3. Is goed</v>
          </cell>
          <cell r="K480" t="str">
            <v>Gewoon</v>
          </cell>
          <cell r="M480" t="str">
            <v>Klapvloer</v>
          </cell>
          <cell r="N480" t="str">
            <v xml:space="preserve">Snaas </v>
          </cell>
          <cell r="O480" t="str">
            <v>3. Is goed</v>
          </cell>
          <cell r="P480" t="str">
            <v>Rest</v>
          </cell>
          <cell r="Q480" t="str">
            <v>Anders, bij opmerking vermelden</v>
          </cell>
          <cell r="R480" t="str">
            <v>5 m3</v>
          </cell>
          <cell r="S480" t="str">
            <v>geen</v>
          </cell>
          <cell r="T480" t="str">
            <v xml:space="preserve">Klapvloer </v>
          </cell>
          <cell r="U480" t="str">
            <v>https://drive.google.com/open?id=1JqNNMsn6m5Tz9hhLX_Zhk70BZaS9n1MG, https://drive.google.com/open?id=1Zv6_EHCV0n7PuHg8QqKkyYOgkiX7cecJ</v>
          </cell>
        </row>
        <row r="481">
          <cell r="D481">
            <v>4397</v>
          </cell>
          <cell r="E481" t="str">
            <v>Lamerislaan 336</v>
          </cell>
          <cell r="H481">
            <v>2016</v>
          </cell>
          <cell r="I481" t="str">
            <v>Snaas</v>
          </cell>
          <cell r="J481" t="str">
            <v>3. Is goed</v>
          </cell>
          <cell r="K481" t="str">
            <v>Gewoon</v>
          </cell>
          <cell r="L481" t="str">
            <v xml:space="preserve">Geen </v>
          </cell>
          <cell r="M481" t="str">
            <v>Klapvloer</v>
          </cell>
          <cell r="N481" t="str">
            <v xml:space="preserve">Snaas </v>
          </cell>
          <cell r="O481" t="str">
            <v>3. Is goed</v>
          </cell>
          <cell r="P481" t="str">
            <v>Rest</v>
          </cell>
          <cell r="Q481" t="str">
            <v>Anders, bij opmerking vermelden</v>
          </cell>
          <cell r="R481" t="str">
            <v>5 m3</v>
          </cell>
          <cell r="S481" t="str">
            <v>geen</v>
          </cell>
          <cell r="T481" t="str">
            <v xml:space="preserve">Klapvloer </v>
          </cell>
          <cell r="U481" t="str">
            <v>https://drive.google.com/open?id=1pvAVy6tfZjj3FoxeZfhg43gCNU9P-qrG, https://drive.google.com/open?id=1TYT6y63sqaYEzbXNvW72eS-h2sCZ7JZT</v>
          </cell>
        </row>
        <row r="482">
          <cell r="D482">
            <v>4398</v>
          </cell>
          <cell r="E482" t="str">
            <v>Ornsteinsingel 32</v>
          </cell>
          <cell r="H482">
            <v>2016</v>
          </cell>
          <cell r="I482" t="str">
            <v>Snaas</v>
          </cell>
          <cell r="J482" t="str">
            <v>3. Is goed</v>
          </cell>
          <cell r="K482" t="str">
            <v>Gewoon</v>
          </cell>
          <cell r="L482" t="str">
            <v>Geen</v>
          </cell>
          <cell r="M482" t="str">
            <v>Klapvloer</v>
          </cell>
          <cell r="N482" t="str">
            <v xml:space="preserve">Snaas </v>
          </cell>
          <cell r="O482" t="str">
            <v>3. Is goed</v>
          </cell>
          <cell r="P482" t="str">
            <v>Rest</v>
          </cell>
          <cell r="Q482" t="str">
            <v>Anders, bij opmerking vermelden</v>
          </cell>
          <cell r="R482" t="str">
            <v>5 m3</v>
          </cell>
          <cell r="S482" t="str">
            <v>geen</v>
          </cell>
          <cell r="T482" t="str">
            <v xml:space="preserve">Snaas </v>
          </cell>
          <cell r="U482" t="str">
            <v>https://drive.google.com/open?id=14WY0uq8i7qrtjoiJitcPn1-v-S4g6_L0, https://drive.google.com/open?id=1CKLpuIpIm6TDP4CXSQXafhQyUKBa7KRi</v>
          </cell>
        </row>
        <row r="483">
          <cell r="D483">
            <v>4399</v>
          </cell>
          <cell r="E483" t="str">
            <v>Eykmanlaan 20</v>
          </cell>
          <cell r="H483">
            <v>2016</v>
          </cell>
          <cell r="I483" t="str">
            <v>Snaas</v>
          </cell>
          <cell r="J483" t="str">
            <v>3. Is goed</v>
          </cell>
          <cell r="K483" t="str">
            <v>Gewoon</v>
          </cell>
          <cell r="M483" t="str">
            <v>Klapvloer</v>
          </cell>
          <cell r="N483" t="str">
            <v xml:space="preserve">Snaas </v>
          </cell>
          <cell r="O483" t="str">
            <v>3. Is goed</v>
          </cell>
          <cell r="P483" t="str">
            <v>Rest</v>
          </cell>
          <cell r="Q483" t="str">
            <v>Anders, bij opmerking vermelden</v>
          </cell>
          <cell r="R483" t="str">
            <v>5 m3</v>
          </cell>
          <cell r="S483" t="str">
            <v>geen</v>
          </cell>
          <cell r="T483" t="str">
            <v xml:space="preserve">Klapvloer </v>
          </cell>
          <cell r="U483" t="str">
            <v>https://drive.google.com/open?id=1yH5gy5apVLbqIZzD7qZwr818cUf2hVmH, https://drive.google.com/open?id=15MPMCanSRxhvkC0MceNZkQrxTqgJCzVq, https://drive.google.com/open?id=1Tln7snr4_hRAy5tG0Zp6_jFKyQkUa6Tg</v>
          </cell>
        </row>
        <row r="484">
          <cell r="D484">
            <v>4402</v>
          </cell>
          <cell r="E484" t="str">
            <v>Europaplein 1293</v>
          </cell>
          <cell r="H484">
            <v>2016</v>
          </cell>
          <cell r="I484" t="str">
            <v>Snaas</v>
          </cell>
          <cell r="J484" t="str">
            <v>3. Is goed</v>
          </cell>
          <cell r="K484" t="str">
            <v>Gewoon</v>
          </cell>
          <cell r="L484" t="str">
            <v xml:space="preserve">Geen </v>
          </cell>
          <cell r="M484" t="str">
            <v>Klapvloer</v>
          </cell>
          <cell r="N484" t="str">
            <v xml:space="preserve">Bammens </v>
          </cell>
          <cell r="O484" t="str">
            <v>3. Is goed</v>
          </cell>
          <cell r="P484" t="str">
            <v>Papier / karton</v>
          </cell>
          <cell r="Q484" t="str">
            <v>1650x1650x2750 (zonder putrand) voor Bammens 5 m3 met 1670 vloer</v>
          </cell>
          <cell r="R484" t="str">
            <v>5 m3</v>
          </cell>
          <cell r="S484" t="str">
            <v>geen</v>
          </cell>
          <cell r="T484">
            <v>1650</v>
          </cell>
          <cell r="U484" t="str">
            <v>https://drive.google.com/open?id=1BtrCpj13Fy8HIlrpGLZDbehWLyvy4Bkj, https://drive.google.com/open?id=1A8S41tblH_HdyWYT64gbUAPqZQmWR9_a</v>
          </cell>
        </row>
        <row r="485">
          <cell r="D485">
            <v>4403</v>
          </cell>
          <cell r="E485" t="str">
            <v>Zwaardemakerstraat 17</v>
          </cell>
          <cell r="H485">
            <v>2016</v>
          </cell>
          <cell r="I485" t="str">
            <v>Snaas</v>
          </cell>
          <cell r="J485" t="str">
            <v>3. Is goed</v>
          </cell>
          <cell r="K485" t="str">
            <v>Gewoon</v>
          </cell>
          <cell r="M485" t="str">
            <v>Klapvloer</v>
          </cell>
          <cell r="N485" t="str">
            <v xml:space="preserve">Snaas </v>
          </cell>
          <cell r="O485" t="str">
            <v>3. Is goed</v>
          </cell>
          <cell r="P485" t="str">
            <v>Rest</v>
          </cell>
          <cell r="Q485" t="str">
            <v>Anders, bij opmerking vermelden</v>
          </cell>
          <cell r="R485" t="str">
            <v>5 m3</v>
          </cell>
          <cell r="S485" t="str">
            <v>geen</v>
          </cell>
          <cell r="T485" t="str">
            <v xml:space="preserve">Klapvloer </v>
          </cell>
          <cell r="U485" t="str">
            <v>https://drive.google.com/open?id=1fhAiiG7zTQUK6V45Yxjfp5RU8CNHO0hb, https://drive.google.com/open?id=1RXk6fAWfVUL05wMy08af1mukJFGP_ih2</v>
          </cell>
        </row>
        <row r="486">
          <cell r="D486">
            <v>4404</v>
          </cell>
          <cell r="E486" t="str">
            <v>Hijmans van den berghlaan 214</v>
          </cell>
          <cell r="H486">
            <v>2016</v>
          </cell>
          <cell r="I486" t="str">
            <v>Snaas</v>
          </cell>
          <cell r="J486" t="str">
            <v>3. Is goed</v>
          </cell>
          <cell r="K486" t="str">
            <v>Gewoon</v>
          </cell>
          <cell r="M486" t="str">
            <v>Klapvloer</v>
          </cell>
          <cell r="N486" t="str">
            <v xml:space="preserve">Snaas </v>
          </cell>
          <cell r="O486" t="str">
            <v>3. Is goed</v>
          </cell>
          <cell r="P486" t="str">
            <v>Rest</v>
          </cell>
          <cell r="Q486" t="str">
            <v>Anders, bij opmerking vermelden</v>
          </cell>
          <cell r="R486" t="str">
            <v>5 m3</v>
          </cell>
          <cell r="S486" t="str">
            <v>geen</v>
          </cell>
          <cell r="T486" t="str">
            <v xml:space="preserve">Klapvloer </v>
          </cell>
          <cell r="U486" t="str">
            <v>https://drive.google.com/open?id=1ijjAS-yRLo4gtf5tE5iqGgnSdwVP73vn, https://drive.google.com/open?id=12Ym_0aaxdQIMbhOwWPnUFazkyVE2LoJ_</v>
          </cell>
        </row>
        <row r="487">
          <cell r="D487">
            <v>4405</v>
          </cell>
          <cell r="E487" t="str">
            <v>Prof jordanlaan 120</v>
          </cell>
          <cell r="H487">
            <v>2016</v>
          </cell>
          <cell r="I487" t="str">
            <v>Snaas</v>
          </cell>
          <cell r="J487" t="str">
            <v>3. Is goed</v>
          </cell>
          <cell r="K487" t="str">
            <v>Gewoon</v>
          </cell>
          <cell r="L487" t="str">
            <v xml:space="preserve">Geen </v>
          </cell>
          <cell r="M487" t="str">
            <v>Klapvloer</v>
          </cell>
          <cell r="N487" t="str">
            <v xml:space="preserve">Snaas </v>
          </cell>
          <cell r="O487" t="str">
            <v>3. Is goed</v>
          </cell>
          <cell r="P487" t="str">
            <v>Rest</v>
          </cell>
          <cell r="Q487" t="str">
            <v>Anders, bij opmerking vermelden</v>
          </cell>
          <cell r="R487" t="str">
            <v>5 m3</v>
          </cell>
          <cell r="S487" t="str">
            <v>geen</v>
          </cell>
          <cell r="T487" t="str">
            <v xml:space="preserve">Snaas </v>
          </cell>
          <cell r="U487" t="str">
            <v>https://drive.google.com/open?id=15RanWDhVZ-EsbO5twjxfwmRLeTO3hUUr, https://drive.google.com/open?id=1OR-UdyUyfwNt9BtJUwHMOIPDslJyV732</v>
          </cell>
        </row>
        <row r="488">
          <cell r="D488">
            <v>4406</v>
          </cell>
          <cell r="E488" t="str">
            <v>Professorenlaantje 1</v>
          </cell>
          <cell r="H488">
            <v>2016</v>
          </cell>
          <cell r="I488" t="str">
            <v>Snaas</v>
          </cell>
          <cell r="J488" t="str">
            <v>3. Is goed</v>
          </cell>
          <cell r="K488" t="str">
            <v>Gewoon</v>
          </cell>
          <cell r="L488" t="str">
            <v>Geen</v>
          </cell>
          <cell r="M488" t="str">
            <v>Klapvloer</v>
          </cell>
          <cell r="N488" t="str">
            <v xml:space="preserve">Snaas </v>
          </cell>
          <cell r="O488" t="str">
            <v>3. Is goed</v>
          </cell>
          <cell r="P488" t="str">
            <v>Rest</v>
          </cell>
          <cell r="Q488" t="str">
            <v>Anders, bij opmerking vermelden</v>
          </cell>
          <cell r="R488" t="str">
            <v>5 m3</v>
          </cell>
          <cell r="S488" t="str">
            <v>geen</v>
          </cell>
          <cell r="T488" t="str">
            <v xml:space="preserve">Snaas </v>
          </cell>
          <cell r="U488" t="str">
            <v>https://drive.google.com/open?id=1CWT12VeP2swEeXLYEHbqzYJ-Lhhr2ksa, https://drive.google.com/open?id=16WoNUubQfdrK7tNSVNPGpEsooG6W35hp</v>
          </cell>
        </row>
        <row r="489">
          <cell r="D489">
            <v>4407</v>
          </cell>
          <cell r="E489" t="str">
            <v>Kouwerplantsoen 72</v>
          </cell>
          <cell r="H489">
            <v>2016</v>
          </cell>
          <cell r="I489" t="str">
            <v>Snaas</v>
          </cell>
          <cell r="J489" t="str">
            <v>3. Is goed</v>
          </cell>
          <cell r="K489" t="str">
            <v>Gewoon</v>
          </cell>
          <cell r="L489" t="str">
            <v xml:space="preserve">Geen </v>
          </cell>
          <cell r="M489" t="str">
            <v>Klapvloer</v>
          </cell>
          <cell r="N489" t="str">
            <v xml:space="preserve">Snaas </v>
          </cell>
          <cell r="O489" t="str">
            <v>3. Is goed</v>
          </cell>
          <cell r="P489" t="str">
            <v>Rest</v>
          </cell>
          <cell r="Q489" t="str">
            <v>Anders, bij opmerking vermelden</v>
          </cell>
          <cell r="R489" t="str">
            <v>5 m3</v>
          </cell>
          <cell r="S489" t="str">
            <v>geen</v>
          </cell>
          <cell r="T489" t="str">
            <v xml:space="preserve">Klapvloer </v>
          </cell>
          <cell r="U489" t="str">
            <v>https://drive.google.com/open?id=1l1OfiaKokehkrS6wTUUadi3TFvCcY44X, https://drive.google.com/open?id=1irwR7gk-HNG6E4W_qPN6nJtV-kJfBHgt</v>
          </cell>
        </row>
        <row r="490">
          <cell r="D490">
            <v>4408</v>
          </cell>
          <cell r="E490" t="str">
            <v>Kouwerplantsoen 17</v>
          </cell>
          <cell r="H490">
            <v>2016</v>
          </cell>
          <cell r="I490" t="str">
            <v>Snaas</v>
          </cell>
          <cell r="J490" t="str">
            <v>3. Is goed</v>
          </cell>
          <cell r="K490" t="str">
            <v>Gewoon</v>
          </cell>
          <cell r="L490" t="str">
            <v>Geen</v>
          </cell>
          <cell r="M490" t="str">
            <v>Klapvloer</v>
          </cell>
          <cell r="N490" t="str">
            <v xml:space="preserve">Snaas </v>
          </cell>
          <cell r="O490" t="str">
            <v>3. Is goed</v>
          </cell>
          <cell r="P490" t="str">
            <v>Rest</v>
          </cell>
          <cell r="Q490" t="str">
            <v>Anders, bij opmerking vermelden</v>
          </cell>
          <cell r="R490" t="str">
            <v>5 m3</v>
          </cell>
          <cell r="S490" t="str">
            <v>geen</v>
          </cell>
          <cell r="T490" t="str">
            <v xml:space="preserve">Klapvloer </v>
          </cell>
          <cell r="U490" t="str">
            <v>https://drive.google.com/open?id=1uCXEnLdRWpYlnYciHU00xuokFCvFlbbb, https://drive.google.com/open?id=1SorjeGJF-SSTSyuz7tzGnC_uHghsyCi5</v>
          </cell>
        </row>
        <row r="491">
          <cell r="D491">
            <v>4409</v>
          </cell>
          <cell r="E491" t="str">
            <v>Lamerislaan 33</v>
          </cell>
          <cell r="H491">
            <v>2016</v>
          </cell>
          <cell r="I491" t="str">
            <v>Snaas</v>
          </cell>
          <cell r="J491" t="str">
            <v>3. Is goed</v>
          </cell>
          <cell r="K491" t="str">
            <v>Gewoon</v>
          </cell>
          <cell r="M491" t="str">
            <v>Klapvloer</v>
          </cell>
          <cell r="N491" t="str">
            <v xml:space="preserve">Snaas </v>
          </cell>
          <cell r="O491" t="str">
            <v>3. Is goed</v>
          </cell>
          <cell r="P491" t="str">
            <v>Rest</v>
          </cell>
          <cell r="Q491" t="str">
            <v>Anders, bij opmerking vermelden</v>
          </cell>
          <cell r="R491" t="str">
            <v>5 m3</v>
          </cell>
          <cell r="S491" t="str">
            <v>geen</v>
          </cell>
          <cell r="T491" t="str">
            <v xml:space="preserve">Klapvloer </v>
          </cell>
          <cell r="U491" t="str">
            <v>https://drive.google.com/open?id=11E2hfXRHsvvPo17OiNK6E8HORQN4Ujel, https://drive.google.com/open?id=1k52zuWvbUX185UMs7dVSuLvntOTnfN21</v>
          </cell>
        </row>
        <row r="492">
          <cell r="D492">
            <v>4410</v>
          </cell>
          <cell r="E492" t="str">
            <v>Lamerislaan 336</v>
          </cell>
          <cell r="H492">
            <v>2016</v>
          </cell>
          <cell r="I492" t="str">
            <v>Snaas</v>
          </cell>
          <cell r="J492" t="str">
            <v>3. Is goed</v>
          </cell>
          <cell r="K492" t="str">
            <v>Gewoon</v>
          </cell>
          <cell r="M492" t="str">
            <v>Klapvloer</v>
          </cell>
          <cell r="N492" t="str">
            <v xml:space="preserve">Snaas </v>
          </cell>
          <cell r="O492" t="str">
            <v>3. Is goed</v>
          </cell>
          <cell r="P492" t="str">
            <v>Rest</v>
          </cell>
          <cell r="Q492" t="str">
            <v>Anders, bij opmerking vermelden</v>
          </cell>
          <cell r="R492" t="str">
            <v>5 m3</v>
          </cell>
          <cell r="S492" t="str">
            <v>geen</v>
          </cell>
          <cell r="T492" t="str">
            <v xml:space="preserve">Klapvloer </v>
          </cell>
          <cell r="U492" t="str">
            <v>https://drive.google.com/open?id=1o9w-248WMURDkV7FcsooTo1V9wftPxYf, https://drive.google.com/open?id=17j6zcAf6v80tmAciTRPf4miYdBZT1fwb</v>
          </cell>
        </row>
        <row r="493">
          <cell r="D493">
            <v>4411</v>
          </cell>
          <cell r="E493" t="str">
            <v>Lamerislaan 336</v>
          </cell>
          <cell r="H493">
            <v>2016</v>
          </cell>
          <cell r="I493" t="str">
            <v>Snaas</v>
          </cell>
          <cell r="J493" t="str">
            <v>3. Is goed</v>
          </cell>
          <cell r="K493" t="str">
            <v>Gewoon</v>
          </cell>
          <cell r="L493" t="str">
            <v xml:space="preserve">Geen </v>
          </cell>
          <cell r="M493" t="str">
            <v>Klapvloer</v>
          </cell>
          <cell r="N493" t="str">
            <v xml:space="preserve">Snaas </v>
          </cell>
          <cell r="O493" t="str">
            <v>3. Is goed</v>
          </cell>
          <cell r="P493" t="str">
            <v>Rest</v>
          </cell>
          <cell r="Q493" t="str">
            <v>Anders, bij opmerking vermelden</v>
          </cell>
          <cell r="R493" t="str">
            <v>5 m3</v>
          </cell>
          <cell r="S493" t="str">
            <v>geen</v>
          </cell>
          <cell r="T493" t="str">
            <v xml:space="preserve">Klapvloer </v>
          </cell>
          <cell r="U493" t="str">
            <v>https://drive.google.com/open?id=1OvxLvtL3M3pBFjTQHV2Kmrcbp4Fzdj4a, https://drive.google.com/open?id=1x1rRJ1gUsdTc-HK0wgiOMAPu9T501x83</v>
          </cell>
        </row>
        <row r="494">
          <cell r="D494">
            <v>4412</v>
          </cell>
          <cell r="E494" t="str">
            <v>Lamerislaan 33</v>
          </cell>
          <cell r="H494">
            <v>2016</v>
          </cell>
          <cell r="I494" t="str">
            <v>Snaas</v>
          </cell>
          <cell r="J494" t="str">
            <v>3. Is goed</v>
          </cell>
          <cell r="K494" t="str">
            <v>Gewoon</v>
          </cell>
          <cell r="L494" t="str">
            <v xml:space="preserve">Geen </v>
          </cell>
          <cell r="M494" t="str">
            <v>Klapvloer</v>
          </cell>
          <cell r="N494" t="str">
            <v xml:space="preserve">Snaas </v>
          </cell>
          <cell r="O494" t="str">
            <v>3. Is goed</v>
          </cell>
          <cell r="P494" t="str">
            <v>Rest</v>
          </cell>
          <cell r="Q494" t="str">
            <v>Anders, bij opmerking vermelden</v>
          </cell>
          <cell r="R494" t="str">
            <v>5 m3</v>
          </cell>
          <cell r="S494" t="str">
            <v>geen</v>
          </cell>
          <cell r="T494" t="str">
            <v xml:space="preserve">Klapvloer </v>
          </cell>
          <cell r="U494" t="str">
            <v>https://drive.google.com/open?id=13aw1o9LCQyYiVhcVBVnRBSRgAH6B9_kL, https://drive.google.com/open?id=1MbgF_b8zLsIFl2Vt7SEMUXMWsZ9Ky3GG</v>
          </cell>
        </row>
        <row r="495">
          <cell r="D495">
            <v>4413</v>
          </cell>
          <cell r="E495" t="str">
            <v>Winklerlaan 174</v>
          </cell>
          <cell r="H495">
            <v>2016</v>
          </cell>
          <cell r="I495" t="str">
            <v>Snaas</v>
          </cell>
          <cell r="J495" t="str">
            <v>3. Is goed</v>
          </cell>
          <cell r="K495" t="str">
            <v>Gewoon</v>
          </cell>
          <cell r="L495" t="str">
            <v>Geen</v>
          </cell>
          <cell r="M495" t="str">
            <v>Klapvloer</v>
          </cell>
          <cell r="N495" t="str">
            <v xml:space="preserve">Snaas </v>
          </cell>
          <cell r="O495" t="str">
            <v>3. Is goed</v>
          </cell>
          <cell r="P495" t="str">
            <v>Rest</v>
          </cell>
          <cell r="Q495" t="str">
            <v>Anders, bij opmerking vermelden</v>
          </cell>
          <cell r="R495" t="str">
            <v>5 m3</v>
          </cell>
          <cell r="S495" t="str">
            <v>geen</v>
          </cell>
          <cell r="T495" t="str">
            <v xml:space="preserve">Klapvloer </v>
          </cell>
          <cell r="U495" t="str">
            <v>https://drive.google.com/open?id=1pEawtu10uNXtWq7NKfbZumYToUUY1jLj, https://drive.google.com/open?id=1zs-nwpNVuhdctX8LCbQKCxAUD37gQu8p</v>
          </cell>
        </row>
        <row r="496">
          <cell r="D496">
            <v>4414</v>
          </cell>
          <cell r="E496" t="str">
            <v>Winklerlaan 174</v>
          </cell>
          <cell r="H496">
            <v>2016</v>
          </cell>
          <cell r="I496" t="str">
            <v>Snaas</v>
          </cell>
          <cell r="J496" t="str">
            <v>3. Is goed</v>
          </cell>
          <cell r="K496" t="str">
            <v>Gewoon</v>
          </cell>
          <cell r="L496" t="str">
            <v xml:space="preserve">Geen </v>
          </cell>
          <cell r="M496" t="str">
            <v>Klapvloer</v>
          </cell>
          <cell r="N496" t="str">
            <v xml:space="preserve">Snaas </v>
          </cell>
          <cell r="O496" t="str">
            <v>3. Is goed</v>
          </cell>
          <cell r="P496" t="str">
            <v>Rest</v>
          </cell>
          <cell r="Q496" t="str">
            <v>Anders, bij opmerking vermelden</v>
          </cell>
          <cell r="R496" t="str">
            <v>5 m3</v>
          </cell>
          <cell r="S496" t="str">
            <v>geen</v>
          </cell>
          <cell r="T496" t="str">
            <v xml:space="preserve">Klapvloer </v>
          </cell>
          <cell r="U496" t="str">
            <v>https://drive.google.com/open?id=1fAFqsYPjZ8G6FRxRwZtHyROlbMMN3ubp, https://drive.google.com/open?id=1ESuGwi5V9AtUdzI84ex20jr1RE2lMGl-</v>
          </cell>
        </row>
        <row r="497">
          <cell r="D497">
            <v>4415</v>
          </cell>
          <cell r="E497" t="str">
            <v>Lamerislaan 33</v>
          </cell>
          <cell r="H497">
            <v>2016</v>
          </cell>
          <cell r="I497" t="str">
            <v>Snaas</v>
          </cell>
          <cell r="J497" t="str">
            <v>3. Is goed</v>
          </cell>
          <cell r="K497" t="str">
            <v>Gewoon</v>
          </cell>
          <cell r="L497" t="str">
            <v xml:space="preserve">Geen </v>
          </cell>
          <cell r="M497" t="str">
            <v>Klapvloer</v>
          </cell>
          <cell r="N497" t="str">
            <v xml:space="preserve">Snaas </v>
          </cell>
          <cell r="O497" t="str">
            <v>3. Is goed</v>
          </cell>
          <cell r="P497" t="str">
            <v>Rest</v>
          </cell>
          <cell r="Q497" t="str">
            <v>Anders, bij opmerking vermelden</v>
          </cell>
          <cell r="R497" t="str">
            <v>5 m3</v>
          </cell>
          <cell r="S497" t="str">
            <v>geen</v>
          </cell>
          <cell r="T497" t="str">
            <v xml:space="preserve">Klapvloer </v>
          </cell>
          <cell r="U497" t="str">
            <v>https://drive.google.com/open?id=1An8NWlAE77jGati_PlAdMkjk7b4Q6-6C, https://drive.google.com/open?id=1wXhwe5imW4yJ7SoV69pXD5BosMxMjQCl</v>
          </cell>
        </row>
        <row r="498">
          <cell r="D498">
            <v>4416</v>
          </cell>
          <cell r="E498" t="str">
            <v>Magnuslaan  34</v>
          </cell>
          <cell r="H498">
            <v>2016</v>
          </cell>
          <cell r="I498" t="str">
            <v>Snaas</v>
          </cell>
          <cell r="J498" t="str">
            <v>3. Is goed</v>
          </cell>
          <cell r="K498" t="str">
            <v>Gewoon</v>
          </cell>
          <cell r="L498" t="str">
            <v xml:space="preserve">Geen </v>
          </cell>
          <cell r="M498" t="str">
            <v>Klapvloer</v>
          </cell>
          <cell r="N498" t="str">
            <v xml:space="preserve">Snaas </v>
          </cell>
          <cell r="O498" t="str">
            <v>3. Is goed</v>
          </cell>
          <cell r="P498" t="str">
            <v>Rest</v>
          </cell>
          <cell r="Q498" t="str">
            <v>Anders, bij opmerking vermelden</v>
          </cell>
          <cell r="R498" t="str">
            <v>5 m3</v>
          </cell>
          <cell r="S498" t="str">
            <v>geen</v>
          </cell>
          <cell r="T498" t="str">
            <v>Klap</v>
          </cell>
          <cell r="U498" t="str">
            <v>https://drive.google.com/open?id=1PL0TK6kr2Ee23GpYTnLnce4OfUx0F71x, https://drive.google.com/open?id=1Ch2rgZJXRr6lEJDY8pP6JVrAZenjhOR3, https://drive.google.com/open?id=1LRSaGG4r-rEfaWCT5Eh155D8kZJ6xU8K</v>
          </cell>
          <cell r="V498" t="str">
            <v>Lekbak zo spoedig mogelijk vervangen blijf achter vloer hangen</v>
          </cell>
        </row>
        <row r="499">
          <cell r="D499">
            <v>4417</v>
          </cell>
          <cell r="E499" t="str">
            <v xml:space="preserve">Nijenoord 2 </v>
          </cell>
          <cell r="H499">
            <v>2016</v>
          </cell>
          <cell r="I499" t="str">
            <v>Snaas</v>
          </cell>
          <cell r="J499" t="str">
            <v>3. Is goed</v>
          </cell>
          <cell r="K499" t="str">
            <v>Gewoon</v>
          </cell>
          <cell r="M499" t="str">
            <v>Klapvloer</v>
          </cell>
          <cell r="N499" t="str">
            <v xml:space="preserve">Snaas </v>
          </cell>
          <cell r="O499" t="str">
            <v>3. Is goed</v>
          </cell>
          <cell r="P499" t="str">
            <v>Rest</v>
          </cell>
          <cell r="Q499" t="str">
            <v>Anders, bij opmerking vermelden</v>
          </cell>
          <cell r="R499" t="str">
            <v>5 m3</v>
          </cell>
          <cell r="S499" t="str">
            <v>Anders, noteren bij opmerking</v>
          </cell>
          <cell r="T499" t="str">
            <v xml:space="preserve">Klapvloer </v>
          </cell>
          <cell r="U499" t="str">
            <v>https://drive.google.com/open?id=16h6V0bVmTo74Vzv9AxL4zH-uSMCegvB8, https://drive.google.com/open?id=1hv8gTYakd15e5UP1yU74_8oORp6CfPdW</v>
          </cell>
        </row>
        <row r="500">
          <cell r="D500">
            <v>4418</v>
          </cell>
          <cell r="E500" t="str">
            <v>Zeaardemakerstraat 17</v>
          </cell>
          <cell r="H500">
            <v>2016</v>
          </cell>
          <cell r="I500" t="str">
            <v>Snaas</v>
          </cell>
          <cell r="J500" t="str">
            <v>3. Is goed</v>
          </cell>
          <cell r="K500" t="str">
            <v>Gewoon</v>
          </cell>
          <cell r="M500" t="str">
            <v>Klapvloer</v>
          </cell>
          <cell r="N500" t="str">
            <v xml:space="preserve">Snaas </v>
          </cell>
          <cell r="O500" t="str">
            <v>3. Is goed</v>
          </cell>
          <cell r="P500" t="str">
            <v>Rest</v>
          </cell>
          <cell r="Q500" t="str">
            <v>Anders, bij opmerking vermelden</v>
          </cell>
          <cell r="R500" t="str">
            <v>5 m3</v>
          </cell>
          <cell r="S500" t="str">
            <v>geen</v>
          </cell>
          <cell r="T500" t="str">
            <v xml:space="preserve">Klapvloer </v>
          </cell>
          <cell r="U500" t="str">
            <v>https://drive.google.com/open?id=1yXNdKPNyFw0CjYiLPfwMuChIQ7w3HbkW, https://drive.google.com/open?id=1u-d1D5aKl0iZrBOWb3AgxYy6gjteCN_R</v>
          </cell>
        </row>
        <row r="501">
          <cell r="D501">
            <v>4419</v>
          </cell>
          <cell r="E501" t="str">
            <v>Hijmans van den berghlaan 214</v>
          </cell>
          <cell r="H501">
            <v>2016</v>
          </cell>
          <cell r="I501" t="str">
            <v>Snaas</v>
          </cell>
          <cell r="J501" t="str">
            <v>3. Is goed</v>
          </cell>
          <cell r="K501" t="str">
            <v>Gewoon</v>
          </cell>
          <cell r="M501" t="str">
            <v>Klapvloer</v>
          </cell>
          <cell r="N501" t="str">
            <v xml:space="preserve">Snaas </v>
          </cell>
          <cell r="O501" t="str">
            <v>3. Is goed</v>
          </cell>
          <cell r="P501" t="str">
            <v>Rest</v>
          </cell>
          <cell r="Q501" t="str">
            <v>Anders, bij opmerking vermelden</v>
          </cell>
          <cell r="R501" t="str">
            <v>5 m3</v>
          </cell>
          <cell r="S501" t="str">
            <v>Anders, noteren bij opmerking</v>
          </cell>
          <cell r="T501" t="str">
            <v xml:space="preserve">Klapvloer </v>
          </cell>
          <cell r="U501" t="str">
            <v>https://drive.google.com/open?id=1QCwwiTLMsnfC65dLTSe_SYVTr1PJZPMr, https://drive.google.com/open?id=14Kk8pnZvvdjYAEVABZiIT6b3RNJ5akmS</v>
          </cell>
        </row>
        <row r="502">
          <cell r="D502">
            <v>4420</v>
          </cell>
          <cell r="E502" t="str">
            <v>De vooysplantsoen 1</v>
          </cell>
          <cell r="H502">
            <v>2016</v>
          </cell>
          <cell r="I502" t="str">
            <v>Snaas</v>
          </cell>
          <cell r="J502" t="str">
            <v>3. Is goed</v>
          </cell>
          <cell r="K502" t="str">
            <v>Gewoon</v>
          </cell>
          <cell r="M502" t="str">
            <v>Klapvloer</v>
          </cell>
          <cell r="N502" t="str">
            <v xml:space="preserve">Snaas </v>
          </cell>
          <cell r="O502" t="str">
            <v>3. Is goed</v>
          </cell>
          <cell r="P502" t="str">
            <v>Rest</v>
          </cell>
          <cell r="Q502" t="str">
            <v>Anders, bij opmerking vermelden</v>
          </cell>
          <cell r="R502" t="str">
            <v>5 m3</v>
          </cell>
          <cell r="S502" t="str">
            <v>geen</v>
          </cell>
          <cell r="T502" t="str">
            <v xml:space="preserve">Klapvloer </v>
          </cell>
          <cell r="U502" t="str">
            <v>https://drive.google.com/open?id=1XQZKsvFcmvXoUeenTSWe9C_yvAXAyMxF, https://drive.google.com/open?id=1_ri3yCcncaIwxP0c7s5J72ykvTWYJuhz</v>
          </cell>
        </row>
        <row r="503">
          <cell r="D503">
            <v>4421</v>
          </cell>
          <cell r="E503" t="str">
            <v>Magnuslaan34</v>
          </cell>
          <cell r="H503">
            <v>2016</v>
          </cell>
          <cell r="I503" t="str">
            <v>Snaas</v>
          </cell>
          <cell r="J503" t="str">
            <v>3. Is goed</v>
          </cell>
          <cell r="K503" t="str">
            <v>Gewoon</v>
          </cell>
          <cell r="L503" t="str">
            <v xml:space="preserve">Geen </v>
          </cell>
          <cell r="M503" t="str">
            <v>Klapvloer</v>
          </cell>
          <cell r="N503" t="str">
            <v xml:space="preserve">Snaas </v>
          </cell>
          <cell r="O503" t="str">
            <v>3. Is goed</v>
          </cell>
          <cell r="P503" t="str">
            <v>Rest</v>
          </cell>
          <cell r="Q503" t="str">
            <v>Anders, bij opmerking vermelden</v>
          </cell>
          <cell r="R503" t="str">
            <v>5 m3</v>
          </cell>
          <cell r="S503" t="str">
            <v>geen</v>
          </cell>
          <cell r="T503" t="str">
            <v xml:space="preserve">Klapvloer </v>
          </cell>
          <cell r="U503" t="str">
            <v>https://drive.google.com/open?id=1mMiLlDA1eguDXyklzIa-E_7UJK1985cI, https://drive.google.com/open?id=1d5j-tKF9hgjf4MKTc5f1zxfVT6SyZZYK</v>
          </cell>
        </row>
        <row r="504">
          <cell r="D504">
            <v>4422</v>
          </cell>
          <cell r="E504" t="str">
            <v>De vooysplantsoen 1</v>
          </cell>
          <cell r="H504">
            <v>2016</v>
          </cell>
          <cell r="I504" t="str">
            <v>Snaas</v>
          </cell>
          <cell r="J504" t="str">
            <v>3. Is goed</v>
          </cell>
          <cell r="K504" t="str">
            <v>Gewoon</v>
          </cell>
          <cell r="M504" t="str">
            <v>Klapvloer</v>
          </cell>
          <cell r="N504" t="str">
            <v xml:space="preserve">Snaas </v>
          </cell>
          <cell r="O504" t="str">
            <v>3. Is goed</v>
          </cell>
          <cell r="P504" t="str">
            <v>Rest</v>
          </cell>
          <cell r="Q504" t="str">
            <v>Anders, bij opmerking vermelden</v>
          </cell>
          <cell r="R504" t="str">
            <v>5 m3</v>
          </cell>
          <cell r="S504" t="str">
            <v>geen</v>
          </cell>
          <cell r="T504" t="str">
            <v xml:space="preserve">Klapvloer </v>
          </cell>
          <cell r="U504" t="str">
            <v>https://drive.google.com/open?id=19EsdkfuIwUkSSQnZ_ctF5DuVg4e1whNA, https://drive.google.com/open?id=1cGt8BPlysVVRaZLqaUs7GItWmGoDHr54</v>
          </cell>
        </row>
        <row r="505">
          <cell r="D505">
            <v>4423</v>
          </cell>
          <cell r="E505" t="str">
            <v>JP Thijsselaan 5</v>
          </cell>
          <cell r="H505">
            <v>2016</v>
          </cell>
          <cell r="I505" t="str">
            <v>Snaas</v>
          </cell>
          <cell r="J505" t="str">
            <v>3. Is goed</v>
          </cell>
          <cell r="K505" t="str">
            <v>Gewoon</v>
          </cell>
          <cell r="L505" t="str">
            <v xml:space="preserve">Geen </v>
          </cell>
          <cell r="M505" t="str">
            <v>Klapvloer</v>
          </cell>
          <cell r="N505" t="str">
            <v xml:space="preserve">Snaas </v>
          </cell>
          <cell r="O505" t="str">
            <v>3. Is goed</v>
          </cell>
          <cell r="P505" t="str">
            <v>Rest</v>
          </cell>
          <cell r="Q505" t="str">
            <v>Anders, bij opmerking vermelden</v>
          </cell>
          <cell r="R505" t="str">
            <v>5 m3</v>
          </cell>
          <cell r="S505" t="str">
            <v>geen</v>
          </cell>
          <cell r="T505" t="str">
            <v xml:space="preserve">Klapvloer </v>
          </cell>
          <cell r="U505" t="str">
            <v>https://drive.google.com/open?id=1Ym7hftUS_lJkf_Br0OIFPKzPlgzL2YTN, https://drive.google.com/open?id=1ZhK_MPhou4Tf7K3TGMLwtD8kh__hTzyv</v>
          </cell>
        </row>
        <row r="506">
          <cell r="D506">
            <v>4424</v>
          </cell>
          <cell r="E506" t="str">
            <v>Wavelaan</v>
          </cell>
          <cell r="H506">
            <v>2016</v>
          </cell>
          <cell r="I506" t="str">
            <v>Snaas</v>
          </cell>
          <cell r="J506" t="str">
            <v>3. Is goed</v>
          </cell>
          <cell r="K506" t="str">
            <v>Gewoon</v>
          </cell>
          <cell r="M506" t="str">
            <v>Klapvloer</v>
          </cell>
          <cell r="N506" t="str">
            <v xml:space="preserve">Snaas </v>
          </cell>
          <cell r="O506" t="str">
            <v>3. Is goed</v>
          </cell>
          <cell r="P506" t="str">
            <v>Rest</v>
          </cell>
          <cell r="Q506" t="str">
            <v>Anders, bij opmerking vermelden</v>
          </cell>
          <cell r="R506" t="str">
            <v>5 m3</v>
          </cell>
          <cell r="S506" t="str">
            <v>geen</v>
          </cell>
          <cell r="T506" t="str">
            <v>Klapvloer</v>
          </cell>
          <cell r="U506" t="str">
            <v>https://drive.google.com/open?id=1xk5lS1pfwYOXROkZaFyBU3XqSbY1CBdG, https://drive.google.com/open?id=1zGgQvKrKYdoUhT_LvULMtZAdyIeIyiZZ</v>
          </cell>
        </row>
        <row r="507">
          <cell r="D507">
            <v>4425</v>
          </cell>
          <cell r="E507" t="str">
            <v>Prof Dr Magnuslssn 4</v>
          </cell>
          <cell r="H507">
            <v>200000</v>
          </cell>
          <cell r="I507" t="str">
            <v>Snaas</v>
          </cell>
          <cell r="J507" t="str">
            <v>3. Is goed</v>
          </cell>
          <cell r="K507" t="str">
            <v>Gewoon</v>
          </cell>
          <cell r="L507" t="str">
            <v xml:space="preserve">Geen </v>
          </cell>
          <cell r="M507" t="str">
            <v>Klapvloer</v>
          </cell>
          <cell r="N507" t="str">
            <v xml:space="preserve">Snaas </v>
          </cell>
          <cell r="O507" t="str">
            <v>3. Is goed</v>
          </cell>
          <cell r="P507" t="str">
            <v>Rest</v>
          </cell>
          <cell r="Q507" t="str">
            <v>Anders, bij opmerking vermelden</v>
          </cell>
          <cell r="R507" t="str">
            <v>5 m3</v>
          </cell>
          <cell r="S507" t="str">
            <v>geen</v>
          </cell>
          <cell r="T507" t="str">
            <v xml:space="preserve">Snaas </v>
          </cell>
          <cell r="U507" t="str">
            <v>https://drive.google.com/open?id=1Kf0A09klV09Plab7Z-zDr5htHY7_vslH, https://drive.google.com/open?id=1yfSB0W3VUge_i76pDh_YckLC5Cq_2_jW</v>
          </cell>
        </row>
        <row r="508">
          <cell r="D508">
            <v>4426</v>
          </cell>
          <cell r="E508" t="str">
            <v>Wichmannlaan</v>
          </cell>
          <cell r="H508" t="str">
            <v>NB</v>
          </cell>
          <cell r="I508" t="str">
            <v>Snaas</v>
          </cell>
          <cell r="J508" t="str">
            <v>3. Is goed</v>
          </cell>
          <cell r="K508" t="str">
            <v>Gewoon</v>
          </cell>
          <cell r="L508" t="str">
            <v>Geen</v>
          </cell>
          <cell r="M508" t="str">
            <v>Klapvloer</v>
          </cell>
          <cell r="N508" t="str">
            <v xml:space="preserve">Snaas </v>
          </cell>
          <cell r="O508" t="str">
            <v>3. Is goed</v>
          </cell>
          <cell r="P508" t="str">
            <v>Rest</v>
          </cell>
          <cell r="Q508" t="str">
            <v>Anders, bij opmerking vermelden</v>
          </cell>
          <cell r="R508" t="str">
            <v>5 m3</v>
          </cell>
          <cell r="S508" t="str">
            <v>geen</v>
          </cell>
          <cell r="T508" t="str">
            <v xml:space="preserve">Snaas </v>
          </cell>
          <cell r="U508" t="str">
            <v>https://drive.google.com/open?id=1fkmGQ6m3hvnJVcEIxod-LbcmsWI-fRZ-, https://drive.google.com/open?id=1Pq6wqC3VUhub9-xpZOeDvhaRfOVw04eZ</v>
          </cell>
          <cell r="V508" t="str">
            <v>Deurtje zuil rechter kant gaat niet open</v>
          </cell>
        </row>
        <row r="509">
          <cell r="D509">
            <v>4427</v>
          </cell>
          <cell r="E509" t="str">
            <v>Nijenoord 2</v>
          </cell>
          <cell r="H509">
            <v>2016</v>
          </cell>
          <cell r="I509" t="str">
            <v>Snaas</v>
          </cell>
          <cell r="J509" t="str">
            <v>3. Is goed</v>
          </cell>
          <cell r="K509" t="str">
            <v>Gewoon</v>
          </cell>
          <cell r="M509" t="str">
            <v>Klapvloer</v>
          </cell>
          <cell r="N509" t="str">
            <v xml:space="preserve">Klapvloer </v>
          </cell>
          <cell r="O509" t="str">
            <v>3. Is goed</v>
          </cell>
          <cell r="P509" t="str">
            <v>Rest</v>
          </cell>
          <cell r="Q509" t="str">
            <v>Anders, bij opmerking vermelden</v>
          </cell>
          <cell r="R509" t="str">
            <v>5 m3</v>
          </cell>
          <cell r="S509" t="str">
            <v>Anders, noteren bij opmerking</v>
          </cell>
          <cell r="T509" t="str">
            <v xml:space="preserve">Klapvloer </v>
          </cell>
          <cell r="U509" t="str">
            <v>https://drive.google.com/open?id=19zUfRiRpkw02qJ_uG-BDLgn5JNUB23Ha, https://drive.google.com/open?id=1lcLxMesJXt6TtkRvCKukQLZ3hpQSb3aD</v>
          </cell>
        </row>
        <row r="510">
          <cell r="D510">
            <v>4428</v>
          </cell>
          <cell r="E510" t="str">
            <v>Hijmans van den Berghlaan 214</v>
          </cell>
        </row>
        <row r="511">
          <cell r="D511">
            <v>4429</v>
          </cell>
          <cell r="E511" t="str">
            <v>Hijmans van den berghlaan 214</v>
          </cell>
          <cell r="H511">
            <v>2016</v>
          </cell>
          <cell r="I511" t="str">
            <v>Snaas</v>
          </cell>
          <cell r="J511" t="str">
            <v>3. Is goed</v>
          </cell>
          <cell r="K511" t="str">
            <v>Gewoon</v>
          </cell>
          <cell r="M511" t="str">
            <v>Klapvloer</v>
          </cell>
          <cell r="N511" t="str">
            <v xml:space="preserve">Snaas </v>
          </cell>
          <cell r="O511" t="str">
            <v>3. Is goed</v>
          </cell>
          <cell r="P511" t="str">
            <v>Rest</v>
          </cell>
          <cell r="Q511" t="str">
            <v>Anders, bij opmerking vermelden</v>
          </cell>
          <cell r="R511" t="str">
            <v>5 m3</v>
          </cell>
          <cell r="S511" t="str">
            <v>geen</v>
          </cell>
          <cell r="T511" t="str">
            <v xml:space="preserve">Klapvloer </v>
          </cell>
          <cell r="U511" t="str">
            <v>https://drive.google.com/open?id=1uln7wzYMgL-hDAWvXZwlQLdplpTqLFoZ, https://drive.google.com/open?id=1bNua-I1hvkQwwy1QFS9rLapNTbCs9XOi</v>
          </cell>
        </row>
        <row r="512">
          <cell r="D512" t="str">
            <v>P-4429</v>
          </cell>
          <cell r="E512" t="str">
            <v>Willem van noortplein 17</v>
          </cell>
          <cell r="H512">
            <v>2016</v>
          </cell>
          <cell r="I512" t="str">
            <v>Snaas</v>
          </cell>
          <cell r="J512" t="str">
            <v>3. Is goed</v>
          </cell>
          <cell r="K512" t="str">
            <v>Gewoon</v>
          </cell>
          <cell r="L512" t="str">
            <v xml:space="preserve">Geen </v>
          </cell>
          <cell r="M512" t="str">
            <v>Klapvloer</v>
          </cell>
          <cell r="N512" t="str">
            <v xml:space="preserve">Sidcon </v>
          </cell>
          <cell r="O512" t="str">
            <v>3. Is goed</v>
          </cell>
          <cell r="P512" t="str">
            <v>Plastic</v>
          </cell>
          <cell r="Q512" t="str">
            <v>Anders, bij opmerking vermelden</v>
          </cell>
          <cell r="R512" t="str">
            <v>Pers</v>
          </cell>
          <cell r="S512" t="str">
            <v>Anders, noteren bij opmerking</v>
          </cell>
          <cell r="T512" t="str">
            <v xml:space="preserve">Klapvloer </v>
          </cell>
          <cell r="U512" t="str">
            <v>https://drive.google.com/open?id=1lalW6ZfVOHyL3yqtA9O2OJF2Qg52CqZj</v>
          </cell>
          <cell r="V512" t="str">
            <v xml:space="preserve">Is perscontainer van sidcon </v>
          </cell>
        </row>
        <row r="513">
          <cell r="D513" t="str">
            <v>P-4430</v>
          </cell>
          <cell r="E513" t="str">
            <v xml:space="preserve">Burg reigerstraat </v>
          </cell>
          <cell r="H513" t="str">
            <v>NB</v>
          </cell>
          <cell r="I513" t="str">
            <v>Anders, bij opmerking vermelden</v>
          </cell>
          <cell r="J513" t="str">
            <v>3. Is goed</v>
          </cell>
          <cell r="K513" t="str">
            <v>Gewoon</v>
          </cell>
          <cell r="L513" t="str">
            <v xml:space="preserve">Geen </v>
          </cell>
          <cell r="M513" t="str">
            <v>Klapvloer</v>
          </cell>
          <cell r="N513" t="str">
            <v xml:space="preserve">Sidcon </v>
          </cell>
          <cell r="O513" t="str">
            <v>3. Is goed</v>
          </cell>
          <cell r="P513" t="str">
            <v>Plastic</v>
          </cell>
          <cell r="Q513" t="str">
            <v>Anders, bij opmerking vermelden</v>
          </cell>
          <cell r="R513" t="str">
            <v>Pers</v>
          </cell>
          <cell r="S513" t="str">
            <v>geen</v>
          </cell>
          <cell r="T513" t="str">
            <v xml:space="preserve">Klapvloer </v>
          </cell>
          <cell r="U513" t="str">
            <v>https://drive.google.com/open?id=1Pjo2tXfcWP7Fq-HVHuRdDK1_h6x63OkO</v>
          </cell>
        </row>
        <row r="514">
          <cell r="D514" t="str">
            <v>P-4431</v>
          </cell>
          <cell r="E514" t="str">
            <v>Blauwkapelseweg 7</v>
          </cell>
          <cell r="H514">
            <v>2016</v>
          </cell>
          <cell r="I514" t="str">
            <v>Anders, bij opmerking vermelden</v>
          </cell>
          <cell r="J514" t="str">
            <v>3. Is goed</v>
          </cell>
          <cell r="K514" t="str">
            <v>Gewoon</v>
          </cell>
          <cell r="L514" t="str">
            <v xml:space="preserve">Geen </v>
          </cell>
          <cell r="M514" t="str">
            <v>Klapvloer</v>
          </cell>
          <cell r="N514" t="str">
            <v xml:space="preserve">Sidcon </v>
          </cell>
          <cell r="O514" t="str">
            <v>3. Is goed</v>
          </cell>
          <cell r="P514" t="str">
            <v>Plastic</v>
          </cell>
          <cell r="Q514" t="str">
            <v>Anders, bij opmerking vermelden</v>
          </cell>
          <cell r="R514" t="str">
            <v>Pers</v>
          </cell>
          <cell r="S514" t="str">
            <v>Anders, noteren bij opmerking</v>
          </cell>
          <cell r="T514" t="str">
            <v xml:space="preserve">Sidcon </v>
          </cell>
          <cell r="U514" t="str">
            <v>https://drive.google.com/open?id=1Qdnh8b1TEWfCJpj3734srIJC1j35N1FY</v>
          </cell>
          <cell r="V514" t="str">
            <v xml:space="preserve">Is sidcon perscontainer </v>
          </cell>
        </row>
        <row r="515">
          <cell r="D515" t="str">
            <v>P-4432</v>
          </cell>
          <cell r="E515" t="str">
            <v>Kouwerplantsoen 1</v>
          </cell>
          <cell r="H515">
            <v>2017</v>
          </cell>
          <cell r="I515" t="str">
            <v>Anders, bij opmerking vermelden</v>
          </cell>
          <cell r="J515" t="str">
            <v>3. Is goed</v>
          </cell>
          <cell r="K515" t="str">
            <v>Gewoon</v>
          </cell>
          <cell r="L515" t="str">
            <v xml:space="preserve">Geen </v>
          </cell>
          <cell r="M515" t="str">
            <v>Klapvloer</v>
          </cell>
          <cell r="N515" t="str">
            <v xml:space="preserve">Sidcon </v>
          </cell>
          <cell r="O515" t="str">
            <v>3. Is goed</v>
          </cell>
          <cell r="P515" t="str">
            <v>Plastic</v>
          </cell>
          <cell r="Q515" t="str">
            <v>Anders, bij opmerking vermelden</v>
          </cell>
          <cell r="R515" t="str">
            <v>Pers</v>
          </cell>
          <cell r="S515" t="str">
            <v>Anders, noteren bij opmerking</v>
          </cell>
          <cell r="T515" t="str">
            <v xml:space="preserve">Klapvloer </v>
          </cell>
          <cell r="U515" t="str">
            <v>https://drive.google.com/open?id=1uHwGov5UDm9iUUQrRhh4oiagNx6XN2tI</v>
          </cell>
          <cell r="V515" t="str">
            <v xml:space="preserve">Is sidcon perscontainer </v>
          </cell>
        </row>
        <row r="516">
          <cell r="D516" t="str">
            <v>P-4433</v>
          </cell>
          <cell r="H516">
            <v>2016</v>
          </cell>
          <cell r="I516" t="str">
            <v>Anders, bij opmerking vermelden</v>
          </cell>
          <cell r="J516" t="str">
            <v>3. Is goed</v>
          </cell>
          <cell r="K516" t="str">
            <v>Gewoon</v>
          </cell>
          <cell r="L516" t="str">
            <v xml:space="preserve">Geen </v>
          </cell>
          <cell r="M516" t="str">
            <v>Klapvloer</v>
          </cell>
          <cell r="N516" t="str">
            <v xml:space="preserve">Sidcon </v>
          </cell>
          <cell r="O516" t="str">
            <v>3. Is goed</v>
          </cell>
          <cell r="P516" t="str">
            <v>Rest</v>
          </cell>
          <cell r="Q516" t="str">
            <v>Anders, bij opmerking vermelden</v>
          </cell>
          <cell r="R516" t="str">
            <v>Pers</v>
          </cell>
          <cell r="S516" t="str">
            <v>Anders, noteren bij opmerking</v>
          </cell>
          <cell r="T516" t="str">
            <v xml:space="preserve">Klapvloer </v>
          </cell>
          <cell r="U516" t="str">
            <v>https://drive.google.com/open?id=10PuTWt25okClMKopPXA5a-RvBea-KiA4</v>
          </cell>
          <cell r="V516" t="str">
            <v xml:space="preserve">Is sidcon perscontainer </v>
          </cell>
        </row>
        <row r="517">
          <cell r="D517">
            <v>4434</v>
          </cell>
          <cell r="E517" t="str">
            <v>Dr. H.j.lovinklaan 2</v>
          </cell>
          <cell r="H517">
            <v>2016</v>
          </cell>
          <cell r="I517" t="str">
            <v>Snaas</v>
          </cell>
          <cell r="J517" t="str">
            <v>3. Is goed</v>
          </cell>
          <cell r="K517" t="str">
            <v>Gewoon</v>
          </cell>
          <cell r="M517" t="str">
            <v>Klapvloer</v>
          </cell>
          <cell r="N517" t="str">
            <v xml:space="preserve">Snaas </v>
          </cell>
          <cell r="O517" t="str">
            <v>3. Is goed</v>
          </cell>
          <cell r="P517" t="str">
            <v>Rest</v>
          </cell>
          <cell r="Q517" t="str">
            <v>Anders, bij opmerking vermelden</v>
          </cell>
          <cell r="R517" t="str">
            <v>5 m3</v>
          </cell>
          <cell r="S517" t="str">
            <v>geen</v>
          </cell>
          <cell r="T517" t="str">
            <v xml:space="preserve">Klapvloer </v>
          </cell>
          <cell r="U517" t="str">
            <v>https://drive.google.com/open?id=1eaNA35q-8R02icUTFMW4y4GReshxyClh, https://drive.google.com/open?id=1HBnBEVqyLDyZ2EvHxK7_vqJlZ_EHOWi8</v>
          </cell>
        </row>
        <row r="518">
          <cell r="D518" t="str">
            <v>P-4435</v>
          </cell>
          <cell r="E518" t="str">
            <v>Admiraal van Gentstraat 53</v>
          </cell>
        </row>
        <row r="519">
          <cell r="D519" t="str">
            <v>P-4436</v>
          </cell>
          <cell r="E519" t="str">
            <v>Europaplein 1293</v>
          </cell>
          <cell r="H519">
            <v>2017</v>
          </cell>
          <cell r="I519" t="str">
            <v>Anders, bij opmerking vermelden</v>
          </cell>
          <cell r="J519" t="str">
            <v>3. Is goed</v>
          </cell>
          <cell r="K519" t="str">
            <v>Gewoon</v>
          </cell>
          <cell r="L519" t="str">
            <v xml:space="preserve">Geen </v>
          </cell>
          <cell r="M519" t="str">
            <v>Anders, bij opmerking vermelden</v>
          </cell>
          <cell r="N519" t="str">
            <v xml:space="preserve">Sidcon </v>
          </cell>
          <cell r="O519" t="str">
            <v>3. Is goed</v>
          </cell>
          <cell r="P519" t="str">
            <v>Plastic</v>
          </cell>
          <cell r="Q519" t="str">
            <v>Anders, bij opmerking vermelden</v>
          </cell>
          <cell r="R519" t="str">
            <v>Pers</v>
          </cell>
          <cell r="S519" t="str">
            <v>Anders, noteren bij opmerking</v>
          </cell>
          <cell r="T519" t="str">
            <v xml:space="preserve">Klapvloer </v>
          </cell>
          <cell r="U519" t="str">
            <v>https://drive.google.com/open?id=1igxcUo9Lj1IELNKgGhSuRA9J8GuAADMS</v>
          </cell>
          <cell r="V519" t="str">
            <v xml:space="preserve">Is een perscontainer van sidcon </v>
          </cell>
        </row>
        <row r="520">
          <cell r="D520" t="str">
            <v>P-4437</v>
          </cell>
          <cell r="H520">
            <v>2017</v>
          </cell>
          <cell r="I520" t="str">
            <v>Anders, bij opmerking vermelden</v>
          </cell>
          <cell r="J520" t="str">
            <v>3. Is goed</v>
          </cell>
          <cell r="K520" t="str">
            <v>Gewoon</v>
          </cell>
          <cell r="L520" t="str">
            <v>Perscontainer</v>
          </cell>
          <cell r="M520" t="str">
            <v>Klapvloer</v>
          </cell>
          <cell r="N520" t="str">
            <v>Sidcon</v>
          </cell>
          <cell r="O520" t="str">
            <v>3. Is goed</v>
          </cell>
          <cell r="P520" t="str">
            <v>Rest</v>
          </cell>
          <cell r="Q520" t="str">
            <v>Anders, bij opmerking vermelden</v>
          </cell>
          <cell r="R520" t="str">
            <v>5 m3</v>
          </cell>
          <cell r="S520" t="str">
            <v>geen</v>
          </cell>
          <cell r="T520" t="str">
            <v xml:space="preserve">Klapvloer </v>
          </cell>
          <cell r="U520" t="str">
            <v>https://drive.google.com/open?id=1a48_Ge808saOKKvKL1WIeAAT2ULy5Ad9</v>
          </cell>
          <cell r="V520" t="str">
            <v>Is een perscontainer van sidcon</v>
          </cell>
        </row>
        <row r="521">
          <cell r="D521" t="str">
            <v>P-4438</v>
          </cell>
          <cell r="E521" t="str">
            <v>Draaiweg 71</v>
          </cell>
          <cell r="H521">
            <v>2017</v>
          </cell>
          <cell r="I521" t="str">
            <v>Anders, bij opmerking vermelden</v>
          </cell>
          <cell r="J521" t="str">
            <v>3. Is goed</v>
          </cell>
          <cell r="K521" t="str">
            <v>Gewoon</v>
          </cell>
          <cell r="L521" t="str">
            <v xml:space="preserve">Geen </v>
          </cell>
          <cell r="M521" t="str">
            <v>Klapvloer</v>
          </cell>
          <cell r="N521" t="str">
            <v xml:space="preserve">Sidcon </v>
          </cell>
          <cell r="O521" t="str">
            <v>3. Is goed</v>
          </cell>
          <cell r="P521" t="str">
            <v>Plastic</v>
          </cell>
          <cell r="Q521" t="str">
            <v>Anders, bij opmerking vermelden</v>
          </cell>
          <cell r="R521" t="str">
            <v>Pers</v>
          </cell>
          <cell r="S521" t="str">
            <v>Anders, noteren bij opmerking</v>
          </cell>
          <cell r="T521" t="str">
            <v xml:space="preserve">Klapvloer </v>
          </cell>
          <cell r="U521" t="str">
            <v>https://drive.google.com/open?id=1_jnHAmceFD1UNgaPbEZAroc_4zRu2wOi</v>
          </cell>
          <cell r="V521" t="str">
            <v xml:space="preserve">Is een perscontainer van sidcon </v>
          </cell>
        </row>
        <row r="522">
          <cell r="D522">
            <v>4440</v>
          </cell>
          <cell r="E522" t="str">
            <v>Albrecht thaerlaan 71</v>
          </cell>
          <cell r="H522">
            <v>2016</v>
          </cell>
          <cell r="I522" t="str">
            <v>Snaas</v>
          </cell>
          <cell r="J522" t="str">
            <v>3. Is goed</v>
          </cell>
          <cell r="K522" t="str">
            <v>Gewoon</v>
          </cell>
          <cell r="M522" t="str">
            <v>Klapvloer</v>
          </cell>
          <cell r="N522" t="str">
            <v xml:space="preserve">Snaas </v>
          </cell>
          <cell r="O522" t="str">
            <v>3. Is goed</v>
          </cell>
          <cell r="P522" t="str">
            <v>Rest</v>
          </cell>
          <cell r="Q522" t="str">
            <v>Anders, bij opmerking vermelden</v>
          </cell>
          <cell r="R522" t="str">
            <v>5 m3</v>
          </cell>
          <cell r="S522" t="str">
            <v>geen</v>
          </cell>
          <cell r="T522" t="str">
            <v xml:space="preserve">Klapvloer </v>
          </cell>
          <cell r="U522" t="str">
            <v>https://drive.google.com/open?id=1HfLbwmNzvtmeW8NnCXMzd746lgone1b9, https://drive.google.com/open?id=1DNtAe19Zkgg5m9PTA6YRuqbMZ0irNSpJ</v>
          </cell>
        </row>
        <row r="523">
          <cell r="D523">
            <v>4441</v>
          </cell>
          <cell r="E523" t="str">
            <v>Winklerlaan 200</v>
          </cell>
          <cell r="H523">
            <v>2016</v>
          </cell>
          <cell r="I523" t="str">
            <v>Snaas</v>
          </cell>
          <cell r="J523" t="str">
            <v>3. Is goed</v>
          </cell>
          <cell r="K523" t="str">
            <v>Gewoon</v>
          </cell>
          <cell r="L523" t="str">
            <v xml:space="preserve">Geen </v>
          </cell>
          <cell r="M523" t="str">
            <v>Klapvloer</v>
          </cell>
          <cell r="N523" t="str">
            <v xml:space="preserve">Klapvloer </v>
          </cell>
          <cell r="O523" t="str">
            <v>3. Is goed</v>
          </cell>
          <cell r="P523" t="str">
            <v>Rest</v>
          </cell>
          <cell r="Q523" t="str">
            <v>Anders, bij opmerking vermelden</v>
          </cell>
          <cell r="R523" t="str">
            <v>5 m3</v>
          </cell>
          <cell r="S523" t="str">
            <v>geen</v>
          </cell>
          <cell r="T523" t="str">
            <v xml:space="preserve">Klapvloer </v>
          </cell>
          <cell r="U523" t="str">
            <v>https://drive.google.com/open?id=1me_BFuwN7gukiehFkGnpORc6GmtgKmNU, https://drive.google.com/open?id=1dUnf_dzJyYBZxDIELqKq5l3Ylc-_R8nF</v>
          </cell>
        </row>
        <row r="524">
          <cell r="D524">
            <v>4442</v>
          </cell>
          <cell r="E524" t="str">
            <v>Willem de zwijger 21</v>
          </cell>
          <cell r="H524" t="str">
            <v>NB</v>
          </cell>
          <cell r="I524" t="str">
            <v>Snaas</v>
          </cell>
          <cell r="J524" t="str">
            <v>3. Is goed</v>
          </cell>
          <cell r="K524" t="str">
            <v>Gewoon</v>
          </cell>
          <cell r="M524" t="str">
            <v>Klapvloer</v>
          </cell>
          <cell r="N524" t="str">
            <v xml:space="preserve">Snaas </v>
          </cell>
          <cell r="O524" t="str">
            <v>3. Is goed</v>
          </cell>
          <cell r="P524" t="str">
            <v>Rest</v>
          </cell>
          <cell r="Q524" t="str">
            <v>Anders, bij opmerking vermelden</v>
          </cell>
          <cell r="R524" t="str">
            <v>5 m3</v>
          </cell>
          <cell r="S524" t="str">
            <v>geen</v>
          </cell>
          <cell r="T524" t="str">
            <v xml:space="preserve">Klapvloer </v>
          </cell>
          <cell r="U524" t="str">
            <v>https://drive.google.com/open?id=10IDRBUDRqGyq32TkkH0IBA8DE1naRFlr, https://drive.google.com/open?id=1VJukJ20l3wZXUcnXpQScApJhtNqDuhGe</v>
          </cell>
        </row>
        <row r="525">
          <cell r="D525">
            <v>4443</v>
          </cell>
          <cell r="E525" t="str">
            <v>Prof. Sjollemanstraat 2</v>
          </cell>
          <cell r="H525">
            <v>2016</v>
          </cell>
          <cell r="I525" t="str">
            <v>Snaas</v>
          </cell>
          <cell r="J525" t="str">
            <v>3. Is goed</v>
          </cell>
          <cell r="K525" t="str">
            <v>Gewoon</v>
          </cell>
          <cell r="M525" t="str">
            <v>Klapvloer</v>
          </cell>
          <cell r="N525" t="str">
            <v xml:space="preserve">Bammens </v>
          </cell>
          <cell r="O525" t="str">
            <v>3. Is goed</v>
          </cell>
          <cell r="P525" t="str">
            <v>Rest</v>
          </cell>
          <cell r="Q525" t="str">
            <v>Anders, bij opmerking vermelden</v>
          </cell>
          <cell r="R525" t="str">
            <v>5 m3</v>
          </cell>
          <cell r="S525" t="str">
            <v>geen</v>
          </cell>
          <cell r="T525" t="str">
            <v xml:space="preserve">Klapvloer </v>
          </cell>
          <cell r="U525" t="str">
            <v>https://drive.google.com/open?id=1LkAv_huUIQlwbWqBVLaq4M4CSULmMCbB, https://drive.google.com/open?id=1u48-p1rlOVyo_ipVZf88aZEzxnDV4hc7</v>
          </cell>
        </row>
        <row r="526">
          <cell r="D526">
            <v>4444</v>
          </cell>
          <cell r="E526" t="str">
            <v>Croeselaan 393</v>
          </cell>
          <cell r="H526">
            <v>2016</v>
          </cell>
          <cell r="I526" t="str">
            <v>Snaas</v>
          </cell>
          <cell r="J526" t="str">
            <v>3. Is goed</v>
          </cell>
          <cell r="K526" t="str">
            <v>Gewoon</v>
          </cell>
          <cell r="L526" t="str">
            <v xml:space="preserve">Geen </v>
          </cell>
          <cell r="M526" t="str">
            <v>Klapvloer</v>
          </cell>
          <cell r="N526" t="str">
            <v xml:space="preserve">Snaas </v>
          </cell>
          <cell r="O526" t="str">
            <v>3. Is goed</v>
          </cell>
          <cell r="P526" t="str">
            <v>Rest</v>
          </cell>
          <cell r="Q526" t="str">
            <v>Anders, bij opmerking vermelden</v>
          </cell>
          <cell r="R526" t="str">
            <v>5 m3</v>
          </cell>
          <cell r="S526" t="str">
            <v>geen</v>
          </cell>
          <cell r="T526" t="str">
            <v xml:space="preserve">Snaas </v>
          </cell>
          <cell r="U526" t="str">
            <v>https://drive.google.com/open?id=1CRz_CbwxjjOIA_tFYwYAUtNwTsVGX7sp, https://drive.google.com/open?id=1398jpE8EVay_00dNIXbw-HkEeK3lrZGf, https://drive.google.com/open?id=1HECPYjlmPtoxUklA5vQCcmRPVKr7Sj_T, https://drive.google.com/open?id=1eSW5amWBBBeXz7GPUeSESG9MUsui4Nx6, https://drive.google.com/open?id=1dt7XL29bBhCBLMoakODZXYwZAtaty7LR</v>
          </cell>
          <cell r="V526" t="str">
            <v>Trommel defect nieuwe trommel bestellen</v>
          </cell>
        </row>
        <row r="527">
          <cell r="D527">
            <v>4445</v>
          </cell>
          <cell r="E527" t="str">
            <v>Mr . Sickeszlaan 27</v>
          </cell>
          <cell r="H527">
            <v>2016</v>
          </cell>
          <cell r="I527" t="str">
            <v>Snaas</v>
          </cell>
          <cell r="J527" t="str">
            <v>3. Is goed</v>
          </cell>
          <cell r="K527" t="str">
            <v>Gewoon</v>
          </cell>
          <cell r="M527" t="str">
            <v>Klapvloer</v>
          </cell>
          <cell r="N527" t="str">
            <v xml:space="preserve">snaas </v>
          </cell>
          <cell r="O527" t="str">
            <v>3. Is goed</v>
          </cell>
          <cell r="P527" t="str">
            <v>Rest</v>
          </cell>
          <cell r="Q527" t="str">
            <v>Anders, bij opmerking vermelden</v>
          </cell>
          <cell r="R527" t="str">
            <v>5 m3</v>
          </cell>
          <cell r="S527" t="str">
            <v>Anders, noteren bij opmerking</v>
          </cell>
          <cell r="T527" t="str">
            <v xml:space="preserve">Klapvloer </v>
          </cell>
          <cell r="U527" t="str">
            <v>https://drive.google.com/open?id=1_vRGNqEiiOuxRd10e7eW7HSbIT-InrrR, https://drive.google.com/open?id=1Y_5mckQYGWMRakqSR5EgKK9oD3O5GPCd</v>
          </cell>
        </row>
        <row r="528">
          <cell r="D528">
            <v>4447</v>
          </cell>
          <cell r="E528" t="str">
            <v>Schimmelpennicklaan 15</v>
          </cell>
          <cell r="H528">
            <v>2016</v>
          </cell>
          <cell r="I528" t="str">
            <v>Snaas</v>
          </cell>
          <cell r="J528" t="str">
            <v>3. Is goed</v>
          </cell>
          <cell r="K528" t="str">
            <v>Gewoon</v>
          </cell>
          <cell r="L528" t="str">
            <v>Geen</v>
          </cell>
          <cell r="M528" t="str">
            <v>Klapvloer</v>
          </cell>
          <cell r="N528" t="str">
            <v xml:space="preserve">Snaas </v>
          </cell>
          <cell r="O528" t="str">
            <v>3. Is goed</v>
          </cell>
          <cell r="P528" t="str">
            <v>Rest</v>
          </cell>
          <cell r="Q528" t="str">
            <v>Anders, bij opmerking vermelden</v>
          </cell>
          <cell r="R528" t="str">
            <v>5 m3</v>
          </cell>
          <cell r="S528" t="str">
            <v>geen</v>
          </cell>
          <cell r="T528" t="str">
            <v xml:space="preserve">Klapvloer </v>
          </cell>
          <cell r="U528" t="str">
            <v>https://drive.google.com/open?id=151N--ccN-PbvqkhCOQRcnDmEMupuJgaQ, https://drive.google.com/open?id=1HRvAYFCGO8YBOpcrPQNN3XuOKcFGRYbS</v>
          </cell>
        </row>
        <row r="529">
          <cell r="D529">
            <v>4448</v>
          </cell>
          <cell r="E529" t="str">
            <v xml:space="preserve">Prof jordanlaan 36 </v>
          </cell>
          <cell r="H529">
            <v>2016</v>
          </cell>
          <cell r="I529" t="str">
            <v>Snaas</v>
          </cell>
          <cell r="J529" t="str">
            <v>3. Is goed</v>
          </cell>
          <cell r="K529" t="str">
            <v>Gewoon</v>
          </cell>
          <cell r="L529" t="str">
            <v xml:space="preserve">Geen </v>
          </cell>
          <cell r="M529" t="str">
            <v>Klapvloer</v>
          </cell>
          <cell r="N529" t="str">
            <v xml:space="preserve">Snaas </v>
          </cell>
          <cell r="O529" t="str">
            <v>3. Is goed</v>
          </cell>
          <cell r="P529" t="str">
            <v>Rest</v>
          </cell>
          <cell r="Q529" t="str">
            <v>Anders, bij opmerking vermelden</v>
          </cell>
          <cell r="R529" t="str">
            <v>5 m3</v>
          </cell>
          <cell r="S529" t="str">
            <v>geen</v>
          </cell>
          <cell r="T529" t="str">
            <v xml:space="preserve">Snaas </v>
          </cell>
          <cell r="U529" t="str">
            <v>https://drive.google.com/open?id=1gaKx-c9abDHMWRMC4zGvzXcP0QdbmFOP, https://drive.google.com/open?id=1tEDkiWbEPwEvrCgbPbG0Nswsz8iEuX1d</v>
          </cell>
          <cell r="V529" t="str">
            <v>Mist hoekstukken zoekers</v>
          </cell>
        </row>
        <row r="530">
          <cell r="D530">
            <v>4450</v>
          </cell>
          <cell r="E530" t="str">
            <v>Ritzma boslaan 131</v>
          </cell>
          <cell r="H530">
            <v>2016</v>
          </cell>
          <cell r="I530" t="str">
            <v>Snaas</v>
          </cell>
          <cell r="J530" t="str">
            <v>3. Is goed</v>
          </cell>
          <cell r="K530" t="str">
            <v>Gewoon</v>
          </cell>
          <cell r="L530" t="str">
            <v xml:space="preserve">Geen </v>
          </cell>
          <cell r="M530" t="str">
            <v>Klapvloer</v>
          </cell>
          <cell r="N530" t="str">
            <v xml:space="preserve">Snaas </v>
          </cell>
          <cell r="O530" t="str">
            <v>3. Is goed</v>
          </cell>
          <cell r="P530" t="str">
            <v>Rest</v>
          </cell>
          <cell r="Q530" t="str">
            <v>Anders, bij opmerking vermelden</v>
          </cell>
          <cell r="R530" t="str">
            <v>5 m3</v>
          </cell>
          <cell r="S530" t="str">
            <v>geen</v>
          </cell>
          <cell r="T530" t="str">
            <v xml:space="preserve">Klapvloer </v>
          </cell>
          <cell r="U530" t="str">
            <v>https://drive.google.com/open?id=1n3-m9NQ-B4zNRcqr-9uPyzjhL-vEQG74, https://drive.google.com/open?id=1rA7AVXRiKQz4hSdbKwja50_TKqBTVWak</v>
          </cell>
        </row>
        <row r="531">
          <cell r="D531">
            <v>4451</v>
          </cell>
          <cell r="H531">
            <v>2019</v>
          </cell>
          <cell r="I531" t="str">
            <v>Snaas</v>
          </cell>
          <cell r="J531" t="str">
            <v>3. Is goed</v>
          </cell>
          <cell r="K531" t="str">
            <v>Gewoon</v>
          </cell>
          <cell r="M531" t="str">
            <v>Klapvloer</v>
          </cell>
          <cell r="N531" t="str">
            <v>Snaas</v>
          </cell>
          <cell r="O531" t="str">
            <v>3. Is goed</v>
          </cell>
          <cell r="P531" t="str">
            <v>Rest</v>
          </cell>
          <cell r="Q531" t="str">
            <v>1320x1320x2530(incl.100mm.putrand)</v>
          </cell>
          <cell r="R531" t="str">
            <v>5 m3</v>
          </cell>
          <cell r="S531" t="str">
            <v>255 mm</v>
          </cell>
          <cell r="T531" t="str">
            <v>Snaas</v>
          </cell>
          <cell r="U531" t="str">
            <v>https://drive.google.com/open?id=1EAf3owK8kZHwJHL8fRyp00F5Eo6xWUAG, https://drive.google.com/open?id=16bhWjlm1aQl6LANcE8Pt2GuwqE5_e5Nd, https://drive.google.com/open?id=1U8y0JEBi6ovlaFA0UwosFOutqeQLcbUN</v>
          </cell>
        </row>
        <row r="532">
          <cell r="D532">
            <v>4454</v>
          </cell>
          <cell r="E532" t="str">
            <v>Magnuslaan 34</v>
          </cell>
          <cell r="H532">
            <v>2016</v>
          </cell>
          <cell r="I532" t="str">
            <v>Snaas</v>
          </cell>
          <cell r="J532" t="str">
            <v>3. Is goed</v>
          </cell>
          <cell r="K532" t="str">
            <v>Gewoon</v>
          </cell>
          <cell r="L532" t="str">
            <v xml:space="preserve">Geen </v>
          </cell>
          <cell r="M532" t="str">
            <v>Klapvloer</v>
          </cell>
          <cell r="N532" t="str">
            <v xml:space="preserve">snaas </v>
          </cell>
          <cell r="O532" t="str">
            <v>3. Is goed</v>
          </cell>
          <cell r="P532" t="str">
            <v>Rest</v>
          </cell>
          <cell r="Q532" t="str">
            <v>Anders, bij opmerking vermelden</v>
          </cell>
          <cell r="R532" t="str">
            <v>5 m3</v>
          </cell>
          <cell r="S532" t="str">
            <v>geen</v>
          </cell>
          <cell r="T532" t="str">
            <v xml:space="preserve">Klapvloer </v>
          </cell>
          <cell r="U532" t="str">
            <v>https://drive.google.com/open?id=1WgCz7Zr6iKGsYNM-MkoFq-SSeIuLiOiD, https://drive.google.com/open?id=1s6csLHefn6KQmV8IxyklGKP2JcdWK5Sl</v>
          </cell>
        </row>
        <row r="533">
          <cell r="D533">
            <v>4455</v>
          </cell>
          <cell r="E533" t="str">
            <v>Linnaeuslaan26</v>
          </cell>
          <cell r="H533">
            <v>2016</v>
          </cell>
          <cell r="I533" t="str">
            <v>Snaas</v>
          </cell>
          <cell r="J533" t="str">
            <v>3. Is goed</v>
          </cell>
          <cell r="K533" t="str">
            <v>Gewoon</v>
          </cell>
          <cell r="L533" t="str">
            <v xml:space="preserve">Geen </v>
          </cell>
          <cell r="M533" t="str">
            <v>Klapvloer</v>
          </cell>
          <cell r="N533" t="str">
            <v xml:space="preserve">Snaas </v>
          </cell>
          <cell r="O533" t="str">
            <v>3. Is goed</v>
          </cell>
          <cell r="P533" t="str">
            <v>Rest</v>
          </cell>
          <cell r="Q533" t="str">
            <v>Anders, bij opmerking vermelden</v>
          </cell>
          <cell r="R533" t="str">
            <v>5 m3</v>
          </cell>
          <cell r="S533" t="str">
            <v>geen</v>
          </cell>
          <cell r="T533" t="str">
            <v xml:space="preserve">Klapvloer </v>
          </cell>
          <cell r="U533" t="str">
            <v>https://drive.google.com/open?id=1QCOkB930ym_Y1xIDOj_DEzz-fHMe9lKY, https://drive.google.com/open?id=1i4lwVg_-u6_O-9cIVheAJG0dsNhnrpuB</v>
          </cell>
        </row>
        <row r="534">
          <cell r="D534">
            <v>4457</v>
          </cell>
          <cell r="H534">
            <v>2017</v>
          </cell>
          <cell r="I534" t="str">
            <v>Snaas</v>
          </cell>
          <cell r="J534" t="str">
            <v>3. Is goed</v>
          </cell>
          <cell r="K534" t="str">
            <v>Gewoon</v>
          </cell>
          <cell r="M534" t="str">
            <v>Klapvloer</v>
          </cell>
          <cell r="N534" t="str">
            <v xml:space="preserve">snaas </v>
          </cell>
          <cell r="O534" t="str">
            <v>3. Is goed</v>
          </cell>
          <cell r="P534" t="str">
            <v>Rest</v>
          </cell>
          <cell r="Q534" t="str">
            <v>Anders, bij opmerking vermelden</v>
          </cell>
          <cell r="R534" t="str">
            <v>5 m3</v>
          </cell>
          <cell r="S534" t="str">
            <v>Anders, noteren bij opmerking</v>
          </cell>
          <cell r="T534" t="str">
            <v xml:space="preserve">Klapvloer </v>
          </cell>
          <cell r="U534" t="str">
            <v>https://drive.google.com/open?id=1e87mMjfNMoQAPhQ0CPsEJG5c_s72TyPl, https://drive.google.com/open?id=1A-FIZXOqpLTl63tbJHNzPLGH0Pm-ED0k</v>
          </cell>
        </row>
        <row r="535">
          <cell r="D535">
            <v>4458</v>
          </cell>
          <cell r="E535" t="str">
            <v>Roerstraat 58</v>
          </cell>
          <cell r="H535">
            <v>2017</v>
          </cell>
          <cell r="I535" t="str">
            <v>Snaas</v>
          </cell>
          <cell r="J535" t="str">
            <v>3. Is goed</v>
          </cell>
          <cell r="K535" t="str">
            <v>Gewoon</v>
          </cell>
          <cell r="M535" t="str">
            <v>Klapvloer</v>
          </cell>
          <cell r="N535" t="str">
            <v xml:space="preserve">snaas </v>
          </cell>
          <cell r="O535" t="str">
            <v>3. Is goed</v>
          </cell>
          <cell r="P535" t="str">
            <v>Rest</v>
          </cell>
          <cell r="Q535" t="str">
            <v>Anders, bij opmerking vermelden</v>
          </cell>
          <cell r="R535" t="str">
            <v>5 m3</v>
          </cell>
          <cell r="S535" t="str">
            <v>Anders, noteren bij opmerking</v>
          </cell>
          <cell r="T535" t="str">
            <v xml:space="preserve">Klapvloer </v>
          </cell>
          <cell r="U535" t="str">
            <v>https://drive.google.com/open?id=1kcQxO55XA_t_k3hFbTycsBaSlha2NG0B, https://drive.google.com/open?id=16tlFDcbC83N72Rh8s3e10gAadS50szqS</v>
          </cell>
        </row>
        <row r="536">
          <cell r="D536">
            <v>4461</v>
          </cell>
          <cell r="E536" t="str">
            <v>Willem Schuylenburglaan 13</v>
          </cell>
          <cell r="H536">
            <v>2016</v>
          </cell>
          <cell r="I536" t="str">
            <v>Snaas</v>
          </cell>
          <cell r="J536" t="str">
            <v>3. Is goed</v>
          </cell>
          <cell r="K536" t="str">
            <v>Gewoon</v>
          </cell>
          <cell r="L536" t="str">
            <v xml:space="preserve"> Geen </v>
          </cell>
          <cell r="M536" t="str">
            <v>Klapvloer</v>
          </cell>
          <cell r="N536" t="str">
            <v>Vloer</v>
          </cell>
          <cell r="O536" t="str">
            <v>3. Is goed</v>
          </cell>
          <cell r="P536" t="str">
            <v>Rest</v>
          </cell>
          <cell r="Q536" t="str">
            <v>Anders, bij opmerking vermelden</v>
          </cell>
          <cell r="R536" t="str">
            <v>5 m3</v>
          </cell>
          <cell r="S536" t="str">
            <v>geen</v>
          </cell>
          <cell r="T536" t="str">
            <v xml:space="preserve">Klapvloer </v>
          </cell>
          <cell r="U536" t="str">
            <v>https://drive.google.com/open?id=1Lt3ufh3lJUfQc5XVrinhYvLUDo0BMp8h, https://drive.google.com/open?id=1DxmHTC1HgnrjVKIQlJ3rmbYcEZcK5ljH</v>
          </cell>
          <cell r="V536" t="str">
            <v>Mist hoekstukken zoekers</v>
          </cell>
        </row>
        <row r="537">
          <cell r="D537">
            <v>4463</v>
          </cell>
          <cell r="E537" t="str">
            <v>Linnaeuslaan 19</v>
          </cell>
          <cell r="H537">
            <v>2016</v>
          </cell>
          <cell r="I537" t="str">
            <v>Snaas</v>
          </cell>
          <cell r="J537" t="str">
            <v>3. Is goed</v>
          </cell>
          <cell r="K537" t="str">
            <v>Gewoon</v>
          </cell>
          <cell r="L537" t="str">
            <v xml:space="preserve">Geen </v>
          </cell>
          <cell r="M537" t="str">
            <v>Klapvloer</v>
          </cell>
          <cell r="N537" t="str">
            <v xml:space="preserve">Snaas </v>
          </cell>
          <cell r="O537" t="str">
            <v>3. Is goed</v>
          </cell>
          <cell r="P537" t="str">
            <v>Rest</v>
          </cell>
          <cell r="Q537" t="str">
            <v>Anders, bij opmerking vermelden</v>
          </cell>
          <cell r="R537" t="str">
            <v>5 m3</v>
          </cell>
          <cell r="S537" t="str">
            <v>geen</v>
          </cell>
          <cell r="T537" t="str">
            <v>Klap</v>
          </cell>
          <cell r="U537" t="str">
            <v>https://drive.google.com/open?id=1J6KdzxUF7Jw5cgwK5k-ZiQfPbeXUlVLo, https://drive.google.com/open?id=13xxd2Cs6IRNsfrQ-6AGDon_Evzn986Ft</v>
          </cell>
        </row>
        <row r="538">
          <cell r="D538">
            <v>4464</v>
          </cell>
          <cell r="H538">
            <v>2019</v>
          </cell>
          <cell r="I538" t="str">
            <v>Snaas</v>
          </cell>
          <cell r="J538" t="str">
            <v>3. Is goed</v>
          </cell>
          <cell r="K538" t="str">
            <v>Gewoon</v>
          </cell>
          <cell r="M538" t="str">
            <v>Klapvloer</v>
          </cell>
          <cell r="N538" t="str">
            <v>Snaas</v>
          </cell>
          <cell r="O538" t="str">
            <v>3. Is goed</v>
          </cell>
          <cell r="P538" t="str">
            <v>Rest</v>
          </cell>
          <cell r="Q538" t="str">
            <v>1320x1320x2530(incl.100mm.putrand)</v>
          </cell>
          <cell r="R538" t="str">
            <v>5 m3</v>
          </cell>
          <cell r="S538" t="str">
            <v>255 mm</v>
          </cell>
          <cell r="T538" t="str">
            <v>Snaas</v>
          </cell>
          <cell r="U538" t="str">
            <v>https://drive.google.com/open?id=1d_3ufFWbLRvh29vexRk-c3oVvDdUra8q, https://drive.google.com/open?id=14zCvigKXdDNxL6lwTJbJMrtZkhBR56et, https://drive.google.com/open?id=1vyNWvm4f7UpZOKRnOrUHPre5eD8J9eCz</v>
          </cell>
        </row>
        <row r="539">
          <cell r="D539">
            <v>4465</v>
          </cell>
          <cell r="E539" t="str">
            <v>Willem de zwijger 21</v>
          </cell>
          <cell r="H539" t="str">
            <v>NB</v>
          </cell>
          <cell r="I539" t="str">
            <v>Bammens</v>
          </cell>
          <cell r="J539" t="str">
            <v>3. Is goed</v>
          </cell>
          <cell r="K539" t="str">
            <v>Gewoon</v>
          </cell>
          <cell r="M539" t="str">
            <v>Klapvloer</v>
          </cell>
          <cell r="N539" t="str">
            <v xml:space="preserve">Snaas </v>
          </cell>
          <cell r="O539" t="str">
            <v>3. Is goed</v>
          </cell>
          <cell r="P539" t="str">
            <v>Rest</v>
          </cell>
          <cell r="Q539" t="str">
            <v>Anders, bij opmerking vermelden</v>
          </cell>
          <cell r="R539" t="str">
            <v>5 m3</v>
          </cell>
          <cell r="S539" t="str">
            <v>geen</v>
          </cell>
          <cell r="T539" t="str">
            <v xml:space="preserve">Klapvloer </v>
          </cell>
          <cell r="U539" t="str">
            <v>https://drive.google.com/open?id=1zLQP9CoZEVOD2OWFzlghXZ3s2E9POjo0, https://drive.google.com/open?id=1n2JJfPvH4rbDUlJ8RTd9IoZOyL75Ciy4</v>
          </cell>
        </row>
        <row r="540">
          <cell r="D540">
            <v>4466</v>
          </cell>
          <cell r="E540" t="str">
            <v>Albrecht thaerlaan 31</v>
          </cell>
          <cell r="H540">
            <v>2016</v>
          </cell>
          <cell r="I540" t="str">
            <v>Snaas</v>
          </cell>
          <cell r="J540" t="str">
            <v>3. Is goed</v>
          </cell>
          <cell r="K540" t="str">
            <v>Gewoon</v>
          </cell>
          <cell r="L540" t="str">
            <v xml:space="preserve">Geen </v>
          </cell>
          <cell r="M540" t="str">
            <v>Klapvloer</v>
          </cell>
          <cell r="N540" t="str">
            <v xml:space="preserve">Snaas </v>
          </cell>
          <cell r="O540" t="str">
            <v>3. Is goed</v>
          </cell>
          <cell r="P540" t="str">
            <v>Rest</v>
          </cell>
          <cell r="Q540" t="str">
            <v>Anders, bij opmerking vermelden</v>
          </cell>
          <cell r="R540" t="str">
            <v>5 m3</v>
          </cell>
          <cell r="S540" t="str">
            <v>geen</v>
          </cell>
          <cell r="T540" t="str">
            <v xml:space="preserve">Klapvloer </v>
          </cell>
          <cell r="U540" t="str">
            <v>https://drive.google.com/open?id=1BvCauys0OZzAO3i_Q0Z5mG_z5Zv4Z8rx, https://drive.google.com/open?id=1DizR-XUcGtlCS9StjmFHGvKOpFZkrEpt</v>
          </cell>
        </row>
        <row r="541">
          <cell r="D541">
            <v>4467</v>
          </cell>
          <cell r="E541" t="str">
            <v>Linnaeuslaan 46</v>
          </cell>
          <cell r="H541">
            <v>2016</v>
          </cell>
          <cell r="I541" t="str">
            <v>Snaas</v>
          </cell>
          <cell r="J541" t="str">
            <v>3. Is goed</v>
          </cell>
          <cell r="K541" t="str">
            <v>Gewoon</v>
          </cell>
          <cell r="L541" t="str">
            <v xml:space="preserve">Geen </v>
          </cell>
          <cell r="M541" t="str">
            <v>Klapvloer</v>
          </cell>
          <cell r="N541" t="str">
            <v xml:space="preserve">Snaas </v>
          </cell>
          <cell r="O541" t="str">
            <v>3. Is goed</v>
          </cell>
          <cell r="P541" t="str">
            <v>Rest</v>
          </cell>
          <cell r="Q541" t="str">
            <v>Anders, bij opmerking vermelden</v>
          </cell>
          <cell r="R541" t="str">
            <v>5 m3</v>
          </cell>
          <cell r="S541" t="str">
            <v>geen</v>
          </cell>
          <cell r="T541" t="str">
            <v xml:space="preserve">Klapvloer </v>
          </cell>
          <cell r="U541" t="str">
            <v>https://drive.google.com/open?id=1XcD3yh5N0o_2r8SS9m0eVcx4-ZDrAPgD, https://drive.google.com/open?id=1DnyVCNXfOEpKmxS1bMVKjA5Cu6hvITpS</v>
          </cell>
        </row>
        <row r="542">
          <cell r="D542">
            <v>4468</v>
          </cell>
          <cell r="E542" t="str">
            <v>Reinder blijstralaan 50</v>
          </cell>
          <cell r="H542">
            <v>2016</v>
          </cell>
          <cell r="I542" t="str">
            <v>Snaas</v>
          </cell>
          <cell r="J542" t="str">
            <v>3. Is goed</v>
          </cell>
          <cell r="K542" t="str">
            <v>Gewoon</v>
          </cell>
          <cell r="L542" t="str">
            <v xml:space="preserve">Geen </v>
          </cell>
          <cell r="M542" t="str">
            <v>Klapvloer</v>
          </cell>
          <cell r="N542" t="str">
            <v xml:space="preserve">Snaas </v>
          </cell>
          <cell r="O542" t="str">
            <v>3. Is goed</v>
          </cell>
          <cell r="P542" t="str">
            <v>Rest</v>
          </cell>
          <cell r="Q542" t="str">
            <v>Anders, bij opmerking vermelden</v>
          </cell>
          <cell r="R542" t="str">
            <v>5 m3</v>
          </cell>
          <cell r="S542" t="str">
            <v>geen</v>
          </cell>
          <cell r="T542" t="str">
            <v xml:space="preserve">Klapvloer </v>
          </cell>
          <cell r="U542" t="str">
            <v>https://drive.google.com/open?id=196TQuE0AixoZDj3bQZhvDA9oW4prLaW7, https://drive.google.com/open?id=1HYt8Ne-dZ7_HBtzoKVZF7peG2kXxJL0P</v>
          </cell>
        </row>
        <row r="543">
          <cell r="D543">
            <v>4469</v>
          </cell>
          <cell r="E543" t="str">
            <v>Prof zonnebloemhof 5</v>
          </cell>
          <cell r="H543">
            <v>2016</v>
          </cell>
          <cell r="I543" t="str">
            <v>Snaas</v>
          </cell>
          <cell r="J543" t="str">
            <v>3. Is goed</v>
          </cell>
          <cell r="K543" t="str">
            <v>Gewoon</v>
          </cell>
          <cell r="L543" t="str">
            <v xml:space="preserve">Geen </v>
          </cell>
          <cell r="M543" t="str">
            <v>Klapvloer</v>
          </cell>
          <cell r="N543" t="str">
            <v xml:space="preserve">Snaas </v>
          </cell>
          <cell r="O543" t="str">
            <v>3. Is goed</v>
          </cell>
          <cell r="P543" t="str">
            <v>Rest</v>
          </cell>
          <cell r="Q543" t="str">
            <v>Anders, bij opmerking vermelden</v>
          </cell>
          <cell r="R543" t="str">
            <v>5 m3</v>
          </cell>
          <cell r="S543" t="str">
            <v>geen</v>
          </cell>
          <cell r="T543" t="str">
            <v xml:space="preserve">Snaas </v>
          </cell>
          <cell r="U543" t="str">
            <v>https://drive.google.com/open?id=1ARJCzL8pivM3nIpqqDEx8klkEJCLxaqg, https://drive.google.com/open?id=141b8z3IcOeNWdcp657X2cAMHo6lhsD4V</v>
          </cell>
        </row>
        <row r="544">
          <cell r="D544">
            <v>4470</v>
          </cell>
          <cell r="E544" t="str">
            <v>Kaptynlaan 69</v>
          </cell>
          <cell r="H544">
            <v>2016</v>
          </cell>
          <cell r="I544" t="str">
            <v>Snaas</v>
          </cell>
          <cell r="J544" t="str">
            <v>3. Is goed</v>
          </cell>
          <cell r="K544" t="str">
            <v>Gewoon</v>
          </cell>
          <cell r="L544" t="str">
            <v xml:space="preserve">Geen </v>
          </cell>
          <cell r="M544" t="str">
            <v>Klapvloer</v>
          </cell>
          <cell r="N544" t="str">
            <v xml:space="preserve">Snaas </v>
          </cell>
          <cell r="O544" t="str">
            <v>3. Is goed</v>
          </cell>
          <cell r="P544" t="str">
            <v>Rest</v>
          </cell>
          <cell r="Q544" t="str">
            <v>Anders, bij opmerking vermelden</v>
          </cell>
          <cell r="R544" t="str">
            <v>5 m3</v>
          </cell>
          <cell r="S544" t="str">
            <v>geen</v>
          </cell>
          <cell r="T544" t="str">
            <v xml:space="preserve">Klapvloer </v>
          </cell>
          <cell r="U544" t="str">
            <v>https://drive.google.com/open?id=1rxKy66T2fh0sVq0rNkl6WyGE9iLe6cKE, https://drive.google.com/open?id=1foKqbqYOzii0KGALR1JzVcYt3QoIGrDO</v>
          </cell>
          <cell r="V544" t="str">
            <v>Vloer mist hoekstukken zoeker</v>
          </cell>
        </row>
        <row r="545">
          <cell r="D545">
            <v>4471</v>
          </cell>
          <cell r="E545" t="str">
            <v>Kaptynlaan 69</v>
          </cell>
          <cell r="H545">
            <v>2016</v>
          </cell>
          <cell r="I545" t="str">
            <v>Snaas</v>
          </cell>
          <cell r="J545" t="str">
            <v>3. Is goed</v>
          </cell>
          <cell r="K545" t="str">
            <v>Gewoon</v>
          </cell>
          <cell r="L545" t="str">
            <v>Geen</v>
          </cell>
          <cell r="M545" t="str">
            <v>Klapvloer</v>
          </cell>
          <cell r="N545" t="str">
            <v xml:space="preserve">Snaas </v>
          </cell>
          <cell r="O545" t="str">
            <v>3. Is goed</v>
          </cell>
          <cell r="P545" t="str">
            <v>Rest</v>
          </cell>
          <cell r="Q545" t="str">
            <v>Anders, bij opmerking vermelden</v>
          </cell>
          <cell r="R545" t="str">
            <v>5 m3</v>
          </cell>
          <cell r="S545" t="str">
            <v>geen</v>
          </cell>
          <cell r="T545" t="str">
            <v xml:space="preserve">Klapvloer </v>
          </cell>
          <cell r="U545" t="str">
            <v>https://drive.google.com/open?id=1R8YE-3O4PWg2dmv88mKhyHvXjx3lGquK, https://drive.google.com/open?id=11aSRqLHpNUIfIt1X2zB27MbLv5l1zptj</v>
          </cell>
          <cell r="V545" t="str">
            <v>Vloer mist zoekers</v>
          </cell>
        </row>
        <row r="546">
          <cell r="D546">
            <v>4478</v>
          </cell>
          <cell r="E546" t="str">
            <v>Schroeder van der kolkstraat 7</v>
          </cell>
          <cell r="H546">
            <v>2016</v>
          </cell>
          <cell r="I546" t="str">
            <v>Snaas</v>
          </cell>
          <cell r="J546" t="str">
            <v>3. Is goed</v>
          </cell>
          <cell r="K546" t="str">
            <v>Gewoon</v>
          </cell>
          <cell r="L546" t="str">
            <v xml:space="preserve">Geen </v>
          </cell>
          <cell r="M546" t="str">
            <v>Klapvloer</v>
          </cell>
          <cell r="N546" t="str">
            <v xml:space="preserve">Snaas </v>
          </cell>
          <cell r="O546" t="str">
            <v>3. Is goed</v>
          </cell>
          <cell r="P546" t="str">
            <v>Rest</v>
          </cell>
          <cell r="Q546" t="str">
            <v>Anders, bij opmerking vermelden</v>
          </cell>
          <cell r="R546" t="str">
            <v>5 m3</v>
          </cell>
          <cell r="S546" t="str">
            <v>255 mm</v>
          </cell>
          <cell r="T546" t="str">
            <v xml:space="preserve">Snaas </v>
          </cell>
          <cell r="U546" t="str">
            <v>https://drive.google.com/open?id=1JYwg4Wkl_APFAmY48HFjxL25FwthwKv1, https://drive.google.com/open?id=1ibaUcg19YBvirwOYl_wIiuVzkroCMOUt</v>
          </cell>
        </row>
        <row r="547">
          <cell r="D547">
            <v>4479</v>
          </cell>
          <cell r="E547" t="str">
            <v>Groenmarktstraat 57</v>
          </cell>
          <cell r="H547">
            <v>2016</v>
          </cell>
          <cell r="I547" t="str">
            <v>Snaas</v>
          </cell>
          <cell r="J547" t="str">
            <v>3. Is goed</v>
          </cell>
          <cell r="K547" t="str">
            <v>Gewoon</v>
          </cell>
          <cell r="L547" t="str">
            <v xml:space="preserve">Geen </v>
          </cell>
          <cell r="M547" t="str">
            <v>Klapvloer</v>
          </cell>
          <cell r="N547" t="str">
            <v xml:space="preserve">Snaas </v>
          </cell>
          <cell r="O547" t="str">
            <v>3. Is goed</v>
          </cell>
          <cell r="P547" t="str">
            <v>Rest</v>
          </cell>
          <cell r="Q547" t="str">
            <v>Anders, bij opmerking vermelden</v>
          </cell>
          <cell r="R547" t="str">
            <v>5 m3</v>
          </cell>
          <cell r="S547" t="str">
            <v>geen</v>
          </cell>
          <cell r="T547" t="str">
            <v xml:space="preserve">Snaas </v>
          </cell>
          <cell r="U547" t="str">
            <v>https://drive.google.com/open?id=1ewOABhS_5LVtEZpK0PQfdbaVo8VS3aua, https://drive.google.com/open?id=17CeRQwYVhksPGqXrjq_gHCg4LmMFk2M3</v>
          </cell>
        </row>
        <row r="548">
          <cell r="D548">
            <v>4490</v>
          </cell>
          <cell r="E548" t="str">
            <v>Groenmarktstraat 57</v>
          </cell>
          <cell r="H548">
            <v>2016</v>
          </cell>
          <cell r="I548" t="str">
            <v>Snaas</v>
          </cell>
          <cell r="J548" t="str">
            <v>3. Is goed</v>
          </cell>
          <cell r="K548" t="str">
            <v>Gewoon</v>
          </cell>
          <cell r="L548" t="str">
            <v xml:space="preserve">Geen </v>
          </cell>
          <cell r="M548" t="str">
            <v>Klapvloer</v>
          </cell>
          <cell r="N548" t="str">
            <v xml:space="preserve">Snaas </v>
          </cell>
          <cell r="O548" t="str">
            <v>3. Is goed</v>
          </cell>
          <cell r="P548" t="str">
            <v>Rest</v>
          </cell>
          <cell r="Q548" t="str">
            <v>Anders, bij opmerking vermelden</v>
          </cell>
          <cell r="R548" t="str">
            <v>5 m3</v>
          </cell>
          <cell r="S548" t="str">
            <v>geen</v>
          </cell>
          <cell r="T548" t="str">
            <v xml:space="preserve">Snaas </v>
          </cell>
          <cell r="U548" t="str">
            <v>https://drive.google.com/open?id=1S9I9khonjDHZtWZLcZr7coHw0T0jrjJU, https://drive.google.com/open?id=13fi1L6tn-AzSYYqkA9LZ3bgKTUe3tnRs</v>
          </cell>
        </row>
        <row r="549">
          <cell r="D549">
            <v>4509</v>
          </cell>
          <cell r="E549" t="str">
            <v>Maasstraat 80</v>
          </cell>
          <cell r="H549">
            <v>2017</v>
          </cell>
          <cell r="I549" t="str">
            <v>Snaas</v>
          </cell>
          <cell r="J549" t="str">
            <v>3. Is goed</v>
          </cell>
          <cell r="K549" t="str">
            <v>Gewoon</v>
          </cell>
          <cell r="M549" t="str">
            <v>Klapvloer</v>
          </cell>
          <cell r="N549" t="str">
            <v xml:space="preserve">snaas </v>
          </cell>
          <cell r="O549" t="str">
            <v>3. Is goed</v>
          </cell>
          <cell r="P549" t="str">
            <v>Rest</v>
          </cell>
          <cell r="Q549" t="str">
            <v>Anders, bij opmerking vermelden</v>
          </cell>
          <cell r="R549" t="str">
            <v>5 m3</v>
          </cell>
          <cell r="S549" t="str">
            <v>Anders, noteren bij opmerking</v>
          </cell>
          <cell r="T549" t="str">
            <v xml:space="preserve">Klapvloer </v>
          </cell>
          <cell r="U549" t="str">
            <v>https://drive.google.com/open?id=1fK8Hq_SnVDeKu_emaDpTyljqICPtsfun, https://drive.google.com/open?id=1_VYfRTkcy0f_5d1bQXMJiKp507fkFK_D</v>
          </cell>
        </row>
        <row r="550">
          <cell r="D550">
            <v>4516</v>
          </cell>
          <cell r="E550" t="str">
            <v>Europaplein 2</v>
          </cell>
          <cell r="H550">
            <v>2017</v>
          </cell>
          <cell r="I550" t="str">
            <v>Snaas</v>
          </cell>
          <cell r="J550" t="str">
            <v>3. Is goed</v>
          </cell>
          <cell r="K550" t="str">
            <v>Gewoon</v>
          </cell>
          <cell r="M550" t="str">
            <v>Klapvloer</v>
          </cell>
          <cell r="N550" t="str">
            <v xml:space="preserve">snaas </v>
          </cell>
          <cell r="O550" t="str">
            <v>3. Is goed</v>
          </cell>
          <cell r="P550" t="str">
            <v>Rest</v>
          </cell>
          <cell r="Q550" t="str">
            <v>Anders, bij opmerking vermelden</v>
          </cell>
          <cell r="R550" t="str">
            <v>5 m3</v>
          </cell>
          <cell r="S550" t="str">
            <v>Anders, noteren bij opmerking</v>
          </cell>
          <cell r="T550" t="str">
            <v xml:space="preserve">Klapvloer </v>
          </cell>
          <cell r="U550" t="str">
            <v>https://drive.google.com/open?id=1C1yTd9i94xWbT0y2XTSeISgm2ZzoDPox, https://drive.google.com/open?id=1KU7rhaAvn-iI-B2xLcZjh9ww4AH2CnIu</v>
          </cell>
        </row>
        <row r="551">
          <cell r="D551">
            <v>4518</v>
          </cell>
          <cell r="E551" t="str">
            <v>Bemmelenlaam 32</v>
          </cell>
          <cell r="H551">
            <v>2016</v>
          </cell>
          <cell r="I551" t="str">
            <v>Snaas</v>
          </cell>
          <cell r="J551" t="str">
            <v>3. Is goed</v>
          </cell>
          <cell r="K551" t="str">
            <v>Gewoon</v>
          </cell>
          <cell r="L551" t="str">
            <v xml:space="preserve">Geen </v>
          </cell>
          <cell r="M551" t="str">
            <v>Klapvloer</v>
          </cell>
          <cell r="N551" t="str">
            <v xml:space="preserve">Snaas </v>
          </cell>
          <cell r="O551" t="str">
            <v>3. Is goed</v>
          </cell>
          <cell r="P551" t="str">
            <v>Rest</v>
          </cell>
          <cell r="Q551" t="str">
            <v>Anders, bij opmerking vermelden</v>
          </cell>
          <cell r="R551" t="str">
            <v>5 m3</v>
          </cell>
          <cell r="S551" t="str">
            <v>geen</v>
          </cell>
          <cell r="T551" t="str">
            <v xml:space="preserve">Klapvloer </v>
          </cell>
          <cell r="U551" t="str">
            <v>https://drive.google.com/open?id=1TEmC7x3SdeV5plsvnu-PTeqZogMoh95W, https://drive.google.com/open?id=1_wBrHAYSO0vplh2RMIuY-tVvWqLw_1Hk</v>
          </cell>
        </row>
        <row r="552">
          <cell r="D552">
            <v>4520</v>
          </cell>
          <cell r="E552" t="str">
            <v xml:space="preserve">Thomas a kempisweg </v>
          </cell>
          <cell r="H552">
            <v>2017</v>
          </cell>
          <cell r="I552" t="str">
            <v>Snaas</v>
          </cell>
          <cell r="J552" t="str">
            <v>3. Is goed</v>
          </cell>
          <cell r="K552" t="str">
            <v>Gewoon</v>
          </cell>
          <cell r="L552" t="str">
            <v xml:space="preserve">Geen </v>
          </cell>
          <cell r="M552" t="str">
            <v>Klapvloer</v>
          </cell>
          <cell r="N552" t="str">
            <v xml:space="preserve">snaas </v>
          </cell>
          <cell r="O552" t="str">
            <v>3. Is goed</v>
          </cell>
          <cell r="P552" t="str">
            <v>Rest</v>
          </cell>
          <cell r="Q552" t="str">
            <v>Anders, bij opmerking vermelden</v>
          </cell>
          <cell r="R552" t="str">
            <v>5 m3</v>
          </cell>
          <cell r="S552" t="str">
            <v>Anders, noteren bij opmerking</v>
          </cell>
          <cell r="T552" t="str">
            <v xml:space="preserve">Klapvloer </v>
          </cell>
          <cell r="U552" t="str">
            <v>https://drive.google.com/open?id=1b0BA3gRMbJVEJ5bJJhyVrEs_0kjKoF_s, https://drive.google.com/open?id=1w8aiR_opLMvfk8sXjgh3wDltyTdzHoQv</v>
          </cell>
        </row>
        <row r="553">
          <cell r="D553">
            <v>4526</v>
          </cell>
          <cell r="E553" t="str">
            <v>Europaplein 2</v>
          </cell>
          <cell r="H553">
            <v>2017</v>
          </cell>
          <cell r="I553" t="str">
            <v>Snaas</v>
          </cell>
          <cell r="J553" t="str">
            <v>3. Is goed</v>
          </cell>
          <cell r="K553" t="str">
            <v>Gewoon</v>
          </cell>
          <cell r="M553" t="str">
            <v>Klapvloer</v>
          </cell>
          <cell r="N553" t="str">
            <v xml:space="preserve">Snaas </v>
          </cell>
          <cell r="O553" t="str">
            <v>3. Is goed</v>
          </cell>
          <cell r="P553" t="str">
            <v>Rest</v>
          </cell>
          <cell r="Q553" t="str">
            <v>Anders, bij opmerking vermelden</v>
          </cell>
          <cell r="R553" t="str">
            <v>5 m3</v>
          </cell>
          <cell r="S553" t="str">
            <v>Anders, noteren bij opmerking</v>
          </cell>
          <cell r="T553" t="str">
            <v xml:space="preserve">Klapvloer </v>
          </cell>
          <cell r="U553" t="str">
            <v>https://drive.google.com/open?id=19Ff00hXw7Jwths68bvmk_OuHo4d9h0xq, https://drive.google.com/open?id=1-vwx5Y94qwJkgIr1yc_qo9TfL-AqcDyH</v>
          </cell>
        </row>
        <row r="554">
          <cell r="D554">
            <v>4531</v>
          </cell>
          <cell r="E554" t="str">
            <v>Van esveldstraat 239</v>
          </cell>
          <cell r="H554">
            <v>2017</v>
          </cell>
          <cell r="I554" t="str">
            <v>Snaas</v>
          </cell>
          <cell r="J554" t="str">
            <v>3. Is goed</v>
          </cell>
          <cell r="K554" t="str">
            <v>Gewoon</v>
          </cell>
          <cell r="M554" t="str">
            <v>Klapvloer</v>
          </cell>
          <cell r="N554" t="str">
            <v xml:space="preserve">snaas </v>
          </cell>
          <cell r="O554" t="str">
            <v>3. Is goed</v>
          </cell>
          <cell r="P554" t="str">
            <v>Rest</v>
          </cell>
          <cell r="Q554" t="str">
            <v>Anders, bij opmerking vermelden</v>
          </cell>
          <cell r="R554" t="str">
            <v>5 m3</v>
          </cell>
          <cell r="S554" t="str">
            <v>Anders, noteren bij opmerking</v>
          </cell>
          <cell r="T554" t="str">
            <v xml:space="preserve">Klapvloer </v>
          </cell>
          <cell r="U554" t="str">
            <v>https://drive.google.com/open?id=1mxxWnffFk3qEDJb7Yr8UGHYOjcQ_HjQf, https://drive.google.com/open?id=17gIfZxfcy2MajQ4xBBQ0GiW26A6wxSfJ</v>
          </cell>
        </row>
        <row r="555">
          <cell r="D555">
            <v>4533</v>
          </cell>
          <cell r="E555" t="str">
            <v>Hengeveldstraat 2</v>
          </cell>
          <cell r="H555">
            <v>2017</v>
          </cell>
          <cell r="I555" t="str">
            <v>Snaas</v>
          </cell>
          <cell r="J555" t="str">
            <v>3. Is goed</v>
          </cell>
          <cell r="K555" t="str">
            <v>Gewoon</v>
          </cell>
          <cell r="M555" t="str">
            <v>Klapvloer</v>
          </cell>
          <cell r="N555" t="str">
            <v xml:space="preserve">snaas </v>
          </cell>
          <cell r="O555" t="str">
            <v>3. Is goed</v>
          </cell>
          <cell r="P555" t="str">
            <v>Rest</v>
          </cell>
          <cell r="Q555" t="str">
            <v>Anders, bij opmerking vermelden</v>
          </cell>
          <cell r="R555" t="str">
            <v>5 m3</v>
          </cell>
          <cell r="S555" t="str">
            <v>Anders, noteren bij opmerking</v>
          </cell>
          <cell r="T555" t="str">
            <v xml:space="preserve">Klapvloer </v>
          </cell>
          <cell r="U555" t="str">
            <v>https://drive.google.com/open?id=1DJBLO-eBMI0J-UA91LuN9HjLk0C0xMLM, https://drive.google.com/open?id=1kT3BopE32_p_t3iWoY39pJpLP1472uHy</v>
          </cell>
        </row>
        <row r="556">
          <cell r="D556">
            <v>4536</v>
          </cell>
          <cell r="E556" t="str">
            <v>Aartsbisschop Romerostraat 55</v>
          </cell>
          <cell r="H556">
            <v>2017</v>
          </cell>
          <cell r="I556" t="str">
            <v>Snaas</v>
          </cell>
          <cell r="J556" t="str">
            <v>3. Is goed</v>
          </cell>
          <cell r="K556" t="str">
            <v>Gewoon</v>
          </cell>
          <cell r="L556" t="str">
            <v>Geen</v>
          </cell>
          <cell r="M556" t="str">
            <v>Klapvloer</v>
          </cell>
          <cell r="N556" t="str">
            <v>Snaas</v>
          </cell>
          <cell r="O556" t="str">
            <v>3. Is goed</v>
          </cell>
          <cell r="P556" t="str">
            <v>Rest</v>
          </cell>
          <cell r="Q556" t="str">
            <v>Anders, bij opmerking vermelden</v>
          </cell>
          <cell r="R556" t="str">
            <v>5 m3</v>
          </cell>
          <cell r="S556" t="str">
            <v>Anders, noteren bij opmerking</v>
          </cell>
          <cell r="T556" t="str">
            <v xml:space="preserve">Klapvloer </v>
          </cell>
          <cell r="U556" t="str">
            <v>https://drive.google.com/open?id=1hUleIKZMaJAI6IkKf3bjTUXWlVsAehun, https://drive.google.com/open?id=1R70qauj9oz8XSpMKfeM9SYuzGDNYmBJr, https://drive.google.com/open?id=1dFx6QUjT09kqYoQykD6LAQQx9YlksDlK</v>
          </cell>
          <cell r="V556" t="str">
            <v>Putophoging telaag</v>
          </cell>
        </row>
        <row r="557">
          <cell r="D557">
            <v>4538</v>
          </cell>
          <cell r="H557">
            <v>2017</v>
          </cell>
          <cell r="I557" t="str">
            <v>Snaas</v>
          </cell>
          <cell r="J557" t="str">
            <v>3. Is goed</v>
          </cell>
          <cell r="K557" t="str">
            <v>Gewoon</v>
          </cell>
          <cell r="M557" t="str">
            <v>Klapvloer</v>
          </cell>
          <cell r="N557" t="str">
            <v>Snaas</v>
          </cell>
          <cell r="O557" t="str">
            <v>3. Is goed</v>
          </cell>
          <cell r="P557" t="str">
            <v>Papier / karton</v>
          </cell>
          <cell r="Q557" t="str">
            <v>1650x1650x2310(incl.100mm.putrand)</v>
          </cell>
          <cell r="R557" t="str">
            <v>4 m3</v>
          </cell>
          <cell r="S557" t="str">
            <v>225 mm</v>
          </cell>
          <cell r="T557" t="str">
            <v>Snaas</v>
          </cell>
          <cell r="U557" t="str">
            <v>https://drive.google.com/open?id=1WqCUYMIcUQer-2I90i-fJp_mXOMgJnsT, https://drive.google.com/open?id=1sWGzJ4PnCrVub4FnE4xyxKvUETDsYwS6</v>
          </cell>
        </row>
        <row r="558">
          <cell r="D558">
            <v>4542</v>
          </cell>
          <cell r="E558" t="str">
            <v>Croeselaan 202</v>
          </cell>
          <cell r="H558">
            <v>2017</v>
          </cell>
          <cell r="I558" t="str">
            <v>Snaas</v>
          </cell>
          <cell r="J558" t="str">
            <v>3. Is goed</v>
          </cell>
          <cell r="K558" t="str">
            <v>Gewoon</v>
          </cell>
          <cell r="L558" t="str">
            <v>Geen</v>
          </cell>
          <cell r="M558" t="str">
            <v>Klapvloer</v>
          </cell>
          <cell r="N558" t="str">
            <v xml:space="preserve">Snaas </v>
          </cell>
          <cell r="O558" t="str">
            <v>3. Is goed</v>
          </cell>
          <cell r="P558" t="str">
            <v>Rest</v>
          </cell>
          <cell r="Q558" t="str">
            <v>Anders, bij opmerking vermelden</v>
          </cell>
          <cell r="R558" t="str">
            <v>5 m3</v>
          </cell>
          <cell r="S558" t="str">
            <v>geen</v>
          </cell>
          <cell r="T558" t="str">
            <v xml:space="preserve">Snaas </v>
          </cell>
          <cell r="U558" t="str">
            <v>https://drive.google.com/open?id=1BToJnZD8B6F4s2_xgFOMJUBtEawJPcCd, https://drive.google.com/open?id=1DUf5wX3l-72ybaKthvLaHLgzqpJ74XiV</v>
          </cell>
        </row>
        <row r="559">
          <cell r="D559">
            <v>4543</v>
          </cell>
          <cell r="E559" t="str">
            <v>Bleyenburgstraat 1</v>
          </cell>
          <cell r="H559">
            <v>2017</v>
          </cell>
          <cell r="I559" t="str">
            <v>Snaas</v>
          </cell>
          <cell r="J559" t="str">
            <v>3. Is goed</v>
          </cell>
          <cell r="K559" t="str">
            <v>Gewoon</v>
          </cell>
          <cell r="L559" t="str">
            <v xml:space="preserve">Geen </v>
          </cell>
          <cell r="M559" t="str">
            <v>Klapvloer</v>
          </cell>
          <cell r="N559" t="str">
            <v xml:space="preserve">Snaas </v>
          </cell>
          <cell r="O559" t="str">
            <v>3. Is goed</v>
          </cell>
          <cell r="P559" t="str">
            <v>Rest</v>
          </cell>
          <cell r="Q559" t="str">
            <v>Anders, bij opmerking vermelden</v>
          </cell>
          <cell r="R559" t="str">
            <v>5 m3</v>
          </cell>
          <cell r="S559" t="str">
            <v>geen</v>
          </cell>
          <cell r="T559" t="str">
            <v xml:space="preserve">Klapvloer </v>
          </cell>
          <cell r="U559" t="str">
            <v>https://drive.google.com/open?id=1Qcnm920xzuP3dvgE4HWvNrLRQkB2Rrsw, https://drive.google.com/open?id=1qMmravTdgV2aHdbwHcRPbxU_FxMLe68w</v>
          </cell>
        </row>
        <row r="560">
          <cell r="D560">
            <v>4544</v>
          </cell>
          <cell r="E560" t="str">
            <v>Alberdink thijmstraat 1</v>
          </cell>
          <cell r="H560">
            <v>2017</v>
          </cell>
          <cell r="I560" t="str">
            <v>Snaas</v>
          </cell>
          <cell r="J560" t="str">
            <v>3. Is goed</v>
          </cell>
          <cell r="K560" t="str">
            <v>Gewoon</v>
          </cell>
          <cell r="L560" t="str">
            <v xml:space="preserve">Geen </v>
          </cell>
          <cell r="M560" t="str">
            <v>Klapvloer</v>
          </cell>
          <cell r="N560" t="str">
            <v xml:space="preserve">Snaas </v>
          </cell>
          <cell r="O560" t="str">
            <v>3. Is goed</v>
          </cell>
          <cell r="P560" t="str">
            <v>Glas bont</v>
          </cell>
          <cell r="Q560" t="str">
            <v>Anders, bij opmerking vermelden</v>
          </cell>
          <cell r="R560" t="str">
            <v>4 m3</v>
          </cell>
          <cell r="S560" t="str">
            <v>255 mm</v>
          </cell>
          <cell r="T560" t="str">
            <v xml:space="preserve">Klapvloer </v>
          </cell>
          <cell r="U560" t="str">
            <v>https://drive.google.com/open?id=1WBu--frWqR3iwzAXL-3C3pj7B4QS4w8U, https://drive.google.com/open?id=1TAQ7wnoXuPBTDgkHsAwNpW4actJq2EIl</v>
          </cell>
          <cell r="V560" t="str">
            <v>Vloer vergrendeld niet wanneer container eruit word gehaald, veren zijn te slap</v>
          </cell>
        </row>
        <row r="561">
          <cell r="D561">
            <v>4546</v>
          </cell>
          <cell r="E561" t="str">
            <v>Vermeulenstraat 164</v>
          </cell>
        </row>
        <row r="562">
          <cell r="D562">
            <v>4548</v>
          </cell>
          <cell r="E562" t="str">
            <v>Bleyenburgstraat 1</v>
          </cell>
          <cell r="H562">
            <v>2017</v>
          </cell>
          <cell r="I562" t="str">
            <v>Snaas</v>
          </cell>
          <cell r="J562" t="str">
            <v>3. Is goed</v>
          </cell>
          <cell r="K562" t="str">
            <v>Gewoon</v>
          </cell>
          <cell r="L562" t="str">
            <v xml:space="preserve">Brandschade </v>
          </cell>
          <cell r="M562" t="str">
            <v>Klapvloer</v>
          </cell>
          <cell r="N562" t="str">
            <v xml:space="preserve">snaas </v>
          </cell>
          <cell r="O562" t="str">
            <v>3. Is goed</v>
          </cell>
          <cell r="P562" t="str">
            <v>Rest</v>
          </cell>
          <cell r="Q562" t="str">
            <v>Anders, bij opmerking vermelden</v>
          </cell>
          <cell r="R562" t="str">
            <v>5 m3</v>
          </cell>
          <cell r="S562" t="str">
            <v>geen</v>
          </cell>
          <cell r="T562" t="str">
            <v>Snaas</v>
          </cell>
          <cell r="U562" t="str">
            <v>https://drive.google.com/open?id=1rUZynO8KkTihCSyUPs8GQ7ffXbO_tikJ, https://drive.google.com/open?id=1VdLleN88Hdcti9DE2jn02xr7hXkJLjJf</v>
          </cell>
        </row>
        <row r="563">
          <cell r="D563">
            <v>4549</v>
          </cell>
          <cell r="E563" t="str">
            <v>Tulastraat 38</v>
          </cell>
          <cell r="H563">
            <v>2017</v>
          </cell>
          <cell r="I563" t="str">
            <v>Snaas</v>
          </cell>
          <cell r="J563" t="str">
            <v>3. Is goed</v>
          </cell>
          <cell r="K563" t="str">
            <v>Gewoon</v>
          </cell>
          <cell r="L563" t="str">
            <v>Geen</v>
          </cell>
          <cell r="M563" t="str">
            <v>Klapvloer</v>
          </cell>
          <cell r="N563" t="str">
            <v xml:space="preserve">Snaas </v>
          </cell>
          <cell r="O563" t="str">
            <v>3. Is goed</v>
          </cell>
          <cell r="P563" t="str">
            <v>Rest</v>
          </cell>
          <cell r="Q563" t="str">
            <v>Anders, bij opmerking vermelden</v>
          </cell>
          <cell r="R563" t="str">
            <v>5 m3</v>
          </cell>
          <cell r="S563" t="str">
            <v>geen</v>
          </cell>
          <cell r="T563" t="str">
            <v xml:space="preserve">Klapvloer </v>
          </cell>
          <cell r="U563" t="str">
            <v>https://drive.google.com/open?id=1BgiXLmpk4SomiHvxK4PUu-IM7cfseGm3, https://drive.google.com/open?id=1mTZKvLjz9gIUlYhivz3TH1KEOyrD6KF_</v>
          </cell>
        </row>
        <row r="564">
          <cell r="D564">
            <v>4550</v>
          </cell>
          <cell r="E564" t="str">
            <v>Pedro Luis Brionstraat 655</v>
          </cell>
          <cell r="H564">
            <v>2017</v>
          </cell>
          <cell r="I564" t="str">
            <v>Snaas</v>
          </cell>
          <cell r="J564" t="str">
            <v>3. Is goed</v>
          </cell>
          <cell r="K564" t="str">
            <v>Gewoon</v>
          </cell>
          <cell r="L564" t="str">
            <v>Geen</v>
          </cell>
          <cell r="M564" t="str">
            <v>Klapvloer</v>
          </cell>
          <cell r="N564" t="str">
            <v xml:space="preserve">Snaas </v>
          </cell>
          <cell r="O564" t="str">
            <v>3. Is goed</v>
          </cell>
          <cell r="P564" t="str">
            <v>Rest</v>
          </cell>
          <cell r="Q564" t="str">
            <v>Anders, bij opmerking vermelden</v>
          </cell>
          <cell r="R564" t="str">
            <v>5 m3</v>
          </cell>
          <cell r="S564" t="str">
            <v>geen</v>
          </cell>
          <cell r="T564" t="str">
            <v xml:space="preserve">Klapvloer </v>
          </cell>
          <cell r="U564" t="str">
            <v>https://drive.google.com/open?id=1kEbqMmTj0LUxrYjWzwqHQlvb3J1QHrXz, https://drive.google.com/open?id=1EY28DRzepB5uUfBdvhhMvu5UV4Kn5TIK</v>
          </cell>
        </row>
        <row r="565">
          <cell r="D565">
            <v>4553</v>
          </cell>
          <cell r="E565" t="str">
            <v>Aartsbisschop Romerostraat 205</v>
          </cell>
          <cell r="H565">
            <v>2017</v>
          </cell>
          <cell r="I565" t="str">
            <v>Snaas</v>
          </cell>
          <cell r="J565" t="str">
            <v>3. Is goed</v>
          </cell>
          <cell r="K565" t="str">
            <v>Gewoon</v>
          </cell>
          <cell r="L565" t="str">
            <v>Geen</v>
          </cell>
          <cell r="M565" t="str">
            <v>Klapvloer</v>
          </cell>
          <cell r="N565" t="str">
            <v xml:space="preserve">Snaas </v>
          </cell>
          <cell r="O565" t="str">
            <v>3. Is goed</v>
          </cell>
          <cell r="P565" t="str">
            <v>Rest</v>
          </cell>
          <cell r="Q565" t="str">
            <v>Anders, bij opmerking vermelden</v>
          </cell>
          <cell r="R565" t="str">
            <v>5 m3</v>
          </cell>
          <cell r="S565" t="str">
            <v>geen</v>
          </cell>
          <cell r="T565" t="str">
            <v xml:space="preserve">Klapvloer </v>
          </cell>
          <cell r="U565" t="str">
            <v>https://drive.google.com/open?id=1vmx-u4Or_fbzRXkyIKQ9XUIaCl_dnYwe, https://drive.google.com/open?id=1iYQgr9CAfhlMp133Z3APqfz48hFFFQY9</v>
          </cell>
        </row>
        <row r="566">
          <cell r="D566">
            <v>4555</v>
          </cell>
          <cell r="E566" t="str">
            <v>Aartsbisschop Romerostraat 55</v>
          </cell>
          <cell r="H566">
            <v>2017</v>
          </cell>
          <cell r="I566" t="str">
            <v>Snaas</v>
          </cell>
          <cell r="J566" t="str">
            <v>3. Is goed</v>
          </cell>
          <cell r="K566" t="str">
            <v>Gewoon</v>
          </cell>
          <cell r="L566" t="str">
            <v>Geen</v>
          </cell>
          <cell r="M566" t="str">
            <v>Klapvloer</v>
          </cell>
          <cell r="N566" t="str">
            <v xml:space="preserve">Snaas </v>
          </cell>
          <cell r="O566" t="str">
            <v>3. Is goed</v>
          </cell>
          <cell r="P566" t="str">
            <v>Rest</v>
          </cell>
          <cell r="Q566" t="str">
            <v>Anders, bij opmerking vermelden</v>
          </cell>
          <cell r="R566" t="str">
            <v>5 m3</v>
          </cell>
          <cell r="S566" t="str">
            <v>geen</v>
          </cell>
          <cell r="T566" t="str">
            <v xml:space="preserve">Klapvloer </v>
          </cell>
          <cell r="U566" t="str">
            <v>https://drive.google.com/open?id=1mLh2HsdZq0_ccuJistYeI_Wu_jEANp2G, https://drive.google.com/open?id=1hwe4Dg3I1Rma0MCLRSwsZYDLIoAXHrYd</v>
          </cell>
          <cell r="V566" t="str">
            <v>Putophoging telaag</v>
          </cell>
        </row>
        <row r="567">
          <cell r="D567">
            <v>4556</v>
          </cell>
          <cell r="E567" t="str">
            <v>Augusto Sandinostraat 240</v>
          </cell>
          <cell r="H567">
            <v>2017</v>
          </cell>
          <cell r="I567" t="str">
            <v>Snaas</v>
          </cell>
          <cell r="J567" t="str">
            <v>3. Is goed</v>
          </cell>
          <cell r="K567" t="str">
            <v>Gewoon</v>
          </cell>
          <cell r="L567" t="str">
            <v xml:space="preserve">Geen </v>
          </cell>
          <cell r="M567" t="str">
            <v>Klapvloer</v>
          </cell>
          <cell r="N567" t="str">
            <v xml:space="preserve">Snaas </v>
          </cell>
          <cell r="O567" t="str">
            <v>3. Is goed</v>
          </cell>
          <cell r="P567" t="str">
            <v>Rest</v>
          </cell>
          <cell r="Q567" t="str">
            <v>Anders, bij opmerking vermelden</v>
          </cell>
          <cell r="R567" t="str">
            <v>5 m3</v>
          </cell>
          <cell r="S567" t="str">
            <v>geen</v>
          </cell>
          <cell r="T567" t="str">
            <v xml:space="preserve">Klapvloer </v>
          </cell>
          <cell r="U567" t="str">
            <v>https://drive.google.com/open?id=1vHtx6bsg26m-zbR_xSbzfBsQTI4q4WWc, https://drive.google.com/open?id=1DssI1kOSnt1qXPkxdazxyBJ4VQvNCOLX</v>
          </cell>
        </row>
        <row r="568">
          <cell r="D568">
            <v>4556</v>
          </cell>
          <cell r="E568" t="str">
            <v>Augusto Sandinostraat 240</v>
          </cell>
          <cell r="H568">
            <v>2017</v>
          </cell>
          <cell r="I568" t="str">
            <v>Snaas</v>
          </cell>
          <cell r="J568" t="str">
            <v>1. Moet z.s.m. vervangen worden</v>
          </cell>
          <cell r="K568" t="str">
            <v>Gewoon</v>
          </cell>
          <cell r="L568" t="str">
            <v>Geen</v>
          </cell>
          <cell r="M568" t="str">
            <v>Klapvloer</v>
          </cell>
          <cell r="N568" t="str">
            <v xml:space="preserve">Snaas </v>
          </cell>
          <cell r="O568" t="str">
            <v>3. Is goed</v>
          </cell>
          <cell r="P568" t="str">
            <v>Rest</v>
          </cell>
          <cell r="Q568" t="str">
            <v>Anders, bij opmerking vermelden</v>
          </cell>
          <cell r="R568" t="str">
            <v>5 m3</v>
          </cell>
          <cell r="S568" t="str">
            <v>geen</v>
          </cell>
          <cell r="T568" t="str">
            <v xml:space="preserve">Klapvloer </v>
          </cell>
          <cell r="U568" t="str">
            <v>https://drive.google.com/open?id=10J3rimaDplbfRyg9gqfCEG5oAnKh-Klt, https://drive.google.com/open?id=1I7e2fTJd-SnxAV2wMxl9Au35nA7dJ8xb</v>
          </cell>
          <cell r="V568" t="str">
            <v>Romp ingedeukt moet vervangen worden is afkeur</v>
          </cell>
        </row>
        <row r="569">
          <cell r="D569">
            <v>4557</v>
          </cell>
          <cell r="E569" t="str">
            <v>Zeemanlaan 96</v>
          </cell>
          <cell r="H569">
            <v>2017</v>
          </cell>
          <cell r="I569" t="str">
            <v>Snaas</v>
          </cell>
          <cell r="J569" t="str">
            <v>3. Is goed</v>
          </cell>
          <cell r="K569" t="str">
            <v>Gewoon</v>
          </cell>
          <cell r="M569" t="str">
            <v>Klapvloer</v>
          </cell>
          <cell r="N569" t="str">
            <v xml:space="preserve">Snaas </v>
          </cell>
          <cell r="O569" t="str">
            <v>3. Is goed</v>
          </cell>
          <cell r="P569" t="str">
            <v>Rest</v>
          </cell>
          <cell r="Q569" t="str">
            <v>Anders, bij opmerking vermelden</v>
          </cell>
          <cell r="R569" t="str">
            <v>5 m3</v>
          </cell>
          <cell r="S569" t="str">
            <v>geen</v>
          </cell>
          <cell r="T569" t="str">
            <v xml:space="preserve">Klapvloer </v>
          </cell>
          <cell r="U569" t="str">
            <v>https://drive.google.com/open?id=1cMe7K_V4uybVUykSNx3NEESFiUssjYil, https://drive.google.com/open?id=1MsShciOaL1IxISUjvL6QNe43OatB2rSr</v>
          </cell>
        </row>
        <row r="570">
          <cell r="D570">
            <v>4558</v>
          </cell>
          <cell r="E570" t="str">
            <v>Jan van galenstraat 73</v>
          </cell>
          <cell r="H570">
            <v>2017</v>
          </cell>
          <cell r="I570" t="str">
            <v>Snaas</v>
          </cell>
          <cell r="J570" t="str">
            <v>3. Is goed</v>
          </cell>
          <cell r="K570" t="str">
            <v>Gewoon</v>
          </cell>
          <cell r="M570" t="str">
            <v>Klapvloer</v>
          </cell>
          <cell r="N570" t="str">
            <v xml:space="preserve">snaas </v>
          </cell>
          <cell r="O570" t="str">
            <v>3. Is goed</v>
          </cell>
          <cell r="P570" t="str">
            <v>Rest</v>
          </cell>
          <cell r="Q570" t="str">
            <v>Anders, bij opmerking vermelden</v>
          </cell>
          <cell r="R570" t="str">
            <v>5 m3</v>
          </cell>
          <cell r="S570" t="str">
            <v>Anders, noteren bij opmerking</v>
          </cell>
          <cell r="T570" t="str">
            <v xml:space="preserve">Klapvloer </v>
          </cell>
          <cell r="U570" t="str">
            <v>https://drive.google.com/open?id=1B-rOIcpwn6aI3PZxc0iCwm_OedzAc45_, https://drive.google.com/open?id=1TeSiQZqt2GiDF_vfx7TJ1768Joa5yDwB</v>
          </cell>
        </row>
        <row r="571">
          <cell r="D571">
            <v>4561</v>
          </cell>
          <cell r="E571" t="str">
            <v>Bleyenburgstraat 1</v>
          </cell>
          <cell r="H571">
            <v>2017</v>
          </cell>
          <cell r="I571" t="str">
            <v>Snaas</v>
          </cell>
          <cell r="J571" t="str">
            <v>3. Is goed</v>
          </cell>
          <cell r="K571" t="str">
            <v>Gewoon</v>
          </cell>
          <cell r="L571" t="str">
            <v>Geen</v>
          </cell>
          <cell r="M571" t="str">
            <v>Klapvloer</v>
          </cell>
          <cell r="N571" t="str">
            <v xml:space="preserve">Snaas </v>
          </cell>
          <cell r="O571" t="str">
            <v>3. Is goed</v>
          </cell>
          <cell r="P571" t="str">
            <v>Rest</v>
          </cell>
          <cell r="Q571" t="str">
            <v>Anders, bij opmerking vermelden</v>
          </cell>
          <cell r="R571" t="str">
            <v>5 m3</v>
          </cell>
          <cell r="S571" t="str">
            <v>geen</v>
          </cell>
          <cell r="T571" t="str">
            <v>Klapvloer</v>
          </cell>
          <cell r="U571" t="str">
            <v>https://drive.google.com/open?id=1o7SG4iisCS--i7cSkDccVKrdwgJBhSDt, https://drive.google.com/open?id=1FA2sE9ZcN-7-Gb9TKtrjvMbBH1Uz1lMk</v>
          </cell>
        </row>
        <row r="572">
          <cell r="D572">
            <v>4562</v>
          </cell>
          <cell r="E572" t="str">
            <v>Augusto Sandinostraat 112</v>
          </cell>
          <cell r="H572">
            <v>2017</v>
          </cell>
          <cell r="I572" t="str">
            <v>Snaas</v>
          </cell>
          <cell r="J572" t="str">
            <v>3. Is goed</v>
          </cell>
          <cell r="K572" t="str">
            <v>Gewoon</v>
          </cell>
          <cell r="L572" t="str">
            <v xml:space="preserve">Geen </v>
          </cell>
          <cell r="M572" t="str">
            <v>Klapvloer</v>
          </cell>
          <cell r="N572" t="str">
            <v xml:space="preserve">Snaas </v>
          </cell>
          <cell r="O572" t="str">
            <v>3. Is goed</v>
          </cell>
          <cell r="P572" t="str">
            <v>Rest</v>
          </cell>
          <cell r="Q572" t="str">
            <v>Anders, bij opmerking vermelden</v>
          </cell>
          <cell r="R572" t="str">
            <v>5 m3</v>
          </cell>
          <cell r="S572" t="str">
            <v>geen</v>
          </cell>
          <cell r="T572" t="str">
            <v xml:space="preserve">Klapvloer </v>
          </cell>
          <cell r="U572" t="str">
            <v>https://drive.google.com/open?id=13867Lu1ko22GhY5zld8Rcx2EWCPsI1GW, https://drive.google.com/open?id=1dU9h50Qp6iCPF_xUs8FS8A5v85rZqPBY</v>
          </cell>
          <cell r="V572" t="str">
            <v>Trommel ingedeukt</v>
          </cell>
        </row>
        <row r="573">
          <cell r="D573">
            <v>4565</v>
          </cell>
          <cell r="E573" t="str">
            <v>Leidsekade 22</v>
          </cell>
          <cell r="H573">
            <v>2017</v>
          </cell>
          <cell r="I573" t="str">
            <v>Snaas</v>
          </cell>
          <cell r="J573" t="str">
            <v>3. Is goed</v>
          </cell>
          <cell r="K573" t="str">
            <v>Gewoon</v>
          </cell>
          <cell r="L573" t="str">
            <v xml:space="preserve">Geen </v>
          </cell>
          <cell r="M573" t="str">
            <v>Klapvloer</v>
          </cell>
          <cell r="N573" t="str">
            <v xml:space="preserve">Snaas </v>
          </cell>
          <cell r="O573" t="str">
            <v>3. Is goed</v>
          </cell>
          <cell r="P573" t="str">
            <v>Rest</v>
          </cell>
          <cell r="Q573" t="str">
            <v>Anders, bij opmerking vermelden</v>
          </cell>
          <cell r="R573" t="str">
            <v>5 m3</v>
          </cell>
          <cell r="S573" t="str">
            <v>geen</v>
          </cell>
          <cell r="T573" t="str">
            <v xml:space="preserve">Snaas </v>
          </cell>
          <cell r="U573" t="str">
            <v>https://drive.google.com/open?id=1E5iUwHQjAdYo0AnoMRvbrOM0St5bFeRr, https://drive.google.com/open?id=1CnilWTdJmcbOD_xrwLk0gNbRew-vJp4A</v>
          </cell>
        </row>
        <row r="574">
          <cell r="D574">
            <v>4567</v>
          </cell>
          <cell r="E574" t="str">
            <v>Eykmanlaan 134</v>
          </cell>
          <cell r="H574">
            <v>2017</v>
          </cell>
          <cell r="I574" t="str">
            <v>Snaas</v>
          </cell>
          <cell r="J574" t="str">
            <v>3. Is goed</v>
          </cell>
          <cell r="K574" t="str">
            <v>Gewoon</v>
          </cell>
          <cell r="M574" t="str">
            <v>Klapvloer</v>
          </cell>
          <cell r="N574" t="str">
            <v xml:space="preserve">Snaas </v>
          </cell>
          <cell r="O574" t="str">
            <v>3. Is goed</v>
          </cell>
          <cell r="P574" t="str">
            <v>Rest</v>
          </cell>
          <cell r="Q574" t="str">
            <v>Anders, bij opmerking vermelden</v>
          </cell>
          <cell r="R574" t="str">
            <v>5 m3</v>
          </cell>
          <cell r="S574" t="str">
            <v>geen</v>
          </cell>
          <cell r="T574" t="str">
            <v xml:space="preserve">Klapvloer </v>
          </cell>
          <cell r="U574" t="str">
            <v>https://drive.google.com/open?id=1lZz8uaFSGSa7ONjU4oYveNd_MvjenMru, https://drive.google.com/open?id=1UfkOxp5dgha9A7GTl1KckGMwvipFGdEd</v>
          </cell>
        </row>
        <row r="575">
          <cell r="D575">
            <v>4573</v>
          </cell>
          <cell r="E575" t="str">
            <v>Aartsbisschop Romerostraat 611</v>
          </cell>
          <cell r="H575">
            <v>2017</v>
          </cell>
          <cell r="I575" t="str">
            <v>Snaas</v>
          </cell>
          <cell r="J575" t="str">
            <v>3. Is goed</v>
          </cell>
          <cell r="K575" t="str">
            <v>Gewoon</v>
          </cell>
          <cell r="L575" t="str">
            <v xml:space="preserve">Geen </v>
          </cell>
          <cell r="M575" t="str">
            <v>Klapvloer</v>
          </cell>
          <cell r="N575" t="str">
            <v xml:space="preserve">Snaas </v>
          </cell>
          <cell r="O575" t="str">
            <v>3. Is goed</v>
          </cell>
          <cell r="P575" t="str">
            <v>Rest</v>
          </cell>
          <cell r="Q575" t="str">
            <v>Anders, bij opmerking vermelden</v>
          </cell>
          <cell r="R575" t="str">
            <v>5 m3</v>
          </cell>
          <cell r="S575" t="str">
            <v>geen</v>
          </cell>
          <cell r="T575" t="str">
            <v xml:space="preserve">Klapvloer </v>
          </cell>
          <cell r="U575" t="str">
            <v>https://drive.google.com/open?id=1an2J-saLKp7v08aI0kpBPmkl15Wm1VaO, https://drive.google.com/open?id=1r-6c3a9gjx3p-N5wjk8f0Lt70Tzohzwg</v>
          </cell>
        </row>
        <row r="576">
          <cell r="D576">
            <v>4574</v>
          </cell>
          <cell r="E576" t="str">
            <v>Aartsbisschop Romerostraat 205</v>
          </cell>
          <cell r="H576">
            <v>2017</v>
          </cell>
          <cell r="I576" t="str">
            <v>Snaas</v>
          </cell>
          <cell r="J576" t="str">
            <v>3. Is goed</v>
          </cell>
          <cell r="K576" t="str">
            <v>Gewoon</v>
          </cell>
          <cell r="L576" t="str">
            <v>Geen</v>
          </cell>
          <cell r="M576" t="str">
            <v>Klapvloer</v>
          </cell>
          <cell r="N576" t="str">
            <v xml:space="preserve">Snaas </v>
          </cell>
          <cell r="O576" t="str">
            <v>3. Is goed</v>
          </cell>
          <cell r="P576" t="str">
            <v>Rest</v>
          </cell>
          <cell r="Q576" t="str">
            <v>Anders, bij opmerking vermelden</v>
          </cell>
          <cell r="R576" t="str">
            <v>5 m3</v>
          </cell>
          <cell r="S576" t="str">
            <v>geen</v>
          </cell>
          <cell r="T576" t="str">
            <v xml:space="preserve">Klapvloer </v>
          </cell>
          <cell r="U576" t="str">
            <v>https://drive.google.com/open?id=17EaFh09GAXFbvNMhgP-uwjlpwmGdwfh3, https://drive.google.com/open?id=1eB2UAG0BDkRuOZ5AvUXg8gl09xaWYm_x</v>
          </cell>
          <cell r="V576" t="str">
            <v>Putophoging  te laag</v>
          </cell>
        </row>
        <row r="577">
          <cell r="D577">
            <v>4575</v>
          </cell>
          <cell r="E577" t="str">
            <v>Augusto Sandinostraat 186</v>
          </cell>
          <cell r="H577">
            <v>2017</v>
          </cell>
          <cell r="I577" t="str">
            <v>Snaas</v>
          </cell>
          <cell r="J577" t="str">
            <v>3. Is goed</v>
          </cell>
          <cell r="K577" t="str">
            <v>Gewoon</v>
          </cell>
          <cell r="L577" t="str">
            <v>Water en vuil in de put</v>
          </cell>
          <cell r="M577" t="str">
            <v>Klapvloer</v>
          </cell>
          <cell r="N577" t="str">
            <v xml:space="preserve">Klapvloer </v>
          </cell>
          <cell r="O577" t="str">
            <v>3. Is goed</v>
          </cell>
          <cell r="P577" t="str">
            <v>Rest</v>
          </cell>
          <cell r="Q577" t="str">
            <v>Anders, bij opmerking vermelden</v>
          </cell>
          <cell r="R577" t="str">
            <v>5 m3</v>
          </cell>
          <cell r="S577" t="str">
            <v>geen</v>
          </cell>
          <cell r="T577" t="str">
            <v>K</v>
          </cell>
          <cell r="U577" t="str">
            <v>https://drive.google.com/open?id=1B8O1PAqS11G0qbUbckzCgmX0vECTTkIj, https://drive.google.com/open?id=1uyMBg3gGB88SOkbap_xMpZjbi0_N6Bdx, https://drive.google.com/open?id=1jhOKORg9133WXJWQS6VEfgaUqNHS-3U5</v>
          </cell>
        </row>
        <row r="578">
          <cell r="D578">
            <v>4580</v>
          </cell>
          <cell r="E578" t="str">
            <v>Kamal Ataturkstraat 48</v>
          </cell>
          <cell r="H578">
            <v>2017</v>
          </cell>
          <cell r="I578" t="str">
            <v>Snaas</v>
          </cell>
          <cell r="J578" t="str">
            <v>3. Is goed</v>
          </cell>
          <cell r="K578" t="str">
            <v>Gewoon</v>
          </cell>
          <cell r="L578" t="str">
            <v xml:space="preserve">Geen </v>
          </cell>
          <cell r="M578" t="str">
            <v>Klapvloer</v>
          </cell>
          <cell r="N578" t="str">
            <v xml:space="preserve">Snaas </v>
          </cell>
          <cell r="O578" t="str">
            <v>3. Is goed</v>
          </cell>
          <cell r="P578" t="str">
            <v>Rest</v>
          </cell>
          <cell r="Q578" t="str">
            <v>Anders, bij opmerking vermelden</v>
          </cell>
          <cell r="R578" t="str">
            <v>5 m3</v>
          </cell>
          <cell r="S578" t="str">
            <v>geen</v>
          </cell>
          <cell r="T578" t="str">
            <v xml:space="preserve">Klapvloer </v>
          </cell>
          <cell r="U578" t="str">
            <v>https://drive.google.com/open?id=16ijW5sbZ4chEAGUKr7fmiyvoZnbcbfz9, https://drive.google.com/open?id=1eY4BtWQvS1ES9wp4x-lcPdCOPLiooCbs</v>
          </cell>
        </row>
        <row r="579">
          <cell r="D579">
            <v>4581</v>
          </cell>
          <cell r="E579" t="str">
            <v>Pedro luis Brionstraat 55</v>
          </cell>
          <cell r="H579">
            <v>2017</v>
          </cell>
          <cell r="I579" t="str">
            <v>Snaas</v>
          </cell>
          <cell r="J579" t="str">
            <v>3. Is goed</v>
          </cell>
          <cell r="K579" t="str">
            <v>Gewoon</v>
          </cell>
          <cell r="L579" t="str">
            <v xml:space="preserve">Geen </v>
          </cell>
          <cell r="M579" t="str">
            <v>Klapvloer</v>
          </cell>
          <cell r="N579" t="str">
            <v xml:space="preserve">Klapvloer </v>
          </cell>
          <cell r="O579" t="str">
            <v>3. Is goed</v>
          </cell>
          <cell r="P579" t="str">
            <v>Rest</v>
          </cell>
          <cell r="Q579" t="str">
            <v>Anders, bij opmerking vermelden</v>
          </cell>
          <cell r="R579" t="str">
            <v>5 m3</v>
          </cell>
          <cell r="S579" t="str">
            <v>geen</v>
          </cell>
          <cell r="T579" t="str">
            <v xml:space="preserve">Klapvloer </v>
          </cell>
          <cell r="U579" t="str">
            <v>https://drive.google.com/open?id=12t-L2fLkfTSciMILQpk5keKqlcfKLdri, https://drive.google.com/open?id=1kjycTKMzZNtHOfuH6QJNm_tdyxsrGX11</v>
          </cell>
        </row>
        <row r="580">
          <cell r="D580">
            <v>4582</v>
          </cell>
          <cell r="E580" t="str">
            <v>Augusto Sandinostraat 49</v>
          </cell>
          <cell r="H580">
            <v>2017</v>
          </cell>
          <cell r="I580" t="str">
            <v>Snaas</v>
          </cell>
          <cell r="J580" t="str">
            <v>3. Is goed</v>
          </cell>
          <cell r="K580" t="str">
            <v>Gewoon</v>
          </cell>
          <cell r="L580" t="str">
            <v xml:space="preserve">Geen </v>
          </cell>
          <cell r="M580" t="str">
            <v>Klapvloer</v>
          </cell>
          <cell r="N580" t="str">
            <v xml:space="preserve">Snaas </v>
          </cell>
          <cell r="O580" t="str">
            <v>3. Is goed</v>
          </cell>
          <cell r="P580" t="str">
            <v>Rest</v>
          </cell>
          <cell r="Q580" t="str">
            <v>Anders, bij opmerking vermelden</v>
          </cell>
          <cell r="R580" t="str">
            <v>5 m3</v>
          </cell>
          <cell r="S580" t="str">
            <v>geen</v>
          </cell>
          <cell r="T580" t="str">
            <v xml:space="preserve">Klapvloer </v>
          </cell>
          <cell r="U580" t="str">
            <v>https://drive.google.com/open?id=1isEd4HoYItEv1yUL7EqozsE2NtwF8rgr, https://drive.google.com/open?id=1Mmks904HU8OdNyozsKXfsByVvA9gY8ZU</v>
          </cell>
        </row>
        <row r="581">
          <cell r="D581">
            <v>4583</v>
          </cell>
          <cell r="E581" t="str">
            <v>Tomas Masarykstraat 53</v>
          </cell>
          <cell r="H581">
            <v>2017</v>
          </cell>
          <cell r="I581" t="str">
            <v>Snaas</v>
          </cell>
          <cell r="J581" t="str">
            <v>3. Is goed</v>
          </cell>
          <cell r="K581" t="str">
            <v>Gewoon</v>
          </cell>
          <cell r="L581" t="str">
            <v xml:space="preserve">Geen </v>
          </cell>
          <cell r="M581" t="str">
            <v>Klapvloer</v>
          </cell>
          <cell r="N581" t="str">
            <v xml:space="preserve">Snaas </v>
          </cell>
          <cell r="O581" t="str">
            <v>3. Is goed</v>
          </cell>
          <cell r="P581" t="str">
            <v>Rest</v>
          </cell>
          <cell r="Q581" t="str">
            <v>Anders, bij opmerking vermelden</v>
          </cell>
          <cell r="R581" t="str">
            <v>5 m3</v>
          </cell>
          <cell r="S581" t="str">
            <v>geen</v>
          </cell>
          <cell r="T581" t="str">
            <v xml:space="preserve">Klapvloer </v>
          </cell>
          <cell r="U581" t="str">
            <v>https://drive.google.com/open?id=1xQOVVhqDhOlsJ5EQBLb70vNdO5K9HBeZ, https://drive.google.com/open?id=1-nTsXn5TNC7pIEqjfLP9b69_GIqp5yR7</v>
          </cell>
        </row>
        <row r="582">
          <cell r="D582">
            <v>4585</v>
          </cell>
          <cell r="E582" t="str">
            <v>Aartsbisschop Romerostraat 331</v>
          </cell>
          <cell r="H582">
            <v>2017</v>
          </cell>
          <cell r="I582" t="str">
            <v>Snaas</v>
          </cell>
          <cell r="J582" t="str">
            <v>3. Is goed</v>
          </cell>
          <cell r="K582" t="str">
            <v>Gewoon</v>
          </cell>
          <cell r="L582" t="str">
            <v xml:space="preserve">Geen </v>
          </cell>
          <cell r="M582" t="str">
            <v>Klapvloer</v>
          </cell>
          <cell r="N582" t="str">
            <v xml:space="preserve">Snaas </v>
          </cell>
          <cell r="O582" t="str">
            <v>3. Is goed</v>
          </cell>
          <cell r="P582" t="str">
            <v>Rest</v>
          </cell>
          <cell r="Q582" t="str">
            <v>Anders, bij opmerking vermelden</v>
          </cell>
          <cell r="R582" t="str">
            <v>5 m3</v>
          </cell>
          <cell r="S582" t="str">
            <v>geen</v>
          </cell>
          <cell r="T582" t="str">
            <v xml:space="preserve">Klapvloer </v>
          </cell>
          <cell r="U582" t="str">
            <v>https://drive.google.com/open?id=1O5jh3xp0hJwsDSmbciAKhwHaqjxKYrMw, https://drive.google.com/open?id=1HB9tAc7pUjm499aFzqe3OsLeLMpKfwDE</v>
          </cell>
        </row>
        <row r="583">
          <cell r="D583">
            <v>4586</v>
          </cell>
          <cell r="E583" t="str">
            <v>Zeemanlaan 110</v>
          </cell>
          <cell r="H583">
            <v>2017</v>
          </cell>
          <cell r="I583" t="str">
            <v>Snaas</v>
          </cell>
          <cell r="J583" t="str">
            <v>3. Is goed</v>
          </cell>
          <cell r="K583" t="str">
            <v>Gewoon</v>
          </cell>
          <cell r="M583" t="str">
            <v>Klapvloer</v>
          </cell>
          <cell r="N583" t="str">
            <v xml:space="preserve">Snaas </v>
          </cell>
          <cell r="O583" t="str">
            <v>3. Is goed</v>
          </cell>
          <cell r="P583" t="str">
            <v>Rest</v>
          </cell>
          <cell r="Q583" t="str">
            <v>Anders, bij opmerking vermelden</v>
          </cell>
          <cell r="R583" t="str">
            <v>5 m3</v>
          </cell>
          <cell r="S583" t="str">
            <v>geen</v>
          </cell>
          <cell r="T583" t="str">
            <v xml:space="preserve">Klapvloer </v>
          </cell>
          <cell r="U583" t="str">
            <v>https://drive.google.com/open?id=1KnNiQjY0ywb6nWUyNCSn7q8-Mrf0ozqk, https://drive.google.com/open?id=1NMflgQiYKCFX72kIKI5y7VR1gzORUqEW</v>
          </cell>
        </row>
        <row r="584">
          <cell r="D584">
            <v>4587</v>
          </cell>
          <cell r="E584" t="str">
            <v>Aartsbisschop Romerostraat 331</v>
          </cell>
          <cell r="H584">
            <v>2017</v>
          </cell>
          <cell r="I584" t="str">
            <v>Snaas</v>
          </cell>
          <cell r="J584" t="str">
            <v>3. Is goed</v>
          </cell>
          <cell r="K584" t="str">
            <v>Gewoon</v>
          </cell>
          <cell r="M584" t="str">
            <v>Klapvloer</v>
          </cell>
          <cell r="N584" t="str">
            <v xml:space="preserve">Snaas </v>
          </cell>
          <cell r="O584" t="str">
            <v>3. Is goed</v>
          </cell>
          <cell r="P584" t="str">
            <v>Rest</v>
          </cell>
          <cell r="Q584" t="str">
            <v>Anders, bij opmerking vermelden</v>
          </cell>
          <cell r="R584" t="str">
            <v>5 m3</v>
          </cell>
          <cell r="S584" t="str">
            <v>geen</v>
          </cell>
          <cell r="T584" t="str">
            <v xml:space="preserve">Klapvloer </v>
          </cell>
          <cell r="U584" t="str">
            <v>https://drive.google.com/open?id=179KyYWV6uVIZ14DaSALVgDTbpfC9j_wA, https://drive.google.com/open?id=10xkiREdc1Lbso0juGwYUnB00HNaC-0PO</v>
          </cell>
        </row>
        <row r="585">
          <cell r="D585">
            <v>4589</v>
          </cell>
          <cell r="E585" t="str">
            <v>Oldenburgstraat 54</v>
          </cell>
          <cell r="H585">
            <v>2017</v>
          </cell>
          <cell r="I585" t="str">
            <v>Snaas</v>
          </cell>
          <cell r="J585" t="str">
            <v>3. Is goed</v>
          </cell>
          <cell r="K585" t="str">
            <v>Gewoon</v>
          </cell>
          <cell r="L585" t="str">
            <v xml:space="preserve">Geen </v>
          </cell>
          <cell r="M585" t="str">
            <v>Klapvloer</v>
          </cell>
          <cell r="N585" t="str">
            <v xml:space="preserve">Snaas </v>
          </cell>
          <cell r="O585" t="str">
            <v>3. Is goed</v>
          </cell>
          <cell r="P585" t="str">
            <v>Papier / karton</v>
          </cell>
          <cell r="Q585" t="str">
            <v>Anders, bij opmerking vermelden</v>
          </cell>
          <cell r="R585" t="str">
            <v>5 m3</v>
          </cell>
          <cell r="S585" t="str">
            <v>geen</v>
          </cell>
          <cell r="T585" t="str">
            <v xml:space="preserve">Snaas </v>
          </cell>
          <cell r="U585" t="str">
            <v>https://drive.google.com/open?id=1DVA9i-81Ha6i6xw7rdrWHm3Ojh-50PFp, https://drive.google.com/open?id=1i4FeqFHasFOtzlWEQgVsOm5XMdFNmRla, https://drive.google.com/open?id=1-0sCrK2LQjwtaZmZaBnRskvpZCT7AQrS</v>
          </cell>
          <cell r="V585" t="str">
            <v>Lekbak gedeukt</v>
          </cell>
        </row>
        <row r="586">
          <cell r="D586">
            <v>4590</v>
          </cell>
          <cell r="E586" t="str">
            <v>Zeemanlaan 96</v>
          </cell>
          <cell r="H586">
            <v>2017</v>
          </cell>
          <cell r="I586" t="str">
            <v>Snaas</v>
          </cell>
          <cell r="J586" t="str">
            <v>3. Is goed</v>
          </cell>
          <cell r="K586" t="str">
            <v>Gewoon</v>
          </cell>
          <cell r="M586" t="str">
            <v>Klapvloer</v>
          </cell>
          <cell r="N586" t="str">
            <v xml:space="preserve">Snaas </v>
          </cell>
          <cell r="O586" t="str">
            <v>3. Is goed</v>
          </cell>
          <cell r="P586" t="str">
            <v>Rest</v>
          </cell>
          <cell r="Q586" t="str">
            <v>Anders, bij opmerking vermelden</v>
          </cell>
          <cell r="R586" t="str">
            <v>5 m3</v>
          </cell>
          <cell r="S586" t="str">
            <v>geen</v>
          </cell>
          <cell r="T586" t="str">
            <v xml:space="preserve">Klapvloer </v>
          </cell>
          <cell r="U586" t="str">
            <v>https://drive.google.com/open?id=1DvLzK4dbfShir7PZRVYAtOMddAbNVrOg, https://drive.google.com/open?id=1HHg23QTaTv3cWwDF0ZbxQI6h99Dbnvgc</v>
          </cell>
        </row>
        <row r="587">
          <cell r="D587">
            <v>4594</v>
          </cell>
          <cell r="E587" t="str">
            <v>Vliegend hertlaan 4</v>
          </cell>
          <cell r="H587">
            <v>2017</v>
          </cell>
          <cell r="I587" t="str">
            <v>Snaas</v>
          </cell>
          <cell r="J587" t="str">
            <v>3. Is goed</v>
          </cell>
          <cell r="K587" t="str">
            <v>Gewoon</v>
          </cell>
          <cell r="L587" t="str">
            <v xml:space="preserve">Geen </v>
          </cell>
          <cell r="M587" t="str">
            <v>Klapvloer</v>
          </cell>
          <cell r="N587" t="str">
            <v xml:space="preserve">Snaas </v>
          </cell>
          <cell r="O587" t="str">
            <v>3. Is goed</v>
          </cell>
          <cell r="P587" t="str">
            <v>Plastic</v>
          </cell>
          <cell r="Q587" t="str">
            <v>Anders, bij opmerking vermelden</v>
          </cell>
          <cell r="R587" t="str">
            <v>5 m3</v>
          </cell>
          <cell r="S587" t="str">
            <v>geen</v>
          </cell>
          <cell r="T587" t="str">
            <v xml:space="preserve">Klapvloer </v>
          </cell>
          <cell r="U587" t="str">
            <v>https://drive.google.com/open?id=1mPGapJrZsFdABuVVLAgZ7fVjcgTZDuyX, https://drive.google.com/open?id=1FNxY-XE0QSwRFg2f7HpwvkYGXUL03Rhj</v>
          </cell>
        </row>
        <row r="588">
          <cell r="D588">
            <v>4596</v>
          </cell>
          <cell r="E588" t="str">
            <v>Kouwerplantsoen 1</v>
          </cell>
          <cell r="H588">
            <v>2017</v>
          </cell>
          <cell r="I588" t="str">
            <v>Snaas</v>
          </cell>
          <cell r="J588" t="str">
            <v>3. Is goed</v>
          </cell>
          <cell r="K588" t="str">
            <v>Gewoon</v>
          </cell>
          <cell r="L588" t="str">
            <v xml:space="preserve">Geen </v>
          </cell>
          <cell r="M588" t="str">
            <v>Klapvloer</v>
          </cell>
          <cell r="N588" t="str">
            <v xml:space="preserve">Snaas </v>
          </cell>
          <cell r="O588" t="str">
            <v>3. Is goed</v>
          </cell>
          <cell r="P588" t="str">
            <v>Papier / karton</v>
          </cell>
          <cell r="Q588" t="str">
            <v>Anders, bij opmerking vermelden</v>
          </cell>
          <cell r="R588" t="str">
            <v>5 m3</v>
          </cell>
          <cell r="S588" t="str">
            <v>geen</v>
          </cell>
          <cell r="T588" t="str">
            <v xml:space="preserve">Snaas </v>
          </cell>
          <cell r="U588" t="str">
            <v>https://drive.google.com/open?id=1X3bT3JnDzIVJnIumXxtec0hJohP7LscQ, https://drive.google.com/open?id=1mYg99OctmptsL_m3NnfmElgvm7uZJQSt</v>
          </cell>
        </row>
        <row r="589">
          <cell r="D589">
            <v>4598</v>
          </cell>
          <cell r="E589" t="str">
            <v>Oldenburgerstraat 54</v>
          </cell>
        </row>
        <row r="590">
          <cell r="D590">
            <v>4599</v>
          </cell>
          <cell r="E590" t="str">
            <v>Jongeneelwerf 27</v>
          </cell>
          <cell r="H590">
            <v>2017</v>
          </cell>
          <cell r="I590" t="str">
            <v>Snaas</v>
          </cell>
          <cell r="J590" t="str">
            <v>3. Is goed</v>
          </cell>
          <cell r="K590" t="str">
            <v>Gewoon</v>
          </cell>
          <cell r="L590" t="str">
            <v>Geen</v>
          </cell>
          <cell r="M590" t="str">
            <v>Klapvloer</v>
          </cell>
          <cell r="N590" t="str">
            <v xml:space="preserve">Snaas </v>
          </cell>
          <cell r="O590" t="str">
            <v>3. Is goed</v>
          </cell>
          <cell r="P590" t="str">
            <v>Papier / karton</v>
          </cell>
          <cell r="Q590" t="str">
            <v>Anders, bij opmerking vermelden</v>
          </cell>
          <cell r="R590" t="str">
            <v>5 m3</v>
          </cell>
          <cell r="S590" t="str">
            <v>geen</v>
          </cell>
          <cell r="T590" t="str">
            <v xml:space="preserve">Snaas </v>
          </cell>
          <cell r="U590" t="str">
            <v>https://drive.google.com/open?id=1U0eyxASfQLzePh_TCeQMlmtmZGeHQM6y, https://drive.google.com/open?id=1_ofBoQZQevRoMlkIpkOqg58FKyVlc_Nn</v>
          </cell>
        </row>
        <row r="591">
          <cell r="D591">
            <v>4605</v>
          </cell>
          <cell r="E591" t="str">
            <v>Waalstraat 156</v>
          </cell>
        </row>
        <row r="592">
          <cell r="D592">
            <v>4606</v>
          </cell>
          <cell r="E592" t="str">
            <v>Reitdiepstraat 99</v>
          </cell>
          <cell r="H592">
            <v>2017</v>
          </cell>
          <cell r="I592" t="str">
            <v>Snaas</v>
          </cell>
          <cell r="J592" t="str">
            <v>3. Is goed</v>
          </cell>
          <cell r="K592" t="str">
            <v>Gewoon</v>
          </cell>
          <cell r="M592" t="str">
            <v>Klapvloer</v>
          </cell>
          <cell r="N592" t="str">
            <v xml:space="preserve">snaas </v>
          </cell>
          <cell r="O592" t="str">
            <v>3. Is goed</v>
          </cell>
          <cell r="P592" t="str">
            <v>Rest</v>
          </cell>
          <cell r="Q592" t="str">
            <v>Anders, bij opmerking vermelden</v>
          </cell>
          <cell r="R592" t="str">
            <v>5 m3</v>
          </cell>
          <cell r="S592" t="str">
            <v>Anders, noteren bij opmerking</v>
          </cell>
          <cell r="T592" t="str">
            <v xml:space="preserve">Klapvloer </v>
          </cell>
          <cell r="U592" t="str">
            <v>https://drive.google.com/open?id=1vvfKDyLBfV0INlA6qCYwV7Zguli1W-sk, https://drive.google.com/open?id=1zywAdufMlGEZWowEhLN-BPAJ4HBDwyGQ</v>
          </cell>
        </row>
        <row r="593">
          <cell r="D593">
            <v>4612</v>
          </cell>
          <cell r="E593" t="str">
            <v>Fruitweg 28</v>
          </cell>
          <cell r="H593">
            <v>2019</v>
          </cell>
          <cell r="I593" t="str">
            <v>Snaas</v>
          </cell>
          <cell r="J593" t="str">
            <v>3. Is goed</v>
          </cell>
          <cell r="K593" t="str">
            <v>Gewoon</v>
          </cell>
          <cell r="L593" t="str">
            <v xml:space="preserve">Geen </v>
          </cell>
          <cell r="M593" t="str">
            <v>Klapvloer</v>
          </cell>
          <cell r="N593" t="str">
            <v xml:space="preserve">Snaas </v>
          </cell>
          <cell r="O593" t="str">
            <v>3. Is goed</v>
          </cell>
          <cell r="P593" t="str">
            <v>Papier / karton</v>
          </cell>
          <cell r="Q593" t="str">
            <v>Anders, bij opmerking vermelden</v>
          </cell>
          <cell r="R593" t="str">
            <v>5 m3</v>
          </cell>
          <cell r="S593" t="str">
            <v>geen</v>
          </cell>
          <cell r="T593" t="str">
            <v xml:space="preserve">Snaas </v>
          </cell>
          <cell r="U593" t="str">
            <v>https://drive.google.com/open?id=13HF9FNfg1uk6gQ8pXoHvDpsb-laVqrcy, https://drive.google.com/open?id=1NDeo07aE7QEbrsK5WaTiXGamC1dczqdH</v>
          </cell>
        </row>
        <row r="594">
          <cell r="D594">
            <v>4623</v>
          </cell>
          <cell r="E594" t="str">
            <v>Jutfaseweg 6</v>
          </cell>
        </row>
        <row r="595">
          <cell r="D595">
            <v>4637</v>
          </cell>
          <cell r="E595" t="str">
            <v>Groenmarktstraat 57</v>
          </cell>
          <cell r="H595">
            <v>2019</v>
          </cell>
          <cell r="I595" t="str">
            <v>Snaas</v>
          </cell>
          <cell r="J595" t="str">
            <v>3. Is goed</v>
          </cell>
          <cell r="K595" t="str">
            <v>Gewoon</v>
          </cell>
          <cell r="L595" t="str">
            <v xml:space="preserve">Geen </v>
          </cell>
          <cell r="M595" t="str">
            <v>Klapvloer</v>
          </cell>
          <cell r="N595" t="str">
            <v xml:space="preserve">Snaas </v>
          </cell>
          <cell r="O595" t="str">
            <v>3. Is goed</v>
          </cell>
          <cell r="P595" t="str">
            <v>Rest</v>
          </cell>
          <cell r="Q595" t="str">
            <v>Anders, bij opmerking vermelden</v>
          </cell>
          <cell r="R595" t="str">
            <v>5 m3</v>
          </cell>
          <cell r="S595" t="str">
            <v>255 mm</v>
          </cell>
          <cell r="T595" t="str">
            <v xml:space="preserve">Snaas </v>
          </cell>
          <cell r="U595" t="str">
            <v>https://drive.google.com/open?id=1XPK3rIIQRgNmu7Er3Kmgj9ggXcBBmydt, https://drive.google.com/open?id=1OCwHv-cI_VOOq4Yl2WmTtEmnnsuTdHNf</v>
          </cell>
        </row>
        <row r="596">
          <cell r="D596">
            <v>4660</v>
          </cell>
          <cell r="E596" t="str">
            <v>Rijnlaan 79</v>
          </cell>
          <cell r="H596">
            <v>2019</v>
          </cell>
          <cell r="I596" t="str">
            <v>Snaas</v>
          </cell>
          <cell r="J596" t="str">
            <v>3. Is goed</v>
          </cell>
          <cell r="K596" t="str">
            <v>Gewoon</v>
          </cell>
          <cell r="M596" t="str">
            <v>Klapvloer</v>
          </cell>
          <cell r="N596" t="str">
            <v xml:space="preserve">snaas </v>
          </cell>
          <cell r="O596" t="str">
            <v>3. Is goed</v>
          </cell>
          <cell r="P596" t="str">
            <v>Rest</v>
          </cell>
          <cell r="Q596" t="str">
            <v>Anders, bij opmerking vermelden</v>
          </cell>
          <cell r="R596" t="str">
            <v>5 m3</v>
          </cell>
          <cell r="S596" t="str">
            <v>Anders, noteren bij opmerking</v>
          </cell>
          <cell r="T596" t="str">
            <v xml:space="preserve">Klapvloer </v>
          </cell>
          <cell r="U596" t="str">
            <v>https://drive.google.com/open?id=1S917Um20LqIfpoctlAjBb5YifU0K25Re, https://drive.google.com/open?id=1IC9ezAxR7BH6rBQs2XTklisRKtmDJ_GL</v>
          </cell>
        </row>
        <row r="597">
          <cell r="D597">
            <v>4673</v>
          </cell>
          <cell r="E597" t="str">
            <v>Reitdiepstraat 99</v>
          </cell>
          <cell r="H597">
            <v>2019</v>
          </cell>
          <cell r="I597" t="str">
            <v>Snaas</v>
          </cell>
          <cell r="J597" t="str">
            <v>3. Is goed</v>
          </cell>
          <cell r="K597" t="str">
            <v>Gewoon</v>
          </cell>
          <cell r="M597" t="str">
            <v>Klapvloer</v>
          </cell>
          <cell r="N597" t="str">
            <v xml:space="preserve">snaas </v>
          </cell>
          <cell r="O597" t="str">
            <v>3. Is goed</v>
          </cell>
          <cell r="P597" t="str">
            <v>Rest</v>
          </cell>
          <cell r="Q597" t="str">
            <v>Anders, bij opmerking vermelden</v>
          </cell>
          <cell r="R597" t="str">
            <v>5 m3</v>
          </cell>
          <cell r="S597" t="str">
            <v>Anders, noteren bij opmerking</v>
          </cell>
          <cell r="T597" t="str">
            <v xml:space="preserve">Klapvloer </v>
          </cell>
          <cell r="U597" t="str">
            <v>https://drive.google.com/open?id=1KtHgIPyYMKRbBsvTIQnccDtXpNZ6MX3G, https://drive.google.com/open?id=1cWxChi39_DAHL3m8AkYMboa9cjn6q4k2</v>
          </cell>
        </row>
        <row r="598">
          <cell r="D598">
            <v>4683</v>
          </cell>
          <cell r="E598" t="str">
            <v>Jan van galenstraat 52</v>
          </cell>
          <cell r="H598">
            <v>2019</v>
          </cell>
          <cell r="I598" t="str">
            <v>Snaas</v>
          </cell>
          <cell r="J598" t="str">
            <v>3. Is goed</v>
          </cell>
          <cell r="K598" t="str">
            <v>Gewoon</v>
          </cell>
          <cell r="M598" t="str">
            <v>Klapvloer</v>
          </cell>
          <cell r="N598" t="str">
            <v xml:space="preserve">snaas </v>
          </cell>
          <cell r="O598" t="str">
            <v>3. Is goed</v>
          </cell>
          <cell r="P598" t="str">
            <v>Rest</v>
          </cell>
          <cell r="Q598" t="str">
            <v>Anders, bij opmerking vermelden</v>
          </cell>
          <cell r="R598" t="str">
            <v>5 m3</v>
          </cell>
          <cell r="S598" t="str">
            <v>Anders, noteren bij opmerking</v>
          </cell>
          <cell r="T598" t="str">
            <v xml:space="preserve">Klapvloer </v>
          </cell>
          <cell r="U598" t="str">
            <v>https://drive.google.com/open?id=14vntRHAAUIwTjn0rL48nA2lnobODUFUW, https://drive.google.com/open?id=1WJdWMQ8P433TfHuAY28lREEGznemJzRP</v>
          </cell>
        </row>
        <row r="599">
          <cell r="D599">
            <v>4700</v>
          </cell>
          <cell r="E599" t="str">
            <v>Jutfaseweg 4</v>
          </cell>
          <cell r="H599">
            <v>2019</v>
          </cell>
          <cell r="I599" t="str">
            <v>Snaas</v>
          </cell>
          <cell r="J599" t="str">
            <v>3. Is goed</v>
          </cell>
          <cell r="K599" t="str">
            <v>Gewoon</v>
          </cell>
          <cell r="M599" t="str">
            <v>Klapvloer</v>
          </cell>
          <cell r="N599" t="str">
            <v xml:space="preserve">snaas </v>
          </cell>
          <cell r="O599" t="str">
            <v>3. Is goed</v>
          </cell>
          <cell r="P599" t="str">
            <v>Rest</v>
          </cell>
          <cell r="Q599" t="str">
            <v>Anders, bij opmerking vermelden</v>
          </cell>
          <cell r="R599" t="str">
            <v>5 m3</v>
          </cell>
          <cell r="S599" t="str">
            <v>Anders, noteren bij opmerking</v>
          </cell>
          <cell r="T599" t="str">
            <v xml:space="preserve">Klapvloer </v>
          </cell>
          <cell r="U599" t="str">
            <v>https://drive.google.com/open?id=1-JgzijWFX6BhTTOJ6xUY2FIcSlhL3o1y, https://drive.google.com/open?id=191_F4KwYPwu_OsNDamCjJCD8MmfCCQXj</v>
          </cell>
        </row>
        <row r="600">
          <cell r="D600">
            <v>4717</v>
          </cell>
          <cell r="E600" t="str">
            <v>Voorstebeeklaan 65</v>
          </cell>
          <cell r="H600">
            <v>2019</v>
          </cell>
          <cell r="I600" t="str">
            <v>Snaas</v>
          </cell>
          <cell r="J600" t="str">
            <v>3. Is goed</v>
          </cell>
          <cell r="K600" t="str">
            <v>Gewoon</v>
          </cell>
          <cell r="M600" t="str">
            <v>Klapvloer</v>
          </cell>
          <cell r="N600" t="str">
            <v xml:space="preserve">snaas </v>
          </cell>
          <cell r="O600" t="str">
            <v>3. Is goed</v>
          </cell>
          <cell r="P600" t="str">
            <v>Rest</v>
          </cell>
          <cell r="Q600" t="str">
            <v>Anders, bij opmerking vermelden</v>
          </cell>
          <cell r="R600" t="str">
            <v>5 m3</v>
          </cell>
          <cell r="S600" t="str">
            <v>Anders, noteren bij opmerking</v>
          </cell>
          <cell r="T600" t="str">
            <v xml:space="preserve">Klapvloer </v>
          </cell>
          <cell r="U600" t="str">
            <v>https://drive.google.com/open?id=1glcYYNWwJ2NEMP87PwIG6FooLm8ptFh5, https://drive.google.com/open?id=1iodSVpjB0oqwEwk8c7eVeCh0c7n30oho</v>
          </cell>
        </row>
        <row r="601">
          <cell r="D601">
            <v>4727</v>
          </cell>
          <cell r="E601" t="str">
            <v>Jutfaseweg 6</v>
          </cell>
          <cell r="H601">
            <v>2019</v>
          </cell>
          <cell r="I601" t="str">
            <v>Snaas</v>
          </cell>
          <cell r="J601" t="str">
            <v>3. Is goed</v>
          </cell>
          <cell r="K601" t="str">
            <v>Gewoon</v>
          </cell>
          <cell r="M601" t="str">
            <v>Klapvloer</v>
          </cell>
          <cell r="N601" t="str">
            <v xml:space="preserve">Snaas </v>
          </cell>
          <cell r="O601" t="str">
            <v>3. Is goed</v>
          </cell>
          <cell r="P601" t="str">
            <v>Rest</v>
          </cell>
          <cell r="Q601" t="str">
            <v>Anders, bij opmerking vermelden</v>
          </cell>
          <cell r="R601" t="str">
            <v>5 m3</v>
          </cell>
          <cell r="S601" t="str">
            <v>Anders, noteren bij opmerking</v>
          </cell>
          <cell r="T601" t="str">
            <v xml:space="preserve">Klapvloer </v>
          </cell>
          <cell r="U601" t="str">
            <v>https://drive.google.com/open?id=1H6ThDvzD8Uim5DtTgIQhEc0HNy5pXFTK, https://drive.google.com/open?id=16pC2CmEzQU31uxqhmZA38oLeLPKIJbSo</v>
          </cell>
        </row>
        <row r="602">
          <cell r="D602">
            <v>4729</v>
          </cell>
          <cell r="E602" t="str">
            <v>Jongeneelwerf 27</v>
          </cell>
          <cell r="H602">
            <v>2019</v>
          </cell>
          <cell r="I602" t="str">
            <v>Snaas</v>
          </cell>
          <cell r="J602" t="str">
            <v>3. Is goed</v>
          </cell>
          <cell r="K602" t="str">
            <v>Gewoon</v>
          </cell>
          <cell r="L602" t="str">
            <v xml:space="preserve">Geen </v>
          </cell>
          <cell r="M602" t="str">
            <v>Klapvloer</v>
          </cell>
          <cell r="N602" t="str">
            <v xml:space="preserve">Snaas </v>
          </cell>
          <cell r="O602" t="str">
            <v>3. Is goed</v>
          </cell>
          <cell r="P602" t="str">
            <v>Papier / karton</v>
          </cell>
          <cell r="Q602" t="str">
            <v>Anders, bij opmerking vermelden</v>
          </cell>
          <cell r="R602" t="str">
            <v>5 m3</v>
          </cell>
          <cell r="S602" t="str">
            <v>geen</v>
          </cell>
          <cell r="T602" t="str">
            <v xml:space="preserve">Snaas </v>
          </cell>
          <cell r="U602" t="str">
            <v>https://drive.google.com/open?id=12IatI0hsvhYQ1Y7lTehXh7vE8lRkVLYT, https://drive.google.com/open?id=15LlqhjzUgeE2TvNGOv69KTNXc4h21Kw-</v>
          </cell>
        </row>
        <row r="603">
          <cell r="D603">
            <v>4743</v>
          </cell>
          <cell r="E603" t="str">
            <v>Rijnlaan 106</v>
          </cell>
          <cell r="H603">
            <v>2019</v>
          </cell>
          <cell r="I603" t="str">
            <v>Snaas</v>
          </cell>
          <cell r="J603" t="str">
            <v>3. Is goed</v>
          </cell>
          <cell r="K603" t="str">
            <v>Gewoon</v>
          </cell>
          <cell r="L603" t="str">
            <v xml:space="preserve">Geen </v>
          </cell>
          <cell r="M603" t="str">
            <v>Klapvloer</v>
          </cell>
          <cell r="N603" t="str">
            <v xml:space="preserve">Snaas </v>
          </cell>
          <cell r="O603" t="str">
            <v>3. Is goed</v>
          </cell>
          <cell r="P603" t="str">
            <v>Rest</v>
          </cell>
          <cell r="Q603" t="str">
            <v>Anders, bij opmerking vermelden</v>
          </cell>
          <cell r="R603" t="str">
            <v>5 m3</v>
          </cell>
          <cell r="S603" t="str">
            <v>255 mm</v>
          </cell>
          <cell r="T603" t="str">
            <v xml:space="preserve">Klapvloer </v>
          </cell>
          <cell r="U603" t="str">
            <v>https://drive.google.com/open?id=1TiikOK6sG7e7yeKkQmrFrmdtn1naq6ZZ, https://drive.google.com/open?id=1SkN9pgUdeGXyYpLUxoR-HZIWzufKQiX1</v>
          </cell>
        </row>
        <row r="604">
          <cell r="D604">
            <v>4793</v>
          </cell>
          <cell r="H604">
            <v>2019</v>
          </cell>
          <cell r="I604" t="str">
            <v>Snaas</v>
          </cell>
          <cell r="J604" t="str">
            <v>3. Is goed</v>
          </cell>
          <cell r="K604" t="str">
            <v>Gewoon</v>
          </cell>
          <cell r="M604" t="str">
            <v>Klapvloer</v>
          </cell>
          <cell r="N604" t="str">
            <v>Snaas</v>
          </cell>
          <cell r="O604" t="str">
            <v>3. Is goed</v>
          </cell>
          <cell r="P604" t="str">
            <v>Rest</v>
          </cell>
          <cell r="Q604" t="str">
            <v>1320x1320x2530(incl.100mm.putrand)</v>
          </cell>
          <cell r="R604" t="str">
            <v>5 m3</v>
          </cell>
          <cell r="S604" t="str">
            <v>255 mm</v>
          </cell>
          <cell r="T604" t="str">
            <v>Snaas</v>
          </cell>
          <cell r="U604" t="str">
            <v>https://drive.google.com/open?id=1108cWD0aRM_2SGuHzU1AXeIhkm_5i4o2, https://drive.google.com/open?id=10SCzBwzhS_Y1xqFboBq2zFtp5lfO6wuw</v>
          </cell>
        </row>
        <row r="605">
          <cell r="D605">
            <v>4800</v>
          </cell>
          <cell r="E605" t="str">
            <v>Jan van foreestraat</v>
          </cell>
          <cell r="H605">
            <v>2017</v>
          </cell>
          <cell r="I605" t="str">
            <v>Snaas</v>
          </cell>
          <cell r="J605" t="str">
            <v>3. Is goed</v>
          </cell>
          <cell r="K605" t="str">
            <v>Gewoon</v>
          </cell>
          <cell r="L605" t="str">
            <v xml:space="preserve">Geen </v>
          </cell>
          <cell r="M605" t="str">
            <v>Klapvloer</v>
          </cell>
          <cell r="N605" t="str">
            <v xml:space="preserve">Snaas </v>
          </cell>
          <cell r="O605" t="str">
            <v>3. Is goed</v>
          </cell>
          <cell r="P605" t="str">
            <v>Plastic</v>
          </cell>
          <cell r="Q605" t="str">
            <v>Anders, bij opmerking vermelden</v>
          </cell>
          <cell r="R605" t="str">
            <v>5 m3</v>
          </cell>
          <cell r="S605" t="str">
            <v>geen</v>
          </cell>
          <cell r="T605" t="str">
            <v xml:space="preserve">Klapvloer </v>
          </cell>
          <cell r="U605" t="str">
            <v>https://drive.google.com/open?id=1DggXUQ2wdI_D93lc-6LY8mzFPP8l7eqZ, https://drive.google.com/open?id=1gRIgmGuFUVL2wECIKPhVzQMy4ruNT_7I</v>
          </cell>
        </row>
        <row r="606">
          <cell r="D606">
            <v>4801</v>
          </cell>
          <cell r="E606" t="str">
            <v>Aartsbisschop Romerostraat 581</v>
          </cell>
          <cell r="H606">
            <v>2017</v>
          </cell>
          <cell r="I606" t="str">
            <v>Snaas</v>
          </cell>
          <cell r="J606" t="str">
            <v>3. Is goed</v>
          </cell>
          <cell r="K606" t="str">
            <v>Gewoon</v>
          </cell>
          <cell r="M606" t="str">
            <v>Klapvloer</v>
          </cell>
          <cell r="N606" t="str">
            <v xml:space="preserve">Snaas </v>
          </cell>
          <cell r="O606" t="str">
            <v>3. Is goed</v>
          </cell>
          <cell r="P606" t="str">
            <v>Rest</v>
          </cell>
          <cell r="Q606" t="str">
            <v>Anders, bij opmerking vermelden</v>
          </cell>
          <cell r="R606" t="str">
            <v>5 m3</v>
          </cell>
          <cell r="S606" t="str">
            <v>geen</v>
          </cell>
          <cell r="T606" t="str">
            <v xml:space="preserve">Klapvloer </v>
          </cell>
          <cell r="U606" t="str">
            <v>https://drive.google.com/open?id=1dzOVn6OKlah1IAmZOanBPCKWJjVdfuOG, https://drive.google.com/open?id=1p9sDN9vGWA6CUTK6MPaWk_JFR2WUzKo6</v>
          </cell>
        </row>
        <row r="607">
          <cell r="D607">
            <v>4805</v>
          </cell>
          <cell r="E607" t="str">
            <v>Waalstraat 151</v>
          </cell>
          <cell r="H607">
            <v>2019</v>
          </cell>
          <cell r="I607" t="str">
            <v>Snaas</v>
          </cell>
          <cell r="J607" t="str">
            <v>3. Is goed</v>
          </cell>
          <cell r="K607" t="str">
            <v>Gewoon</v>
          </cell>
          <cell r="M607" t="str">
            <v>Klapvloer</v>
          </cell>
          <cell r="N607" t="str">
            <v xml:space="preserve">Snaas </v>
          </cell>
          <cell r="O607" t="str">
            <v>3. Is goed</v>
          </cell>
          <cell r="P607" t="str">
            <v>Rest</v>
          </cell>
          <cell r="Q607" t="str">
            <v>Anders, bij opmerking vermelden</v>
          </cell>
          <cell r="R607" t="str">
            <v>5 m3</v>
          </cell>
          <cell r="S607" t="str">
            <v>Anders, noteren bij opmerking</v>
          </cell>
          <cell r="T607" t="str">
            <v xml:space="preserve">Klapvloer </v>
          </cell>
          <cell r="U607" t="str">
            <v>https://drive.google.com/open?id=13Us3EUvXRBAJGxlOIrRgCFCMxo109pHP, https://drive.google.com/open?id=14f7ghmKXiM_91b0XumzcOZOckCGNTlmO</v>
          </cell>
          <cell r="V607" t="str">
            <v xml:space="preserve">Het was container 1335 nieuwe nummer zie foto </v>
          </cell>
        </row>
        <row r="608">
          <cell r="D608">
            <v>4807</v>
          </cell>
          <cell r="E608" t="str">
            <v>Pal Maleterstraat 71</v>
          </cell>
          <cell r="H608">
            <v>2017</v>
          </cell>
          <cell r="I608" t="str">
            <v>Snaas</v>
          </cell>
          <cell r="J608" t="str">
            <v>3. Is goed</v>
          </cell>
          <cell r="K608" t="str">
            <v>Gewoon</v>
          </cell>
          <cell r="L608" t="str">
            <v xml:space="preserve">Geen </v>
          </cell>
          <cell r="M608" t="str">
            <v>Klapvloer</v>
          </cell>
          <cell r="N608" t="str">
            <v xml:space="preserve">Snaas </v>
          </cell>
          <cell r="O608" t="str">
            <v>3. Is goed</v>
          </cell>
          <cell r="P608" t="str">
            <v>Rest</v>
          </cell>
          <cell r="Q608" t="str">
            <v>Anders, bij opmerking vermelden</v>
          </cell>
          <cell r="R608" t="str">
            <v>5 m3</v>
          </cell>
          <cell r="S608" t="str">
            <v>geen</v>
          </cell>
          <cell r="T608" t="str">
            <v xml:space="preserve">Klapvloer </v>
          </cell>
          <cell r="U608" t="str">
            <v>https://drive.google.com/open?id=1caLAx8a8PBkRrw6duEfu3WT_8wOoQNSE, https://drive.google.com/open?id=1shhbgk2kbk9F8CsLD2K9C3aKXSmjrTlT</v>
          </cell>
        </row>
        <row r="609">
          <cell r="D609">
            <v>4808</v>
          </cell>
          <cell r="E609" t="str">
            <v>Oudlaan 201</v>
          </cell>
          <cell r="H609">
            <v>2018</v>
          </cell>
          <cell r="I609" t="str">
            <v>Snaas</v>
          </cell>
          <cell r="J609" t="str">
            <v>3. Is goed</v>
          </cell>
          <cell r="K609" t="str">
            <v>Gewoon</v>
          </cell>
          <cell r="L609" t="str">
            <v>Geen</v>
          </cell>
          <cell r="M609" t="str">
            <v>Klapvloer</v>
          </cell>
          <cell r="N609" t="str">
            <v xml:space="preserve">Snaas </v>
          </cell>
          <cell r="O609" t="str">
            <v>3. Is goed</v>
          </cell>
          <cell r="P609" t="str">
            <v>Rest</v>
          </cell>
          <cell r="Q609" t="str">
            <v>Anders, bij opmerking vermelden</v>
          </cell>
          <cell r="R609" t="str">
            <v>5 m3</v>
          </cell>
          <cell r="S609" t="str">
            <v>geen</v>
          </cell>
          <cell r="T609" t="str">
            <v xml:space="preserve">Snaas </v>
          </cell>
          <cell r="U609" t="str">
            <v>https://drive.google.com/open?id=1vn0TN8QeaOwOy82bIpEnySga7dCOxeEj, https://drive.google.com/open?id=13a6SMcGZ6hKl1Z7aA1MhFdbp5iDJSnT2</v>
          </cell>
          <cell r="V609" t="str">
            <v xml:space="preserve">Sticker geplakt </v>
          </cell>
        </row>
        <row r="610">
          <cell r="D610">
            <v>4809</v>
          </cell>
          <cell r="E610" t="str">
            <v>Lepelenburg 7</v>
          </cell>
          <cell r="H610">
            <v>2018</v>
          </cell>
          <cell r="I610" t="str">
            <v>Snaas</v>
          </cell>
          <cell r="J610" t="str">
            <v>3. Is goed</v>
          </cell>
          <cell r="K610" t="str">
            <v>Gewoon</v>
          </cell>
          <cell r="L610" t="str">
            <v xml:space="preserve">Geen </v>
          </cell>
          <cell r="M610" t="str">
            <v>Klapvloer</v>
          </cell>
          <cell r="N610" t="str">
            <v xml:space="preserve">Bammens </v>
          </cell>
          <cell r="O610" t="str">
            <v>3. Is goed</v>
          </cell>
          <cell r="P610" t="str">
            <v>Glas</v>
          </cell>
          <cell r="Q610" t="str">
            <v>1650x1650x2750 (zonder putrand) voor Bammens 5 m3 met 1670 vloer</v>
          </cell>
          <cell r="R610" t="str">
            <v>5 m3</v>
          </cell>
          <cell r="S610" t="str">
            <v>255 mm</v>
          </cell>
          <cell r="T610">
            <v>1650</v>
          </cell>
          <cell r="U610" t="str">
            <v>https://drive.google.com/open?id=1gzSX5ep-JU-eg4ADfyZZi6vorRJAnzC1, https://drive.google.com/open?id=1gujGAFIJqL151HwJ8TB29WNWmuXh3GfO</v>
          </cell>
        </row>
        <row r="611">
          <cell r="D611">
            <v>4813</v>
          </cell>
          <cell r="E611" t="str">
            <v>Korenschoofstraat 13</v>
          </cell>
          <cell r="H611">
            <v>2017</v>
          </cell>
          <cell r="I611" t="str">
            <v>Snaas</v>
          </cell>
          <cell r="J611" t="str">
            <v>3. Is goed</v>
          </cell>
          <cell r="K611" t="str">
            <v>Gewoon</v>
          </cell>
          <cell r="M611" t="str">
            <v>Klapvloer</v>
          </cell>
          <cell r="N611" t="str">
            <v xml:space="preserve">snaas </v>
          </cell>
          <cell r="O611" t="str">
            <v>3. Is goed</v>
          </cell>
          <cell r="P611" t="str">
            <v>Rest</v>
          </cell>
          <cell r="Q611" t="str">
            <v>Anders, bij opmerking vermelden</v>
          </cell>
          <cell r="R611" t="str">
            <v>5 m3</v>
          </cell>
          <cell r="S611" t="str">
            <v>Anders, noteren bij opmerking</v>
          </cell>
          <cell r="T611" t="str">
            <v xml:space="preserve">Klapvloer </v>
          </cell>
          <cell r="U611" t="str">
            <v>https://drive.google.com/open?id=1-Vmi2BVjKsIn7xDEJYhEyOEiSCNU7gpH, https://drive.google.com/open?id=1y2vlgKmkM5ZJ9hzj5JwpVkEWzNA5rtlu</v>
          </cell>
        </row>
        <row r="612">
          <cell r="D612">
            <v>4818</v>
          </cell>
          <cell r="E612" t="str">
            <v>Biltstraat 182</v>
          </cell>
          <cell r="H612">
            <v>2017</v>
          </cell>
          <cell r="I612" t="str">
            <v>Snaas</v>
          </cell>
          <cell r="J612" t="str">
            <v>3. Is goed</v>
          </cell>
          <cell r="K612" t="str">
            <v>Gewoon</v>
          </cell>
          <cell r="L612" t="str">
            <v>Geen</v>
          </cell>
          <cell r="M612" t="str">
            <v>Klapvloer</v>
          </cell>
          <cell r="N612" t="str">
            <v xml:space="preserve">snaas </v>
          </cell>
          <cell r="O612" t="str">
            <v>3. Is goed</v>
          </cell>
          <cell r="P612" t="str">
            <v>Rest</v>
          </cell>
          <cell r="Q612" t="str">
            <v>Anders, bij opmerking vermelden</v>
          </cell>
          <cell r="R612" t="str">
            <v>5 m3</v>
          </cell>
          <cell r="S612" t="str">
            <v>geen</v>
          </cell>
          <cell r="T612" t="str">
            <v xml:space="preserve">Snaas </v>
          </cell>
          <cell r="U612" t="str">
            <v>https://drive.google.com/open?id=1_m-lPUE4Q_CTMOPVtRS2NlDUu6rso2X-, https://drive.google.com/open?id=1Asjl8ZOThzpFX1mlqh7apTaxnpGYPrLH</v>
          </cell>
        </row>
        <row r="613">
          <cell r="D613">
            <v>4822</v>
          </cell>
          <cell r="E613" t="str">
            <v>Oldenburgstraat 54</v>
          </cell>
          <cell r="H613">
            <v>2017</v>
          </cell>
          <cell r="I613" t="str">
            <v>Snaas</v>
          </cell>
          <cell r="J613" t="str">
            <v>3. Is goed</v>
          </cell>
          <cell r="K613" t="str">
            <v>Gewoon</v>
          </cell>
          <cell r="L613" t="str">
            <v xml:space="preserve">Geen </v>
          </cell>
          <cell r="M613" t="str">
            <v>Klapvloer</v>
          </cell>
          <cell r="N613" t="str">
            <v xml:space="preserve">Snaas </v>
          </cell>
          <cell r="O613" t="str">
            <v>3. Is goed</v>
          </cell>
          <cell r="P613" t="str">
            <v>Plastic</v>
          </cell>
          <cell r="Q613" t="str">
            <v>Anders, bij opmerking vermelden</v>
          </cell>
          <cell r="R613" t="str">
            <v>5 m3</v>
          </cell>
          <cell r="S613" t="str">
            <v>geen</v>
          </cell>
          <cell r="T613" t="str">
            <v xml:space="preserve">Snaas </v>
          </cell>
          <cell r="U613" t="str">
            <v>https://drive.google.com/open?id=1EX4tX8ePKFXfe23sM0I0ijkQoTxLmPDg, https://drive.google.com/open?id=1YwrByciWmavMxc0RwIvUPwX_4iQqyffT</v>
          </cell>
        </row>
        <row r="614">
          <cell r="D614">
            <v>4823</v>
          </cell>
          <cell r="E614" t="str">
            <v>Jutfaseweg 4</v>
          </cell>
          <cell r="H614">
            <v>2019</v>
          </cell>
          <cell r="I614" t="str">
            <v>Snaas</v>
          </cell>
          <cell r="J614" t="str">
            <v>3. Is goed</v>
          </cell>
          <cell r="K614" t="str">
            <v>Gewoon</v>
          </cell>
          <cell r="M614" t="str">
            <v>Klapvloer</v>
          </cell>
          <cell r="N614" t="str">
            <v xml:space="preserve">snaas </v>
          </cell>
          <cell r="O614" t="str">
            <v>3. Is goed</v>
          </cell>
          <cell r="P614" t="str">
            <v>Rest</v>
          </cell>
          <cell r="Q614" t="str">
            <v>Anders, bij opmerking vermelden</v>
          </cell>
          <cell r="R614" t="str">
            <v>5 m3</v>
          </cell>
          <cell r="S614" t="str">
            <v>Anders, noteren bij opmerking</v>
          </cell>
          <cell r="T614" t="str">
            <v xml:space="preserve">Klapvloer </v>
          </cell>
          <cell r="U614" t="str">
            <v>https://drive.google.com/open?id=1dqupurxomdQKEHRXXkkQYW9ZsbpA7kc5, https://drive.google.com/open?id=1us1czqoiJgzxUsGEeeNh0eE1oNGPfibT</v>
          </cell>
        </row>
        <row r="615">
          <cell r="D615">
            <v>4826</v>
          </cell>
          <cell r="E615" t="str">
            <v>Reitdiepstraat 99</v>
          </cell>
          <cell r="H615">
            <v>2016</v>
          </cell>
          <cell r="I615" t="str">
            <v>Snaas</v>
          </cell>
          <cell r="J615" t="str">
            <v>3. Is goed</v>
          </cell>
          <cell r="K615" t="str">
            <v>Gewoon</v>
          </cell>
          <cell r="M615" t="str">
            <v>Klapvloer</v>
          </cell>
          <cell r="N615" t="str">
            <v xml:space="preserve">Snaas </v>
          </cell>
          <cell r="O615" t="str">
            <v>3. Is goed</v>
          </cell>
          <cell r="P615" t="str">
            <v>Rest</v>
          </cell>
          <cell r="Q615" t="str">
            <v>Anders, bij opmerking vermelden</v>
          </cell>
          <cell r="R615" t="str">
            <v>5 m3</v>
          </cell>
          <cell r="S615" t="str">
            <v>Anders, noteren bij opmerking</v>
          </cell>
          <cell r="T615" t="str">
            <v xml:space="preserve">Klapvloer </v>
          </cell>
          <cell r="U615" t="str">
            <v>https://drive.google.com/open?id=1NPrfBoUKzVnDKPnIvFRUcbmr6wyP_RA2, https://drive.google.com/open?id=1nNOQNX_o2JpVkyPY3HlQS5WJyNB70i3G</v>
          </cell>
        </row>
        <row r="616">
          <cell r="D616">
            <v>4826</v>
          </cell>
          <cell r="E616" t="str">
            <v>Van Esveldstraat 239</v>
          </cell>
          <cell r="H616">
            <v>2017</v>
          </cell>
          <cell r="I616" t="str">
            <v>Snaas</v>
          </cell>
          <cell r="J616" t="str">
            <v>3. Is goed</v>
          </cell>
          <cell r="K616" t="str">
            <v>Gewoon</v>
          </cell>
          <cell r="L616" t="str">
            <v xml:space="preserve">Geen </v>
          </cell>
          <cell r="M616" t="str">
            <v>Klapvloer</v>
          </cell>
          <cell r="N616" t="str">
            <v xml:space="preserve">Snaas </v>
          </cell>
          <cell r="O616" t="str">
            <v>3. Is goed</v>
          </cell>
          <cell r="P616" t="str">
            <v>Plastic</v>
          </cell>
          <cell r="Q616" t="str">
            <v>Anders, bij opmerking vermelden</v>
          </cell>
          <cell r="R616" t="str">
            <v>5 m3</v>
          </cell>
          <cell r="S616" t="str">
            <v>geen</v>
          </cell>
          <cell r="T616" t="str">
            <v xml:space="preserve">Snaas </v>
          </cell>
          <cell r="U616" t="str">
            <v>https://drive.google.com/open?id=11IhgcOC6YVOHGrz8NvDZWUyQJnkQAwes, https://drive.google.com/open?id=1eFL4YvBCNTRj-ebcKH1-TAarptXioh6e</v>
          </cell>
        </row>
        <row r="617">
          <cell r="D617">
            <v>4835</v>
          </cell>
          <cell r="E617" t="str">
            <v>Willem Arntszkade 30</v>
          </cell>
          <cell r="H617">
            <v>2018</v>
          </cell>
          <cell r="I617" t="str">
            <v>Snaas</v>
          </cell>
          <cell r="J617" t="str">
            <v>3. Is goed</v>
          </cell>
          <cell r="K617" t="str">
            <v>Gewoon</v>
          </cell>
          <cell r="L617" t="str">
            <v xml:space="preserve">Geen </v>
          </cell>
          <cell r="M617" t="str">
            <v>Klapvloer</v>
          </cell>
          <cell r="N617" t="str">
            <v xml:space="preserve">snaas </v>
          </cell>
          <cell r="O617" t="str">
            <v>3. Is goed</v>
          </cell>
          <cell r="P617" t="str">
            <v>Rest</v>
          </cell>
          <cell r="Q617" t="str">
            <v>Anders, bij opmerking vermelden</v>
          </cell>
          <cell r="R617" t="str">
            <v>5 m3</v>
          </cell>
          <cell r="S617" t="str">
            <v>geen</v>
          </cell>
          <cell r="T617" t="str">
            <v xml:space="preserve">Snaas </v>
          </cell>
          <cell r="U617" t="str">
            <v>https://drive.google.com/open?id=1o7PAotIm8yFKmQXEFkaMnyj_F4OUf3CL, https://drive.google.com/open?id=1Zq2pXyxJ745OTaOgPSuWutLILNxffD0g</v>
          </cell>
        </row>
        <row r="618">
          <cell r="D618">
            <v>4838</v>
          </cell>
          <cell r="E618" t="str">
            <v>Nolenslaan 68</v>
          </cell>
          <cell r="H618">
            <v>2018</v>
          </cell>
          <cell r="I618" t="str">
            <v>Snaas</v>
          </cell>
          <cell r="J618" t="str">
            <v>3. Is goed</v>
          </cell>
          <cell r="K618" t="str">
            <v>Gewoon</v>
          </cell>
          <cell r="L618" t="str">
            <v xml:space="preserve">Geen </v>
          </cell>
          <cell r="M618" t="str">
            <v>Klapvloer</v>
          </cell>
          <cell r="N618" t="str">
            <v xml:space="preserve">Snaas </v>
          </cell>
          <cell r="O618" t="str">
            <v>3. Is goed</v>
          </cell>
          <cell r="P618" t="str">
            <v>Rest</v>
          </cell>
          <cell r="Q618" t="str">
            <v>Anders, bij opmerking vermelden</v>
          </cell>
          <cell r="R618" t="str">
            <v>5 m3</v>
          </cell>
          <cell r="S618" t="str">
            <v>geen</v>
          </cell>
          <cell r="T618" t="str">
            <v xml:space="preserve">Snaas </v>
          </cell>
          <cell r="U618" t="str">
            <v>https://drive.google.com/open?id=1Iv_RnM7eJjeWS7nihbeTGG5zlCDLJkJ_, https://drive.google.com/open?id=1NLgVKOmzqU01392y3n0g-MGe4ngk4QeL</v>
          </cell>
          <cell r="V618" t="str">
            <v xml:space="preserve">Sticker geplakt </v>
          </cell>
        </row>
        <row r="619">
          <cell r="D619">
            <v>4840</v>
          </cell>
          <cell r="E619" t="str">
            <v>Europaplein 2</v>
          </cell>
          <cell r="H619">
            <v>2017</v>
          </cell>
          <cell r="I619" t="str">
            <v>Snaas</v>
          </cell>
          <cell r="J619" t="str">
            <v>3. Is goed</v>
          </cell>
          <cell r="K619" t="str">
            <v>Gewoon</v>
          </cell>
          <cell r="M619" t="str">
            <v>Klapvloer</v>
          </cell>
          <cell r="N619" t="str">
            <v xml:space="preserve">Snaas </v>
          </cell>
          <cell r="O619" t="str">
            <v>3. Is goed</v>
          </cell>
          <cell r="P619" t="str">
            <v>Rest</v>
          </cell>
          <cell r="Q619" t="str">
            <v>Anders, bij opmerking vermelden</v>
          </cell>
          <cell r="R619" t="str">
            <v>5 m3</v>
          </cell>
          <cell r="S619" t="str">
            <v>Anders, noteren bij opmerking</v>
          </cell>
          <cell r="T619" t="str">
            <v xml:space="preserve">Klapvloer </v>
          </cell>
          <cell r="U619" t="str">
            <v>https://drive.google.com/open?id=1Fs7aP-xRFZ7eyaxIConmmpsFGXJQJVou, https://drive.google.com/open?id=1xpXsUyP4rda9O6tv6oaiQ5uF6X7jB_GU</v>
          </cell>
        </row>
        <row r="620">
          <cell r="D620">
            <v>4841</v>
          </cell>
          <cell r="E620" t="str">
            <v>Aartsbisschop Romerostraat 594</v>
          </cell>
          <cell r="H620">
            <v>2017</v>
          </cell>
          <cell r="I620" t="str">
            <v>Snaas</v>
          </cell>
          <cell r="J620" t="str">
            <v>3. Is goed</v>
          </cell>
          <cell r="K620" t="str">
            <v>Gewoon</v>
          </cell>
          <cell r="L620" t="str">
            <v xml:space="preserve">Geen </v>
          </cell>
          <cell r="M620" t="str">
            <v>Klapvloer</v>
          </cell>
          <cell r="N620" t="str">
            <v xml:space="preserve">Snaas </v>
          </cell>
          <cell r="O620" t="str">
            <v>3. Is goed</v>
          </cell>
          <cell r="P620" t="str">
            <v>Rest</v>
          </cell>
          <cell r="Q620" t="str">
            <v>Anders, bij opmerking vermelden</v>
          </cell>
          <cell r="R620" t="str">
            <v>5 m3</v>
          </cell>
          <cell r="S620" t="str">
            <v>geen</v>
          </cell>
          <cell r="T620" t="str">
            <v xml:space="preserve">Klapvloer </v>
          </cell>
          <cell r="U620" t="str">
            <v>https://drive.google.com/open?id=1E3bsPE8S6cmgnpBhcdYr2NT56BZ82jnm, https://drive.google.com/open?id=1zq0QUAUvC99rY9K-F14fqj192HIacIKi</v>
          </cell>
        </row>
        <row r="621">
          <cell r="D621">
            <v>4842</v>
          </cell>
          <cell r="E621" t="str">
            <v>Simon Bolivarstraat 2</v>
          </cell>
          <cell r="H621">
            <v>2017</v>
          </cell>
          <cell r="I621" t="str">
            <v>Bammens</v>
          </cell>
          <cell r="J621" t="str">
            <v>3. Is goed</v>
          </cell>
          <cell r="K621" t="str">
            <v>Gewoon</v>
          </cell>
          <cell r="L621" t="str">
            <v>Geen</v>
          </cell>
          <cell r="M621" t="str">
            <v>Klapvloer</v>
          </cell>
          <cell r="N621" t="str">
            <v xml:space="preserve">Bammens </v>
          </cell>
          <cell r="O621" t="str">
            <v>3. Is goed</v>
          </cell>
          <cell r="P621" t="str">
            <v>Rest</v>
          </cell>
          <cell r="Q621" t="str">
            <v>1330x1330x2410</v>
          </cell>
          <cell r="R621" t="str">
            <v>4 m3</v>
          </cell>
          <cell r="S621" t="str">
            <v>geen</v>
          </cell>
          <cell r="T621" t="str">
            <v xml:space="preserve">Klapvloer </v>
          </cell>
          <cell r="U621" t="str">
            <v>https://drive.google.com/open?id=1E1E09Vc3pGS0plCT6LqvyOGPoZ2uvBME, https://drive.google.com/open?id=1F6NEc5Nyttrhl2uuIN-sXG-w4b8H-cHd</v>
          </cell>
        </row>
        <row r="622">
          <cell r="D622">
            <v>4843</v>
          </cell>
          <cell r="E622" t="str">
            <v>Europaplein 2</v>
          </cell>
          <cell r="H622">
            <v>2018</v>
          </cell>
          <cell r="I622" t="str">
            <v>Snaas</v>
          </cell>
          <cell r="J622" t="str">
            <v>3. Is goed</v>
          </cell>
          <cell r="K622" t="str">
            <v>Gewoon</v>
          </cell>
          <cell r="L622" t="str">
            <v xml:space="preserve">Geen </v>
          </cell>
          <cell r="M622" t="str">
            <v>Klapvloer</v>
          </cell>
          <cell r="N622" t="str">
            <v xml:space="preserve">Snaas </v>
          </cell>
          <cell r="O622" t="str">
            <v>3. Is goed</v>
          </cell>
          <cell r="P622" t="str">
            <v>Glas bont</v>
          </cell>
          <cell r="Q622" t="str">
            <v>Anders, bij opmerking vermelden</v>
          </cell>
          <cell r="R622" t="str">
            <v>5 m3</v>
          </cell>
          <cell r="S622" t="str">
            <v>geen</v>
          </cell>
          <cell r="T622" t="str">
            <v xml:space="preserve">Snaas </v>
          </cell>
          <cell r="U622" t="str">
            <v>https://drive.google.com/open?id=1LlfWi623S0xRFxBFou0GPTsZY_Y_NmHf, https://drive.google.com/open?id=1NH6tTpvIDchrHHvMGNKeiQGqS0kIBu4P</v>
          </cell>
        </row>
        <row r="623">
          <cell r="D623">
            <v>4844</v>
          </cell>
          <cell r="E623" t="str">
            <v>Stieltjesstraat 43</v>
          </cell>
          <cell r="H623">
            <v>2018</v>
          </cell>
          <cell r="I623" t="str">
            <v>Snaas</v>
          </cell>
          <cell r="J623" t="str">
            <v>3. Is goed</v>
          </cell>
          <cell r="K623" t="str">
            <v>Gewoon</v>
          </cell>
          <cell r="L623" t="str">
            <v>Geen</v>
          </cell>
          <cell r="M623" t="str">
            <v>Klapvloer</v>
          </cell>
          <cell r="N623" t="str">
            <v xml:space="preserve">Snaas </v>
          </cell>
          <cell r="O623" t="str">
            <v>3. Is goed</v>
          </cell>
          <cell r="P623" t="str">
            <v>Rest</v>
          </cell>
          <cell r="Q623" t="str">
            <v>Anders, bij opmerking vermelden</v>
          </cell>
          <cell r="R623" t="str">
            <v>5 m3</v>
          </cell>
          <cell r="S623" t="str">
            <v>geen</v>
          </cell>
          <cell r="T623" t="str">
            <v xml:space="preserve">Snaas </v>
          </cell>
          <cell r="U623" t="str">
            <v>https://drive.google.com/open?id=152nrrCPkQDvwUf7MyxcayBwKlxaMqNj-, https://drive.google.com/open?id=1_k0OovJOtpuARmTPcFCBBhcrZhVYCON3</v>
          </cell>
          <cell r="V623" t="str">
            <v xml:space="preserve">Sticker geplakt </v>
          </cell>
        </row>
        <row r="624">
          <cell r="D624">
            <v>4845</v>
          </cell>
          <cell r="E624" t="str">
            <v xml:space="preserve">Lepelenburg </v>
          </cell>
          <cell r="H624">
            <v>2018</v>
          </cell>
          <cell r="I624" t="str">
            <v>Snaas</v>
          </cell>
          <cell r="J624" t="str">
            <v>3. Is goed</v>
          </cell>
          <cell r="K624" t="str">
            <v>Gewoon</v>
          </cell>
          <cell r="L624" t="str">
            <v xml:space="preserve">Geen </v>
          </cell>
          <cell r="M624" t="str">
            <v>Klapvloer</v>
          </cell>
          <cell r="N624" t="str">
            <v xml:space="preserve">Snaas </v>
          </cell>
          <cell r="O624" t="str">
            <v>3. Is goed</v>
          </cell>
          <cell r="P624" t="str">
            <v>Papier / karton</v>
          </cell>
          <cell r="Q624" t="str">
            <v>Anders, bij opmerking vermelden</v>
          </cell>
          <cell r="R624" t="str">
            <v>5 m3</v>
          </cell>
          <cell r="S624" t="str">
            <v>255 mm</v>
          </cell>
          <cell r="T624" t="str">
            <v xml:space="preserve">Snaas </v>
          </cell>
          <cell r="U624" t="str">
            <v>https://drive.google.com/open?id=1vuxgPdxvg4iM2IJSgSQoZH-XAg52Abuu, https://drive.google.com/open?id=1YiwqtikbSPG7vo0PtcnFINEcDBojaQN5</v>
          </cell>
        </row>
        <row r="625">
          <cell r="D625">
            <v>4850</v>
          </cell>
          <cell r="E625" t="str">
            <v>Willem van  noortplein 4</v>
          </cell>
          <cell r="H625">
            <v>2018</v>
          </cell>
          <cell r="I625" t="str">
            <v>Snaas</v>
          </cell>
          <cell r="J625" t="str">
            <v>3. Is goed</v>
          </cell>
          <cell r="K625" t="str">
            <v>Gewoon</v>
          </cell>
          <cell r="L625" t="str">
            <v xml:space="preserve">Geen </v>
          </cell>
          <cell r="M625" t="str">
            <v>Klapvloer</v>
          </cell>
          <cell r="N625" t="str">
            <v xml:space="preserve">snaas </v>
          </cell>
          <cell r="O625" t="str">
            <v>3. Is goed</v>
          </cell>
          <cell r="P625" t="str">
            <v>Rest</v>
          </cell>
          <cell r="Q625" t="str">
            <v>Anders, bij opmerking vermelden</v>
          </cell>
          <cell r="R625" t="str">
            <v>5 m3</v>
          </cell>
          <cell r="S625" t="str">
            <v>geen</v>
          </cell>
          <cell r="T625" t="str">
            <v xml:space="preserve">Snaas </v>
          </cell>
          <cell r="U625" t="str">
            <v>https://drive.google.com/open?id=1-xm1LT8yUZ37f-n1tmm39zfL-SLfxiRr, https://drive.google.com/open?id=16yn2-yPkkCer_dBPvXHyOs5z9NvmR4AW</v>
          </cell>
          <cell r="V625" t="str">
            <v>Sticker op trommel geplakt</v>
          </cell>
        </row>
        <row r="626">
          <cell r="D626">
            <v>4851</v>
          </cell>
          <cell r="E626" t="str">
            <v>Hengeveldstraat 150</v>
          </cell>
          <cell r="H626">
            <v>2017</v>
          </cell>
          <cell r="I626" t="str">
            <v>Snaas</v>
          </cell>
          <cell r="J626" t="str">
            <v>3. Is goed</v>
          </cell>
          <cell r="K626" t="str">
            <v>Gewoon</v>
          </cell>
          <cell r="M626" t="str">
            <v>Klapvloer</v>
          </cell>
          <cell r="N626" t="str">
            <v xml:space="preserve">snaas </v>
          </cell>
          <cell r="O626" t="str">
            <v>3. Is goed</v>
          </cell>
          <cell r="P626" t="str">
            <v>Rest</v>
          </cell>
          <cell r="Q626" t="str">
            <v>Anders, bij opmerking vermelden</v>
          </cell>
          <cell r="R626" t="str">
            <v>5 m3</v>
          </cell>
          <cell r="S626" t="str">
            <v>Anders, noteren bij opmerking</v>
          </cell>
          <cell r="T626" t="str">
            <v xml:space="preserve">Klapvloer </v>
          </cell>
          <cell r="U626" t="str">
            <v>https://drive.google.com/open?id=18VXm3txPRGCpuWkcLiabLqq9iMNhpIqo, https://drive.google.com/open?id=19COQ4JO9Q_73aC-JPAyUrgSM2LrAJGT4</v>
          </cell>
        </row>
        <row r="627">
          <cell r="D627">
            <v>4853</v>
          </cell>
          <cell r="E627" t="str">
            <v>Adriaen Beyerkade 1</v>
          </cell>
          <cell r="H627">
            <v>2018</v>
          </cell>
          <cell r="I627" t="str">
            <v>Snaas</v>
          </cell>
          <cell r="J627" t="str">
            <v>3. Is goed</v>
          </cell>
          <cell r="K627" t="str">
            <v>Gewoon</v>
          </cell>
          <cell r="L627" t="str">
            <v xml:space="preserve">Geen </v>
          </cell>
          <cell r="M627" t="str">
            <v>Klapvloer</v>
          </cell>
          <cell r="N627" t="str">
            <v xml:space="preserve">Snaas </v>
          </cell>
          <cell r="O627" t="str">
            <v>3. Is goed</v>
          </cell>
          <cell r="P627" t="str">
            <v>Rest</v>
          </cell>
          <cell r="Q627" t="str">
            <v>Anders, bij opmerking vermelden</v>
          </cell>
          <cell r="R627" t="str">
            <v>5 m3</v>
          </cell>
          <cell r="S627" t="str">
            <v>geen</v>
          </cell>
          <cell r="T627" t="str">
            <v xml:space="preserve">Snaas </v>
          </cell>
          <cell r="U627" t="str">
            <v>https://drive.google.com/open?id=1l3fkBjWAjWe_Ch6lSxRcoSxzI-t7fDDL, https://drive.google.com/open?id=1MUxjFCFsz9ff1zOf_3v1UN2D2nMAeqtJ</v>
          </cell>
          <cell r="V627" t="str">
            <v xml:space="preserve">Sticker geplakt </v>
          </cell>
        </row>
        <row r="628">
          <cell r="D628">
            <v>4856</v>
          </cell>
          <cell r="E628" t="str">
            <v>Huizingalaan 117</v>
          </cell>
          <cell r="H628">
            <v>2017</v>
          </cell>
          <cell r="I628" t="str">
            <v>Snaas</v>
          </cell>
          <cell r="J628" t="str">
            <v>3. Is goed</v>
          </cell>
          <cell r="K628" t="str">
            <v>Gewoon</v>
          </cell>
          <cell r="M628" t="str">
            <v>Klapvloer</v>
          </cell>
          <cell r="N628" t="str">
            <v xml:space="preserve">Snaas </v>
          </cell>
          <cell r="O628" t="str">
            <v>3. Is goed</v>
          </cell>
          <cell r="P628" t="str">
            <v>Rest</v>
          </cell>
          <cell r="Q628" t="str">
            <v>Anders, bij opmerking vermelden</v>
          </cell>
          <cell r="R628" t="str">
            <v>5 m3</v>
          </cell>
          <cell r="S628" t="str">
            <v>geen</v>
          </cell>
          <cell r="T628" t="str">
            <v xml:space="preserve">Klapvloer </v>
          </cell>
          <cell r="U628" t="str">
            <v>https://drive.google.com/open?id=1LmVGdihJVFVxbiF7OXwGU3TVOsPpI0lh, https://drive.google.com/open?id=1SxmE2ylmiIG1yw2yjNbBW9TRNT_QSLoO</v>
          </cell>
        </row>
        <row r="629">
          <cell r="D629">
            <v>4859</v>
          </cell>
          <cell r="E629" t="str">
            <v>Euopaplein 2</v>
          </cell>
          <cell r="H629">
            <v>2017</v>
          </cell>
          <cell r="I629" t="str">
            <v>Snaas</v>
          </cell>
          <cell r="J629" t="str">
            <v>3. Is goed</v>
          </cell>
          <cell r="K629" t="str">
            <v>Gewoon</v>
          </cell>
          <cell r="L629" t="str">
            <v xml:space="preserve">Geen </v>
          </cell>
          <cell r="M629" t="str">
            <v>Klapvloer</v>
          </cell>
          <cell r="N629" t="str">
            <v xml:space="preserve">Snaas </v>
          </cell>
          <cell r="O629" t="str">
            <v>3. Is goed</v>
          </cell>
          <cell r="P629" t="str">
            <v>Plastic</v>
          </cell>
          <cell r="Q629" t="str">
            <v>Anders, bij opmerking vermelden</v>
          </cell>
          <cell r="R629" t="str">
            <v>5 m3</v>
          </cell>
          <cell r="S629" t="str">
            <v>geen</v>
          </cell>
          <cell r="T629" t="str">
            <v xml:space="preserve">Klapvloer </v>
          </cell>
          <cell r="U629" t="str">
            <v>https://drive.google.com/open?id=1n2002-2VONJNsVMAQ9mlzObPx1nPMeSt, https://drive.google.com/open?id=1HKLmYcVqmA52JNqsvgTIz0UiOZz34xyo</v>
          </cell>
        </row>
        <row r="630">
          <cell r="D630">
            <v>4861</v>
          </cell>
          <cell r="E630" t="str">
            <v>De munnikplein 11</v>
          </cell>
          <cell r="H630">
            <v>2017</v>
          </cell>
          <cell r="I630" t="str">
            <v>Snaas</v>
          </cell>
          <cell r="J630" t="str">
            <v>3. Is goed</v>
          </cell>
          <cell r="K630" t="str">
            <v>Gewoon</v>
          </cell>
          <cell r="M630" t="str">
            <v>Klapvloer</v>
          </cell>
          <cell r="N630" t="str">
            <v xml:space="preserve">Snaas </v>
          </cell>
          <cell r="O630" t="str">
            <v>3. Is goed</v>
          </cell>
          <cell r="P630" t="str">
            <v>Rest</v>
          </cell>
          <cell r="Q630" t="str">
            <v>Anders, bij opmerking vermelden</v>
          </cell>
          <cell r="R630" t="str">
            <v>5 m3</v>
          </cell>
          <cell r="S630" t="str">
            <v>geen</v>
          </cell>
          <cell r="T630" t="str">
            <v xml:space="preserve">Klapvloer </v>
          </cell>
          <cell r="U630" t="str">
            <v>https://drive.google.com/open?id=1Nu8fW97USGxP7XJJ79TH5Xq_y7NJDfho, https://drive.google.com/open?id=1YX9TZU-NDhP4OIhJLjOAfBaBhaETJQD9</v>
          </cell>
        </row>
        <row r="631">
          <cell r="D631">
            <v>4862</v>
          </cell>
          <cell r="E631" t="str">
            <v>Kloostralaan 63</v>
          </cell>
          <cell r="H631">
            <v>2017</v>
          </cell>
          <cell r="I631" t="str">
            <v>Snaas</v>
          </cell>
          <cell r="J631" t="str">
            <v>3. Is goed</v>
          </cell>
          <cell r="K631" t="str">
            <v>Gewoon</v>
          </cell>
          <cell r="L631" t="str">
            <v xml:space="preserve">Geen </v>
          </cell>
          <cell r="M631" t="str">
            <v>Klapvloer</v>
          </cell>
          <cell r="N631" t="str">
            <v xml:space="preserve">Snaas </v>
          </cell>
          <cell r="O631" t="str">
            <v>3. Is goed</v>
          </cell>
          <cell r="P631" t="str">
            <v>Textiel</v>
          </cell>
          <cell r="Q631" t="str">
            <v>Anders, bij opmerking vermelden</v>
          </cell>
          <cell r="R631" t="str">
            <v>5 m3</v>
          </cell>
          <cell r="S631" t="str">
            <v>geen</v>
          </cell>
          <cell r="T631" t="str">
            <v xml:space="preserve">Snaas </v>
          </cell>
          <cell r="U631" t="str">
            <v>https://drive.google.com/open?id=1IFf0pzGeFdzspn6W4sSL8VrvtGJ4bZYC, https://drive.google.com/open?id=1sO7W5yZnPzliSBVoC7j9BWPtVXBWZNFz</v>
          </cell>
        </row>
        <row r="632">
          <cell r="D632">
            <v>4866</v>
          </cell>
          <cell r="E632" t="str">
            <v>Vliegendhartlaan4</v>
          </cell>
          <cell r="H632">
            <v>2017</v>
          </cell>
          <cell r="I632" t="str">
            <v>Snaas</v>
          </cell>
          <cell r="J632" t="str">
            <v>3. Is goed</v>
          </cell>
          <cell r="K632" t="str">
            <v>Gewoon</v>
          </cell>
          <cell r="M632" t="str">
            <v>Klapvloer</v>
          </cell>
          <cell r="N632" t="str">
            <v xml:space="preserve">Snaas </v>
          </cell>
          <cell r="O632" t="str">
            <v>3. Is goed</v>
          </cell>
          <cell r="P632" t="str">
            <v>Rest</v>
          </cell>
          <cell r="Q632" t="str">
            <v>Anders, bij opmerking vermelden</v>
          </cell>
          <cell r="R632" t="str">
            <v>5 m3</v>
          </cell>
          <cell r="S632" t="str">
            <v>Anders, noteren bij opmerking</v>
          </cell>
          <cell r="T632" t="str">
            <v xml:space="preserve">klapvloer </v>
          </cell>
          <cell r="U632" t="str">
            <v>https://drive.google.com/open?id=16iidmZ3BxSvs54-R7FfjhhSHGVpZzGQ_</v>
          </cell>
          <cell r="V632" t="str">
            <v xml:space="preserve">Sticker geplakt </v>
          </cell>
        </row>
        <row r="633">
          <cell r="D633">
            <v>4867</v>
          </cell>
          <cell r="E633" t="str">
            <v>Oldenburgstraat 86</v>
          </cell>
          <cell r="H633">
            <v>2017</v>
          </cell>
          <cell r="I633" t="str">
            <v>Snaas</v>
          </cell>
          <cell r="J633" t="str">
            <v>3. Is goed</v>
          </cell>
          <cell r="K633" t="str">
            <v>Gewoon</v>
          </cell>
          <cell r="M633" t="str">
            <v>Klapvloer</v>
          </cell>
          <cell r="N633" t="str">
            <v xml:space="preserve">Snaas </v>
          </cell>
          <cell r="O633" t="str">
            <v>3. Is goed</v>
          </cell>
          <cell r="P633" t="str">
            <v>Rest</v>
          </cell>
          <cell r="Q633" t="str">
            <v>Anders, bij opmerking vermelden</v>
          </cell>
          <cell r="R633" t="str">
            <v>5 m3</v>
          </cell>
          <cell r="S633" t="str">
            <v>Anders, noteren bij opmerking</v>
          </cell>
          <cell r="T633" t="str">
            <v xml:space="preserve">Klapvloer </v>
          </cell>
          <cell r="U633" t="str">
            <v>https://drive.google.com/open?id=1UVG4-cTfFua4MeDYA3P8-ooL7SET-Q6q, https://drive.google.com/open?id=1kRR1xFWOEdPhCkgxnSuZvsbbifkidunN, https://drive.google.com/open?id=1J-TTPJcXqpXpLwIVZmPjQv5nV9jePbA5</v>
          </cell>
          <cell r="V633" t="str">
            <v xml:space="preserve">Deuk in bodemklepscharnier </v>
          </cell>
        </row>
        <row r="634">
          <cell r="D634">
            <v>4868</v>
          </cell>
          <cell r="E634" t="str">
            <v>Hengeveldstraat 58</v>
          </cell>
          <cell r="H634">
            <v>2017</v>
          </cell>
          <cell r="I634" t="str">
            <v>Snaas</v>
          </cell>
          <cell r="J634" t="str">
            <v>3. Is goed</v>
          </cell>
          <cell r="K634" t="str">
            <v>Gewoon</v>
          </cell>
          <cell r="M634" t="str">
            <v>Klapvloer</v>
          </cell>
          <cell r="N634" t="str">
            <v xml:space="preserve">snaas </v>
          </cell>
          <cell r="O634" t="str">
            <v>3. Is goed</v>
          </cell>
          <cell r="P634" t="str">
            <v>Rest</v>
          </cell>
          <cell r="Q634" t="str">
            <v>Anders, bij opmerking vermelden</v>
          </cell>
          <cell r="R634" t="str">
            <v>5 m3</v>
          </cell>
          <cell r="S634" t="str">
            <v>Anders, noteren bij opmerking</v>
          </cell>
          <cell r="T634" t="str">
            <v xml:space="preserve">Klapvloer </v>
          </cell>
          <cell r="U634" t="str">
            <v>https://drive.google.com/open?id=13l3ioHnSF2My8f7CEPghPuab-znYhTyy, https://drive.google.com/open?id=1Ck1hYdyY1FkGu8jneyBsBZQB5-EE-NlD</v>
          </cell>
        </row>
        <row r="635">
          <cell r="D635">
            <v>4872</v>
          </cell>
          <cell r="H635">
            <v>2017</v>
          </cell>
          <cell r="I635" t="str">
            <v>Snaas</v>
          </cell>
          <cell r="J635" t="str">
            <v>3. Is goed</v>
          </cell>
          <cell r="K635" t="str">
            <v>Gewoon</v>
          </cell>
          <cell r="M635" t="str">
            <v>Klapvloer</v>
          </cell>
          <cell r="N635" t="str">
            <v>S aas</v>
          </cell>
          <cell r="O635" t="str">
            <v>3. Is goed</v>
          </cell>
          <cell r="P635" t="str">
            <v>Rest</v>
          </cell>
          <cell r="Q635" t="str">
            <v>1320x1320x2530(incl.100mm.putrand)</v>
          </cell>
          <cell r="R635" t="str">
            <v>5 m3</v>
          </cell>
          <cell r="S635" t="str">
            <v>55 mm</v>
          </cell>
          <cell r="T635" t="str">
            <v>Snaas</v>
          </cell>
          <cell r="U635" t="str">
            <v>https://drive.google.com/open?id=1qv8qS3ur-4FE7ur6Vipidt1K1DVfb5Ls, https://drive.google.com/open?id=1yPUZFuZsLYSMo1McEmnV3A8hY75flnjf, https://drive.google.com/open?id=12XbfAK3C1AIh7ujYotTM2mUVnb-Kyqfu, https://drive.google.com/open?id=1wN_FlbmJur_7hrHvp9_Y5LOLOdsZDrwR</v>
          </cell>
        </row>
        <row r="636">
          <cell r="D636">
            <v>4873</v>
          </cell>
          <cell r="E636" t="str">
            <v>Stolberglaan 1</v>
          </cell>
          <cell r="H636">
            <v>2017</v>
          </cell>
          <cell r="I636" t="str">
            <v>Snaas</v>
          </cell>
          <cell r="J636" t="str">
            <v>3. Is goed</v>
          </cell>
          <cell r="K636" t="str">
            <v>2-delig</v>
          </cell>
          <cell r="L636" t="str">
            <v xml:space="preserve">Geen </v>
          </cell>
          <cell r="M636" t="str">
            <v>Klapvloer</v>
          </cell>
          <cell r="N636" t="str">
            <v xml:space="preserve">Bammens </v>
          </cell>
          <cell r="O636" t="str">
            <v>3. Is goed</v>
          </cell>
          <cell r="P636" t="str">
            <v>Textiel</v>
          </cell>
          <cell r="Q636" t="str">
            <v>1650x1650x2750 (zonder putrand) voor Bammens 5 m3 met 1670 vloer</v>
          </cell>
          <cell r="R636" t="str">
            <v>4 m3</v>
          </cell>
          <cell r="S636" t="str">
            <v>255 mm</v>
          </cell>
          <cell r="T636">
            <v>1650</v>
          </cell>
          <cell r="U636" t="str">
            <v>https://drive.google.com/open?id=1kK2ZCiLiR_0G8YwrFXvn8A_0Nt-kna7u, https://drive.google.com/open?id=1m01QMfqyM8-o8aSzNXmS60urPwrw9JYb</v>
          </cell>
        </row>
        <row r="637">
          <cell r="D637">
            <v>4874</v>
          </cell>
          <cell r="E637" t="str">
            <v>Winklerlaan 212</v>
          </cell>
          <cell r="H637">
            <v>2017</v>
          </cell>
          <cell r="I637" t="str">
            <v>Snaas</v>
          </cell>
          <cell r="J637" t="str">
            <v>3. Is goed</v>
          </cell>
          <cell r="K637" t="str">
            <v>Gewoon</v>
          </cell>
          <cell r="L637" t="str">
            <v xml:space="preserve">Geen </v>
          </cell>
          <cell r="M637" t="str">
            <v>Klapvloer</v>
          </cell>
          <cell r="N637" t="str">
            <v xml:space="preserve">Snaas </v>
          </cell>
          <cell r="O637" t="str">
            <v>3. Is goed</v>
          </cell>
          <cell r="P637" t="str">
            <v>Rest</v>
          </cell>
          <cell r="Q637" t="str">
            <v>Anders, bij opmerking vermelden</v>
          </cell>
          <cell r="R637" t="str">
            <v>5 m3</v>
          </cell>
          <cell r="S637" t="str">
            <v>geen</v>
          </cell>
          <cell r="T637" t="str">
            <v xml:space="preserve">Klapvloer </v>
          </cell>
          <cell r="U637" t="str">
            <v>https://drive.google.com/open?id=1JE9CgpPsI0nPgKejqhjKNAGYQ1RXNmxN, https://drive.google.com/open?id=1RMBCTdslvIe-m4dkIF_QH6M3SOom62yj</v>
          </cell>
        </row>
        <row r="638">
          <cell r="D638">
            <v>4880</v>
          </cell>
          <cell r="E638" t="str">
            <v>Rauwenhofflaan 226</v>
          </cell>
          <cell r="H638">
            <v>2018</v>
          </cell>
          <cell r="I638" t="str">
            <v>Snaas</v>
          </cell>
          <cell r="J638" t="str">
            <v>3. Is goed</v>
          </cell>
          <cell r="K638" t="str">
            <v>Gewoon</v>
          </cell>
          <cell r="L638" t="str">
            <v xml:space="preserve">Geen </v>
          </cell>
          <cell r="M638" t="str">
            <v>Klapvloer</v>
          </cell>
          <cell r="N638" t="str">
            <v xml:space="preserve">Snaas </v>
          </cell>
          <cell r="O638" t="str">
            <v>3. Is goed</v>
          </cell>
          <cell r="P638" t="str">
            <v>Rest</v>
          </cell>
          <cell r="Q638" t="str">
            <v>Anders, bij opmerking vermelden</v>
          </cell>
          <cell r="R638" t="str">
            <v>5 m3</v>
          </cell>
          <cell r="S638" t="str">
            <v>geen</v>
          </cell>
          <cell r="T638" t="str">
            <v xml:space="preserve">Snaas </v>
          </cell>
          <cell r="U638" t="str">
            <v>https://drive.google.com/open?id=15B0KMr_7nxA6RABSO-OWiFtFRy4GB5HV, https://drive.google.com/open?id=1GJjhmWgXnYDq_6XN5mElcU7u-2drXjLh</v>
          </cell>
        </row>
        <row r="639">
          <cell r="D639">
            <v>4881</v>
          </cell>
          <cell r="E639" t="str">
            <v>Oudenoord 290</v>
          </cell>
          <cell r="H639">
            <v>2017</v>
          </cell>
          <cell r="I639" t="str">
            <v>Snaas</v>
          </cell>
          <cell r="J639" t="str">
            <v>3. Is goed</v>
          </cell>
          <cell r="K639" t="str">
            <v>Gewoon</v>
          </cell>
          <cell r="M639" t="str">
            <v>Klapvloer</v>
          </cell>
          <cell r="N639" t="str">
            <v xml:space="preserve">snaas </v>
          </cell>
          <cell r="O639" t="str">
            <v>3. Is goed</v>
          </cell>
          <cell r="P639" t="str">
            <v>Rest</v>
          </cell>
          <cell r="Q639" t="str">
            <v>Anders, bij opmerking vermelden</v>
          </cell>
          <cell r="R639" t="str">
            <v>5 m3</v>
          </cell>
          <cell r="S639" t="str">
            <v>Anders, noteren bij opmerking</v>
          </cell>
          <cell r="T639" t="str">
            <v xml:space="preserve">Klapvloer </v>
          </cell>
          <cell r="U639" t="str">
            <v>https://drive.google.com/open?id=1RB7vYzRWuajcM3tuvmK4q-2jGiWSqvpj, https://drive.google.com/open?id=1XW2z-ejaGuC-lqDsEJqDQ0d7kXvkmvVo</v>
          </cell>
        </row>
        <row r="640">
          <cell r="D640">
            <v>4882</v>
          </cell>
          <cell r="E640" t="str">
            <v>Korenschoofstraat 99</v>
          </cell>
          <cell r="H640">
            <v>2017</v>
          </cell>
          <cell r="I640" t="str">
            <v>Snaas</v>
          </cell>
          <cell r="J640" t="str">
            <v>3. Is goed</v>
          </cell>
          <cell r="K640" t="str">
            <v>Gewoon</v>
          </cell>
          <cell r="M640" t="str">
            <v>Klapvloer</v>
          </cell>
          <cell r="N640" t="str">
            <v xml:space="preserve">snaas </v>
          </cell>
          <cell r="O640" t="str">
            <v>3. Is goed</v>
          </cell>
          <cell r="P640" t="str">
            <v>Rest</v>
          </cell>
          <cell r="Q640" t="str">
            <v>Anders, bij opmerking vermelden</v>
          </cell>
          <cell r="R640" t="str">
            <v>5 m3</v>
          </cell>
          <cell r="S640" t="str">
            <v>Anders, noteren bij opmerking</v>
          </cell>
          <cell r="T640" t="str">
            <v xml:space="preserve">Klapvloer </v>
          </cell>
          <cell r="U640" t="str">
            <v>https://drive.google.com/open?id=13uPGLdURTIq02fywaRsoJzG396NB-Lyb, https://drive.google.com/open?id=1Vt06Nk_SozNUFt7W5w5IuubJB-G6kln_</v>
          </cell>
        </row>
        <row r="641">
          <cell r="D641">
            <v>4883</v>
          </cell>
          <cell r="E641" t="str">
            <v>Che guevarastraat 15</v>
          </cell>
          <cell r="H641">
            <v>2017</v>
          </cell>
          <cell r="I641" t="str">
            <v>Snaas</v>
          </cell>
          <cell r="J641" t="str">
            <v>3. Is goed</v>
          </cell>
          <cell r="K641" t="str">
            <v>Gewoon</v>
          </cell>
          <cell r="L641" t="str">
            <v>Geen</v>
          </cell>
          <cell r="M641" t="str">
            <v>Klapvloer</v>
          </cell>
          <cell r="N641" t="str">
            <v>Snaas</v>
          </cell>
          <cell r="O641" t="str">
            <v>3. Is goed</v>
          </cell>
          <cell r="P641" t="str">
            <v>Rest</v>
          </cell>
          <cell r="Q641" t="str">
            <v>Anders, bij opmerking vermelden</v>
          </cell>
          <cell r="R641" t="str">
            <v>5 m3</v>
          </cell>
          <cell r="S641" t="str">
            <v>geen</v>
          </cell>
          <cell r="T641" t="str">
            <v xml:space="preserve">Klapvloer </v>
          </cell>
          <cell r="U641" t="str">
            <v>https://drive.google.com/open?id=1CUrRQUc8O0rwHB_rAj1LuBmer2jptUdT, https://drive.google.com/open?id=1LTYjoDMyxJFrvLSKytey9CaaMFXEux1f</v>
          </cell>
        </row>
        <row r="642">
          <cell r="D642">
            <v>4884</v>
          </cell>
          <cell r="E642" t="str">
            <v>Outdoord 132</v>
          </cell>
          <cell r="H642">
            <v>2017</v>
          </cell>
          <cell r="I642" t="str">
            <v>Snaas</v>
          </cell>
          <cell r="J642" t="str">
            <v>3. Is goed</v>
          </cell>
          <cell r="K642" t="str">
            <v>Gewoon</v>
          </cell>
          <cell r="M642" t="str">
            <v>Klapvloer</v>
          </cell>
          <cell r="N642" t="str">
            <v xml:space="preserve">snaas </v>
          </cell>
          <cell r="O642" t="str">
            <v>3. Is goed</v>
          </cell>
          <cell r="P642" t="str">
            <v>Rest</v>
          </cell>
          <cell r="Q642" t="str">
            <v>Anders, bij opmerking vermelden</v>
          </cell>
          <cell r="R642" t="str">
            <v>5 m3</v>
          </cell>
          <cell r="S642" t="str">
            <v>Anders, noteren bij opmerking</v>
          </cell>
          <cell r="T642" t="str">
            <v xml:space="preserve">Klapvloer </v>
          </cell>
          <cell r="U642" t="str">
            <v>https://drive.google.com/open?id=15KGPawjCfZuZva8zL2hkftmh4csH5WXg, https://drive.google.com/open?id=1sIp6PEbJSJC4WnXRaGTCWxjPlHU_dR90</v>
          </cell>
        </row>
        <row r="643">
          <cell r="D643">
            <v>4884</v>
          </cell>
          <cell r="E643" t="str">
            <v>Waalstraat 9</v>
          </cell>
          <cell r="H643">
            <v>2018</v>
          </cell>
          <cell r="I643" t="str">
            <v>Snaas</v>
          </cell>
          <cell r="J643" t="str">
            <v>3. Is goed</v>
          </cell>
          <cell r="K643" t="str">
            <v>Gewoon</v>
          </cell>
          <cell r="L643" t="str">
            <v xml:space="preserve">Geen </v>
          </cell>
          <cell r="M643" t="str">
            <v>Klapvloer</v>
          </cell>
          <cell r="N643" t="str">
            <v xml:space="preserve">Snaas </v>
          </cell>
          <cell r="O643" t="str">
            <v>3. Is goed</v>
          </cell>
          <cell r="P643" t="str">
            <v>Rest</v>
          </cell>
          <cell r="Q643" t="str">
            <v>Anders, bij opmerking vermelden</v>
          </cell>
          <cell r="R643" t="str">
            <v>5 m3</v>
          </cell>
          <cell r="S643" t="str">
            <v>geen</v>
          </cell>
          <cell r="T643" t="str">
            <v xml:space="preserve">Snaas </v>
          </cell>
          <cell r="U643" t="str">
            <v>https://drive.google.com/open?id=1SkXwI7JeBHyeweNkwnZKml5-g9jI1O02, https://drive.google.com/open?id=1s743iwoLQbJblr924eWcH7pB8Y6ubabk</v>
          </cell>
          <cell r="V643" t="str">
            <v xml:space="preserve">Sticker geplakt </v>
          </cell>
        </row>
        <row r="644">
          <cell r="D644">
            <v>4885</v>
          </cell>
          <cell r="E644" t="str">
            <v>Lepelenburg</v>
          </cell>
          <cell r="H644">
            <v>2017</v>
          </cell>
          <cell r="I644" t="str">
            <v>Snaas</v>
          </cell>
          <cell r="J644" t="str">
            <v>3. Is goed</v>
          </cell>
          <cell r="K644" t="str">
            <v>Gewoon</v>
          </cell>
          <cell r="L644" t="str">
            <v xml:space="preserve">Geen </v>
          </cell>
          <cell r="M644" t="str">
            <v>Klapvloer</v>
          </cell>
          <cell r="N644" t="str">
            <v xml:space="preserve">Snaas </v>
          </cell>
          <cell r="O644" t="str">
            <v>3. Is goed</v>
          </cell>
          <cell r="P644" t="str">
            <v>Plastic</v>
          </cell>
          <cell r="Q644" t="str">
            <v>Anders, bij opmerking vermelden</v>
          </cell>
          <cell r="R644" t="str">
            <v>5 m3</v>
          </cell>
          <cell r="S644" t="str">
            <v>geen</v>
          </cell>
          <cell r="T644" t="str">
            <v xml:space="preserve">Klapvloer </v>
          </cell>
          <cell r="U644" t="str">
            <v>https://drive.google.com/open?id=1jtNd8--vGKyt2S4WSjQeFLLeRNY0UuGN, https://drive.google.com/open?id=1oDK1cAU7ImG3__a6-GKllW3Js2HQs6Sp</v>
          </cell>
        </row>
        <row r="645">
          <cell r="D645">
            <v>4890</v>
          </cell>
          <cell r="E645" t="str">
            <v>Thomas a kempisweg</v>
          </cell>
          <cell r="H645">
            <v>2017</v>
          </cell>
          <cell r="I645" t="str">
            <v>Snaas</v>
          </cell>
          <cell r="J645" t="str">
            <v>3. Is goed</v>
          </cell>
          <cell r="K645" t="str">
            <v>Gewoon</v>
          </cell>
          <cell r="L645" t="str">
            <v xml:space="preserve">Geen </v>
          </cell>
          <cell r="M645" t="str">
            <v>Klapvloer</v>
          </cell>
          <cell r="N645" t="str">
            <v xml:space="preserve">snaas </v>
          </cell>
          <cell r="O645" t="str">
            <v>3. Is goed</v>
          </cell>
          <cell r="P645" t="str">
            <v>Rest</v>
          </cell>
          <cell r="Q645" t="str">
            <v>Anders, bij opmerking vermelden</v>
          </cell>
          <cell r="R645" t="str">
            <v>5 m3</v>
          </cell>
          <cell r="S645" t="str">
            <v>Anders, noteren bij opmerking</v>
          </cell>
          <cell r="T645" t="str">
            <v xml:space="preserve">Klapvloer </v>
          </cell>
          <cell r="U645" t="str">
            <v>https://drive.google.com/open?id=1XOQ_ZYmVb3bBpMhjoLYNqAS_Sw1wpZjN, https://drive.google.com/open?id=1XU12KcqT-WGfa3eLehu2t2tCDV6ISmg7</v>
          </cell>
        </row>
        <row r="646">
          <cell r="D646">
            <v>4892</v>
          </cell>
          <cell r="E646" t="str">
            <v>Van ginnekenlaan 10</v>
          </cell>
          <cell r="H646">
            <v>2017</v>
          </cell>
          <cell r="I646" t="str">
            <v>Snaas</v>
          </cell>
          <cell r="J646" t="str">
            <v>3. Is goed</v>
          </cell>
          <cell r="K646" t="str">
            <v>Gewoon</v>
          </cell>
          <cell r="M646" t="str">
            <v>Klapvloer</v>
          </cell>
          <cell r="N646" t="str">
            <v xml:space="preserve">Snaas </v>
          </cell>
          <cell r="O646" t="str">
            <v>3. Is goed</v>
          </cell>
          <cell r="P646" t="str">
            <v>Rest</v>
          </cell>
          <cell r="Q646" t="str">
            <v>Anders, bij opmerking vermelden</v>
          </cell>
          <cell r="R646" t="str">
            <v>5 m3</v>
          </cell>
          <cell r="S646" t="str">
            <v>geen</v>
          </cell>
          <cell r="T646" t="str">
            <v xml:space="preserve">Klapvloer </v>
          </cell>
          <cell r="U646" t="str">
            <v>https://drive.google.com/open?id=1MxjyZwyGnSCPc6cKVW3tF55-7EB8qI7X, https://drive.google.com/open?id=1ejN_Vpe975rp6GSfZ0sW_rOfYFLJx5Ug</v>
          </cell>
        </row>
        <row r="647">
          <cell r="D647">
            <v>4893</v>
          </cell>
          <cell r="E647" t="str">
            <v>Maasstraat 80</v>
          </cell>
          <cell r="H647">
            <v>2018</v>
          </cell>
          <cell r="I647" t="str">
            <v>Snaas</v>
          </cell>
          <cell r="J647" t="str">
            <v>3. Is goed</v>
          </cell>
          <cell r="K647" t="str">
            <v>Gewoon</v>
          </cell>
          <cell r="L647" t="str">
            <v xml:space="preserve">Geen </v>
          </cell>
          <cell r="M647" t="str">
            <v>Rok</v>
          </cell>
          <cell r="N647" t="str">
            <v xml:space="preserve">Bammens </v>
          </cell>
          <cell r="O647" t="str">
            <v>3. Is goed</v>
          </cell>
          <cell r="P647" t="str">
            <v>Plastic</v>
          </cell>
          <cell r="Q647" t="str">
            <v>Anders, bij opmerking vermelden</v>
          </cell>
          <cell r="R647" t="str">
            <v>5 m3</v>
          </cell>
          <cell r="S647" t="str">
            <v>110 mm verstelbaar</v>
          </cell>
          <cell r="T647" t="str">
            <v xml:space="preserve">Metro </v>
          </cell>
          <cell r="U647" t="str">
            <v>https://drive.google.com/open?id=1glGQkC02-BiLNSVtJPSKd1EKYsYavHyy</v>
          </cell>
        </row>
        <row r="648">
          <cell r="D648">
            <v>4895</v>
          </cell>
          <cell r="E648" t="str">
            <v>Samuel mullerstraat 10</v>
          </cell>
          <cell r="H648">
            <v>2018</v>
          </cell>
          <cell r="I648" t="str">
            <v>Snaas</v>
          </cell>
          <cell r="J648" t="str">
            <v>3. Is goed</v>
          </cell>
          <cell r="K648" t="str">
            <v>Gewoon</v>
          </cell>
          <cell r="M648" t="str">
            <v>Klapvloer</v>
          </cell>
          <cell r="N648" t="str">
            <v xml:space="preserve">snaas </v>
          </cell>
          <cell r="O648" t="str">
            <v>3. Is goed</v>
          </cell>
          <cell r="P648" t="str">
            <v>Rest</v>
          </cell>
          <cell r="Q648" t="str">
            <v>Anders, bij opmerking vermelden</v>
          </cell>
          <cell r="R648" t="str">
            <v>5 m3</v>
          </cell>
          <cell r="S648" t="str">
            <v>Anders, noteren bij opmerking</v>
          </cell>
          <cell r="T648" t="str">
            <v xml:space="preserve">Klapvloer </v>
          </cell>
          <cell r="U648" t="str">
            <v>https://drive.google.com/open?id=1iH7tDqhjz9lkA_13XGrsqHKFvNlhg3y4, https://drive.google.com/open?id=1fBR12RLPK1UaxIJpHxJR0ZpIaKeupHpg</v>
          </cell>
        </row>
        <row r="649">
          <cell r="D649">
            <v>4895</v>
          </cell>
          <cell r="E649" t="str">
            <v xml:space="preserve">Willem van Abcoudeplein </v>
          </cell>
          <cell r="H649">
            <v>2018</v>
          </cell>
          <cell r="I649" t="str">
            <v>Snaas</v>
          </cell>
          <cell r="J649" t="str">
            <v>3. Is goed</v>
          </cell>
          <cell r="K649" t="str">
            <v>Gewoon</v>
          </cell>
          <cell r="L649" t="str">
            <v xml:space="preserve">Geen </v>
          </cell>
          <cell r="M649" t="str">
            <v>Klapvloer</v>
          </cell>
          <cell r="N649" t="str">
            <v xml:space="preserve">Snaas </v>
          </cell>
          <cell r="O649" t="str">
            <v>3. Is goed</v>
          </cell>
          <cell r="P649" t="str">
            <v>Rest</v>
          </cell>
          <cell r="Q649" t="str">
            <v>Anders, bij opmerking vermelden</v>
          </cell>
          <cell r="R649" t="str">
            <v>5 m3</v>
          </cell>
          <cell r="S649" t="str">
            <v>geen</v>
          </cell>
          <cell r="T649" t="str">
            <v xml:space="preserve">Snaas </v>
          </cell>
          <cell r="U649" t="str">
            <v>https://drive.google.com/open?id=1p_-8BieaqlIHILV8SY4ZouiodnwMbj6a, https://drive.google.com/open?id=1zKCeMCoW2rIStE9wp-RufglEx0YgjqDZ, https://drive.google.com/open?id=1rJcc1J_XzkFygMaajFadsf5cVia4aI_-</v>
          </cell>
          <cell r="V649" t="str">
            <v>3x containers extra gewassen in overleg met Bas en Elmar</v>
          </cell>
        </row>
        <row r="650">
          <cell r="D650">
            <v>4896</v>
          </cell>
          <cell r="H650">
            <v>2017</v>
          </cell>
          <cell r="I650" t="str">
            <v>Snaas</v>
          </cell>
          <cell r="J650" t="str">
            <v>3. Is goed</v>
          </cell>
          <cell r="K650" t="str">
            <v>Gewoon</v>
          </cell>
          <cell r="M650" t="str">
            <v>Klapvloer</v>
          </cell>
          <cell r="N650" t="str">
            <v>Snaas</v>
          </cell>
          <cell r="O650" t="str">
            <v>3. Is goed</v>
          </cell>
          <cell r="P650" t="str">
            <v>Rest</v>
          </cell>
          <cell r="Q650" t="str">
            <v>1320x1320x2530(incl.100mm.putrand)</v>
          </cell>
          <cell r="R650" t="str">
            <v>5 m3</v>
          </cell>
          <cell r="S650" t="str">
            <v>55 mm</v>
          </cell>
          <cell r="T650" t="str">
            <v>Snaas</v>
          </cell>
          <cell r="U650" t="str">
            <v>https://drive.google.com/open?id=1DAXzFd7sE17Acdty60Z53f7vIMS_jdBH, https://drive.google.com/open?id=1bGcn0U_JcCXdXxgghxGdfdB66zH7Pdm1, https://drive.google.com/open?id=1bB2SR8f_DNb9bI_UIXjYs6bwo4gS-W0q, https://drive.google.com/open?id=19VvQmmcCirL-92HqTdKW_T0xawRsftCJ</v>
          </cell>
        </row>
        <row r="651">
          <cell r="D651">
            <v>4897</v>
          </cell>
          <cell r="E651" t="str">
            <v>Willem  Arntszkade 30</v>
          </cell>
          <cell r="H651">
            <v>2018</v>
          </cell>
          <cell r="I651" t="str">
            <v>Snaas</v>
          </cell>
          <cell r="J651" t="str">
            <v>3. Is goed</v>
          </cell>
          <cell r="K651" t="str">
            <v>Gewoon</v>
          </cell>
          <cell r="L651" t="str">
            <v xml:space="preserve">Geen </v>
          </cell>
          <cell r="M651" t="str">
            <v>Klapvloer</v>
          </cell>
          <cell r="N651" t="str">
            <v xml:space="preserve">snaas </v>
          </cell>
          <cell r="O651" t="str">
            <v>3. Is goed</v>
          </cell>
          <cell r="P651" t="str">
            <v>Rest</v>
          </cell>
          <cell r="Q651" t="str">
            <v>Anders, bij opmerking vermelden</v>
          </cell>
          <cell r="R651" t="str">
            <v>5 m3</v>
          </cell>
          <cell r="S651" t="str">
            <v>geen</v>
          </cell>
          <cell r="T651" t="str">
            <v xml:space="preserve">Snaas </v>
          </cell>
          <cell r="U651" t="str">
            <v>https://drive.google.com/open?id=1mP1Mg32jOxS3--oCi-U7SRA3B6P5bJhw, https://drive.google.com/open?id=1B0WUyOcm_-xqP6xNTtM1VMcY10WfMWqf</v>
          </cell>
        </row>
        <row r="652">
          <cell r="D652">
            <v>4902</v>
          </cell>
          <cell r="E652" t="str">
            <v>Thomas a kempisweg</v>
          </cell>
          <cell r="H652">
            <v>2017</v>
          </cell>
          <cell r="I652" t="str">
            <v>Snaas</v>
          </cell>
          <cell r="J652" t="str">
            <v>3. Is goed</v>
          </cell>
          <cell r="K652" t="str">
            <v>Gewoon</v>
          </cell>
          <cell r="L652" t="str">
            <v xml:space="preserve">Geen </v>
          </cell>
          <cell r="M652" t="str">
            <v>Klapvloer</v>
          </cell>
          <cell r="N652" t="str">
            <v xml:space="preserve">Snaas </v>
          </cell>
          <cell r="O652" t="str">
            <v>3. Is goed</v>
          </cell>
          <cell r="P652" t="str">
            <v>Rest</v>
          </cell>
          <cell r="Q652" t="str">
            <v>Anders, bij opmerking vermelden</v>
          </cell>
          <cell r="R652" t="str">
            <v>5 m3</v>
          </cell>
          <cell r="S652" t="str">
            <v>Anders, noteren bij opmerking</v>
          </cell>
          <cell r="T652" t="str">
            <v xml:space="preserve">Klapvloer </v>
          </cell>
          <cell r="U652" t="str">
            <v>https://drive.google.com/open?id=1ztYJIv9DGImuhCwlbCQK70bO-HSB6GyK, https://drive.google.com/open?id=1h1nj-yd1Yk-uMIsISoW1Y9LS30VYKcI0</v>
          </cell>
        </row>
        <row r="653">
          <cell r="D653">
            <v>4906</v>
          </cell>
          <cell r="H653">
            <v>2017</v>
          </cell>
          <cell r="I653" t="str">
            <v>Snaas</v>
          </cell>
          <cell r="J653" t="str">
            <v>3. Is goed</v>
          </cell>
          <cell r="K653" t="str">
            <v>Gewoon</v>
          </cell>
          <cell r="M653" t="str">
            <v>Klapvloer</v>
          </cell>
          <cell r="N653" t="str">
            <v>Snaas</v>
          </cell>
          <cell r="O653" t="str">
            <v>3. Is goed</v>
          </cell>
          <cell r="P653" t="str">
            <v>Rest</v>
          </cell>
          <cell r="Q653" t="str">
            <v>1320x1320x2530(incl.100mm.putrand)</v>
          </cell>
          <cell r="R653" t="str">
            <v>5 m3</v>
          </cell>
          <cell r="S653" t="str">
            <v>55 mm</v>
          </cell>
          <cell r="T653" t="str">
            <v>Snaas</v>
          </cell>
          <cell r="U653" t="str">
            <v>https://drive.google.com/open?id=145ZmPyit6AxLSwDNk3LPX_efJYAfjOw0, https://drive.google.com/open?id=1X1OY7Xt-3_CsIo2F_MdJuQN80kjGb5XQ, https://drive.google.com/open?id=1CSMBTyXFP7rkrZ1WgSZNyxX8FUfSC35O, https://drive.google.com/open?id=1hM97MLYcIAuOCcdRAoqUcJVQeojpn-hX</v>
          </cell>
        </row>
        <row r="654">
          <cell r="D654">
            <v>4907</v>
          </cell>
          <cell r="E654" t="str">
            <v>Oldenburgstraat 54</v>
          </cell>
          <cell r="H654">
            <v>2017</v>
          </cell>
          <cell r="I654" t="str">
            <v>Snaas</v>
          </cell>
          <cell r="J654" t="str">
            <v>3. Is goed</v>
          </cell>
          <cell r="K654" t="str">
            <v>Gewoon</v>
          </cell>
          <cell r="M654" t="str">
            <v>Klapvloer</v>
          </cell>
          <cell r="N654" t="str">
            <v xml:space="preserve">Snaas </v>
          </cell>
          <cell r="O654" t="str">
            <v>3. Is goed</v>
          </cell>
          <cell r="P654" t="str">
            <v>Rest</v>
          </cell>
          <cell r="Q654" t="str">
            <v>Anders, bij opmerking vermelden</v>
          </cell>
          <cell r="R654" t="str">
            <v>5 m3</v>
          </cell>
          <cell r="S654" t="str">
            <v>Anders, noteren bij opmerking</v>
          </cell>
          <cell r="T654" t="str">
            <v xml:space="preserve">Klapvloer </v>
          </cell>
          <cell r="U654" t="str">
            <v>https://drive.google.com/open?id=1U64H5Ps-gMVKxSuXeriY4aOdsqWIVTed, https://drive.google.com/open?id=1qcjPTnP5rKiINLz9ZOzBc7HKdVnLPa1P</v>
          </cell>
        </row>
        <row r="655">
          <cell r="D655">
            <v>4933</v>
          </cell>
          <cell r="E655" t="str">
            <v>Valetonlaan 39</v>
          </cell>
          <cell r="H655">
            <v>2018</v>
          </cell>
          <cell r="I655" t="str">
            <v>Snaas</v>
          </cell>
          <cell r="J655" t="str">
            <v>3. Is goed</v>
          </cell>
          <cell r="K655" t="str">
            <v>Gewoon</v>
          </cell>
          <cell r="M655" t="str">
            <v>Klapvloer</v>
          </cell>
          <cell r="N655" t="str">
            <v xml:space="preserve">Snaas </v>
          </cell>
          <cell r="O655" t="str">
            <v>3. Is goed</v>
          </cell>
          <cell r="P655" t="str">
            <v>Rest</v>
          </cell>
          <cell r="Q655" t="str">
            <v>Anders, bij opmerking vermelden</v>
          </cell>
          <cell r="R655" t="str">
            <v>5 m3</v>
          </cell>
          <cell r="S655" t="str">
            <v>geen</v>
          </cell>
          <cell r="T655" t="str">
            <v xml:space="preserve">Klapvloer </v>
          </cell>
          <cell r="U655" t="str">
            <v>https://drive.google.com/open?id=1Tnsul7Z4DIKt_JFKGP92wCgzthH9LM8t, https://drive.google.com/open?id=1r_97S7787kf-SQv-kfHDSju4iKenEkEY</v>
          </cell>
        </row>
        <row r="656">
          <cell r="D656">
            <v>4934</v>
          </cell>
          <cell r="E656" t="str">
            <v>Simon Bolivarstraat 2</v>
          </cell>
          <cell r="H656">
            <v>2017</v>
          </cell>
          <cell r="I656" t="str">
            <v>Bammens</v>
          </cell>
          <cell r="J656" t="str">
            <v>3. Is goed</v>
          </cell>
          <cell r="K656" t="str">
            <v>Gewoon</v>
          </cell>
          <cell r="L656" t="str">
            <v xml:space="preserve">Geen </v>
          </cell>
          <cell r="M656" t="str">
            <v>Klapvloer</v>
          </cell>
          <cell r="N656" t="str">
            <v xml:space="preserve">Bammens </v>
          </cell>
          <cell r="O656" t="str">
            <v>3. Is goed</v>
          </cell>
          <cell r="P656" t="str">
            <v>Rest</v>
          </cell>
          <cell r="Q656" t="str">
            <v>1330x1330x2410</v>
          </cell>
          <cell r="R656" t="str">
            <v>4 m3</v>
          </cell>
          <cell r="S656" t="str">
            <v>geen</v>
          </cell>
          <cell r="T656" t="str">
            <v xml:space="preserve">Klapvloer </v>
          </cell>
          <cell r="U656" t="str">
            <v>https://drive.google.com/open?id=1-aF1odsLWUxn0lcCchOmGl9DRdWXmmdf, https://drive.google.com/open?id=1yAdOTTuGdsWfahDj-wAA8rsCQNX-tB_E, https://drive.google.com/open?id=1IsmHkQ2IYv18kJS72odgxZLED7CIOsCX</v>
          </cell>
          <cell r="V656" t="str">
            <v>Vuil en water in de put</v>
          </cell>
        </row>
        <row r="657">
          <cell r="D657">
            <v>4936</v>
          </cell>
          <cell r="E657" t="str">
            <v>Grave van solmstraat 50</v>
          </cell>
          <cell r="H657">
            <v>2018</v>
          </cell>
          <cell r="I657" t="str">
            <v>Snaas</v>
          </cell>
          <cell r="J657" t="str">
            <v>3. Is goed</v>
          </cell>
          <cell r="K657" t="str">
            <v>Gewoon</v>
          </cell>
          <cell r="M657" t="str">
            <v>Klapvloer</v>
          </cell>
          <cell r="N657" t="str">
            <v xml:space="preserve">snaas </v>
          </cell>
          <cell r="O657" t="str">
            <v>3. Is goed</v>
          </cell>
          <cell r="P657" t="str">
            <v>Rest</v>
          </cell>
          <cell r="Q657" t="str">
            <v>Anders, bij opmerking vermelden</v>
          </cell>
          <cell r="R657" t="str">
            <v>5 m3</v>
          </cell>
          <cell r="S657" t="str">
            <v>Anders, noteren bij opmerking</v>
          </cell>
          <cell r="T657" t="str">
            <v xml:space="preserve">Klapvloer </v>
          </cell>
          <cell r="U657" t="str">
            <v>https://drive.google.com/open?id=1YZUiSBqktcazSLv5oLCAvtjY5tSJ766Q</v>
          </cell>
          <cell r="V657" t="str">
            <v xml:space="preserve">Sticker geplakt </v>
          </cell>
        </row>
        <row r="658">
          <cell r="D658">
            <v>4940</v>
          </cell>
          <cell r="E658" t="str">
            <v>Korenschoofstraat 99</v>
          </cell>
          <cell r="H658">
            <v>2017</v>
          </cell>
          <cell r="I658" t="str">
            <v>Snaas</v>
          </cell>
          <cell r="J658" t="str">
            <v>3. Is goed</v>
          </cell>
          <cell r="K658" t="str">
            <v>Gewoon</v>
          </cell>
          <cell r="M658" t="str">
            <v>Klapvloer</v>
          </cell>
          <cell r="N658" t="str">
            <v xml:space="preserve">snaas </v>
          </cell>
          <cell r="O658" t="str">
            <v>3. Is goed</v>
          </cell>
          <cell r="P658" t="str">
            <v>Rest</v>
          </cell>
          <cell r="Q658" t="str">
            <v>Anders, bij opmerking vermelden</v>
          </cell>
          <cell r="R658" t="str">
            <v>5 m3</v>
          </cell>
          <cell r="S658" t="str">
            <v>Anders, noteren bij opmerking</v>
          </cell>
          <cell r="T658" t="str">
            <v xml:space="preserve">Klapvloer </v>
          </cell>
          <cell r="U658" t="str">
            <v>https://drive.google.com/open?id=1Lx_oiRNbxGLAf2zodvhyw5AXpq_J3SNE, https://drive.google.com/open?id=1Zj70uzuD_74YOSb-DyCVBU5QOepY76x2</v>
          </cell>
        </row>
        <row r="659">
          <cell r="D659">
            <v>4947</v>
          </cell>
          <cell r="E659" t="str">
            <v>Van ginnekenlaan 10</v>
          </cell>
          <cell r="H659">
            <v>2017</v>
          </cell>
          <cell r="I659" t="str">
            <v>Snaas</v>
          </cell>
          <cell r="J659" t="str">
            <v>3. Is goed</v>
          </cell>
          <cell r="K659" t="str">
            <v>Gewoon</v>
          </cell>
          <cell r="M659" t="str">
            <v>Klapvloer</v>
          </cell>
          <cell r="N659" t="str">
            <v>Snaas</v>
          </cell>
          <cell r="O659" t="str">
            <v>3. Is goed</v>
          </cell>
          <cell r="P659" t="str">
            <v>Rest</v>
          </cell>
          <cell r="Q659" t="str">
            <v>Anders, bij opmerking vermelden</v>
          </cell>
          <cell r="R659" t="str">
            <v>5 m3</v>
          </cell>
          <cell r="S659" t="str">
            <v>geen</v>
          </cell>
          <cell r="T659" t="str">
            <v xml:space="preserve">Klapvloer </v>
          </cell>
          <cell r="U659" t="str">
            <v>https://drive.google.com/open?id=1NMgzT0N8Ad2gC7gm6JLcr3PehkVJ-8ym, https://drive.google.com/open?id=1gdtBxiaQvKfBWDo-kcmbtM8pLu-26ISD</v>
          </cell>
        </row>
        <row r="660">
          <cell r="D660">
            <v>4948</v>
          </cell>
          <cell r="E660" t="str">
            <v>Kapteijnlaan</v>
          </cell>
          <cell r="H660">
            <v>2017</v>
          </cell>
          <cell r="I660" t="str">
            <v>Snaas</v>
          </cell>
          <cell r="J660" t="str">
            <v>3. Is goed</v>
          </cell>
          <cell r="K660" t="str">
            <v>Gewoon</v>
          </cell>
          <cell r="M660" t="str">
            <v>Klapvloer</v>
          </cell>
          <cell r="N660" t="str">
            <v>Snaas</v>
          </cell>
          <cell r="O660" t="str">
            <v>3. Is goed</v>
          </cell>
          <cell r="P660" t="str">
            <v>Glas bruin / groen</v>
          </cell>
          <cell r="Q660" t="str">
            <v>Anders, bij opmerking vermelden</v>
          </cell>
          <cell r="R660" t="str">
            <v>5 m3</v>
          </cell>
          <cell r="S660" t="str">
            <v>Anders, noteren bij opmerking</v>
          </cell>
          <cell r="T660" t="str">
            <v xml:space="preserve">Klapvloer </v>
          </cell>
          <cell r="U660" t="str">
            <v>https://drive.google.com/open?id=1HLhVto3p6GUWEQ7b7VwzoHIM9u6dyAE6, https://drive.google.com/open?id=1U6qSER64H0RQhBxh9plC366YLV1kpSCF</v>
          </cell>
        </row>
        <row r="661">
          <cell r="D661">
            <v>4949</v>
          </cell>
          <cell r="E661" t="str">
            <v>Willem van noortplein 4</v>
          </cell>
          <cell r="H661">
            <v>2018</v>
          </cell>
          <cell r="I661" t="str">
            <v>Snaas</v>
          </cell>
          <cell r="J661" t="str">
            <v>3. Is goed</v>
          </cell>
          <cell r="K661" t="str">
            <v>Gewoon</v>
          </cell>
          <cell r="L661" t="str">
            <v xml:space="preserve">Geen </v>
          </cell>
          <cell r="M661" t="str">
            <v>Klapvloer</v>
          </cell>
          <cell r="N661" t="str">
            <v xml:space="preserve">Snaas </v>
          </cell>
          <cell r="O661" t="str">
            <v>3. Is goed</v>
          </cell>
          <cell r="P661" t="str">
            <v>Rest</v>
          </cell>
          <cell r="Q661" t="str">
            <v>Anders, bij opmerking vermelden</v>
          </cell>
          <cell r="R661" t="str">
            <v>5 m3</v>
          </cell>
          <cell r="S661" t="str">
            <v>geen</v>
          </cell>
          <cell r="T661" t="str">
            <v xml:space="preserve">Snaas </v>
          </cell>
          <cell r="U661" t="str">
            <v>https://drive.google.com/open?id=1Je-sFlkpvcvG7wUDlGOGiAdvFjiveXJR, https://drive.google.com/open?id=1jt62c_Mx8NyuDhAmu4hYWol02ja8hSrd</v>
          </cell>
          <cell r="V661" t="str">
            <v>Sticker op trommel geplakt</v>
          </cell>
        </row>
        <row r="662">
          <cell r="D662">
            <v>4950</v>
          </cell>
          <cell r="E662" t="str">
            <v>Simon Bolivarstraat 2</v>
          </cell>
          <cell r="H662">
            <v>2017</v>
          </cell>
          <cell r="I662" t="str">
            <v>Bammens</v>
          </cell>
          <cell r="J662" t="str">
            <v>3. Is goed</v>
          </cell>
          <cell r="K662" t="str">
            <v>Gewoon</v>
          </cell>
          <cell r="L662" t="str">
            <v xml:space="preserve">Geen </v>
          </cell>
          <cell r="M662" t="str">
            <v>Klapvloer</v>
          </cell>
          <cell r="N662" t="str">
            <v xml:space="preserve">Bammens </v>
          </cell>
          <cell r="O662" t="str">
            <v>3. Is goed</v>
          </cell>
          <cell r="P662" t="str">
            <v>Rest</v>
          </cell>
          <cell r="Q662" t="str">
            <v>1330x1330x2410</v>
          </cell>
          <cell r="R662" t="str">
            <v>4 m3</v>
          </cell>
          <cell r="S662" t="str">
            <v>geen</v>
          </cell>
          <cell r="T662" t="str">
            <v xml:space="preserve">Klapvloer </v>
          </cell>
          <cell r="U662" t="str">
            <v>https://drive.google.com/open?id=1AzvWPb132m3dYMrnbwXqdNiKRzKIDXoP, https://drive.google.com/open?id=1tjv39xU1Q20q4diHqqC0LYlEQlm5KqB2</v>
          </cell>
        </row>
        <row r="663">
          <cell r="D663">
            <v>4952</v>
          </cell>
          <cell r="E663" t="str">
            <v>Thomas a Kempisplantsoen 33</v>
          </cell>
          <cell r="H663">
            <v>2017</v>
          </cell>
          <cell r="I663" t="str">
            <v>Snaas</v>
          </cell>
          <cell r="J663" t="str">
            <v>3. Is goed</v>
          </cell>
          <cell r="K663" t="str">
            <v>Gewoon</v>
          </cell>
          <cell r="L663" t="str">
            <v xml:space="preserve">Geen </v>
          </cell>
          <cell r="M663" t="str">
            <v>Klapvloer</v>
          </cell>
          <cell r="N663" t="str">
            <v xml:space="preserve">Snaas </v>
          </cell>
          <cell r="O663" t="str">
            <v>3. Is goed</v>
          </cell>
          <cell r="P663" t="str">
            <v>Plastic</v>
          </cell>
          <cell r="Q663" t="str">
            <v>Anders, bij opmerking vermelden</v>
          </cell>
          <cell r="R663" t="str">
            <v>5 m3</v>
          </cell>
          <cell r="S663" t="str">
            <v>geen</v>
          </cell>
          <cell r="T663" t="str">
            <v xml:space="preserve">Snaas </v>
          </cell>
          <cell r="U663" t="str">
            <v>https://drive.google.com/open?id=1OyzQnpG7hCPGoRdt4rGf3HoVSgQ_Ri4O, https://drive.google.com/open?id=1VhpSEhrYoq8eC8B-ZyqOxO5QIUP_SbRg</v>
          </cell>
        </row>
        <row r="664">
          <cell r="D664">
            <v>4954</v>
          </cell>
          <cell r="E664" t="str">
            <v>Jan van foreestraat 2</v>
          </cell>
          <cell r="H664">
            <v>2018</v>
          </cell>
          <cell r="I664" t="str">
            <v>Snaas</v>
          </cell>
          <cell r="J664" t="str">
            <v>3. Is goed</v>
          </cell>
          <cell r="K664" t="str">
            <v>Gewoon</v>
          </cell>
          <cell r="L664" t="str">
            <v xml:space="preserve">Geen </v>
          </cell>
          <cell r="M664" t="str">
            <v>Klapvloer</v>
          </cell>
          <cell r="N664" t="str">
            <v xml:space="preserve">Snaas </v>
          </cell>
          <cell r="O664" t="str">
            <v>3. Is goed</v>
          </cell>
          <cell r="P664" t="str">
            <v>Glas bont</v>
          </cell>
          <cell r="Q664" t="str">
            <v>Anders, bij opmerking vermelden</v>
          </cell>
          <cell r="R664" t="str">
            <v>5 m3</v>
          </cell>
          <cell r="S664" t="str">
            <v>geen</v>
          </cell>
          <cell r="T664" t="str">
            <v xml:space="preserve">Snaas </v>
          </cell>
          <cell r="U664" t="str">
            <v>https://drive.google.com/open?id=1L_RaXsOJr491HK7Ww81777ocm1Bts3Lz, https://drive.google.com/open?id=1DF2JSIhRfriP1UvBGKlb5Vpb11FvgEA3</v>
          </cell>
        </row>
        <row r="665">
          <cell r="D665">
            <v>4956</v>
          </cell>
          <cell r="E665" t="str">
            <v>Simon Bolivarstraat 47</v>
          </cell>
          <cell r="H665">
            <v>2017</v>
          </cell>
          <cell r="I665" t="str">
            <v>Snaas</v>
          </cell>
          <cell r="J665" t="str">
            <v>3. Is goed</v>
          </cell>
          <cell r="K665" t="str">
            <v>Gewoon</v>
          </cell>
          <cell r="L665" t="str">
            <v xml:space="preserve">Geen </v>
          </cell>
          <cell r="M665" t="str">
            <v>Klapvloer</v>
          </cell>
          <cell r="N665" t="str">
            <v xml:space="preserve">Snaas </v>
          </cell>
          <cell r="O665" t="str">
            <v>3. Is goed</v>
          </cell>
          <cell r="P665" t="str">
            <v>Rest</v>
          </cell>
          <cell r="Q665" t="str">
            <v>Anders, bij opmerking vermelden</v>
          </cell>
          <cell r="R665" t="str">
            <v>5 m3</v>
          </cell>
          <cell r="S665" t="str">
            <v>geen</v>
          </cell>
          <cell r="T665" t="str">
            <v xml:space="preserve">Klapvloer </v>
          </cell>
          <cell r="U665" t="str">
            <v>https://drive.google.com/open?id=1iyBlqaXuCvqj80yDYRzVlEE1zodn-4kp, https://drive.google.com/open?id=1ltVXbvpf4XV91-Z062OkvwNUXkviJ1as, https://drive.google.com/open?id=16E_oWrmpNRNtSoCeXKqHrQjvZwGdFpPR</v>
          </cell>
          <cell r="V665" t="str">
            <v>Vuil in put</v>
          </cell>
        </row>
        <row r="666">
          <cell r="D666">
            <v>4957</v>
          </cell>
          <cell r="E666" t="str">
            <v>Smeijerslaan 2</v>
          </cell>
          <cell r="H666">
            <v>2017</v>
          </cell>
          <cell r="I666" t="str">
            <v>Snaas</v>
          </cell>
          <cell r="J666" t="str">
            <v>3. Is goed</v>
          </cell>
          <cell r="K666" t="str">
            <v>Gewoon</v>
          </cell>
          <cell r="M666" t="str">
            <v>Klapvloer</v>
          </cell>
          <cell r="N666" t="str">
            <v xml:space="preserve">snaas </v>
          </cell>
          <cell r="O666" t="str">
            <v>3. Is goed</v>
          </cell>
          <cell r="P666" t="str">
            <v>Rest</v>
          </cell>
          <cell r="Q666" t="str">
            <v>Anders, bij opmerking vermelden</v>
          </cell>
          <cell r="R666" t="str">
            <v>5 m3</v>
          </cell>
          <cell r="S666" t="str">
            <v>geen</v>
          </cell>
          <cell r="T666" t="str">
            <v xml:space="preserve">Klapvloer </v>
          </cell>
          <cell r="U666" t="str">
            <v>https://drive.google.com/open?id=1vjRoLidZaazqu58XT0KnIKzMtwU7bmTC</v>
          </cell>
        </row>
        <row r="667">
          <cell r="D667">
            <v>4958</v>
          </cell>
          <cell r="E667" t="str">
            <v>Lieflandlaan 115</v>
          </cell>
          <cell r="H667">
            <v>2018</v>
          </cell>
          <cell r="I667" t="str">
            <v>Snaas</v>
          </cell>
          <cell r="J667" t="str">
            <v>3. Is goed</v>
          </cell>
          <cell r="K667" t="str">
            <v>Gewoon</v>
          </cell>
          <cell r="L667" t="str">
            <v xml:space="preserve">Geen </v>
          </cell>
          <cell r="M667" t="str">
            <v>Klapvloer</v>
          </cell>
          <cell r="N667" t="str">
            <v xml:space="preserve">Snaas </v>
          </cell>
          <cell r="O667" t="str">
            <v>3. Is goed</v>
          </cell>
          <cell r="P667" t="str">
            <v>Rest</v>
          </cell>
          <cell r="Q667" t="str">
            <v>Anders, bij opmerking vermelden</v>
          </cell>
          <cell r="R667" t="str">
            <v>5 m3</v>
          </cell>
          <cell r="S667" t="str">
            <v>geen</v>
          </cell>
          <cell r="T667" t="str">
            <v xml:space="preserve">Snaas </v>
          </cell>
          <cell r="U667" t="str">
            <v>https://drive.google.com/open?id=1OcB8dBcDsZxwSVxhqpa2Sn6BftgOrnv_, https://drive.google.com/open?id=1Ibzd-CSlyF2JEcJI64UoxosNuaLdF-L-</v>
          </cell>
        </row>
        <row r="668">
          <cell r="D668">
            <v>4958</v>
          </cell>
          <cell r="E668" t="str">
            <v>Lieflandlaan 115</v>
          </cell>
          <cell r="H668">
            <v>2018</v>
          </cell>
          <cell r="I668" t="str">
            <v>Snaas</v>
          </cell>
          <cell r="J668" t="str">
            <v>1. Moet z.s.m. vervangen worden</v>
          </cell>
          <cell r="K668" t="str">
            <v>Gewoon</v>
          </cell>
          <cell r="L668" t="str">
            <v xml:space="preserve">Geen </v>
          </cell>
          <cell r="M668" t="str">
            <v>Klapvloer</v>
          </cell>
          <cell r="N668" t="str">
            <v xml:space="preserve">snaas </v>
          </cell>
          <cell r="O668" t="str">
            <v>3. Is goed</v>
          </cell>
          <cell r="P668" t="str">
            <v>Rest</v>
          </cell>
          <cell r="Q668" t="str">
            <v>Anders, bij opmerking vermelden</v>
          </cell>
          <cell r="R668" t="str">
            <v>5 m3</v>
          </cell>
          <cell r="S668" t="str">
            <v>geen</v>
          </cell>
          <cell r="T668" t="str">
            <v xml:space="preserve">Snaas </v>
          </cell>
          <cell r="U668" t="str">
            <v>https://drive.google.com/open?id=1robDFMdIX2AwRl0gPvG5bEJhwd3G8a2p, https://drive.google.com/open?id=1kxF2emnpCdhqvkV58KmO9-wr1MLlOQ9R, https://drive.google.com/open?id=1nrpihcA-RUXRdYJW7vOOGWyas_63V0P8, https://drive.google.com/open?id=1tOmNUhDmsyEItaI1swFddmrWZHGG-vwH</v>
          </cell>
          <cell r="V668" t="str">
            <v>Romp bij lekbak gescheurt en ingedeukt afkeur</v>
          </cell>
        </row>
        <row r="669">
          <cell r="D669">
            <v>4959</v>
          </cell>
          <cell r="E669" t="str">
            <v>Rauwenhofflaan 2</v>
          </cell>
          <cell r="H669">
            <v>2018</v>
          </cell>
          <cell r="I669" t="str">
            <v>Snaas</v>
          </cell>
          <cell r="J669" t="str">
            <v>3. Is goed</v>
          </cell>
          <cell r="K669" t="str">
            <v>Gewoon</v>
          </cell>
          <cell r="L669" t="str">
            <v xml:space="preserve">Geen </v>
          </cell>
          <cell r="M669" t="str">
            <v>Klapvloer</v>
          </cell>
          <cell r="N669" t="str">
            <v xml:space="preserve">Snaas </v>
          </cell>
          <cell r="O669" t="str">
            <v>3. Is goed</v>
          </cell>
          <cell r="P669" t="str">
            <v>Rest</v>
          </cell>
          <cell r="Q669" t="str">
            <v>Anders, bij opmerking vermelden</v>
          </cell>
          <cell r="R669" t="str">
            <v>5 m3</v>
          </cell>
          <cell r="S669" t="str">
            <v>geen</v>
          </cell>
          <cell r="T669" t="str">
            <v xml:space="preserve">Snaas </v>
          </cell>
          <cell r="U669" t="str">
            <v>https://drive.google.com/open?id=1veCIBricuco8ziAoteJNW8Z7OqXyNT6D, https://drive.google.com/open?id=1R_bzGEUNfVETDKkQgvifW4pvBHP6sBjn</v>
          </cell>
        </row>
        <row r="670">
          <cell r="D670">
            <v>4964</v>
          </cell>
          <cell r="E670" t="str">
            <v xml:space="preserve">Lepelenburg </v>
          </cell>
          <cell r="H670">
            <v>2018</v>
          </cell>
          <cell r="I670" t="str">
            <v>Snaas</v>
          </cell>
          <cell r="J670" t="str">
            <v>3. Is goed</v>
          </cell>
          <cell r="K670" t="str">
            <v>Gewoon</v>
          </cell>
          <cell r="L670" t="str">
            <v xml:space="preserve">Geen </v>
          </cell>
          <cell r="M670" t="str">
            <v>Klapvloer</v>
          </cell>
          <cell r="N670" t="str">
            <v xml:space="preserve">Snaas </v>
          </cell>
          <cell r="O670" t="str">
            <v>3. Is goed</v>
          </cell>
          <cell r="P670" t="str">
            <v>Papier / karton</v>
          </cell>
          <cell r="Q670" t="str">
            <v>Anders, bij opmerking vermelden</v>
          </cell>
          <cell r="R670" t="str">
            <v>5 m3</v>
          </cell>
          <cell r="S670" t="str">
            <v>255 mm</v>
          </cell>
          <cell r="T670" t="str">
            <v xml:space="preserve">Snaas </v>
          </cell>
          <cell r="U670" t="str">
            <v>https://drive.google.com/open?id=1QCMMNTgKjzmzbg5HYCdUEVshit_jqNcU, https://drive.google.com/open?id=1kAc-Af49W0dtVRMImGN15d5zhZyVI-46</v>
          </cell>
        </row>
        <row r="671">
          <cell r="D671">
            <v>4971</v>
          </cell>
          <cell r="E671" t="str">
            <v>Zeedijk 12</v>
          </cell>
          <cell r="H671">
            <v>2017</v>
          </cell>
          <cell r="I671" t="str">
            <v>Snaas</v>
          </cell>
          <cell r="J671" t="str">
            <v>3. Is goed</v>
          </cell>
          <cell r="K671" t="str">
            <v>Gewoon</v>
          </cell>
          <cell r="M671" t="str">
            <v>Klapvloer</v>
          </cell>
          <cell r="N671" t="str">
            <v xml:space="preserve">Snaas </v>
          </cell>
          <cell r="O671" t="str">
            <v>3. Is goed</v>
          </cell>
          <cell r="P671" t="str">
            <v>Rest</v>
          </cell>
          <cell r="Q671" t="str">
            <v>Anders, bij opmerking vermelden</v>
          </cell>
          <cell r="R671" t="str">
            <v>5 m3</v>
          </cell>
          <cell r="S671" t="str">
            <v>Anders, noteren bij opmerking</v>
          </cell>
          <cell r="T671" t="str">
            <v xml:space="preserve">Klapvloer </v>
          </cell>
          <cell r="U671" t="str">
            <v>https://drive.google.com/open?id=1Hcj-u0eqpWqnsiOxjEUSHJufDgZPouMP, https://drive.google.com/open?id=1NsK0jxEKh5cOTwS9r9ILBot02LDE-RLE</v>
          </cell>
        </row>
        <row r="672">
          <cell r="D672">
            <v>4973</v>
          </cell>
          <cell r="E672" t="str">
            <v>Pal Maleterstraat 71</v>
          </cell>
          <cell r="H672">
            <v>2017</v>
          </cell>
          <cell r="I672" t="str">
            <v>Snaas</v>
          </cell>
          <cell r="J672" t="str">
            <v>3. Is goed</v>
          </cell>
          <cell r="K672" t="str">
            <v>Gewoon</v>
          </cell>
          <cell r="L672" t="str">
            <v xml:space="preserve">Geen </v>
          </cell>
          <cell r="M672" t="str">
            <v>Klapvloer</v>
          </cell>
          <cell r="N672" t="str">
            <v xml:space="preserve">Snaas </v>
          </cell>
          <cell r="O672" t="str">
            <v>3. Is goed</v>
          </cell>
          <cell r="P672" t="str">
            <v>Rest</v>
          </cell>
          <cell r="Q672" t="str">
            <v>Anders, bij opmerking vermelden</v>
          </cell>
          <cell r="R672" t="str">
            <v>5 m3</v>
          </cell>
          <cell r="S672" t="str">
            <v>geen</v>
          </cell>
          <cell r="T672" t="str">
            <v xml:space="preserve">Klapvloer </v>
          </cell>
          <cell r="U672" t="str">
            <v>https://drive.google.com/open?id=1O4L1KFNnFjwOtey__WnTFUJgWA61YBe6, https://drive.google.com/open?id=1_AVQH2xCEAaUg3SHeCa_KSmCUtWMxP4r</v>
          </cell>
        </row>
        <row r="673">
          <cell r="D673">
            <v>4976</v>
          </cell>
          <cell r="E673" t="str">
            <v>Lauwerecht 201</v>
          </cell>
          <cell r="H673">
            <v>2018</v>
          </cell>
          <cell r="I673" t="str">
            <v>Snaas</v>
          </cell>
          <cell r="J673" t="str">
            <v>3. Is goed</v>
          </cell>
          <cell r="K673" t="str">
            <v>Gewoon</v>
          </cell>
          <cell r="L673" t="str">
            <v xml:space="preserve">Geen </v>
          </cell>
          <cell r="M673" t="str">
            <v>Klapvloer</v>
          </cell>
          <cell r="N673" t="str">
            <v xml:space="preserve">Snaas </v>
          </cell>
          <cell r="O673" t="str">
            <v>3. Is goed</v>
          </cell>
          <cell r="P673" t="str">
            <v>Rest</v>
          </cell>
          <cell r="Q673" t="str">
            <v>Anders, bij opmerking vermelden</v>
          </cell>
          <cell r="R673" t="str">
            <v>5 m3</v>
          </cell>
          <cell r="S673" t="str">
            <v>geen</v>
          </cell>
          <cell r="T673" t="str">
            <v xml:space="preserve">Snaas </v>
          </cell>
          <cell r="U673" t="str">
            <v>https://drive.google.com/open?id=1hwVDHM2BJZV6KiVbly2gIHUfI7lIZNUe, https://drive.google.com/open?id=1ak60PjRM4O4V5OrevOsP4r_sD-yXemce</v>
          </cell>
          <cell r="V673" t="str">
            <v xml:space="preserve">Sticker geplakt </v>
          </cell>
        </row>
        <row r="674">
          <cell r="D674">
            <v>4978</v>
          </cell>
          <cell r="E674" t="str">
            <v>Aalbersestraat 1</v>
          </cell>
          <cell r="H674">
            <v>2018</v>
          </cell>
          <cell r="I674" t="str">
            <v>Snaas</v>
          </cell>
          <cell r="J674" t="str">
            <v>3. Is goed</v>
          </cell>
          <cell r="K674" t="str">
            <v>Gewoon</v>
          </cell>
          <cell r="M674" t="str">
            <v>Klapvloer</v>
          </cell>
          <cell r="N674" t="str">
            <v xml:space="preserve">snaas </v>
          </cell>
          <cell r="O674" t="str">
            <v>3. Is goed</v>
          </cell>
          <cell r="P674" t="str">
            <v>Rest</v>
          </cell>
          <cell r="Q674" t="str">
            <v>Anders, bij opmerking vermelden</v>
          </cell>
          <cell r="R674" t="str">
            <v>5 m3</v>
          </cell>
          <cell r="S674" t="str">
            <v>Anders, noteren bij opmerking</v>
          </cell>
          <cell r="T674" t="str">
            <v xml:space="preserve">Klapvloer </v>
          </cell>
          <cell r="U674" t="str">
            <v>https://drive.google.com/open?id=18GR7UoDQoNbZbHS_2hecUiyah-DksQO6, https://drive.google.com/open?id=1l3wxRAQF2f72P6XyRZ4swv7ufscvOiKm</v>
          </cell>
        </row>
        <row r="675">
          <cell r="D675">
            <v>4980</v>
          </cell>
          <cell r="E675" t="str">
            <v>Bosschahof 12</v>
          </cell>
          <cell r="H675">
            <v>2018</v>
          </cell>
          <cell r="I675" t="str">
            <v>Snaas</v>
          </cell>
          <cell r="J675" t="str">
            <v>3. Is goed</v>
          </cell>
          <cell r="K675" t="str">
            <v>Gewoon</v>
          </cell>
          <cell r="L675" t="str">
            <v xml:space="preserve">Geen </v>
          </cell>
          <cell r="M675" t="str">
            <v>Klapvloer</v>
          </cell>
          <cell r="N675" t="str">
            <v xml:space="preserve">Snaas </v>
          </cell>
          <cell r="O675" t="str">
            <v>3. Is goed</v>
          </cell>
          <cell r="P675" t="str">
            <v>Rest</v>
          </cell>
          <cell r="Q675" t="str">
            <v>Anders, bij opmerking vermelden</v>
          </cell>
          <cell r="R675" t="str">
            <v>5 m3</v>
          </cell>
          <cell r="S675" t="str">
            <v>geen</v>
          </cell>
          <cell r="T675" t="str">
            <v xml:space="preserve">Snaas </v>
          </cell>
          <cell r="U675" t="str">
            <v>https://drive.google.com/open?id=1IcU8GCNVF0R8mr1rW3uq6WRYwg60Vd-R, https://drive.google.com/open?id=1lJVtKOZIqglesi-nc9E_hghcW2hezaXs</v>
          </cell>
          <cell r="V675" t="str">
            <v xml:space="preserve">Sticker geplakt </v>
          </cell>
        </row>
        <row r="676">
          <cell r="D676">
            <v>4984</v>
          </cell>
          <cell r="E676" t="str">
            <v>Oudenoord 132</v>
          </cell>
        </row>
        <row r="677">
          <cell r="D677">
            <v>4989</v>
          </cell>
          <cell r="E677" t="str">
            <v>Draaiweg 34</v>
          </cell>
          <cell r="H677">
            <v>2018</v>
          </cell>
          <cell r="I677" t="str">
            <v>Snaas</v>
          </cell>
          <cell r="J677" t="str">
            <v>3. Is goed</v>
          </cell>
          <cell r="K677" t="str">
            <v>Gewoon</v>
          </cell>
          <cell r="M677" t="str">
            <v>Klapvloer</v>
          </cell>
          <cell r="N677" t="str">
            <v xml:space="preserve">snaas </v>
          </cell>
          <cell r="O677" t="str">
            <v>3. Is goed</v>
          </cell>
          <cell r="P677" t="str">
            <v>Rest</v>
          </cell>
          <cell r="Q677" t="str">
            <v>Anders, bij opmerking vermelden</v>
          </cell>
          <cell r="R677" t="str">
            <v>5 m3</v>
          </cell>
          <cell r="S677" t="str">
            <v>Anders, noteren bij opmerking</v>
          </cell>
          <cell r="T677" t="str">
            <v xml:space="preserve">Klapvloer </v>
          </cell>
          <cell r="U677" t="str">
            <v>https://drive.google.com/open?id=1CaZkqw_DVok0d1ThymUv3gfNwxjLhAoo, https://drive.google.com/open?id=1BZRxTmmWO4hYWZW8pyylpDXxSo3XaHyJ</v>
          </cell>
        </row>
        <row r="678">
          <cell r="D678">
            <v>4990</v>
          </cell>
          <cell r="E678" t="str">
            <v>V.humboldstraat 2</v>
          </cell>
          <cell r="H678">
            <v>2018</v>
          </cell>
          <cell r="I678" t="str">
            <v>Snaas</v>
          </cell>
          <cell r="J678" t="str">
            <v>3. Is goed</v>
          </cell>
          <cell r="K678" t="str">
            <v>Gewoon</v>
          </cell>
          <cell r="M678" t="str">
            <v>Klapvloer</v>
          </cell>
          <cell r="N678" t="str">
            <v xml:space="preserve">snaas </v>
          </cell>
          <cell r="O678" t="str">
            <v>3. Is goed</v>
          </cell>
          <cell r="P678" t="str">
            <v>Rest</v>
          </cell>
          <cell r="Q678" t="str">
            <v>Anders, bij opmerking vermelden</v>
          </cell>
          <cell r="R678" t="str">
            <v>5 m3</v>
          </cell>
          <cell r="S678" t="str">
            <v>Anders, noteren bij opmerking</v>
          </cell>
          <cell r="T678" t="str">
            <v xml:space="preserve">Klapvloer </v>
          </cell>
          <cell r="U678" t="str">
            <v>https://drive.google.com/open?id=1yP1ci_ITBa2TKTiUASsKzBTXdn60BJHH, https://drive.google.com/open?id=1GXeGz5Ct08RkK3uPTpthkT_cfXWvEKQ5</v>
          </cell>
        </row>
        <row r="679">
          <cell r="D679">
            <v>4993</v>
          </cell>
          <cell r="E679" t="str">
            <v>Simon Bolivarstraat 2</v>
          </cell>
          <cell r="H679">
            <v>2017</v>
          </cell>
          <cell r="I679" t="str">
            <v>Bammens</v>
          </cell>
          <cell r="J679" t="str">
            <v>3. Is goed</v>
          </cell>
          <cell r="K679" t="str">
            <v>Gewoon</v>
          </cell>
          <cell r="L679" t="str">
            <v xml:space="preserve">Geen </v>
          </cell>
          <cell r="M679" t="str">
            <v>Klapvloer</v>
          </cell>
          <cell r="N679" t="str">
            <v xml:space="preserve">Bammens </v>
          </cell>
          <cell r="O679" t="str">
            <v>3. Is goed</v>
          </cell>
          <cell r="P679" t="str">
            <v>Rest</v>
          </cell>
          <cell r="Q679" t="str">
            <v>1330x1330x2410</v>
          </cell>
          <cell r="R679" t="str">
            <v>4 m3</v>
          </cell>
          <cell r="S679" t="str">
            <v>geen</v>
          </cell>
          <cell r="T679" t="str">
            <v xml:space="preserve">Klapvloer </v>
          </cell>
          <cell r="U679" t="str">
            <v>https://drive.google.com/open?id=11Bvk0e7MiK2VpF1s9-_uvzN6MNJUEFCW, https://drive.google.com/open?id=115-gFG7YP2hUXXBVeGLwBco6GOR8tT4n</v>
          </cell>
        </row>
        <row r="680">
          <cell r="D680">
            <v>4995</v>
          </cell>
          <cell r="E680" t="str">
            <v>Zeemanlaan 110</v>
          </cell>
          <cell r="H680">
            <v>2017</v>
          </cell>
          <cell r="I680" t="str">
            <v>Snaas</v>
          </cell>
          <cell r="J680" t="str">
            <v>3. Is goed</v>
          </cell>
          <cell r="K680" t="str">
            <v>Gewoon</v>
          </cell>
          <cell r="M680" t="str">
            <v>Klapvloer</v>
          </cell>
          <cell r="N680" t="str">
            <v xml:space="preserve">Snaas </v>
          </cell>
          <cell r="O680" t="str">
            <v>3. Is goed</v>
          </cell>
          <cell r="P680" t="str">
            <v>Rest</v>
          </cell>
          <cell r="Q680" t="str">
            <v>Anders, bij opmerking vermelden</v>
          </cell>
          <cell r="R680" t="str">
            <v>5 m3</v>
          </cell>
          <cell r="S680" t="str">
            <v>geen</v>
          </cell>
          <cell r="T680" t="str">
            <v xml:space="preserve">Klapvloer </v>
          </cell>
          <cell r="U680" t="str">
            <v>https://drive.google.com/open?id=1g3855Ddg9LEffW6MtDLK5fyK2xuypgt3, https://drive.google.com/open?id=1Q1xjbWTLhbpWqKxiLp_YhdEgGDNOKgPw</v>
          </cell>
        </row>
        <row r="681">
          <cell r="D681">
            <v>5004</v>
          </cell>
          <cell r="E681" t="str">
            <v>Europaplein 2</v>
          </cell>
          <cell r="H681">
            <v>2017</v>
          </cell>
          <cell r="I681" t="str">
            <v>Snaas</v>
          </cell>
          <cell r="J681" t="str">
            <v>3. Is goed</v>
          </cell>
          <cell r="K681" t="str">
            <v>Gewoon</v>
          </cell>
          <cell r="M681" t="str">
            <v>Klapvloer</v>
          </cell>
          <cell r="N681" t="str">
            <v xml:space="preserve">Snaas </v>
          </cell>
          <cell r="O681" t="str">
            <v>3. Is goed</v>
          </cell>
          <cell r="P681" t="str">
            <v>Rest</v>
          </cell>
          <cell r="Q681" t="str">
            <v>Anders, bij opmerking vermelden</v>
          </cell>
          <cell r="R681" t="str">
            <v>5 m3</v>
          </cell>
          <cell r="S681" t="str">
            <v>Anders, noteren bij opmerking</v>
          </cell>
          <cell r="T681" t="str">
            <v xml:space="preserve">Klapvloer </v>
          </cell>
          <cell r="U681" t="str">
            <v>https://drive.google.com/open?id=1eyeXhANl-PcvRztArWk7RXbDQIoee-Df, https://drive.google.com/open?id=1Oqesx-7_NOiE_DTV-dkUMMMrZABTkNVe</v>
          </cell>
        </row>
        <row r="682">
          <cell r="D682">
            <v>5010</v>
          </cell>
          <cell r="E682" t="str">
            <v>Simon Bolivarstraat 47</v>
          </cell>
          <cell r="H682">
            <v>2017</v>
          </cell>
          <cell r="I682" t="str">
            <v>Snaas</v>
          </cell>
          <cell r="J682" t="str">
            <v>3. Is goed</v>
          </cell>
          <cell r="K682" t="str">
            <v>Gewoon</v>
          </cell>
          <cell r="L682" t="str">
            <v>Geen</v>
          </cell>
          <cell r="M682" t="str">
            <v>Klapvloer</v>
          </cell>
          <cell r="N682" t="str">
            <v xml:space="preserve">Snaas </v>
          </cell>
          <cell r="O682" t="str">
            <v>3. Is goed</v>
          </cell>
          <cell r="P682" t="str">
            <v>Rest</v>
          </cell>
          <cell r="Q682" t="str">
            <v>Anders, bij opmerking vermelden</v>
          </cell>
          <cell r="R682" t="str">
            <v>5 m3</v>
          </cell>
          <cell r="S682" t="str">
            <v>geen</v>
          </cell>
          <cell r="T682" t="str">
            <v xml:space="preserve">Klapvloer </v>
          </cell>
          <cell r="U682" t="str">
            <v>https://drive.google.com/open?id=1C7eXDyA1LfINo_GiKxsZgeRnHrUchYOY, https://drive.google.com/open?id=1i1ofIx0crjTChIN9gk7jYyPJZaZjcli-, https://drive.google.com/open?id=1W_Fs-SrcmMgXRIJ009X5nOcdEmlkRciB, https://drive.google.com/open?id=1wkdyIgpkxNMlMF3zMY0xbMexj1v5l9L8</v>
          </cell>
          <cell r="V682" t="str">
            <v>Lekbak ingescheurt</v>
          </cell>
        </row>
        <row r="683">
          <cell r="D683">
            <v>5011</v>
          </cell>
          <cell r="E683" t="str">
            <v>Aartsbisschop Romerostraat 565</v>
          </cell>
          <cell r="H683">
            <v>2017</v>
          </cell>
          <cell r="I683" t="str">
            <v>Snaas</v>
          </cell>
          <cell r="J683" t="str">
            <v>3. Is goed</v>
          </cell>
          <cell r="K683" t="str">
            <v>Gewoon</v>
          </cell>
          <cell r="L683" t="str">
            <v xml:space="preserve">Geen </v>
          </cell>
          <cell r="M683" t="str">
            <v>Klapvloer</v>
          </cell>
          <cell r="N683" t="str">
            <v xml:space="preserve">Snaas </v>
          </cell>
          <cell r="O683" t="str">
            <v>3. Is goed</v>
          </cell>
          <cell r="P683" t="str">
            <v>Rest</v>
          </cell>
          <cell r="Q683" t="str">
            <v>Anders, bij opmerking vermelden</v>
          </cell>
          <cell r="R683" t="str">
            <v>5 m3</v>
          </cell>
          <cell r="S683" t="str">
            <v>geen</v>
          </cell>
          <cell r="T683" t="str">
            <v xml:space="preserve">Klapvloer </v>
          </cell>
          <cell r="U683" t="str">
            <v>https://drive.google.com/open?id=1WBXGwNNCcdQqOqEPU4fRLS6GMGHYqgj2, https://drive.google.com/open?id=1usEpGNBHuRmGkmmtAXnzkIoTHPClQx3b</v>
          </cell>
        </row>
        <row r="684">
          <cell r="D684">
            <v>5013</v>
          </cell>
          <cell r="E684" t="str">
            <v>Bemuurdeweerd O.Z</v>
          </cell>
          <cell r="H684">
            <v>2019</v>
          </cell>
          <cell r="I684" t="str">
            <v>Snaas</v>
          </cell>
          <cell r="J684" t="str">
            <v>3. Is goed</v>
          </cell>
          <cell r="K684" t="str">
            <v>Gewoon</v>
          </cell>
          <cell r="M684" t="str">
            <v>Anders, bij opmerking vermelden</v>
          </cell>
          <cell r="N684" t="str">
            <v xml:space="preserve">snaas </v>
          </cell>
          <cell r="O684" t="str">
            <v>3. Is goed</v>
          </cell>
          <cell r="P684" t="str">
            <v>Rest</v>
          </cell>
          <cell r="Q684" t="str">
            <v>Anders, bij opmerking vermelden</v>
          </cell>
          <cell r="R684" t="str">
            <v>5 m3</v>
          </cell>
          <cell r="S684" t="str">
            <v>Anders, noteren bij opmerking</v>
          </cell>
          <cell r="T684" t="str">
            <v xml:space="preserve">Klapvloer </v>
          </cell>
          <cell r="U684" t="str">
            <v>https://drive.google.com/open?id=1sRWtGv_Wr60TuWHjKgN1Ee1NYB_xujFJ, https://drive.google.com/open?id=1iRv_pVUZrb5g-6QYcxonePjiT0V2jSK8</v>
          </cell>
        </row>
        <row r="685">
          <cell r="D685">
            <v>5014</v>
          </cell>
          <cell r="E685" t="str">
            <v>Pieternieuwlandstraat 108</v>
          </cell>
          <cell r="H685">
            <v>2018</v>
          </cell>
          <cell r="I685" t="str">
            <v>Snaas</v>
          </cell>
          <cell r="J685" t="str">
            <v>3. Is goed</v>
          </cell>
          <cell r="K685" t="str">
            <v>Gewoon</v>
          </cell>
          <cell r="M685" t="str">
            <v>Klapvloer</v>
          </cell>
          <cell r="N685" t="str">
            <v xml:space="preserve">Snaas </v>
          </cell>
          <cell r="O685" t="str">
            <v>3. Is goed</v>
          </cell>
          <cell r="P685" t="str">
            <v>Rest</v>
          </cell>
          <cell r="Q685" t="str">
            <v>Anders, bij opmerking vermelden</v>
          </cell>
          <cell r="R685" t="str">
            <v>5 m3</v>
          </cell>
          <cell r="S685" t="str">
            <v>Anders, noteren bij opmerking</v>
          </cell>
          <cell r="T685" t="str">
            <v xml:space="preserve">Klapvloer </v>
          </cell>
          <cell r="U685" t="str">
            <v>https://drive.google.com/open?id=1yxRnivzzGhbsZDZaSWJAP9yIOsAieXoA, https://drive.google.com/open?id=1HgEBKNaudFX2Y8406ye9W-TB2U53KI_3</v>
          </cell>
        </row>
        <row r="686">
          <cell r="D686">
            <v>5015</v>
          </cell>
          <cell r="E686" t="str">
            <v>Hengeveldstraat 150</v>
          </cell>
          <cell r="H686">
            <v>2017</v>
          </cell>
          <cell r="I686" t="str">
            <v>Snaas</v>
          </cell>
          <cell r="J686" t="str">
            <v>3. Is goed</v>
          </cell>
          <cell r="K686" t="str">
            <v>Gewoon</v>
          </cell>
          <cell r="M686" t="str">
            <v>Klapvloer</v>
          </cell>
          <cell r="N686" t="str">
            <v xml:space="preserve">snaas </v>
          </cell>
          <cell r="O686" t="str">
            <v>3. Is goed</v>
          </cell>
          <cell r="P686" t="str">
            <v>Rest</v>
          </cell>
          <cell r="Q686" t="str">
            <v>Anders, bij opmerking vermelden</v>
          </cell>
          <cell r="R686" t="str">
            <v>5 m3</v>
          </cell>
          <cell r="S686" t="str">
            <v>Anders, noteren bij opmerking</v>
          </cell>
          <cell r="T686" t="str">
            <v xml:space="preserve">Klapvloer </v>
          </cell>
          <cell r="U686" t="str">
            <v>https://drive.google.com/open?id=11k4ISAM07Qv96ZcuInkgVq-Fm8nGmW-1, https://drive.google.com/open?id=1qWb6WvEYPYuJIMoFDBzjMLIE2Szw4nGT</v>
          </cell>
        </row>
        <row r="687">
          <cell r="D687">
            <v>5017</v>
          </cell>
          <cell r="E687" t="str">
            <v>Pal Maleterstraat 26</v>
          </cell>
          <cell r="H687">
            <v>2017</v>
          </cell>
          <cell r="I687" t="str">
            <v>Snaas</v>
          </cell>
          <cell r="J687" t="str">
            <v>3. Is goed</v>
          </cell>
          <cell r="K687" t="str">
            <v>Gewoon</v>
          </cell>
          <cell r="L687" t="str">
            <v xml:space="preserve">Geen </v>
          </cell>
          <cell r="M687" t="str">
            <v>Klapvloer</v>
          </cell>
          <cell r="N687" t="str">
            <v xml:space="preserve">Snaas </v>
          </cell>
          <cell r="O687" t="str">
            <v>3. Is goed</v>
          </cell>
          <cell r="P687" t="str">
            <v>Rest</v>
          </cell>
          <cell r="Q687" t="str">
            <v>Anders, bij opmerking vermelden</v>
          </cell>
          <cell r="R687" t="str">
            <v>5 m3</v>
          </cell>
          <cell r="S687" t="str">
            <v>geen</v>
          </cell>
          <cell r="T687" t="str">
            <v xml:space="preserve">Klapvloer </v>
          </cell>
          <cell r="U687" t="str">
            <v>https://drive.google.com/open?id=1SJBwp_c1h96Ov12RhPUKgU8_YbjVGu98, https://drive.google.com/open?id=1mIVNiIvCeKFOHOaL_vkd0t9xjd_hmMUY</v>
          </cell>
        </row>
        <row r="688">
          <cell r="D688">
            <v>5021</v>
          </cell>
          <cell r="E688" t="str">
            <v>Zeedijk 12</v>
          </cell>
          <cell r="H688">
            <v>2017</v>
          </cell>
          <cell r="I688" t="str">
            <v>Snaas</v>
          </cell>
          <cell r="J688" t="str">
            <v>3. Is goed</v>
          </cell>
          <cell r="K688" t="str">
            <v>Gewoon</v>
          </cell>
          <cell r="M688" t="str">
            <v>Klapvloer</v>
          </cell>
          <cell r="N688" t="str">
            <v xml:space="preserve">Snaas </v>
          </cell>
          <cell r="O688" t="str">
            <v>3. Is goed</v>
          </cell>
          <cell r="P688" t="str">
            <v>Rest</v>
          </cell>
          <cell r="Q688" t="str">
            <v>Anders, bij opmerking vermelden</v>
          </cell>
          <cell r="R688" t="str">
            <v>5 m3</v>
          </cell>
          <cell r="S688" t="str">
            <v>Anders, noteren bij opmerking</v>
          </cell>
          <cell r="T688" t="str">
            <v xml:space="preserve">klapvloer </v>
          </cell>
          <cell r="U688" t="str">
            <v>https://drive.google.com/open?id=15S4a0Y9zs3EoLAEw8ofoF_Wk7iYDCFXA, https://drive.google.com/open?id=1LHrNBxp1mdNYxUlKnRfYHqfpd-T-4lGP</v>
          </cell>
        </row>
        <row r="689">
          <cell r="D689">
            <v>5023</v>
          </cell>
          <cell r="E689" t="str">
            <v>Maasplein 80</v>
          </cell>
          <cell r="H689">
            <v>2010</v>
          </cell>
          <cell r="I689" t="str">
            <v>Vconsyst</v>
          </cell>
          <cell r="J689" t="str">
            <v>3. Is goed</v>
          </cell>
          <cell r="K689" t="str">
            <v>Gewoon</v>
          </cell>
          <cell r="L689" t="str">
            <v xml:space="preserve">Geen </v>
          </cell>
          <cell r="M689" t="str">
            <v>Rok</v>
          </cell>
          <cell r="N689" t="str">
            <v xml:space="preserve">Metro </v>
          </cell>
          <cell r="O689" t="str">
            <v>3. Is goed</v>
          </cell>
          <cell r="P689" t="str">
            <v>Papier / karton</v>
          </cell>
          <cell r="Q689" t="str">
            <v>1320x1320x2020 (incl. 100mm putrand) Metro 4 m3</v>
          </cell>
          <cell r="R689" t="str">
            <v>5 m3</v>
          </cell>
          <cell r="S689" t="str">
            <v>130 mm kruis</v>
          </cell>
          <cell r="T689" t="str">
            <v xml:space="preserve">Metrorok </v>
          </cell>
          <cell r="U689" t="str">
            <v>https://drive.google.com/open?id=1bGUQBi-0Jk3mxAOUUTHas9eikm9faoPE, https://drive.google.com/open?id=1KiV7PMpuMVl8kQew6o7gn7MbBWc0cZm6</v>
          </cell>
        </row>
        <row r="690">
          <cell r="D690">
            <v>5024</v>
          </cell>
          <cell r="E690" t="str">
            <v>Van esveldstraat 163</v>
          </cell>
          <cell r="H690">
            <v>2018</v>
          </cell>
          <cell r="I690" t="str">
            <v>Snaas</v>
          </cell>
          <cell r="J690" t="str">
            <v>3. Is goed</v>
          </cell>
          <cell r="K690" t="str">
            <v>Gewoon</v>
          </cell>
          <cell r="M690" t="str">
            <v>Klapvloer</v>
          </cell>
          <cell r="N690" t="str">
            <v xml:space="preserve">snaas </v>
          </cell>
          <cell r="O690" t="str">
            <v>3. Is goed</v>
          </cell>
          <cell r="P690" t="str">
            <v>Rest</v>
          </cell>
          <cell r="Q690" t="str">
            <v>Anders, bij opmerking vermelden</v>
          </cell>
          <cell r="R690" t="str">
            <v>5 m3</v>
          </cell>
          <cell r="S690" t="str">
            <v>Anders, noteren bij opmerking</v>
          </cell>
          <cell r="T690" t="str">
            <v xml:space="preserve">Klapvloer </v>
          </cell>
          <cell r="U690" t="str">
            <v>https://drive.google.com/open?id=1lBurL5wG12PF2Er9TNhkmVhnK1lRRB_h, https://drive.google.com/open?id=1fwNc5wIe5O6N4a0UrxvRbq5hhMWGqYV4</v>
          </cell>
        </row>
        <row r="691">
          <cell r="D691">
            <v>5026</v>
          </cell>
          <cell r="E691" t="str">
            <v>Vliegend Hertlaan 4</v>
          </cell>
        </row>
        <row r="692">
          <cell r="D692">
            <v>5027</v>
          </cell>
          <cell r="E692" t="str">
            <v>Aalbersestraat 1</v>
          </cell>
          <cell r="H692">
            <v>2018</v>
          </cell>
          <cell r="I692" t="str">
            <v>Snaas</v>
          </cell>
          <cell r="J692" t="str">
            <v>3. Is goed</v>
          </cell>
          <cell r="K692" t="str">
            <v>Gewoon</v>
          </cell>
          <cell r="M692" t="str">
            <v>Klapvloer</v>
          </cell>
          <cell r="N692" t="str">
            <v xml:space="preserve">Snaas </v>
          </cell>
          <cell r="O692" t="str">
            <v>3. Is goed</v>
          </cell>
          <cell r="P692" t="str">
            <v>Rest</v>
          </cell>
          <cell r="Q692" t="str">
            <v>Anders, bij opmerking vermelden</v>
          </cell>
          <cell r="R692" t="str">
            <v>5 m3</v>
          </cell>
          <cell r="S692" t="str">
            <v>Anders, noteren bij opmerking</v>
          </cell>
          <cell r="T692" t="str">
            <v xml:space="preserve">Klapvloer </v>
          </cell>
          <cell r="U692" t="str">
            <v>https://drive.google.com/open?id=1NACLGVR3egVZNJQkhFRSkIIqmj2c_-dK, https://drive.google.com/open?id=1iVFUNBkYonHOkLYjzw8cgv8i-5-mDtlx</v>
          </cell>
        </row>
        <row r="693">
          <cell r="D693">
            <v>5030</v>
          </cell>
          <cell r="E693" t="str">
            <v>Willem Arntszkade 4</v>
          </cell>
          <cell r="H693">
            <v>2018</v>
          </cell>
          <cell r="I693" t="str">
            <v>Snaas</v>
          </cell>
          <cell r="J693" t="str">
            <v>3. Is goed</v>
          </cell>
          <cell r="K693" t="str">
            <v>Gewoon</v>
          </cell>
          <cell r="L693" t="str">
            <v xml:space="preserve">Geen </v>
          </cell>
          <cell r="M693" t="str">
            <v>Klapvloer</v>
          </cell>
          <cell r="N693" t="str">
            <v xml:space="preserve">Snaas </v>
          </cell>
          <cell r="O693" t="str">
            <v>3. Is goed</v>
          </cell>
          <cell r="P693" t="str">
            <v>Rest</v>
          </cell>
          <cell r="Q693" t="str">
            <v>Anders, bij opmerking vermelden</v>
          </cell>
          <cell r="R693" t="str">
            <v>5 m3</v>
          </cell>
          <cell r="S693" t="str">
            <v>geen</v>
          </cell>
          <cell r="T693" t="str">
            <v xml:space="preserve">Snaas </v>
          </cell>
          <cell r="U693" t="str">
            <v>https://drive.google.com/open?id=1g6kSWITn9iEFzXU9SZJrH603qYL47git, https://drive.google.com/open?id=1hqG7eD3W5jSt7X_qL2MQbS-2qL6jkevv</v>
          </cell>
          <cell r="V693" t="str">
            <v>Sticker geplakt</v>
          </cell>
        </row>
        <row r="694">
          <cell r="D694">
            <v>5034</v>
          </cell>
          <cell r="E694" t="str">
            <v>Croeselaan 164</v>
          </cell>
          <cell r="H694">
            <v>2017</v>
          </cell>
          <cell r="I694" t="str">
            <v>Snaas</v>
          </cell>
          <cell r="J694" t="str">
            <v>3. Is goed</v>
          </cell>
          <cell r="K694" t="str">
            <v>Gewoon</v>
          </cell>
          <cell r="L694" t="str">
            <v xml:space="preserve">Geen </v>
          </cell>
          <cell r="M694" t="str">
            <v>Klapvloer</v>
          </cell>
          <cell r="N694" t="str">
            <v xml:space="preserve">Snaas </v>
          </cell>
          <cell r="O694" t="str">
            <v>3. Is goed</v>
          </cell>
          <cell r="P694" t="str">
            <v>Rest</v>
          </cell>
          <cell r="Q694" t="str">
            <v>Anders, bij opmerking vermelden</v>
          </cell>
          <cell r="R694" t="str">
            <v>5 m3</v>
          </cell>
          <cell r="S694" t="str">
            <v>geen</v>
          </cell>
          <cell r="T694" t="str">
            <v xml:space="preserve">Snaas </v>
          </cell>
          <cell r="U694" t="str">
            <v>https://drive.google.com/open?id=1kL___2EBPVf1R4X-GMPq1kid0zEyIx3S, https://drive.google.com/open?id=1EjnGO_u16poKEbpdxCmupoi8SZtYubP4</v>
          </cell>
        </row>
        <row r="695">
          <cell r="D695">
            <v>5037</v>
          </cell>
          <cell r="E695" t="str">
            <v>Havikstraat 31</v>
          </cell>
          <cell r="H695">
            <v>2019</v>
          </cell>
          <cell r="I695" t="str">
            <v>Snaas</v>
          </cell>
          <cell r="J695" t="str">
            <v>3. Is goed</v>
          </cell>
          <cell r="K695" t="str">
            <v>Gewoon</v>
          </cell>
          <cell r="M695" t="str">
            <v>Klapvloer</v>
          </cell>
          <cell r="N695" t="str">
            <v xml:space="preserve">snaas </v>
          </cell>
          <cell r="O695" t="str">
            <v>3. Is goed</v>
          </cell>
          <cell r="P695" t="str">
            <v>Rest</v>
          </cell>
          <cell r="Q695" t="str">
            <v>Anders, bij opmerking vermelden</v>
          </cell>
          <cell r="R695" t="str">
            <v>5 m3</v>
          </cell>
          <cell r="S695" t="str">
            <v>Anders, noteren bij opmerking</v>
          </cell>
          <cell r="T695" t="str">
            <v xml:space="preserve">Klapvloer </v>
          </cell>
          <cell r="U695" t="str">
            <v>https://drive.google.com/open?id=1RONKfhl93IOhppThCjdnm7DV0ZQjsUSR, https://drive.google.com/open?id=1c409fKksu0Plc2TRq_YPhIHUPUYIg64Y</v>
          </cell>
        </row>
        <row r="696">
          <cell r="D696">
            <v>5049</v>
          </cell>
          <cell r="E696" t="str">
            <v>Pietsernieuwlandstraat 108</v>
          </cell>
          <cell r="H696">
            <v>2018</v>
          </cell>
          <cell r="I696" t="str">
            <v>Snaas</v>
          </cell>
          <cell r="J696" t="str">
            <v>3. Is goed</v>
          </cell>
          <cell r="K696" t="str">
            <v>Gewoon</v>
          </cell>
          <cell r="M696" t="str">
            <v>Klapvloer</v>
          </cell>
          <cell r="N696" t="str">
            <v xml:space="preserve">Snaas </v>
          </cell>
          <cell r="O696" t="str">
            <v>3. Is goed</v>
          </cell>
          <cell r="P696" t="str">
            <v>Rest</v>
          </cell>
          <cell r="Q696" t="str">
            <v>Anders, bij opmerking vermelden</v>
          </cell>
          <cell r="R696" t="str">
            <v>5 m3</v>
          </cell>
          <cell r="S696" t="str">
            <v>Anders, noteren bij opmerking</v>
          </cell>
          <cell r="T696" t="str">
            <v xml:space="preserve">Klapvloer </v>
          </cell>
          <cell r="U696" t="str">
            <v>https://drive.google.com/open?id=1jtOl_vs8FaSHvhAeLZQPVCTbVeOdHfED, https://drive.google.com/open?id=14YBpFMFv8bWlJU_dkrYefQ3q_3ge1UoH</v>
          </cell>
        </row>
        <row r="697">
          <cell r="D697">
            <v>5050</v>
          </cell>
          <cell r="E697" t="str">
            <v>Lepelenburg 7</v>
          </cell>
          <cell r="H697">
            <v>2018</v>
          </cell>
          <cell r="I697" t="str">
            <v>Snaas</v>
          </cell>
          <cell r="J697" t="str">
            <v>3. Is goed</v>
          </cell>
          <cell r="K697" t="str">
            <v>Gewoon</v>
          </cell>
          <cell r="L697" t="str">
            <v xml:space="preserve">Geen </v>
          </cell>
          <cell r="M697" t="str">
            <v>Klapvloer</v>
          </cell>
          <cell r="N697" t="str">
            <v xml:space="preserve">Snaas </v>
          </cell>
          <cell r="O697" t="str">
            <v>3. Is goed</v>
          </cell>
          <cell r="P697" t="str">
            <v>Glas</v>
          </cell>
          <cell r="Q697" t="str">
            <v>Anders, bij opmerking vermelden</v>
          </cell>
          <cell r="R697" t="str">
            <v>5 m3</v>
          </cell>
          <cell r="S697" t="str">
            <v>255 mm</v>
          </cell>
          <cell r="T697" t="str">
            <v xml:space="preserve">Snaas </v>
          </cell>
          <cell r="U697" t="str">
            <v>https://drive.google.com/open?id=1W9FCaJWpTphvOxIDOktE7SN87yZ56ioS, https://drive.google.com/open?id=1h_PcBnbiBJe5Xy4aCc72oNSVP0cyvasy</v>
          </cell>
        </row>
        <row r="698">
          <cell r="D698">
            <v>5052</v>
          </cell>
          <cell r="E698" t="str">
            <v>Vermeulenstraat 164</v>
          </cell>
          <cell r="H698">
            <v>2017</v>
          </cell>
          <cell r="I698" t="str">
            <v>Snaas</v>
          </cell>
          <cell r="J698" t="str">
            <v>3. Is goed</v>
          </cell>
          <cell r="K698" t="str">
            <v>Gewoon</v>
          </cell>
          <cell r="M698" t="str">
            <v>Klapvloer</v>
          </cell>
          <cell r="N698" t="str">
            <v xml:space="preserve">Snaas </v>
          </cell>
          <cell r="O698" t="str">
            <v>3. Is goed</v>
          </cell>
          <cell r="P698" t="str">
            <v>Rest</v>
          </cell>
          <cell r="Q698" t="str">
            <v>Anders, bij opmerking vermelden</v>
          </cell>
          <cell r="R698" t="str">
            <v>5 m3</v>
          </cell>
          <cell r="S698" t="str">
            <v>Anders, noteren bij opmerking</v>
          </cell>
          <cell r="T698" t="str">
            <v xml:space="preserve">Klapvloer </v>
          </cell>
          <cell r="U698" t="str">
            <v>https://drive.google.com/open?id=1Y9Ti3LiouVHRTDy5O720a3CuXKBZQIEm, https://drive.google.com/open?id=1m80sKiKXn1JRi2nMEaCdwvnXd9o8qA4_</v>
          </cell>
        </row>
        <row r="699">
          <cell r="D699">
            <v>5056</v>
          </cell>
          <cell r="E699" t="str">
            <v>Jac van der borchstraat 70</v>
          </cell>
          <cell r="H699">
            <v>2018</v>
          </cell>
          <cell r="I699" t="str">
            <v>Snaas</v>
          </cell>
          <cell r="J699" t="str">
            <v>3. Is goed</v>
          </cell>
          <cell r="K699" t="str">
            <v>Gewoon</v>
          </cell>
          <cell r="L699" t="str">
            <v xml:space="preserve">Geen </v>
          </cell>
          <cell r="M699" t="str">
            <v>Klapvloer</v>
          </cell>
          <cell r="N699" t="str">
            <v xml:space="preserve">Snaas </v>
          </cell>
          <cell r="O699" t="str">
            <v>3. Is goed</v>
          </cell>
          <cell r="P699" t="str">
            <v>Rest</v>
          </cell>
          <cell r="Q699" t="str">
            <v>Anders, bij opmerking vermelden</v>
          </cell>
          <cell r="R699" t="str">
            <v>5 m3</v>
          </cell>
          <cell r="S699" t="str">
            <v>geen</v>
          </cell>
          <cell r="T699" t="str">
            <v xml:space="preserve">Snaas </v>
          </cell>
          <cell r="U699" t="str">
            <v>https://drive.google.com/open?id=1habmhadergm36kAsr_vHF19SnsFiSXuc, https://drive.google.com/open?id=1juWJVsPscjPcWwpLFZkatqB55VllWH9r</v>
          </cell>
          <cell r="V699" t="str">
            <v xml:space="preserve">Sticker geplakt </v>
          </cell>
        </row>
        <row r="700">
          <cell r="D700">
            <v>5057</v>
          </cell>
          <cell r="E700" t="str">
            <v>Aartsbisschop Romerostraat 665</v>
          </cell>
          <cell r="H700">
            <v>2017</v>
          </cell>
          <cell r="I700" t="str">
            <v>Snaas</v>
          </cell>
          <cell r="J700" t="str">
            <v>3. Is goed</v>
          </cell>
          <cell r="K700" t="str">
            <v>Gewoon</v>
          </cell>
          <cell r="L700" t="str">
            <v xml:space="preserve">Geen </v>
          </cell>
          <cell r="M700" t="str">
            <v>Klapvloer</v>
          </cell>
          <cell r="N700" t="str">
            <v xml:space="preserve">Snaas </v>
          </cell>
          <cell r="O700" t="str">
            <v>3. Is goed</v>
          </cell>
          <cell r="P700" t="str">
            <v>Rest</v>
          </cell>
          <cell r="Q700" t="str">
            <v>Anders, bij opmerking vermelden</v>
          </cell>
          <cell r="R700" t="str">
            <v>5 m3</v>
          </cell>
          <cell r="S700" t="str">
            <v>geen</v>
          </cell>
          <cell r="T700" t="str">
            <v xml:space="preserve">Klapvloer </v>
          </cell>
          <cell r="U700" t="str">
            <v>https://drive.google.com/open?id=1no369ZH4LjF-N_sPD4FHB932aFFd63Op, https://drive.google.com/open?id=1AFDo73AEKWjNe-7EYX3FANHFUmtiggCw</v>
          </cell>
        </row>
        <row r="701">
          <cell r="D701">
            <v>5059</v>
          </cell>
          <cell r="E701" t="str">
            <v>Europaplein 2</v>
          </cell>
          <cell r="H701">
            <v>2017</v>
          </cell>
          <cell r="I701" t="str">
            <v>Snaas</v>
          </cell>
          <cell r="J701" t="str">
            <v>3. Is goed</v>
          </cell>
          <cell r="K701" t="str">
            <v>Gewoon</v>
          </cell>
          <cell r="L701" t="str">
            <v xml:space="preserve">Geen </v>
          </cell>
          <cell r="M701" t="str">
            <v>Klapvloer</v>
          </cell>
          <cell r="N701" t="str">
            <v xml:space="preserve">Snaas </v>
          </cell>
          <cell r="O701" t="str">
            <v>3. Is goed</v>
          </cell>
          <cell r="P701" t="str">
            <v>Papier / karton</v>
          </cell>
          <cell r="Q701" t="str">
            <v>Anders, bij opmerking vermelden</v>
          </cell>
          <cell r="R701" t="str">
            <v>5 m3</v>
          </cell>
          <cell r="S701" t="str">
            <v>geen</v>
          </cell>
          <cell r="T701" t="str">
            <v xml:space="preserve">Snaas </v>
          </cell>
          <cell r="U701" t="str">
            <v>https://drive.google.com/open?id=17FfWgx4wkejGCp7qBmwuhSvmNGjJpmv_, https://drive.google.com/open?id=1D5NES-RIlcGLxz6HBIta-bOig7JqP2tG</v>
          </cell>
        </row>
        <row r="702">
          <cell r="D702">
            <v>5060</v>
          </cell>
          <cell r="E702" t="str">
            <v>Oudenoord 288</v>
          </cell>
          <cell r="H702">
            <v>2017</v>
          </cell>
          <cell r="I702" t="str">
            <v>Snaas</v>
          </cell>
          <cell r="J702" t="str">
            <v>3. Is goed</v>
          </cell>
          <cell r="K702" t="str">
            <v>Gewoon</v>
          </cell>
          <cell r="L702" t="str">
            <v xml:space="preserve">Geen </v>
          </cell>
          <cell r="M702" t="str">
            <v>Klapvloer</v>
          </cell>
          <cell r="N702" t="str">
            <v xml:space="preserve">Snaas </v>
          </cell>
          <cell r="O702" t="str">
            <v>3. Is goed</v>
          </cell>
          <cell r="P702" t="str">
            <v>Plastic</v>
          </cell>
          <cell r="Q702" t="str">
            <v>Anders, bij opmerking vermelden</v>
          </cell>
          <cell r="R702" t="str">
            <v>5 m3</v>
          </cell>
          <cell r="S702" t="str">
            <v>geen</v>
          </cell>
          <cell r="T702" t="str">
            <v xml:space="preserve">Snaas </v>
          </cell>
          <cell r="U702" t="str">
            <v>https://drive.google.com/open?id=1V3WB7MZ_u-H25Vds5tbk63F0yGRSfi5G, https://drive.google.com/open?id=1OtjZFbA4yaEC-18JSljWEcrA-YHJSI0t</v>
          </cell>
        </row>
        <row r="703">
          <cell r="D703">
            <v>5063</v>
          </cell>
          <cell r="E703" t="str">
            <v>Sartreweg 82</v>
          </cell>
          <cell r="H703">
            <v>2017</v>
          </cell>
          <cell r="I703" t="str">
            <v>Snaas</v>
          </cell>
          <cell r="J703" t="str">
            <v>3. Is goed</v>
          </cell>
          <cell r="K703" t="str">
            <v>Gewoon</v>
          </cell>
          <cell r="M703" t="str">
            <v>Klapvloer</v>
          </cell>
          <cell r="N703" t="str">
            <v xml:space="preserve">Snaas </v>
          </cell>
          <cell r="O703" t="str">
            <v>3. Is goed</v>
          </cell>
          <cell r="P703" t="str">
            <v>Rest</v>
          </cell>
          <cell r="Q703" t="str">
            <v>Anders, bij opmerking vermelden</v>
          </cell>
          <cell r="R703" t="str">
            <v>5 m3</v>
          </cell>
          <cell r="S703" t="str">
            <v>geen</v>
          </cell>
          <cell r="T703" t="str">
            <v xml:space="preserve">Klapvloer </v>
          </cell>
          <cell r="U703" t="str">
            <v>https://drive.google.com/open?id=1qxhPKgprzc0wL-QyADelh7rpQRMYSSFG, https://drive.google.com/open?id=1BooRyEMO86kuBAwSzUkvMo_ruV_URQr5</v>
          </cell>
        </row>
        <row r="704">
          <cell r="D704">
            <v>5065</v>
          </cell>
          <cell r="E704" t="str">
            <v>Kouwerplantsoen 1</v>
          </cell>
        </row>
        <row r="705">
          <cell r="D705">
            <v>5068</v>
          </cell>
          <cell r="E705" t="str">
            <v>Oudenoord 290</v>
          </cell>
          <cell r="H705">
            <v>2017</v>
          </cell>
          <cell r="I705" t="str">
            <v>Snaas</v>
          </cell>
          <cell r="J705" t="str">
            <v>3. Is goed</v>
          </cell>
          <cell r="K705" t="str">
            <v>Gewoon</v>
          </cell>
          <cell r="M705" t="str">
            <v>Klapvloer</v>
          </cell>
          <cell r="N705" t="str">
            <v xml:space="preserve">snaas </v>
          </cell>
          <cell r="O705" t="str">
            <v>3. Is goed</v>
          </cell>
          <cell r="P705" t="str">
            <v>Rest</v>
          </cell>
          <cell r="Q705" t="str">
            <v>Anders, bij opmerking vermelden</v>
          </cell>
          <cell r="R705" t="str">
            <v>5 m3</v>
          </cell>
          <cell r="S705" t="str">
            <v>Anders, noteren bij opmerking</v>
          </cell>
          <cell r="T705" t="str">
            <v xml:space="preserve">Klapvloer </v>
          </cell>
          <cell r="U705" t="str">
            <v>https://drive.google.com/open?id=1RSaJp-8_Z6eE-50foJj26EoIau3rzJft, https://drive.google.com/open?id=115lb5N4JSaRfRWNFxokeF49IBcXpF8hM</v>
          </cell>
        </row>
        <row r="706">
          <cell r="D706">
            <v>5069</v>
          </cell>
          <cell r="E706" t="str">
            <v>Samuel mullerstraat 10</v>
          </cell>
          <cell r="H706">
            <v>2018</v>
          </cell>
          <cell r="I706" t="str">
            <v>Snaas</v>
          </cell>
          <cell r="J706" t="str">
            <v>3. Is goed</v>
          </cell>
          <cell r="K706" t="str">
            <v>Gewoon</v>
          </cell>
          <cell r="M706" t="str">
            <v>Klapvloer</v>
          </cell>
          <cell r="N706" t="str">
            <v xml:space="preserve">snaas </v>
          </cell>
          <cell r="O706" t="str">
            <v>3. Is goed</v>
          </cell>
          <cell r="P706" t="str">
            <v>Rest</v>
          </cell>
          <cell r="Q706" t="str">
            <v>Anders, bij opmerking vermelden</v>
          </cell>
          <cell r="R706" t="str">
            <v>5 m3</v>
          </cell>
          <cell r="S706" t="str">
            <v>Anders, noteren bij opmerking</v>
          </cell>
          <cell r="T706" t="str">
            <v xml:space="preserve">Klapvloer </v>
          </cell>
          <cell r="U706" t="str">
            <v>https://drive.google.com/open?id=1HnCCsA3r4JHdS8zxGr7RfLKmfjW7UnlY, https://drive.google.com/open?id=1dDPMFXIl18csBAzXbxu3AbIVKKArNFax</v>
          </cell>
        </row>
        <row r="707">
          <cell r="D707">
            <v>5069</v>
          </cell>
          <cell r="E707" t="str">
            <v>als 4895</v>
          </cell>
        </row>
        <row r="708">
          <cell r="D708">
            <v>5070</v>
          </cell>
          <cell r="E708" t="str">
            <v>Laan van Engelswier 13</v>
          </cell>
          <cell r="H708">
            <v>2017</v>
          </cell>
          <cell r="I708" t="str">
            <v>Snaas</v>
          </cell>
          <cell r="J708" t="str">
            <v>3. Is goed</v>
          </cell>
          <cell r="K708" t="str">
            <v>Gewoon</v>
          </cell>
          <cell r="L708" t="str">
            <v xml:space="preserve">Geen </v>
          </cell>
          <cell r="M708" t="str">
            <v>Klapvloer</v>
          </cell>
          <cell r="N708" t="str">
            <v xml:space="preserve">Snaas </v>
          </cell>
          <cell r="O708" t="str">
            <v>3. Is goed</v>
          </cell>
          <cell r="P708" t="str">
            <v>Textiel</v>
          </cell>
          <cell r="Q708" t="str">
            <v>Anders, bij opmerking vermelden</v>
          </cell>
          <cell r="R708" t="str">
            <v>5 m3</v>
          </cell>
          <cell r="S708" t="str">
            <v>geen</v>
          </cell>
          <cell r="T708" t="str">
            <v xml:space="preserve">Snaas </v>
          </cell>
          <cell r="U708" t="str">
            <v>https://drive.google.com/open?id=1UDbGZp5JY19FMmDI2EAX6TBuooE4LgDd, https://drive.google.com/open?id=10bzerObURGNN7gUIijd3XuiDznlleuz_</v>
          </cell>
        </row>
        <row r="709">
          <cell r="D709">
            <v>5074</v>
          </cell>
          <cell r="E709" t="str">
            <v>Aartsbisschop Romerostraat 570</v>
          </cell>
          <cell r="H709">
            <v>2017</v>
          </cell>
          <cell r="I709" t="str">
            <v>Snaas</v>
          </cell>
          <cell r="J709" t="str">
            <v>3. Is goed</v>
          </cell>
          <cell r="K709" t="str">
            <v>Gewoon</v>
          </cell>
          <cell r="L709" t="str">
            <v>Geen</v>
          </cell>
          <cell r="M709" t="str">
            <v>Klapvloer</v>
          </cell>
          <cell r="N709" t="str">
            <v xml:space="preserve">Snaas </v>
          </cell>
          <cell r="O709" t="str">
            <v>3. Is goed</v>
          </cell>
          <cell r="P709" t="str">
            <v>Rest</v>
          </cell>
          <cell r="Q709" t="str">
            <v>Anders, bij opmerking vermelden</v>
          </cell>
          <cell r="R709" t="str">
            <v>5 m3</v>
          </cell>
          <cell r="S709" t="str">
            <v>geen</v>
          </cell>
          <cell r="T709" t="str">
            <v xml:space="preserve">Klapvloer </v>
          </cell>
          <cell r="U709" t="str">
            <v>https://drive.google.com/open?id=1wa7ELFSZfPYDugXTSjFCgQMtrBCEIfEd, https://drive.google.com/open?id=17rDP7tUojG4zCw1XKszqg3q63tkzA-Ic</v>
          </cell>
        </row>
        <row r="710">
          <cell r="D710">
            <v>5078</v>
          </cell>
          <cell r="E710" t="str">
            <v>Kouwerplantsoen 1</v>
          </cell>
          <cell r="H710">
            <v>2017</v>
          </cell>
          <cell r="I710" t="str">
            <v>Snaas</v>
          </cell>
          <cell r="J710" t="str">
            <v>3. Is goed</v>
          </cell>
          <cell r="K710" t="str">
            <v>Gewoon</v>
          </cell>
          <cell r="L710" t="str">
            <v xml:space="preserve">Geen </v>
          </cell>
          <cell r="M710" t="str">
            <v>Klapvloer</v>
          </cell>
          <cell r="N710" t="str">
            <v xml:space="preserve">Snaas </v>
          </cell>
          <cell r="O710" t="str">
            <v>3. Is goed</v>
          </cell>
          <cell r="P710" t="str">
            <v>Textiel</v>
          </cell>
          <cell r="Q710" t="str">
            <v>Anders, bij opmerking vermelden</v>
          </cell>
          <cell r="R710" t="str">
            <v>5 m3</v>
          </cell>
          <cell r="S710" t="str">
            <v>geen</v>
          </cell>
          <cell r="T710" t="str">
            <v xml:space="preserve">Snaas </v>
          </cell>
          <cell r="U710" t="str">
            <v>https://drive.google.com/open?id=1IUMdReaz1aG35NolX30QqHzbXQi5Agd5, https://drive.google.com/open?id=1Yn7MlzZHIJaMW9jARk3oIICJAlSgDUnw, https://drive.google.com/open?id=1XyN9d91Mr-3FGHniFqpA_HeRYGpjEEQX</v>
          </cell>
        </row>
        <row r="711">
          <cell r="D711">
            <v>5079</v>
          </cell>
          <cell r="E711" t="str">
            <v>Stieltjesstraat 62</v>
          </cell>
          <cell r="H711">
            <v>2018</v>
          </cell>
          <cell r="I711" t="str">
            <v>Snaas</v>
          </cell>
          <cell r="J711" t="str">
            <v>3. Is goed</v>
          </cell>
          <cell r="K711" t="str">
            <v>Gewoon</v>
          </cell>
          <cell r="L711" t="str">
            <v xml:space="preserve">Geen </v>
          </cell>
          <cell r="M711" t="str">
            <v>Klapvloer</v>
          </cell>
          <cell r="N711" t="str">
            <v xml:space="preserve">Snaas </v>
          </cell>
          <cell r="O711" t="str">
            <v>3. Is goed</v>
          </cell>
          <cell r="P711" t="str">
            <v>Rest</v>
          </cell>
          <cell r="Q711" t="str">
            <v>Anders, bij opmerking vermelden</v>
          </cell>
          <cell r="R711" t="str">
            <v>5 m3</v>
          </cell>
          <cell r="S711" t="str">
            <v>geen</v>
          </cell>
          <cell r="T711" t="str">
            <v xml:space="preserve">Snaas </v>
          </cell>
          <cell r="U711" t="str">
            <v>https://drive.google.com/open?id=1euxMEDxY0m5e3-OQtlEnIEuAkHnCJ1DE, https://drive.google.com/open?id=1Vpyacara8_OqqhJdU_FMnGQ6Y7V00ECJ</v>
          </cell>
          <cell r="V711" t="str">
            <v xml:space="preserve">Sticker geplakt </v>
          </cell>
        </row>
        <row r="712">
          <cell r="D712">
            <v>5081</v>
          </cell>
          <cell r="E712" t="str">
            <v>Vermeulenstraat 164</v>
          </cell>
          <cell r="H712">
            <v>2017</v>
          </cell>
          <cell r="I712" t="str">
            <v>Snaas</v>
          </cell>
          <cell r="J712" t="str">
            <v>3. Is goed</v>
          </cell>
          <cell r="K712" t="str">
            <v>Gewoon</v>
          </cell>
          <cell r="M712" t="str">
            <v>Klapvloer</v>
          </cell>
          <cell r="N712" t="str">
            <v xml:space="preserve">snaas </v>
          </cell>
          <cell r="O712" t="str">
            <v>3. Is goed</v>
          </cell>
          <cell r="P712" t="str">
            <v>Rest</v>
          </cell>
          <cell r="Q712" t="str">
            <v>Anders, bij opmerking vermelden</v>
          </cell>
          <cell r="R712" t="str">
            <v>5 m3</v>
          </cell>
          <cell r="S712" t="str">
            <v>Anders, noteren bij opmerking</v>
          </cell>
          <cell r="T712" t="str">
            <v xml:space="preserve">Klapvloer </v>
          </cell>
          <cell r="U712" t="str">
            <v>https://drive.google.com/open?id=129ICL9eVKFkorpamRQzD-ypegByVkFox, https://drive.google.com/open?id=1PY7R8CDQTPcr3eq9ep_arBoV_5ZbLEjM</v>
          </cell>
        </row>
        <row r="713">
          <cell r="D713">
            <v>5081</v>
          </cell>
          <cell r="E713" t="str">
            <v>Vermeulenstraat 164</v>
          </cell>
          <cell r="H713">
            <v>2017</v>
          </cell>
          <cell r="I713" t="str">
            <v>Snaas</v>
          </cell>
          <cell r="J713" t="str">
            <v>3. Is goed</v>
          </cell>
          <cell r="K713" t="str">
            <v>Gewoon</v>
          </cell>
          <cell r="M713" t="str">
            <v>Klapvloer</v>
          </cell>
          <cell r="N713" t="str">
            <v xml:space="preserve">snaas </v>
          </cell>
          <cell r="O713" t="str">
            <v>3. Is goed</v>
          </cell>
          <cell r="P713" t="str">
            <v>Rest</v>
          </cell>
          <cell r="Q713" t="str">
            <v>Anders, bij opmerking vermelden</v>
          </cell>
          <cell r="R713" t="str">
            <v>5 m3</v>
          </cell>
          <cell r="S713" t="str">
            <v>Anders, noteren bij opmerking</v>
          </cell>
          <cell r="T713" t="str">
            <v xml:space="preserve">Klapvloer </v>
          </cell>
          <cell r="U713" t="str">
            <v>https://drive.google.com/open?id=1Nk-sopQudSKU6GjYiLngvHG4ZBQh7uh6, https://drive.google.com/open?id=1hynLPvPQZkBX18Xo7ilChXF7GCxLMDSI</v>
          </cell>
        </row>
        <row r="714">
          <cell r="D714">
            <v>5082</v>
          </cell>
          <cell r="E714" t="str">
            <v>Nolenslaan 60</v>
          </cell>
          <cell r="H714">
            <v>2018</v>
          </cell>
          <cell r="I714" t="str">
            <v>Snaas</v>
          </cell>
          <cell r="J714" t="str">
            <v>3. Is goed</v>
          </cell>
          <cell r="K714" t="str">
            <v>Gewoon</v>
          </cell>
          <cell r="L714" t="str">
            <v xml:space="preserve">Geen </v>
          </cell>
          <cell r="M714" t="str">
            <v>Klapvloer</v>
          </cell>
          <cell r="N714" t="str">
            <v xml:space="preserve">Snaas </v>
          </cell>
          <cell r="O714" t="str">
            <v>3. Is goed</v>
          </cell>
          <cell r="P714" t="str">
            <v>Rest</v>
          </cell>
          <cell r="Q714" t="str">
            <v>Anders, bij opmerking vermelden</v>
          </cell>
          <cell r="R714" t="str">
            <v>5 m3</v>
          </cell>
          <cell r="S714" t="str">
            <v>geen</v>
          </cell>
          <cell r="T714" t="str">
            <v xml:space="preserve">Snaas </v>
          </cell>
          <cell r="U714" t="str">
            <v>https://drive.google.com/open?id=1nvznPS6hEbd-jvOlgNFzfhzU1L3OweXF, https://drive.google.com/open?id=108JSJcE6qIDb0UtcBz3_weI3Uc9hMD0d</v>
          </cell>
          <cell r="V714" t="str">
            <v xml:space="preserve">Sticker geplakt </v>
          </cell>
        </row>
        <row r="715">
          <cell r="D715">
            <v>5085</v>
          </cell>
          <cell r="H715">
            <v>2018</v>
          </cell>
          <cell r="I715" t="str">
            <v>Snaas</v>
          </cell>
          <cell r="J715" t="str">
            <v>3. Is goed</v>
          </cell>
          <cell r="K715" t="str">
            <v>Gewoon</v>
          </cell>
          <cell r="L715" t="str">
            <v xml:space="preserve">Geen </v>
          </cell>
          <cell r="M715" t="str">
            <v>Klapvloer</v>
          </cell>
          <cell r="N715" t="str">
            <v xml:space="preserve">Snaas </v>
          </cell>
          <cell r="O715" t="str">
            <v>3. Is goed</v>
          </cell>
          <cell r="P715" t="str">
            <v>Textiel</v>
          </cell>
          <cell r="Q715" t="str">
            <v>Anders, bij opmerking vermelden</v>
          </cell>
          <cell r="R715" t="str">
            <v>5 m3</v>
          </cell>
          <cell r="S715" t="str">
            <v>255 mm</v>
          </cell>
          <cell r="T715" t="str">
            <v xml:space="preserve">Snaas </v>
          </cell>
          <cell r="U715" t="str">
            <v>https://drive.google.com/open?id=1VErSjROIFttdzHPJ0w_zJFlENjJ0yZbd, https://drive.google.com/open?id=1m08i8p4cDKBfrghCb0bwL2_Rtv7rFZ_m</v>
          </cell>
        </row>
        <row r="716">
          <cell r="D716">
            <v>5087</v>
          </cell>
          <cell r="E716" t="str">
            <v>Samuel mullerstraat 10</v>
          </cell>
          <cell r="H716">
            <v>2018</v>
          </cell>
          <cell r="I716" t="str">
            <v>Snaas</v>
          </cell>
          <cell r="J716" t="str">
            <v>3. Is goed</v>
          </cell>
          <cell r="K716" t="str">
            <v>Gewoon</v>
          </cell>
          <cell r="M716" t="str">
            <v>Klapvloer</v>
          </cell>
          <cell r="N716" t="str">
            <v xml:space="preserve">snaas </v>
          </cell>
          <cell r="O716" t="str">
            <v>3. Is goed</v>
          </cell>
          <cell r="P716" t="str">
            <v>Rest</v>
          </cell>
          <cell r="Q716" t="str">
            <v>Anders, bij opmerking vermelden</v>
          </cell>
          <cell r="R716" t="str">
            <v>5 m3</v>
          </cell>
          <cell r="S716" t="str">
            <v>Anders, noteren bij opmerking</v>
          </cell>
          <cell r="T716" t="str">
            <v xml:space="preserve">Klapvloer </v>
          </cell>
          <cell r="U716" t="str">
            <v>https://drive.google.com/open?id=180t8zOLyhJiWtCsObSNnzgHgm-w1gA8Y, https://drive.google.com/open?id=1EjpIrZDGdwE5a6jXlFbR3xLeRWXsn5jn</v>
          </cell>
        </row>
        <row r="717">
          <cell r="D717">
            <v>5087</v>
          </cell>
          <cell r="E717" t="str">
            <v>als 4895</v>
          </cell>
        </row>
        <row r="718">
          <cell r="D718">
            <v>5088</v>
          </cell>
          <cell r="E718" t="str">
            <v>Lauwerecht  201</v>
          </cell>
          <cell r="H718">
            <v>2018</v>
          </cell>
          <cell r="I718" t="str">
            <v>Snaas</v>
          </cell>
          <cell r="J718" t="str">
            <v>3. Is goed</v>
          </cell>
          <cell r="K718" t="str">
            <v>Gewoon</v>
          </cell>
          <cell r="L718" t="str">
            <v xml:space="preserve">Geen </v>
          </cell>
          <cell r="M718" t="str">
            <v>Klapvloer</v>
          </cell>
          <cell r="N718" t="str">
            <v xml:space="preserve">Snaas </v>
          </cell>
          <cell r="O718" t="str">
            <v>3. Is goed</v>
          </cell>
          <cell r="P718" t="str">
            <v>Rest</v>
          </cell>
          <cell r="Q718" t="str">
            <v>Anders, bij opmerking vermelden</v>
          </cell>
          <cell r="R718" t="str">
            <v>5 m3</v>
          </cell>
          <cell r="S718" t="str">
            <v>geen</v>
          </cell>
          <cell r="T718" t="str">
            <v xml:space="preserve">Snaas </v>
          </cell>
          <cell r="U718" t="str">
            <v>https://drive.google.com/open?id=18RyuXuham7hai3fRd_Yx_5VNdXVVN1cr, https://drive.google.com/open?id=1-JIf-oF3rTiEb-dPb3QRBYO88UyZyylZ</v>
          </cell>
          <cell r="V718" t="str">
            <v xml:space="preserve">Sticker geplakt </v>
          </cell>
        </row>
        <row r="719">
          <cell r="D719">
            <v>5100</v>
          </cell>
          <cell r="E719" t="str">
            <v>Vliegend hertlaan 5</v>
          </cell>
          <cell r="H719">
            <v>2017</v>
          </cell>
          <cell r="I719" t="str">
            <v>Snaas</v>
          </cell>
          <cell r="J719" t="str">
            <v>3. Is goed</v>
          </cell>
          <cell r="K719" t="str">
            <v>Gewoon</v>
          </cell>
          <cell r="L719" t="str">
            <v xml:space="preserve">Geen </v>
          </cell>
          <cell r="M719" t="str">
            <v>Klapvloer</v>
          </cell>
          <cell r="N719" t="str">
            <v xml:space="preserve">Snaas </v>
          </cell>
          <cell r="O719" t="str">
            <v>3. Is goed</v>
          </cell>
          <cell r="P719" t="str">
            <v>Glas</v>
          </cell>
          <cell r="Q719" t="str">
            <v>Anders, bij opmerking vermelden</v>
          </cell>
          <cell r="R719" t="str">
            <v>5 m3</v>
          </cell>
          <cell r="S719" t="str">
            <v>geen</v>
          </cell>
          <cell r="T719" t="str">
            <v xml:space="preserve">Snaas </v>
          </cell>
          <cell r="U719" t="str">
            <v>https://drive.google.com/open?id=1y7LvzIZf7ZIjCX2RfL0ooFpxICcEZAZM, https://drive.google.com/open?id=10SAdbHjq3riNft-4lbn11BILU_0rrwdI</v>
          </cell>
        </row>
        <row r="720">
          <cell r="D720">
            <v>5106</v>
          </cell>
          <cell r="E720" t="str">
            <v>Goeman borgesiuslaan 19</v>
          </cell>
          <cell r="H720">
            <v>2018</v>
          </cell>
          <cell r="I720" t="str">
            <v>Snaas</v>
          </cell>
          <cell r="J720" t="str">
            <v>3. Is goed</v>
          </cell>
          <cell r="K720" t="str">
            <v>Gewoon</v>
          </cell>
          <cell r="L720" t="str">
            <v xml:space="preserve">Geen </v>
          </cell>
          <cell r="M720" t="str">
            <v>Klapvloer</v>
          </cell>
          <cell r="N720" t="str">
            <v xml:space="preserve">snaas </v>
          </cell>
          <cell r="O720" t="str">
            <v>3. Is goed</v>
          </cell>
          <cell r="P720" t="str">
            <v>Rest</v>
          </cell>
          <cell r="Q720" t="str">
            <v>Anders, bij opmerking vermelden</v>
          </cell>
          <cell r="R720" t="str">
            <v>5 m3</v>
          </cell>
          <cell r="S720" t="str">
            <v>geen</v>
          </cell>
          <cell r="T720" t="str">
            <v xml:space="preserve">Snaas </v>
          </cell>
          <cell r="U720" t="str">
            <v>https://drive.google.com/open?id=1500lVm8_R0qx2oOJnwUhJgECvu_C3nBn, https://drive.google.com/open?id=1p-Q6YhDT85iGoP-ti2Qrzqq4Xys01zRN</v>
          </cell>
          <cell r="V720" t="str">
            <v xml:space="preserve">Sticker geplakt </v>
          </cell>
        </row>
        <row r="721">
          <cell r="D721">
            <v>5107</v>
          </cell>
          <cell r="E721" t="str">
            <v>Karel doornmanlaan 42</v>
          </cell>
          <cell r="H721">
            <v>2018</v>
          </cell>
          <cell r="I721" t="str">
            <v>Snaas</v>
          </cell>
          <cell r="J721" t="str">
            <v>3. Is goed</v>
          </cell>
          <cell r="K721" t="str">
            <v>Gewoon</v>
          </cell>
          <cell r="L721" t="str">
            <v>Geen</v>
          </cell>
          <cell r="M721" t="str">
            <v>Klapvloer</v>
          </cell>
          <cell r="N721" t="str">
            <v xml:space="preserve">Snaas </v>
          </cell>
          <cell r="O721" t="str">
            <v>3. Is goed</v>
          </cell>
          <cell r="P721" t="str">
            <v>Rest</v>
          </cell>
          <cell r="Q721" t="str">
            <v>Anders, bij opmerking vermelden</v>
          </cell>
          <cell r="R721" t="str">
            <v>5 m3</v>
          </cell>
          <cell r="S721" t="str">
            <v>geen</v>
          </cell>
          <cell r="T721" t="str">
            <v xml:space="preserve">Snaas </v>
          </cell>
          <cell r="U721" t="str">
            <v>https://drive.google.com/open?id=1YaxDxMfbcYRo4HXLPoZGjA3vJXM6ZUHT, https://drive.google.com/open?id=1UIS7KDIv6T_1_5Jx-8ITXU5aaXTsFSHZ</v>
          </cell>
          <cell r="V721" t="str">
            <v xml:space="preserve">Sticker geplakt </v>
          </cell>
        </row>
        <row r="722">
          <cell r="D722">
            <v>5108</v>
          </cell>
          <cell r="E722" t="str">
            <v>Oudenoord 288</v>
          </cell>
          <cell r="H722">
            <v>2017</v>
          </cell>
          <cell r="I722" t="str">
            <v>Snaas</v>
          </cell>
          <cell r="J722" t="str">
            <v>3. Is goed</v>
          </cell>
          <cell r="K722" t="str">
            <v>Gewoon</v>
          </cell>
          <cell r="L722" t="str">
            <v xml:space="preserve">Geen </v>
          </cell>
          <cell r="M722" t="str">
            <v>Klapvloer</v>
          </cell>
          <cell r="N722" t="str">
            <v xml:space="preserve">Snaas </v>
          </cell>
          <cell r="O722" t="str">
            <v>3. Is goed</v>
          </cell>
          <cell r="P722" t="str">
            <v>Papier / karton</v>
          </cell>
          <cell r="Q722" t="str">
            <v>Anders, bij opmerking vermelden</v>
          </cell>
          <cell r="R722" t="str">
            <v>5 m3</v>
          </cell>
          <cell r="S722" t="str">
            <v>geen</v>
          </cell>
          <cell r="T722" t="str">
            <v xml:space="preserve">Snaas </v>
          </cell>
          <cell r="U722" t="str">
            <v>https://drive.google.com/open?id=1dgv98ldSJ_bp-oGMoKyfR-i9gnf4n0Di, https://drive.google.com/open?id=135SY_y-Qo2yWwyKaDaNhxxTcuyQT11j1</v>
          </cell>
          <cell r="V722" t="str">
            <v>Bovenkant huisje ingedeukt</v>
          </cell>
        </row>
        <row r="723">
          <cell r="D723">
            <v>5109</v>
          </cell>
          <cell r="E723" t="str">
            <v>Cornelis Houtmanstraat 21</v>
          </cell>
        </row>
        <row r="724">
          <cell r="D724">
            <v>5110</v>
          </cell>
          <cell r="E724" t="str">
            <v>Vliegend hertlaan 4</v>
          </cell>
          <cell r="H724">
            <v>2017</v>
          </cell>
          <cell r="I724" t="str">
            <v>Snaas</v>
          </cell>
          <cell r="J724" t="str">
            <v>3. Is goed</v>
          </cell>
          <cell r="K724" t="str">
            <v>Gewoon</v>
          </cell>
          <cell r="L724" t="str">
            <v xml:space="preserve">Geen </v>
          </cell>
          <cell r="M724" t="str">
            <v>Klapvloer</v>
          </cell>
          <cell r="N724" t="str">
            <v xml:space="preserve">Snaas </v>
          </cell>
          <cell r="O724" t="str">
            <v>3. Is goed</v>
          </cell>
          <cell r="P724" t="str">
            <v>Papier / karton</v>
          </cell>
          <cell r="Q724" t="str">
            <v>Anders, bij opmerking vermelden</v>
          </cell>
          <cell r="R724" t="str">
            <v>5 m3</v>
          </cell>
          <cell r="S724" t="str">
            <v>geen</v>
          </cell>
          <cell r="T724" t="str">
            <v xml:space="preserve">Snaas </v>
          </cell>
          <cell r="U724" t="str">
            <v>https://drive.google.com/open?id=1K5I3TPVRKFBf8_FbS1nyQ4HQQhi9u-dY, https://drive.google.com/open?id=1oWt71ozAGtRtmc_o1sukkn9dWfrigEBl</v>
          </cell>
        </row>
        <row r="725">
          <cell r="D725">
            <v>5116</v>
          </cell>
          <cell r="E725" t="str">
            <v>Oudenoord 290</v>
          </cell>
          <cell r="H725">
            <v>2017</v>
          </cell>
          <cell r="I725" t="str">
            <v>Snaas</v>
          </cell>
          <cell r="J725" t="str">
            <v>3. Is goed</v>
          </cell>
          <cell r="K725" t="str">
            <v>Gewoon</v>
          </cell>
          <cell r="M725" t="str">
            <v>Klapvloer</v>
          </cell>
          <cell r="N725" t="str">
            <v xml:space="preserve">snaas </v>
          </cell>
          <cell r="O725" t="str">
            <v>3. Is goed</v>
          </cell>
          <cell r="P725" t="str">
            <v>Rest</v>
          </cell>
          <cell r="Q725" t="str">
            <v>Anders, bij opmerking vermelden</v>
          </cell>
          <cell r="R725" t="str">
            <v>5 m3</v>
          </cell>
          <cell r="S725" t="str">
            <v>Anders, noteren bij opmerking</v>
          </cell>
          <cell r="T725" t="str">
            <v xml:space="preserve">Klapvloer </v>
          </cell>
          <cell r="U725" t="str">
            <v>https://drive.google.com/open?id=1M-rE9O66zEeTarJeSsMsNhhoGRoqoidD, https://drive.google.com/open?id=1w3q4FauNw_KGHhP_wwJUo0KbhjOqiknj</v>
          </cell>
        </row>
        <row r="726">
          <cell r="D726">
            <v>5120</v>
          </cell>
          <cell r="E726" t="str">
            <v>Cornelis houtmanstraat 21</v>
          </cell>
          <cell r="H726">
            <v>2017</v>
          </cell>
          <cell r="I726" t="str">
            <v>Snaas</v>
          </cell>
          <cell r="J726" t="str">
            <v>3. Is goed</v>
          </cell>
          <cell r="K726" t="str">
            <v>Gewoon</v>
          </cell>
          <cell r="M726" t="str">
            <v>Klapvloer</v>
          </cell>
          <cell r="N726" t="str">
            <v xml:space="preserve">Snaas </v>
          </cell>
          <cell r="O726" t="str">
            <v>3. Is goed</v>
          </cell>
          <cell r="P726" t="str">
            <v>Rest</v>
          </cell>
          <cell r="Q726" t="str">
            <v>Anders, bij opmerking vermelden</v>
          </cell>
          <cell r="R726" t="str">
            <v>5 m3</v>
          </cell>
          <cell r="S726" t="str">
            <v>Anders, noteren bij opmerking</v>
          </cell>
          <cell r="T726" t="str">
            <v xml:space="preserve">Klapvloer </v>
          </cell>
          <cell r="U726" t="str">
            <v>https://drive.google.com/open?id=1BXDMOFmaBhQKA12k17xZ8qJTsCg8kbwA, https://drive.google.com/open?id=14S_ffdV9wYtsQRGwH_Y7rGTAdA-EiWCZ</v>
          </cell>
        </row>
        <row r="727">
          <cell r="D727">
            <v>5127</v>
          </cell>
          <cell r="E727" t="str">
            <v>Van Esveldstraat 163</v>
          </cell>
          <cell r="H727">
            <v>2018</v>
          </cell>
          <cell r="I727" t="str">
            <v>Snaas</v>
          </cell>
          <cell r="J727" t="str">
            <v>3. Is goed</v>
          </cell>
          <cell r="K727" t="str">
            <v>Gewoon</v>
          </cell>
          <cell r="L727" t="str">
            <v xml:space="preserve">Geen </v>
          </cell>
          <cell r="M727" t="str">
            <v>Klapvloer</v>
          </cell>
          <cell r="N727" t="str">
            <v xml:space="preserve">Snaas </v>
          </cell>
          <cell r="O727" t="str">
            <v>3. Is goed</v>
          </cell>
          <cell r="P727" t="str">
            <v>Papier / karton</v>
          </cell>
          <cell r="Q727" t="str">
            <v>Anders, bij opmerking vermelden</v>
          </cell>
          <cell r="R727" t="str">
            <v>5 m3</v>
          </cell>
          <cell r="S727" t="str">
            <v>geen</v>
          </cell>
          <cell r="T727" t="str">
            <v xml:space="preserve">Snaas </v>
          </cell>
          <cell r="U727" t="str">
            <v>https://drive.google.com/open?id=1WgVQsrFwCPEIFKlDsaoKFvSuVkN-4OQe, https://drive.google.com/open?id=1FaeFR58CiOW_B9Up20AUbTsUZ-k2XG6G</v>
          </cell>
        </row>
        <row r="728">
          <cell r="D728">
            <v>5131</v>
          </cell>
          <cell r="E728" t="str">
            <v>Huizingalaan 20</v>
          </cell>
          <cell r="H728">
            <v>2017</v>
          </cell>
          <cell r="I728" t="str">
            <v>Snaas</v>
          </cell>
          <cell r="J728" t="str">
            <v>3. Is goed</v>
          </cell>
          <cell r="K728" t="str">
            <v>Gewoon</v>
          </cell>
          <cell r="M728" t="str">
            <v>Klapvloer</v>
          </cell>
          <cell r="N728" t="str">
            <v xml:space="preserve">Snaas </v>
          </cell>
          <cell r="O728" t="str">
            <v>3. Is goed</v>
          </cell>
          <cell r="P728" t="str">
            <v>Rest</v>
          </cell>
          <cell r="Q728" t="str">
            <v>Anders, bij opmerking vermelden</v>
          </cell>
          <cell r="R728" t="str">
            <v>5 m3</v>
          </cell>
          <cell r="S728" t="str">
            <v>geen</v>
          </cell>
          <cell r="T728" t="str">
            <v xml:space="preserve">Klapvloer </v>
          </cell>
          <cell r="U728" t="str">
            <v>https://drive.google.com/open?id=1uj_Fbj0wFxVMahwUr3rAbPV8iqHk2dnM, https://drive.google.com/open?id=1Motx-xVIE6bJS_Skx1pkmAWH7HUSJZiN</v>
          </cell>
        </row>
        <row r="729">
          <cell r="D729">
            <v>5132</v>
          </cell>
          <cell r="E729" t="str">
            <v>Sartreweg 126</v>
          </cell>
          <cell r="H729">
            <v>2017</v>
          </cell>
          <cell r="I729" t="str">
            <v>Snaas</v>
          </cell>
          <cell r="J729" t="str">
            <v>3. Is goed</v>
          </cell>
          <cell r="K729" t="str">
            <v>Gewoon</v>
          </cell>
          <cell r="M729" t="str">
            <v>Klapvloer</v>
          </cell>
          <cell r="N729" t="str">
            <v xml:space="preserve">Snaas </v>
          </cell>
          <cell r="O729" t="str">
            <v>3. Is goed</v>
          </cell>
          <cell r="P729" t="str">
            <v>Rest</v>
          </cell>
          <cell r="Q729" t="str">
            <v>Anders, bij opmerking vermelden</v>
          </cell>
          <cell r="R729" t="str">
            <v>5 m3</v>
          </cell>
          <cell r="S729" t="str">
            <v>geen</v>
          </cell>
          <cell r="T729" t="str">
            <v xml:space="preserve">Klapvloer </v>
          </cell>
          <cell r="U729" t="str">
            <v>https://drive.google.com/open?id=1FzhHi4ldnvfNmJ9PWNTPe_6f0yFcn2Jk, https://drive.google.com/open?id=1b7e6jcoe3Xogs6YAvaiHmRR2i20aFKRY</v>
          </cell>
        </row>
        <row r="730">
          <cell r="D730">
            <v>5137</v>
          </cell>
          <cell r="E730" t="str">
            <v>Huizingalaan 117</v>
          </cell>
          <cell r="H730">
            <v>2017</v>
          </cell>
          <cell r="I730" t="str">
            <v>Snaas</v>
          </cell>
          <cell r="J730" t="str">
            <v>3. Is goed</v>
          </cell>
          <cell r="K730" t="str">
            <v>Gewoon</v>
          </cell>
          <cell r="M730" t="str">
            <v>Klapvloer</v>
          </cell>
          <cell r="N730" t="str">
            <v xml:space="preserve">Snaas </v>
          </cell>
          <cell r="O730" t="str">
            <v>3. Is goed</v>
          </cell>
          <cell r="P730" t="str">
            <v>Rest</v>
          </cell>
          <cell r="Q730" t="str">
            <v>Anders, bij opmerking vermelden</v>
          </cell>
          <cell r="R730" t="str">
            <v>5 m3</v>
          </cell>
          <cell r="S730" t="str">
            <v>geen</v>
          </cell>
          <cell r="T730" t="str">
            <v xml:space="preserve">Klapvloer </v>
          </cell>
          <cell r="U730" t="str">
            <v>https://drive.google.com/open?id=1uiaX0CXUSzreXmu0MzNvJ2KooQCulKMf, https://drive.google.com/open?id=1EvcMfXFgwrQU1n5qbOEzG6lBxhyTiWsi, https://drive.google.com/open?id=1vRWlY8qiu24T-3sldW17_1aLN6ZtTI-s, https://drive.google.com/open?id=1bqp6MVyXfoNTfYuEQnL37ZKk_jMBjfUv</v>
          </cell>
          <cell r="V730" t="str">
            <v xml:space="preserve">Lekbakken gescheurd </v>
          </cell>
        </row>
        <row r="731">
          <cell r="D731">
            <v>5142</v>
          </cell>
          <cell r="E731" t="str">
            <v>Oldenburgstraat 86</v>
          </cell>
          <cell r="H731">
            <v>2017</v>
          </cell>
          <cell r="I731" t="str">
            <v>Snaas</v>
          </cell>
          <cell r="J731" t="str">
            <v>3. Is goed</v>
          </cell>
          <cell r="K731" t="str">
            <v>Gewoon</v>
          </cell>
          <cell r="M731" t="str">
            <v>Klapvloer</v>
          </cell>
          <cell r="N731" t="str">
            <v xml:space="preserve">Snaas </v>
          </cell>
          <cell r="O731" t="str">
            <v>3. Is goed</v>
          </cell>
          <cell r="P731" t="str">
            <v>Rest</v>
          </cell>
          <cell r="Q731" t="str">
            <v>Anders, bij opmerking vermelden</v>
          </cell>
          <cell r="R731" t="str">
            <v>5 m3</v>
          </cell>
          <cell r="S731" t="str">
            <v>Anders, noteren bij opmerking</v>
          </cell>
          <cell r="T731" t="str">
            <v xml:space="preserve">Klapvloer </v>
          </cell>
          <cell r="U731" t="str">
            <v>https://drive.google.com/open?id=1bA0F_DAnt4g0i9AIUbMUX5aPIxkdcG-e, https://drive.google.com/open?id=1sKgto3ScGqeVFC8ouYHKMCdC5vIjHnHW</v>
          </cell>
        </row>
        <row r="732">
          <cell r="D732">
            <v>5147</v>
          </cell>
          <cell r="E732" t="str">
            <v>Oldenburgstraat 54</v>
          </cell>
          <cell r="H732">
            <v>2017</v>
          </cell>
          <cell r="I732" t="str">
            <v>Snaas</v>
          </cell>
          <cell r="J732" t="str">
            <v>3. Is goed</v>
          </cell>
          <cell r="K732" t="str">
            <v>Gewoon</v>
          </cell>
          <cell r="M732" t="str">
            <v>Klapvloer</v>
          </cell>
          <cell r="N732" t="str">
            <v xml:space="preserve">Snaas </v>
          </cell>
          <cell r="O732" t="str">
            <v>3. Is goed</v>
          </cell>
          <cell r="P732" t="str">
            <v>Rest</v>
          </cell>
          <cell r="Q732" t="str">
            <v>Anders, bij opmerking vermelden</v>
          </cell>
          <cell r="R732" t="str">
            <v>5 m3</v>
          </cell>
          <cell r="S732" t="str">
            <v>Anders, noteren bij opmerking</v>
          </cell>
          <cell r="T732" t="str">
            <v xml:space="preserve">Klapvloer </v>
          </cell>
          <cell r="U732" t="str">
            <v>https://drive.google.com/open?id=1BPd0gr7Ll8glbN0GKBtEeMXu5Z20882N, https://drive.google.com/open?id=1FEMtK4SU_8aO9wOLK1UR_PEP9XK1m9zN</v>
          </cell>
        </row>
        <row r="733">
          <cell r="D733">
            <v>5151</v>
          </cell>
          <cell r="E733" t="str">
            <v>Valetonlaan 39</v>
          </cell>
          <cell r="H733">
            <v>2018</v>
          </cell>
          <cell r="I733" t="str">
            <v>Snaas</v>
          </cell>
          <cell r="J733" t="str">
            <v>3. Is goed</v>
          </cell>
          <cell r="K733" t="str">
            <v>Gewoon</v>
          </cell>
          <cell r="M733" t="str">
            <v>Klapvloer</v>
          </cell>
          <cell r="N733" t="str">
            <v>Snaas</v>
          </cell>
          <cell r="O733" t="str">
            <v>3. Is goed</v>
          </cell>
          <cell r="P733" t="str">
            <v>Rest</v>
          </cell>
          <cell r="Q733" t="str">
            <v>Anders, bij opmerking vermelden</v>
          </cell>
          <cell r="R733" t="str">
            <v>5 m3</v>
          </cell>
          <cell r="S733" t="str">
            <v>geen</v>
          </cell>
          <cell r="T733" t="str">
            <v xml:space="preserve">Klapvloer </v>
          </cell>
          <cell r="U733" t="str">
            <v>https://drive.google.com/open?id=1eNY3EvJ8wjf555I_99Y4Qeuv35yOk0oo</v>
          </cell>
        </row>
        <row r="734">
          <cell r="D734">
            <v>5152</v>
          </cell>
          <cell r="E734" t="str">
            <v>Maasplein 80</v>
          </cell>
          <cell r="H734">
            <v>2010</v>
          </cell>
          <cell r="I734" t="str">
            <v>Vconsyst</v>
          </cell>
          <cell r="J734" t="str">
            <v>3. Is goed</v>
          </cell>
          <cell r="K734" t="str">
            <v>Gewoon</v>
          </cell>
          <cell r="L734" t="str">
            <v xml:space="preserve">Geen </v>
          </cell>
          <cell r="M734" t="str">
            <v>Klapvloer</v>
          </cell>
          <cell r="N734" t="str">
            <v xml:space="preserve">Metro </v>
          </cell>
          <cell r="O734" t="str">
            <v>3. Is goed</v>
          </cell>
          <cell r="P734" t="str">
            <v>Papier / karton</v>
          </cell>
          <cell r="Q734" t="str">
            <v>1320x1320x2020 (incl. 100mm putrand) Metro 4 m3</v>
          </cell>
          <cell r="R734" t="str">
            <v>4 m3</v>
          </cell>
          <cell r="S734" t="str">
            <v>150 mm</v>
          </cell>
          <cell r="T734" t="str">
            <v xml:space="preserve">Protector </v>
          </cell>
          <cell r="U734" t="str">
            <v>https://drive.google.com/open?id=1COrgH6Xf4VIwHRocMdEb2SMut-UDiec_, https://drive.google.com/open?id=1DF0Mv7ozuFW5hoSmLPxpL_quIc6imJPg</v>
          </cell>
        </row>
        <row r="735">
          <cell r="D735">
            <v>5154</v>
          </cell>
          <cell r="E735" t="str">
            <v>Vliegendhartlaan 4</v>
          </cell>
          <cell r="H735">
            <v>2017</v>
          </cell>
          <cell r="I735" t="str">
            <v>Snaas</v>
          </cell>
          <cell r="J735" t="str">
            <v>3. Is goed</v>
          </cell>
          <cell r="K735" t="str">
            <v>Gewoon</v>
          </cell>
          <cell r="M735" t="str">
            <v>Klapvloer</v>
          </cell>
          <cell r="N735" t="str">
            <v xml:space="preserve">Snaas </v>
          </cell>
          <cell r="O735" t="str">
            <v>3. Is goed</v>
          </cell>
          <cell r="P735" t="str">
            <v>Rest</v>
          </cell>
          <cell r="Q735" t="str">
            <v>Anders, bij opmerking vermelden</v>
          </cell>
          <cell r="R735" t="str">
            <v>5 m3</v>
          </cell>
          <cell r="S735" t="str">
            <v>Anders, noteren bij opmerking</v>
          </cell>
          <cell r="T735" t="str">
            <v xml:space="preserve">Klapvloer </v>
          </cell>
          <cell r="U735" t="str">
            <v>https://drive.google.com/open?id=1N-z9lbLmpBr88VC6qpP9_OAq8sFcqkSJ, https://drive.google.com/open?id=1v2we1KcUVGiX5UlSk_wdQBpoH2ItzUQZ</v>
          </cell>
          <cell r="V735" t="str">
            <v xml:space="preserve">Sticker geplakt </v>
          </cell>
        </row>
        <row r="736">
          <cell r="D736">
            <v>5156</v>
          </cell>
          <cell r="E736" t="str">
            <v>Lepelenburg 101</v>
          </cell>
          <cell r="H736">
            <v>2017</v>
          </cell>
          <cell r="I736" t="str">
            <v>Snaas</v>
          </cell>
          <cell r="J736" t="str">
            <v>3. Is goed</v>
          </cell>
          <cell r="K736" t="str">
            <v>Gewoon</v>
          </cell>
          <cell r="L736" t="str">
            <v xml:space="preserve">Geen </v>
          </cell>
          <cell r="M736" t="str">
            <v>Klapvloer</v>
          </cell>
          <cell r="N736" t="str">
            <v xml:space="preserve">Snaas </v>
          </cell>
          <cell r="O736" t="str">
            <v>3. Is goed</v>
          </cell>
          <cell r="P736" t="str">
            <v>Rest</v>
          </cell>
          <cell r="Q736" t="str">
            <v>Anders, bij opmerking vermelden</v>
          </cell>
          <cell r="R736" t="str">
            <v>5 m3</v>
          </cell>
          <cell r="S736" t="str">
            <v>geen</v>
          </cell>
          <cell r="T736" t="str">
            <v xml:space="preserve">Klapvloer </v>
          </cell>
          <cell r="U736" t="str">
            <v>https://drive.google.com/open?id=1iunF4XCeoD4_roRPvaW_YdbvVV_HaxLR, https://drive.google.com/open?id=10aIh61O6Y_u0XbdpGHHi_pAk7V20c5ma</v>
          </cell>
        </row>
        <row r="737">
          <cell r="D737">
            <v>5159</v>
          </cell>
          <cell r="E737" t="str">
            <v>Jacob van der borchstraat 70</v>
          </cell>
          <cell r="H737">
            <v>2018</v>
          </cell>
          <cell r="I737" t="str">
            <v>Snaas</v>
          </cell>
          <cell r="J737" t="str">
            <v>3. Is goed</v>
          </cell>
          <cell r="K737" t="str">
            <v>Gewoon</v>
          </cell>
          <cell r="L737" t="str">
            <v>Geen</v>
          </cell>
          <cell r="M737" t="str">
            <v>Klapvloer</v>
          </cell>
          <cell r="N737" t="str">
            <v xml:space="preserve">Snaas </v>
          </cell>
          <cell r="O737" t="str">
            <v>3. Is goed</v>
          </cell>
          <cell r="P737" t="str">
            <v>Rest</v>
          </cell>
          <cell r="Q737" t="str">
            <v>Anders, bij opmerking vermelden</v>
          </cell>
          <cell r="R737" t="str">
            <v>5 m3</v>
          </cell>
          <cell r="S737" t="str">
            <v>geen</v>
          </cell>
          <cell r="T737" t="str">
            <v xml:space="preserve">Snaas </v>
          </cell>
          <cell r="U737" t="str">
            <v>https://drive.google.com/open?id=1BMKXlWwPWC9f6hAqsQWVYWFhy3UxSmrV, https://drive.google.com/open?id=1HF_GJUtQhu-0ctJkVjReaD0vhvrGq2DA</v>
          </cell>
          <cell r="V737" t="str">
            <v xml:space="preserve">Sticker geplakt </v>
          </cell>
        </row>
        <row r="738">
          <cell r="D738">
            <v>5160</v>
          </cell>
          <cell r="E738" t="str">
            <v>Slotenmaker de bruinestraat 6</v>
          </cell>
          <cell r="H738">
            <v>2018</v>
          </cell>
          <cell r="I738" t="str">
            <v>Snaas</v>
          </cell>
          <cell r="J738" t="str">
            <v>3. Is goed</v>
          </cell>
          <cell r="K738" t="str">
            <v>Gewoon</v>
          </cell>
          <cell r="M738" t="str">
            <v>Klapvloer</v>
          </cell>
          <cell r="N738" t="str">
            <v xml:space="preserve">snaas </v>
          </cell>
          <cell r="O738" t="str">
            <v>3. Is goed</v>
          </cell>
          <cell r="P738" t="str">
            <v>Rest</v>
          </cell>
          <cell r="Q738" t="str">
            <v>Anders, bij opmerking vermelden</v>
          </cell>
          <cell r="R738" t="str">
            <v>5 m3</v>
          </cell>
          <cell r="S738" t="str">
            <v>Anders, noteren bij opmerking</v>
          </cell>
          <cell r="T738" t="str">
            <v xml:space="preserve">Klapvloer </v>
          </cell>
          <cell r="U738" t="str">
            <v>https://drive.google.com/open?id=1Pw_Z-SmrHM1xTnTMotJMmaZiznwrrj4T, https://drive.google.com/open?id=1Rva8T8LRu9mp74_A4Xn9xDqhKJXWjquE</v>
          </cell>
        </row>
        <row r="739">
          <cell r="D739">
            <v>5162</v>
          </cell>
          <cell r="E739" t="str">
            <v>V . Humboldtstraat 2</v>
          </cell>
          <cell r="H739">
            <v>2018</v>
          </cell>
          <cell r="I739" t="str">
            <v>Snaas</v>
          </cell>
          <cell r="J739" t="str">
            <v>3. Is goed</v>
          </cell>
          <cell r="K739" t="str">
            <v>Gewoon</v>
          </cell>
          <cell r="M739" t="str">
            <v>Klapvloer</v>
          </cell>
          <cell r="N739" t="str">
            <v xml:space="preserve">snaas </v>
          </cell>
          <cell r="O739" t="str">
            <v>3. Is goed</v>
          </cell>
          <cell r="P739" t="str">
            <v>Rest</v>
          </cell>
          <cell r="Q739" t="str">
            <v>Anders, bij opmerking vermelden</v>
          </cell>
          <cell r="R739" t="str">
            <v>5 m3</v>
          </cell>
          <cell r="S739" t="str">
            <v>Anders, noteren bij opmerking</v>
          </cell>
          <cell r="T739" t="str">
            <v xml:space="preserve">Klapvloer </v>
          </cell>
          <cell r="U739" t="str">
            <v>https://drive.google.com/open?id=1hMwyaGQnadC-AxEeODQIvSguancOFlTc, https://drive.google.com/open?id=1lp5xDF6Zj8a8KQHKdirLEPKh8bo_Oi-X</v>
          </cell>
        </row>
        <row r="740">
          <cell r="D740">
            <v>5163</v>
          </cell>
          <cell r="E740" t="str">
            <v>Koekoekstraat</v>
          </cell>
          <cell r="H740">
            <v>2018</v>
          </cell>
          <cell r="I740" t="str">
            <v>Snaas</v>
          </cell>
          <cell r="J740" t="str">
            <v>3. Is goed</v>
          </cell>
          <cell r="K740" t="str">
            <v>Gewoon</v>
          </cell>
          <cell r="M740" t="str">
            <v>Klapvloer</v>
          </cell>
          <cell r="N740" t="str">
            <v xml:space="preserve">Snaas </v>
          </cell>
          <cell r="O740" t="str">
            <v>3. Is goed</v>
          </cell>
          <cell r="P740" t="str">
            <v>Rest</v>
          </cell>
          <cell r="Q740" t="str">
            <v>Anders, bij opmerking vermelden</v>
          </cell>
          <cell r="R740" t="str">
            <v>5 m3</v>
          </cell>
          <cell r="S740" t="str">
            <v>Anders, noteren bij opmerking</v>
          </cell>
          <cell r="T740" t="str">
            <v xml:space="preserve">Klapvloer </v>
          </cell>
          <cell r="U740" t="str">
            <v>https://drive.google.com/open?id=1aXpZitZRIKSYf2CCQSE1JmWtgjZA04vn, https://drive.google.com/open?id=140x3g7H9MpW9D8MMe9EN4oGs4bDGS9hG</v>
          </cell>
        </row>
        <row r="741">
          <cell r="D741">
            <v>5164</v>
          </cell>
          <cell r="E741" t="str">
            <v>Eurpaplein 2</v>
          </cell>
          <cell r="H741">
            <v>2017</v>
          </cell>
          <cell r="I741" t="str">
            <v>Snaas</v>
          </cell>
          <cell r="J741" t="str">
            <v>3. Is goed</v>
          </cell>
          <cell r="K741" t="str">
            <v>Gewoon</v>
          </cell>
          <cell r="M741" t="str">
            <v>Klapvloer</v>
          </cell>
          <cell r="N741" t="str">
            <v xml:space="preserve">snaas </v>
          </cell>
          <cell r="O741" t="str">
            <v>3. Is goed</v>
          </cell>
          <cell r="P741" t="str">
            <v>Rest</v>
          </cell>
          <cell r="Q741" t="str">
            <v>Anders, bij opmerking vermelden</v>
          </cell>
          <cell r="R741" t="str">
            <v>5 m3</v>
          </cell>
          <cell r="S741" t="str">
            <v>Anders, noteren bij opmerking</v>
          </cell>
          <cell r="T741" t="str">
            <v xml:space="preserve">Klapvloer </v>
          </cell>
          <cell r="U741" t="str">
            <v>https://drive.google.com/open?id=1KbStORz8_Sr7bwFqX6p0R9esBaK19lBs, https://drive.google.com/open?id=1uIENwJE_JOsWSdskA8KOFY3guXNlhj82</v>
          </cell>
        </row>
        <row r="742">
          <cell r="D742">
            <v>5165</v>
          </cell>
          <cell r="E742" t="str">
            <v>Thomas a kempisweg</v>
          </cell>
          <cell r="H742">
            <v>2017</v>
          </cell>
          <cell r="I742" t="str">
            <v>Snaas</v>
          </cell>
          <cell r="J742" t="str">
            <v>3. Is goed</v>
          </cell>
          <cell r="K742" t="str">
            <v>Gewoon</v>
          </cell>
          <cell r="L742" t="str">
            <v>Geen</v>
          </cell>
          <cell r="M742" t="str">
            <v>Klapvloer</v>
          </cell>
          <cell r="N742" t="str">
            <v xml:space="preserve">snaas </v>
          </cell>
          <cell r="O742" t="str">
            <v>3. Is goed</v>
          </cell>
          <cell r="P742" t="str">
            <v>Rest</v>
          </cell>
          <cell r="Q742" t="str">
            <v>Anders, bij opmerking vermelden</v>
          </cell>
          <cell r="R742" t="str">
            <v>5 m3</v>
          </cell>
          <cell r="S742" t="str">
            <v>Anders, noteren bij opmerking</v>
          </cell>
          <cell r="T742" t="str">
            <v xml:space="preserve">Klapvloer </v>
          </cell>
          <cell r="U742" t="str">
            <v>https://drive.google.com/open?id=18Pi4I4K8Jt_DqiaB3iYCP7xd8fO165oW, https://drive.google.com/open?id=1pFjCN2pdgqNAo8rpmPk_MkxdyE4VidPM</v>
          </cell>
        </row>
        <row r="743">
          <cell r="D743">
            <v>5170</v>
          </cell>
          <cell r="E743" t="str">
            <v>Jan van foreestraat 2</v>
          </cell>
          <cell r="H743">
            <v>2018</v>
          </cell>
          <cell r="I743" t="str">
            <v>Snaas</v>
          </cell>
          <cell r="J743" t="str">
            <v>3. Is goed</v>
          </cell>
          <cell r="K743" t="str">
            <v>Gewoon</v>
          </cell>
          <cell r="L743" t="str">
            <v xml:space="preserve">Geen </v>
          </cell>
          <cell r="M743" t="str">
            <v>Klapvloer</v>
          </cell>
          <cell r="N743" t="str">
            <v xml:space="preserve">Snaas </v>
          </cell>
          <cell r="O743" t="str">
            <v>3. Is goed</v>
          </cell>
          <cell r="P743" t="str">
            <v>Papier / karton</v>
          </cell>
          <cell r="Q743" t="str">
            <v>Anders, bij opmerking vermelden</v>
          </cell>
          <cell r="R743" t="str">
            <v>5 m3</v>
          </cell>
          <cell r="S743" t="str">
            <v>geen</v>
          </cell>
          <cell r="T743" t="str">
            <v xml:space="preserve">Snaas </v>
          </cell>
          <cell r="U743" t="str">
            <v>https://drive.google.com/open?id=1KtSBwmAJpoZM8ITnhX6PtPcE7YLwuW9P, https://drive.google.com/open?id=1D1TywWnAFgygVREow2YVMEdFuq8uX7ws</v>
          </cell>
        </row>
        <row r="744">
          <cell r="D744">
            <v>5173</v>
          </cell>
          <cell r="E744" t="str">
            <v>Cornelis houtmanstraat 21</v>
          </cell>
          <cell r="H744">
            <v>2017</v>
          </cell>
          <cell r="I744" t="str">
            <v>Snaas</v>
          </cell>
          <cell r="J744" t="str">
            <v>3. Is goed</v>
          </cell>
          <cell r="K744" t="str">
            <v>Gewoon</v>
          </cell>
          <cell r="M744" t="str">
            <v>Klapvloer</v>
          </cell>
          <cell r="N744" t="str">
            <v xml:space="preserve">Snaas </v>
          </cell>
          <cell r="O744" t="str">
            <v>3. Is goed</v>
          </cell>
          <cell r="P744" t="str">
            <v>Rest</v>
          </cell>
          <cell r="Q744" t="str">
            <v>Anders, bij opmerking vermelden</v>
          </cell>
          <cell r="R744" t="str">
            <v>4 m3</v>
          </cell>
          <cell r="S744" t="str">
            <v>Anders, noteren bij opmerking</v>
          </cell>
          <cell r="T744" t="str">
            <v xml:space="preserve">Klapvloer </v>
          </cell>
          <cell r="U744" t="str">
            <v>https://drive.google.com/open?id=1kxov45d6G1nhp5z1AOMBSJGb-kJ3I5UL, https://drive.google.com/open?id=14pgQaH5eHcxeMGR4do6GcMHcewDBy9Sv</v>
          </cell>
        </row>
        <row r="745">
          <cell r="D745">
            <v>5176</v>
          </cell>
          <cell r="E745" t="str">
            <v>Valkstraat</v>
          </cell>
          <cell r="H745">
            <v>2018</v>
          </cell>
          <cell r="I745" t="str">
            <v>Snaas</v>
          </cell>
          <cell r="J745" t="str">
            <v>3. Is goed</v>
          </cell>
          <cell r="K745" t="str">
            <v>Gewoon</v>
          </cell>
          <cell r="M745" t="str">
            <v>Klapvloer</v>
          </cell>
          <cell r="N745" t="str">
            <v xml:space="preserve">Snaas </v>
          </cell>
          <cell r="O745" t="str">
            <v>3. Is goed</v>
          </cell>
          <cell r="P745" t="str">
            <v>Rest</v>
          </cell>
          <cell r="Q745" t="str">
            <v>Anders, bij opmerking vermelden</v>
          </cell>
          <cell r="R745" t="str">
            <v>5 m3</v>
          </cell>
          <cell r="S745" t="str">
            <v>Anders, noteren bij opmerking</v>
          </cell>
          <cell r="T745" t="str">
            <v xml:space="preserve">Klapvloer </v>
          </cell>
          <cell r="U745" t="str">
            <v>https://drive.google.com/open?id=1aGcsupDKFnqgKtmWnNFOZ7-FEaGi9UGx, https://drive.google.com/open?id=1wfj_ycnBgqvqMbP1CkVqL8bAIfNGPuwM</v>
          </cell>
        </row>
        <row r="746">
          <cell r="D746">
            <v>5177</v>
          </cell>
          <cell r="E746" t="str">
            <v>Kamal ataturkstraat108</v>
          </cell>
          <cell r="H746">
            <v>2017</v>
          </cell>
          <cell r="I746" t="str">
            <v>Snaas</v>
          </cell>
          <cell r="J746" t="str">
            <v>3. Is goed</v>
          </cell>
          <cell r="K746" t="str">
            <v>Gewoon</v>
          </cell>
          <cell r="L746" t="str">
            <v xml:space="preserve">Geen </v>
          </cell>
          <cell r="M746" t="str">
            <v>Klapvloer</v>
          </cell>
          <cell r="N746" t="str">
            <v xml:space="preserve">Snaas </v>
          </cell>
          <cell r="O746" t="str">
            <v>3. Is goed</v>
          </cell>
          <cell r="P746" t="str">
            <v>Rest</v>
          </cell>
          <cell r="Q746" t="str">
            <v>Anders, bij opmerking vermelden</v>
          </cell>
          <cell r="R746" t="str">
            <v>5 m3</v>
          </cell>
          <cell r="S746" t="str">
            <v>geen</v>
          </cell>
          <cell r="T746" t="str">
            <v xml:space="preserve">Klapvloer </v>
          </cell>
          <cell r="U746" t="str">
            <v>https://drive.google.com/open?id=12SxCnjP1zjkQa4XO3kZA74bbDTJBx9Ot, https://drive.google.com/open?id=1t_n0-q1FgI31WG94Km3Jway6175-AgNA</v>
          </cell>
        </row>
        <row r="747">
          <cell r="D747">
            <v>5183</v>
          </cell>
          <cell r="E747" t="str">
            <v>Karel doornmanlaan 42</v>
          </cell>
          <cell r="H747">
            <v>2018</v>
          </cell>
          <cell r="I747" t="str">
            <v>Snaas</v>
          </cell>
          <cell r="J747" t="str">
            <v>3. Is goed</v>
          </cell>
          <cell r="K747" t="str">
            <v>Gewoon</v>
          </cell>
          <cell r="L747" t="str">
            <v>Geen</v>
          </cell>
          <cell r="M747" t="str">
            <v>Klapvloer</v>
          </cell>
          <cell r="N747" t="str">
            <v xml:space="preserve">Snaas </v>
          </cell>
          <cell r="O747" t="str">
            <v>3. Is goed</v>
          </cell>
          <cell r="P747" t="str">
            <v>Rest</v>
          </cell>
          <cell r="Q747" t="str">
            <v>Anders, bij opmerking vermelden</v>
          </cell>
          <cell r="R747" t="str">
            <v>5 m3</v>
          </cell>
          <cell r="S747" t="str">
            <v>geen</v>
          </cell>
          <cell r="T747" t="str">
            <v xml:space="preserve">Snaas </v>
          </cell>
          <cell r="U747" t="str">
            <v>https://drive.google.com/open?id=147Oc5Vawv4d78at4248ib0kydtANEn--, https://drive.google.com/open?id=1DMp7OmgKVK3eI-6HWa3bJP_iMHm1Nrno</v>
          </cell>
          <cell r="V747" t="str">
            <v xml:space="preserve">Sticker geplakt </v>
          </cell>
        </row>
        <row r="748">
          <cell r="D748">
            <v>5186</v>
          </cell>
          <cell r="E748" t="str">
            <v>Thomas a kempisweg</v>
          </cell>
          <cell r="H748">
            <v>2017</v>
          </cell>
          <cell r="I748" t="str">
            <v>Snaas</v>
          </cell>
          <cell r="J748" t="str">
            <v>3. Is goed</v>
          </cell>
          <cell r="K748" t="str">
            <v>Gewoon</v>
          </cell>
          <cell r="L748" t="str">
            <v xml:space="preserve">Geen </v>
          </cell>
          <cell r="M748" t="str">
            <v>Klapvloer</v>
          </cell>
          <cell r="N748" t="str">
            <v xml:space="preserve">snaas </v>
          </cell>
          <cell r="O748" t="str">
            <v>3. Is goed</v>
          </cell>
          <cell r="P748" t="str">
            <v>Rest</v>
          </cell>
          <cell r="Q748" t="str">
            <v>Anders, bij opmerking vermelden</v>
          </cell>
          <cell r="R748" t="str">
            <v>5 m3</v>
          </cell>
          <cell r="S748" t="str">
            <v>Anders, noteren bij opmerking</v>
          </cell>
          <cell r="T748" t="str">
            <v xml:space="preserve">Klapvloer </v>
          </cell>
          <cell r="U748" t="str">
            <v>https://drive.google.com/open?id=1j5Av81gxMZL5SsWIRb-mn_BPID0Mts6a, https://drive.google.com/open?id=1CsLz3S-i79FiXwKijifhYBEffao6p94o</v>
          </cell>
        </row>
        <row r="749">
          <cell r="D749">
            <v>5189</v>
          </cell>
          <cell r="E749" t="str">
            <v>Draaiweg 71</v>
          </cell>
          <cell r="H749">
            <v>2013</v>
          </cell>
          <cell r="I749" t="str">
            <v>Bammens</v>
          </cell>
          <cell r="J749" t="str">
            <v>3. Is goed</v>
          </cell>
          <cell r="K749" t="str">
            <v>Gewoon</v>
          </cell>
          <cell r="L749" t="str">
            <v xml:space="preserve">Geen </v>
          </cell>
          <cell r="M749" t="str">
            <v>Klapvloer</v>
          </cell>
          <cell r="N749" t="str">
            <v xml:space="preserve">snaas </v>
          </cell>
          <cell r="O749" t="str">
            <v>3. Is goed</v>
          </cell>
          <cell r="P749" t="str">
            <v>Textiel</v>
          </cell>
          <cell r="Q749" t="str">
            <v>Anders, bij opmerking vermelden</v>
          </cell>
          <cell r="R749" t="str">
            <v>4 m3</v>
          </cell>
          <cell r="S749" t="str">
            <v>255 mm</v>
          </cell>
          <cell r="T749" t="str">
            <v xml:space="preserve">Snaas </v>
          </cell>
          <cell r="U749" t="str">
            <v>https://drive.google.com/open?id=1oQKjEsDWujeEokpB868H5KmS6qrcVXpG, https://drive.google.com/open?id=1Jt-LzZXkQzJYXynYmzmPAbxHRjJhYz2x</v>
          </cell>
        </row>
        <row r="750">
          <cell r="D750">
            <v>5192</v>
          </cell>
          <cell r="E750" t="str">
            <v>Bosschahof 12</v>
          </cell>
          <cell r="H750">
            <v>2018</v>
          </cell>
          <cell r="I750" t="str">
            <v>Snaas</v>
          </cell>
          <cell r="J750" t="str">
            <v>3. Is goed</v>
          </cell>
          <cell r="K750" t="str">
            <v>Gewoon</v>
          </cell>
          <cell r="L750" t="str">
            <v xml:space="preserve">Geen </v>
          </cell>
          <cell r="M750" t="str">
            <v>Klapvloer</v>
          </cell>
          <cell r="N750" t="str">
            <v xml:space="preserve">Snaas </v>
          </cell>
          <cell r="O750" t="str">
            <v>3. Is goed</v>
          </cell>
          <cell r="P750" t="str">
            <v>Rest</v>
          </cell>
          <cell r="Q750" t="str">
            <v>Anders, bij opmerking vermelden</v>
          </cell>
          <cell r="R750" t="str">
            <v>5 m3</v>
          </cell>
          <cell r="S750" t="str">
            <v>geen</v>
          </cell>
          <cell r="T750" t="str">
            <v xml:space="preserve">Snaas </v>
          </cell>
          <cell r="U750" t="str">
            <v>https://drive.google.com/open?id=1UeMGxCglNYK-aNFOtc3AWSniBJapnsxZ, https://drive.google.com/open?id=17n4ob42FR9IlCuuCRqvgkXUR3_-6ucDk</v>
          </cell>
          <cell r="V750" t="str">
            <v xml:space="preserve">Sticker geplakt </v>
          </cell>
        </row>
        <row r="751">
          <cell r="D751">
            <v>5193</v>
          </cell>
          <cell r="E751" t="str">
            <v>Gerard noodtstraat 45</v>
          </cell>
          <cell r="H751">
            <v>2018</v>
          </cell>
          <cell r="I751" t="str">
            <v>Snaas</v>
          </cell>
          <cell r="J751" t="str">
            <v>3. Is goed</v>
          </cell>
          <cell r="K751" t="str">
            <v>Gewoon</v>
          </cell>
          <cell r="M751" t="str">
            <v>Klapvloer</v>
          </cell>
          <cell r="N751" t="str">
            <v xml:space="preserve">snaas </v>
          </cell>
          <cell r="O751" t="str">
            <v>3. Is goed</v>
          </cell>
          <cell r="P751" t="str">
            <v>Rest</v>
          </cell>
          <cell r="Q751" t="str">
            <v>Anders, bij opmerking vermelden</v>
          </cell>
          <cell r="R751" t="str">
            <v>5 m3</v>
          </cell>
          <cell r="S751" t="str">
            <v>Anders, noteren bij opmerking</v>
          </cell>
          <cell r="T751" t="str">
            <v xml:space="preserve">Klapvloer </v>
          </cell>
          <cell r="U751" t="str">
            <v>https://drive.google.com/open?id=19LDrfV_CLgqTmdw5nYyNYSAHmBEwdU4E, https://drive.google.com/open?id=1j7OgwZ3oqrxsSkv2D4Od85BzUIm14vZr</v>
          </cell>
        </row>
        <row r="752">
          <cell r="D752">
            <v>5195</v>
          </cell>
          <cell r="E752" t="str">
            <v>Steve Bikostraat 75</v>
          </cell>
          <cell r="H752">
            <v>2017</v>
          </cell>
          <cell r="I752" t="str">
            <v>Snaas</v>
          </cell>
          <cell r="J752" t="str">
            <v>3. Is goed</v>
          </cell>
          <cell r="K752" t="str">
            <v>Gewoon</v>
          </cell>
          <cell r="L752" t="str">
            <v xml:space="preserve">Geen </v>
          </cell>
          <cell r="M752" t="str">
            <v>Klapvloer</v>
          </cell>
          <cell r="N752" t="str">
            <v xml:space="preserve">Snaas </v>
          </cell>
          <cell r="O752" t="str">
            <v>3. Is goed</v>
          </cell>
          <cell r="P752" t="str">
            <v>Rest</v>
          </cell>
          <cell r="Q752" t="str">
            <v>Anders, bij opmerking vermelden</v>
          </cell>
          <cell r="R752" t="str">
            <v>5 m3</v>
          </cell>
          <cell r="S752" t="str">
            <v>geen</v>
          </cell>
          <cell r="T752" t="str">
            <v xml:space="preserve">Klapvloer </v>
          </cell>
          <cell r="U752" t="str">
            <v>https://drive.google.com/open?id=198k0slSEjNota7OnFhTxmimDcAGOlBYA, https://drive.google.com/open?id=10-gIjeTsQ5oasYzpIRNTXqfg582BZAhK, https://drive.google.com/open?id=1oSgbaSANsYJWV-vIfywpRVqc-mjvXhwU</v>
          </cell>
          <cell r="V752" t="str">
            <v>Container heeft in de brand gestaan zuiltje heeft schade</v>
          </cell>
        </row>
        <row r="753">
          <cell r="D753">
            <v>5199</v>
          </cell>
          <cell r="E753" t="str">
            <v>Willem Arntszkade 4</v>
          </cell>
          <cell r="H753">
            <v>2018</v>
          </cell>
          <cell r="I753" t="str">
            <v>Snaas</v>
          </cell>
          <cell r="J753" t="str">
            <v>3. Is goed</v>
          </cell>
          <cell r="K753" t="str">
            <v>Gewoon</v>
          </cell>
          <cell r="L753" t="str">
            <v xml:space="preserve">Geen </v>
          </cell>
          <cell r="M753" t="str">
            <v>Klapvloer</v>
          </cell>
          <cell r="N753" t="str">
            <v xml:space="preserve">Snaas </v>
          </cell>
          <cell r="O753" t="str">
            <v>3. Is goed</v>
          </cell>
          <cell r="P753" t="str">
            <v>Rest</v>
          </cell>
          <cell r="Q753" t="str">
            <v>Anders, bij opmerking vermelden</v>
          </cell>
          <cell r="R753" t="str">
            <v>5 m3</v>
          </cell>
          <cell r="S753" t="str">
            <v>geen</v>
          </cell>
          <cell r="T753" t="str">
            <v xml:space="preserve">Snaas </v>
          </cell>
          <cell r="U753" t="str">
            <v>https://drive.google.com/open?id=1rFYo01HbPrYEbs85cW3lfN62nFSmfgxG, https://drive.google.com/open?id=10topidasNelSdI3IGke-ujXUpP9apmF8</v>
          </cell>
          <cell r="V753" t="str">
            <v xml:space="preserve">Sticker geplakt </v>
          </cell>
        </row>
        <row r="754">
          <cell r="D754" t="str">
            <v>P-5233</v>
          </cell>
          <cell r="E754" t="str">
            <v>Stolberglaan 1</v>
          </cell>
          <cell r="H754">
            <v>2016</v>
          </cell>
          <cell r="I754" t="str">
            <v>Snaas</v>
          </cell>
          <cell r="J754" t="str">
            <v>3. Is goed</v>
          </cell>
          <cell r="K754" t="str">
            <v>Gewoon</v>
          </cell>
          <cell r="L754" t="str">
            <v xml:space="preserve">Perscontainer </v>
          </cell>
          <cell r="M754" t="str">
            <v>Klapvloer</v>
          </cell>
          <cell r="N754" t="str">
            <v xml:space="preserve">Sidcon </v>
          </cell>
          <cell r="O754" t="str">
            <v>3. Is goed</v>
          </cell>
          <cell r="P754" t="str">
            <v>Plastic</v>
          </cell>
          <cell r="Q754" t="str">
            <v>Anders, bij opmerking vermelden</v>
          </cell>
          <cell r="R754" t="str">
            <v>Pers</v>
          </cell>
          <cell r="S754" t="str">
            <v>Anders, noteren bij opmerking</v>
          </cell>
          <cell r="T754" t="str">
            <v xml:space="preserve">Klapvloer </v>
          </cell>
          <cell r="U754" t="str">
            <v>https://drive.google.com/open?id=15Fwknr2YkQMVK6cQIOIpixxwos4mIBsq</v>
          </cell>
          <cell r="V754" t="str">
            <v xml:space="preserve">Is een perscontainer van sidcon </v>
          </cell>
        </row>
        <row r="755">
          <cell r="D755" t="str">
            <v>P-5242</v>
          </cell>
          <cell r="E755" t="str">
            <v>Bemuurde weerd O.Z 45</v>
          </cell>
          <cell r="H755">
            <v>2019</v>
          </cell>
          <cell r="I755" t="str">
            <v>Anders, bij opmerking vermelden</v>
          </cell>
          <cell r="J755" t="str">
            <v>3. Is goed</v>
          </cell>
          <cell r="K755" t="str">
            <v>Gewoon</v>
          </cell>
          <cell r="M755" t="str">
            <v>Klapvloer</v>
          </cell>
          <cell r="N755" t="str">
            <v>Sidcon</v>
          </cell>
          <cell r="O755" t="str">
            <v>3. Is goed</v>
          </cell>
          <cell r="P755" t="str">
            <v>Rest</v>
          </cell>
          <cell r="Q755" t="str">
            <v>Anders, bij opmerking vermelden</v>
          </cell>
          <cell r="R755" t="str">
            <v>5 m3</v>
          </cell>
          <cell r="S755" t="str">
            <v>Anders, noteren bij opmerking</v>
          </cell>
          <cell r="T755" t="str">
            <v xml:space="preserve">Klapvloer </v>
          </cell>
          <cell r="U755" t="str">
            <v>https://drive.google.com/open?id=19m78XHTRhHVFFP55N6-pnpoJDl9ow8Ab</v>
          </cell>
          <cell r="V755" t="str">
            <v xml:space="preserve">Sidcon perscontainer </v>
          </cell>
        </row>
        <row r="756">
          <cell r="D756">
            <v>5248</v>
          </cell>
          <cell r="E756" t="str">
            <v>Draaiweg 20</v>
          </cell>
          <cell r="H756">
            <v>2019</v>
          </cell>
          <cell r="I756" t="str">
            <v>Bammens</v>
          </cell>
          <cell r="J756" t="str">
            <v>3. Is goed</v>
          </cell>
          <cell r="K756" t="str">
            <v>Gewoon</v>
          </cell>
          <cell r="M756" t="str">
            <v>Klapvloer</v>
          </cell>
          <cell r="N756" t="str">
            <v xml:space="preserve">Bammens </v>
          </cell>
          <cell r="O756" t="str">
            <v>3. Is goed</v>
          </cell>
          <cell r="P756" t="str">
            <v>Rest</v>
          </cell>
          <cell r="Q756" t="str">
            <v>Anders, bij opmerking vermelden</v>
          </cell>
          <cell r="R756" t="str">
            <v>4 m3</v>
          </cell>
          <cell r="S756" t="str">
            <v>Anders, noteren bij opmerking</v>
          </cell>
          <cell r="T756" t="str">
            <v xml:space="preserve">Klapvloer </v>
          </cell>
          <cell r="U756" t="str">
            <v>https://drive.google.com/open?id=1s4rM7PFseHVtIWdd7pOEEIEmC8H-B4fn, https://drive.google.com/open?id=1byD90mjtjo8zT7l7eajm_ziG3RhwOmQh</v>
          </cell>
        </row>
        <row r="757">
          <cell r="D757">
            <v>5252</v>
          </cell>
          <cell r="E757" t="str">
            <v>Draaiweg 20</v>
          </cell>
          <cell r="H757">
            <v>2019</v>
          </cell>
          <cell r="I757" t="str">
            <v>Bammens</v>
          </cell>
          <cell r="J757" t="str">
            <v>3. Is goed</v>
          </cell>
          <cell r="K757" t="str">
            <v>Gewoon</v>
          </cell>
          <cell r="M757" t="str">
            <v>Klapvloer</v>
          </cell>
          <cell r="N757" t="str">
            <v xml:space="preserve">Bammens </v>
          </cell>
          <cell r="O757" t="str">
            <v>3. Is goed</v>
          </cell>
          <cell r="P757" t="str">
            <v>Rest</v>
          </cell>
          <cell r="Q757" t="str">
            <v>Anders, bij opmerking vermelden</v>
          </cell>
          <cell r="R757" t="str">
            <v>4 m3</v>
          </cell>
          <cell r="S757" t="str">
            <v>Anders, noteren bij opmerking</v>
          </cell>
          <cell r="T757" t="str">
            <v xml:space="preserve">Klapvloer </v>
          </cell>
          <cell r="U757" t="str">
            <v>https://drive.google.com/open?id=158ugsTJ5blx7lR4sy_tvJDKoc39HW2o-, https://drive.google.com/open?id=1CrgNNGgU5DVfLs0Yb9ZFBqhuz-52LmJl</v>
          </cell>
        </row>
        <row r="758">
          <cell r="D758" t="str">
            <v>P-5256</v>
          </cell>
          <cell r="E758" t="str">
            <v>Blauwkapelseweg 7</v>
          </cell>
          <cell r="H758">
            <v>2017</v>
          </cell>
          <cell r="I758" t="str">
            <v>Anders, bij opmerking vermelden</v>
          </cell>
          <cell r="J758" t="str">
            <v>3. Is goed</v>
          </cell>
          <cell r="K758" t="str">
            <v>Gewoon</v>
          </cell>
          <cell r="M758" t="str">
            <v>Klapvloer</v>
          </cell>
          <cell r="N758" t="str">
            <v>Sidcon</v>
          </cell>
          <cell r="O758" t="str">
            <v>3. Is goed</v>
          </cell>
          <cell r="P758" t="str">
            <v>Rest</v>
          </cell>
          <cell r="Q758" t="str">
            <v>Anders, bij opmerking vermelden</v>
          </cell>
          <cell r="R758" t="str">
            <v>5 m3</v>
          </cell>
          <cell r="S758" t="str">
            <v>Anders, noteren bij opmerking</v>
          </cell>
          <cell r="T758" t="str">
            <v xml:space="preserve">Klapvloer </v>
          </cell>
          <cell r="U758" t="str">
            <v>https://drive.google.com/open?id=1IlcldZLjPgpTT-EAIkYkIGLqrxsf19Q2</v>
          </cell>
          <cell r="V758" t="str">
            <v xml:space="preserve">Sidcon vloeren en containers </v>
          </cell>
        </row>
        <row r="759">
          <cell r="D759" t="str">
            <v>P-5261</v>
          </cell>
          <cell r="E759" t="str">
            <v>Blauwkapelseweg 9</v>
          </cell>
          <cell r="H759">
            <v>2017</v>
          </cell>
          <cell r="I759" t="str">
            <v>Anders, bij opmerking vermelden</v>
          </cell>
          <cell r="J759" t="str">
            <v>3. Is goed</v>
          </cell>
          <cell r="K759" t="str">
            <v>Gewoon</v>
          </cell>
          <cell r="M759" t="str">
            <v>Klapvloer</v>
          </cell>
          <cell r="N759" t="str">
            <v>Sidcon</v>
          </cell>
          <cell r="O759" t="str">
            <v>3. Is goed</v>
          </cell>
          <cell r="P759" t="str">
            <v>Rest</v>
          </cell>
          <cell r="Q759" t="str">
            <v>Anders, bij opmerking vermelden</v>
          </cell>
          <cell r="R759" t="str">
            <v>5 m3</v>
          </cell>
          <cell r="S759" t="str">
            <v>Anders, noteren bij opmerking</v>
          </cell>
          <cell r="T759" t="str">
            <v xml:space="preserve">Klapvloer </v>
          </cell>
          <cell r="U759" t="str">
            <v>https://drive.google.com/open?id=1MOsP-1xlFpt9yU3pCSSWpjW4JedsHHd0</v>
          </cell>
          <cell r="V759" t="str">
            <v xml:space="preserve">Sidcon containers en vloeren </v>
          </cell>
        </row>
        <row r="760">
          <cell r="D760">
            <v>5266</v>
          </cell>
          <cell r="E760" t="str">
            <v>Draaiweg 20</v>
          </cell>
        </row>
        <row r="761">
          <cell r="D761" t="str">
            <v>P-5268</v>
          </cell>
          <cell r="E761" t="str">
            <v>Kievitstraat 27</v>
          </cell>
          <cell r="H761">
            <v>2019</v>
          </cell>
          <cell r="I761" t="str">
            <v>Anders, bij opmerking vermelden</v>
          </cell>
          <cell r="J761" t="str">
            <v>3. Is goed</v>
          </cell>
          <cell r="K761" t="str">
            <v>Gewoon</v>
          </cell>
          <cell r="M761" t="str">
            <v>Klapvloer</v>
          </cell>
          <cell r="N761" t="str">
            <v xml:space="preserve">Sidcon </v>
          </cell>
          <cell r="O761" t="str">
            <v>3. Is goed</v>
          </cell>
          <cell r="P761" t="str">
            <v>Rest</v>
          </cell>
          <cell r="Q761" t="str">
            <v>Anders, bij opmerking vermelden</v>
          </cell>
          <cell r="R761" t="str">
            <v>5 m3</v>
          </cell>
          <cell r="S761" t="str">
            <v>Anders, noteren bij opmerking</v>
          </cell>
          <cell r="T761" t="str">
            <v xml:space="preserve">Klapvloer </v>
          </cell>
          <cell r="U761" t="str">
            <v>https://drive.google.com/open?id=19h4iczFj9CXBICecmDowfVnSs-2S4stn</v>
          </cell>
          <cell r="V761" t="str">
            <v xml:space="preserve">Perscontainer sidcon </v>
          </cell>
        </row>
        <row r="762">
          <cell r="D762">
            <v>5281</v>
          </cell>
          <cell r="E762" t="str">
            <v>Adriaen Beyerkade 15</v>
          </cell>
          <cell r="H762">
            <v>2017</v>
          </cell>
          <cell r="I762" t="str">
            <v>Bammens</v>
          </cell>
          <cell r="J762" t="str">
            <v>3. Is goed</v>
          </cell>
          <cell r="K762" t="str">
            <v>Gewoon</v>
          </cell>
          <cell r="L762" t="str">
            <v xml:space="preserve">Geen </v>
          </cell>
          <cell r="M762" t="str">
            <v>Klapvloer</v>
          </cell>
          <cell r="N762" t="str">
            <v xml:space="preserve">Bammens </v>
          </cell>
          <cell r="O762" t="str">
            <v>3. Is goed</v>
          </cell>
          <cell r="P762" t="str">
            <v>Rest</v>
          </cell>
          <cell r="Q762" t="str">
            <v>1320x1320x2020 (incl. 100mm putrand) Metro 4 m3</v>
          </cell>
          <cell r="R762" t="str">
            <v>4 m3</v>
          </cell>
          <cell r="S762" t="str">
            <v>geen</v>
          </cell>
          <cell r="T762" t="str">
            <v xml:space="preserve">Bammens </v>
          </cell>
          <cell r="U762" t="str">
            <v>https://drive.google.com/open?id=1kXDvAiSKwZiUgycFfLXrCFB7jyKmW8bU, https://drive.google.com/open?id=1szQAem2x8Oz-ue1Md2RSSVsjKgRIHp7b</v>
          </cell>
          <cell r="V762" t="str">
            <v xml:space="preserve">Sticker geplakt </v>
          </cell>
        </row>
        <row r="763">
          <cell r="D763" t="str">
            <v>P-5286</v>
          </cell>
          <cell r="E763" t="str">
            <v>Oppenheimplein 1</v>
          </cell>
          <cell r="H763">
            <v>2018</v>
          </cell>
          <cell r="I763" t="str">
            <v>Anders, bij opmerking vermelden</v>
          </cell>
          <cell r="J763" t="str">
            <v>3. Is goed</v>
          </cell>
          <cell r="K763" t="str">
            <v>Gewoon</v>
          </cell>
          <cell r="L763" t="str">
            <v xml:space="preserve">Geen </v>
          </cell>
          <cell r="M763" t="str">
            <v>Klapvloer</v>
          </cell>
          <cell r="N763" t="str">
            <v xml:space="preserve">Sidcon </v>
          </cell>
          <cell r="O763" t="str">
            <v>3. Is goed</v>
          </cell>
          <cell r="P763" t="str">
            <v>Plastic</v>
          </cell>
          <cell r="Q763" t="str">
            <v>Anders, bij opmerking vermelden</v>
          </cell>
          <cell r="R763" t="str">
            <v>Pers</v>
          </cell>
          <cell r="S763" t="str">
            <v>Anders, noteren bij opmerking</v>
          </cell>
          <cell r="T763" t="str">
            <v xml:space="preserve">Klapvloer </v>
          </cell>
          <cell r="U763" t="str">
            <v>https://drive.google.com/open?id=1JE_gqQhtOPZ8C4eQo3fdvFaPOkBwjNFi</v>
          </cell>
          <cell r="V763" t="str">
            <v>Perscontainer</v>
          </cell>
        </row>
        <row r="764">
          <cell r="D764" t="str">
            <v>P-5295</v>
          </cell>
          <cell r="E764" t="str">
            <v>Goeman Borgesiuslaan 5</v>
          </cell>
          <cell r="H764">
            <v>2018</v>
          </cell>
          <cell r="I764" t="str">
            <v>Anders, bij opmerking vermelden</v>
          </cell>
          <cell r="J764" t="str">
            <v>3. Is goed</v>
          </cell>
          <cell r="K764" t="str">
            <v>Gewoon</v>
          </cell>
          <cell r="L764" t="str">
            <v xml:space="preserve">Geen </v>
          </cell>
          <cell r="M764" t="str">
            <v>Klapvloer</v>
          </cell>
          <cell r="N764" t="str">
            <v xml:space="preserve">Sidcon </v>
          </cell>
          <cell r="O764" t="str">
            <v>3. Is goed</v>
          </cell>
          <cell r="P764" t="str">
            <v>Rest</v>
          </cell>
          <cell r="Q764" t="str">
            <v>Anders, bij opmerking vermelden</v>
          </cell>
          <cell r="R764" t="str">
            <v>Pers</v>
          </cell>
          <cell r="S764" t="str">
            <v>geen</v>
          </cell>
          <cell r="T764" t="str">
            <v xml:space="preserve">Klapvloer </v>
          </cell>
          <cell r="U764" t="str">
            <v>https://drive.google.com/open?id=1-CNLACGQPOwX5BUHaRpFKJM_ar7ZiVg6</v>
          </cell>
          <cell r="V764" t="str">
            <v xml:space="preserve">Is perscontainer en sticker geplakt </v>
          </cell>
        </row>
        <row r="765">
          <cell r="D765" t="str">
            <v>P-5315</v>
          </cell>
          <cell r="E765" t="str">
            <v>Willem van noortplein 15</v>
          </cell>
          <cell r="H765">
            <v>2018</v>
          </cell>
          <cell r="I765" t="str">
            <v>Anders, bij opmerking vermelden</v>
          </cell>
          <cell r="J765" t="str">
            <v>3. Is goed</v>
          </cell>
          <cell r="K765" t="str">
            <v>Gewoon</v>
          </cell>
          <cell r="L765" t="str">
            <v xml:space="preserve">Geen </v>
          </cell>
          <cell r="M765" t="str">
            <v>Klapvloer</v>
          </cell>
          <cell r="N765" t="str">
            <v>Sidcon</v>
          </cell>
          <cell r="O765" t="str">
            <v>3. Is goed</v>
          </cell>
          <cell r="P765" t="str">
            <v>Rest</v>
          </cell>
          <cell r="Q765" t="str">
            <v>Anders, bij opmerking vermelden</v>
          </cell>
          <cell r="R765" t="str">
            <v>5 m3</v>
          </cell>
          <cell r="S765" t="str">
            <v>Anders, noteren bij opmerking</v>
          </cell>
          <cell r="T765" t="str">
            <v xml:space="preserve">Klapvloer </v>
          </cell>
          <cell r="U765" t="str">
            <v>https://drive.google.com/open?id=1ylWdogDGUtE6aQVHmw3XoDih8Q2u8G0T</v>
          </cell>
          <cell r="V765" t="str">
            <v xml:space="preserve">Is sidcon perscontainer </v>
          </cell>
        </row>
        <row r="766">
          <cell r="D766" t="str">
            <v>P-5321</v>
          </cell>
          <cell r="E766" t="str">
            <v>Jongeneelwerf 27</v>
          </cell>
          <cell r="H766">
            <v>2018</v>
          </cell>
          <cell r="I766" t="str">
            <v>Anders, bij opmerking vermelden</v>
          </cell>
          <cell r="J766" t="str">
            <v>3. Is goed</v>
          </cell>
          <cell r="K766" t="str">
            <v>Gewoon</v>
          </cell>
          <cell r="M766" t="str">
            <v>Klapvloer</v>
          </cell>
          <cell r="N766" t="str">
            <v>Sidcon</v>
          </cell>
          <cell r="O766" t="str">
            <v>3. Is goed</v>
          </cell>
          <cell r="P766" t="str">
            <v>Rest</v>
          </cell>
          <cell r="Q766" t="str">
            <v>Anders, bij opmerking vermelden</v>
          </cell>
          <cell r="R766" t="str">
            <v>5 m3</v>
          </cell>
          <cell r="S766" t="str">
            <v>Anders, noteren bij opmerking</v>
          </cell>
          <cell r="T766" t="str">
            <v xml:space="preserve">Klapvloer </v>
          </cell>
          <cell r="U766" t="str">
            <v>https://drive.google.com/open?id=18FjciEPG6UgvRWSFGDf3MUnHGSJ1J40C</v>
          </cell>
          <cell r="V766" t="str">
            <v xml:space="preserve">Sidcon perscontainer </v>
          </cell>
        </row>
        <row r="767">
          <cell r="D767">
            <v>5331</v>
          </cell>
          <cell r="E767" t="str">
            <v>Cornelis houtmanstraat 21</v>
          </cell>
          <cell r="H767">
            <v>2019</v>
          </cell>
          <cell r="I767" t="str">
            <v>Anders, bij opmerking vermelden</v>
          </cell>
          <cell r="J767" t="str">
            <v>3. Is goed</v>
          </cell>
          <cell r="K767" t="str">
            <v>Gewoon</v>
          </cell>
          <cell r="L767" t="str">
            <v>Pers</v>
          </cell>
          <cell r="M767" t="str">
            <v>Klapvloer</v>
          </cell>
          <cell r="N767" t="str">
            <v xml:space="preserve">Sidcon </v>
          </cell>
          <cell r="O767" t="str">
            <v>3. Is goed</v>
          </cell>
          <cell r="P767" t="str">
            <v>Plastic</v>
          </cell>
          <cell r="Q767" t="str">
            <v>Anders, bij opmerking vermelden</v>
          </cell>
          <cell r="R767" t="str">
            <v>Pers</v>
          </cell>
          <cell r="S767" t="str">
            <v>Anders, noteren bij opmerking</v>
          </cell>
          <cell r="T767" t="str">
            <v xml:space="preserve">Klapvloer </v>
          </cell>
          <cell r="U767" t="str">
            <v>https://drive.google.com/open?id=1bIvDhwh7B8soCv6Bm_VXT5H-KBeA6vYE</v>
          </cell>
          <cell r="V767" t="str">
            <v xml:space="preserve">Is nieuw plaatsing oud  nr 830 nieuw nr p5331 is sidcon perscontainer </v>
          </cell>
        </row>
        <row r="768">
          <cell r="D768">
            <v>5336</v>
          </cell>
          <cell r="E768" t="str">
            <v>Melis stokestraat 23</v>
          </cell>
          <cell r="H768">
            <v>2019</v>
          </cell>
          <cell r="I768" t="str">
            <v>Bammens</v>
          </cell>
          <cell r="J768" t="str">
            <v>3. Is goed</v>
          </cell>
          <cell r="K768" t="str">
            <v>Gewoon</v>
          </cell>
          <cell r="L768" t="str">
            <v xml:space="preserve">Geen </v>
          </cell>
          <cell r="M768" t="str">
            <v>Klapvloer</v>
          </cell>
          <cell r="N768" t="str">
            <v xml:space="preserve">Bammens </v>
          </cell>
          <cell r="O768" t="str">
            <v>3. Is goed</v>
          </cell>
          <cell r="P768" t="str">
            <v>Rest</v>
          </cell>
          <cell r="Q768" t="str">
            <v>1320x1320x2020 (incl. 100mm putrand) Metro 4 m3</v>
          </cell>
          <cell r="R768" t="str">
            <v>4 m3</v>
          </cell>
          <cell r="S768" t="str">
            <v>geen</v>
          </cell>
          <cell r="T768" t="str">
            <v xml:space="preserve">Klapvloer </v>
          </cell>
          <cell r="U768" t="str">
            <v>https://drive.google.com/open?id=18T0DtElRjlPHlrmIz2tFx309wMUOMlhm, https://drive.google.com/open?id=14iR3eSBEVKtZT4RG94KydSRkp8jtjkz1</v>
          </cell>
          <cell r="V768" t="str">
            <v xml:space="preserve">Sticker geplakt </v>
          </cell>
        </row>
        <row r="769">
          <cell r="D769">
            <v>5337</v>
          </cell>
          <cell r="E769" t="str">
            <v>Merwedekade 155</v>
          </cell>
          <cell r="H769">
            <v>2016</v>
          </cell>
          <cell r="I769" t="str">
            <v>Bammens</v>
          </cell>
          <cell r="J769" t="str">
            <v>3. Is goed</v>
          </cell>
          <cell r="K769" t="str">
            <v>Gewoon</v>
          </cell>
          <cell r="M769" t="str">
            <v>Klapvloer</v>
          </cell>
          <cell r="N769" t="str">
            <v xml:space="preserve">Bammens </v>
          </cell>
          <cell r="O769" t="str">
            <v>3. Is goed</v>
          </cell>
          <cell r="P769" t="str">
            <v>Rest</v>
          </cell>
          <cell r="Q769" t="str">
            <v>Anders, bij opmerking vermelden</v>
          </cell>
          <cell r="R769" t="str">
            <v>5 m3</v>
          </cell>
          <cell r="S769" t="str">
            <v>Anders, noteren bij opmerking</v>
          </cell>
          <cell r="T769" t="str">
            <v xml:space="preserve">Klapvloer </v>
          </cell>
          <cell r="U769" t="str">
            <v>https://drive.google.com/open?id=1EQdpCo3cQn1IWQfMSHcMLKiU99UiWfY6, https://drive.google.com/open?id=1OgDCagH4mhFAuaeoPZvtyul8RIQeVFxH</v>
          </cell>
        </row>
        <row r="770">
          <cell r="D770" t="str">
            <v>P-5338</v>
          </cell>
          <cell r="E770" t="str">
            <v>Brederoplein 11</v>
          </cell>
          <cell r="H770">
            <v>2019</v>
          </cell>
          <cell r="I770" t="str">
            <v>Anders, bij opmerking vermelden</v>
          </cell>
          <cell r="J770" t="str">
            <v>3. Is goed</v>
          </cell>
          <cell r="K770" t="str">
            <v>Gewoon</v>
          </cell>
          <cell r="L770" t="str">
            <v>Geen</v>
          </cell>
          <cell r="M770" t="str">
            <v>Klapvloer</v>
          </cell>
          <cell r="N770" t="str">
            <v xml:space="preserve">Sidcon </v>
          </cell>
          <cell r="O770" t="str">
            <v>3. Is goed</v>
          </cell>
          <cell r="P770" t="str">
            <v>Rest</v>
          </cell>
          <cell r="Q770" t="str">
            <v>Anders, bij opmerking vermelden</v>
          </cell>
          <cell r="R770" t="str">
            <v>Pers</v>
          </cell>
          <cell r="S770" t="str">
            <v>Anders, noteren bij opmerking</v>
          </cell>
          <cell r="T770" t="str">
            <v xml:space="preserve">Sidcon </v>
          </cell>
          <cell r="U770" t="str">
            <v>https://drive.google.com/open?id=1P3KeDtAhPNjCPaN_eFqmAEoF1YZzKYH3</v>
          </cell>
          <cell r="V770" t="str">
            <v xml:space="preserve">Is sidcon perscontainer </v>
          </cell>
        </row>
        <row r="771">
          <cell r="D771" t="str">
            <v>P-5343</v>
          </cell>
          <cell r="E771" t="str">
            <v>Lepelenburg 15</v>
          </cell>
          <cell r="H771">
            <v>2019</v>
          </cell>
          <cell r="I771" t="str">
            <v>Anders, bij opmerking vermelden</v>
          </cell>
          <cell r="J771" t="str">
            <v>3. Is goed</v>
          </cell>
          <cell r="K771" t="str">
            <v>Gewoon</v>
          </cell>
          <cell r="L771" t="str">
            <v>Geen</v>
          </cell>
          <cell r="M771" t="str">
            <v>Klapvloer</v>
          </cell>
          <cell r="N771" t="str">
            <v xml:space="preserve">Sidcon </v>
          </cell>
          <cell r="O771" t="str">
            <v>3. Is goed</v>
          </cell>
          <cell r="P771" t="str">
            <v>Rest</v>
          </cell>
          <cell r="Q771" t="str">
            <v>Anders, bij opmerking vermelden</v>
          </cell>
          <cell r="R771" t="str">
            <v>Pers</v>
          </cell>
          <cell r="S771" t="str">
            <v>Anders, noteren bij opmerking</v>
          </cell>
          <cell r="T771" t="str">
            <v xml:space="preserve">Klapvloer </v>
          </cell>
          <cell r="U771" t="str">
            <v>https://drive.google.com/open?id=1XrxQVKnq5vhbas1wVHWEWF63WNteRWrw</v>
          </cell>
          <cell r="V771" t="str">
            <v xml:space="preserve">Is een perscontainer </v>
          </cell>
        </row>
        <row r="772">
          <cell r="D772">
            <v>5348</v>
          </cell>
          <cell r="E772" t="str">
            <v>Adriaen Beyerkade 164</v>
          </cell>
          <cell r="H772">
            <v>2019</v>
          </cell>
          <cell r="I772" t="str">
            <v>Bammens</v>
          </cell>
          <cell r="J772" t="str">
            <v>3. Is goed</v>
          </cell>
          <cell r="K772" t="str">
            <v>Gewoon</v>
          </cell>
          <cell r="L772" t="str">
            <v>Geen</v>
          </cell>
          <cell r="M772" t="str">
            <v>Klapvloer</v>
          </cell>
          <cell r="N772" t="str">
            <v xml:space="preserve">Bammens </v>
          </cell>
          <cell r="O772" t="str">
            <v>3. Is goed</v>
          </cell>
          <cell r="P772" t="str">
            <v>Rest</v>
          </cell>
          <cell r="Q772" t="str">
            <v>1320x1320x2530(incl.100mm.putrand)</v>
          </cell>
          <cell r="R772" t="str">
            <v>5 m3</v>
          </cell>
          <cell r="S772" t="str">
            <v>geen</v>
          </cell>
          <cell r="T772" t="str">
            <v xml:space="preserve">Klapvloer </v>
          </cell>
          <cell r="U772" t="str">
            <v>https://drive.google.com/open?id=1tjRxo3fSid3MxQVD_i2qoIKgPGBQysXF, https://drive.google.com/open?id=1D2vTNkY1vpSc0GyDRBVX4hVTqSNGHiUT</v>
          </cell>
          <cell r="V772" t="str">
            <v xml:space="preserve">Sticker geplaatst </v>
          </cell>
        </row>
        <row r="773">
          <cell r="D773">
            <v>5357</v>
          </cell>
          <cell r="E773" t="str">
            <v>Adelaarstraat</v>
          </cell>
          <cell r="H773">
            <v>2019</v>
          </cell>
          <cell r="I773" t="str">
            <v>Bammens</v>
          </cell>
          <cell r="J773" t="str">
            <v>3. Is goed</v>
          </cell>
          <cell r="K773" t="str">
            <v>Gewoon</v>
          </cell>
          <cell r="M773" t="str">
            <v>Klapvloer</v>
          </cell>
          <cell r="N773" t="str">
            <v>Nammens</v>
          </cell>
          <cell r="O773" t="str">
            <v>3. Is goed</v>
          </cell>
          <cell r="P773" t="str">
            <v>Rest</v>
          </cell>
          <cell r="Q773" t="str">
            <v>Anders, bij opmerking vermelden</v>
          </cell>
          <cell r="R773" t="str">
            <v>5 m3</v>
          </cell>
          <cell r="S773" t="str">
            <v>Anders, noteren bij opmerking</v>
          </cell>
          <cell r="T773" t="str">
            <v xml:space="preserve">Klapvloer </v>
          </cell>
          <cell r="U773" t="str">
            <v>https://drive.google.com/open?id=1GIDa35MM8VtnM9iJRUJf4mxt9aIF3UtD, https://drive.google.com/open?id=1xHFt6K4egEWNacyoyxxCl2qDl-XHSino</v>
          </cell>
        </row>
        <row r="774">
          <cell r="D774">
            <v>5358</v>
          </cell>
          <cell r="E774" t="str">
            <v>Melis stokestraat 23</v>
          </cell>
          <cell r="H774">
            <v>2018</v>
          </cell>
          <cell r="I774" t="str">
            <v>Bammens</v>
          </cell>
          <cell r="J774" t="str">
            <v>3. Is goed</v>
          </cell>
          <cell r="K774" t="str">
            <v>Gewoon</v>
          </cell>
          <cell r="L774" t="str">
            <v xml:space="preserve">Geen </v>
          </cell>
          <cell r="M774" t="str">
            <v>Klapvloer</v>
          </cell>
          <cell r="N774" t="str">
            <v xml:space="preserve">Bammens </v>
          </cell>
          <cell r="O774" t="str">
            <v>3. Is goed</v>
          </cell>
          <cell r="P774" t="str">
            <v>Rest</v>
          </cell>
          <cell r="Q774" t="str">
            <v>1320x1320x2020 (incl. 100mm putrand) Metro 4 m3</v>
          </cell>
          <cell r="R774" t="str">
            <v>4 m3</v>
          </cell>
          <cell r="S774" t="str">
            <v>geen</v>
          </cell>
          <cell r="T774" t="str">
            <v xml:space="preserve">Klapvloer </v>
          </cell>
          <cell r="U774" t="str">
            <v>https://drive.google.com/open?id=1UdC0GxH3i09w05uQAeEImpGKpB7lZJZ2, https://drive.google.com/open?id=1Qlc7WpMvVZwXab3VQ7-a55l0lTbm0dcb</v>
          </cell>
          <cell r="V774" t="str">
            <v xml:space="preserve">Sticker geplakt </v>
          </cell>
        </row>
        <row r="775">
          <cell r="D775" t="str">
            <v>P-5363</v>
          </cell>
          <cell r="E775" t="str">
            <v>Valkstraat</v>
          </cell>
          <cell r="H775">
            <v>2018</v>
          </cell>
          <cell r="I775" t="str">
            <v>Anders, bij opmerking vermelden</v>
          </cell>
          <cell r="J775" t="str">
            <v>3. Is goed</v>
          </cell>
          <cell r="K775" t="str">
            <v>Gewoon</v>
          </cell>
          <cell r="M775" t="str">
            <v>Klapvloer</v>
          </cell>
          <cell r="N775" t="str">
            <v xml:space="preserve">Sidcon </v>
          </cell>
          <cell r="O775" t="str">
            <v>3. Is goed</v>
          </cell>
          <cell r="P775" t="str">
            <v>Rest</v>
          </cell>
          <cell r="Q775" t="str">
            <v>Anders, bij opmerking vermelden</v>
          </cell>
          <cell r="R775" t="str">
            <v>Pers</v>
          </cell>
          <cell r="S775" t="str">
            <v>Anders, noteren bij opmerking</v>
          </cell>
          <cell r="T775" t="str">
            <v xml:space="preserve">Klapvloer </v>
          </cell>
          <cell r="U775" t="str">
            <v>https://drive.google.com/open?id=1HIb5fNMJYTs3sNO_WSpeZR1g2df7gNkT</v>
          </cell>
          <cell r="V775" t="str">
            <v>We hebben een sticker geplakt</v>
          </cell>
        </row>
        <row r="776">
          <cell r="D776">
            <v>5366</v>
          </cell>
          <cell r="E776" t="str">
            <v>Tractieweg 120</v>
          </cell>
          <cell r="H776">
            <v>2020</v>
          </cell>
          <cell r="I776" t="str">
            <v>Anders, bij opmerking vermelden</v>
          </cell>
          <cell r="J776" t="str">
            <v>3. Is goed</v>
          </cell>
          <cell r="K776" t="str">
            <v>Gewoon</v>
          </cell>
          <cell r="L776" t="str">
            <v xml:space="preserve">Geen </v>
          </cell>
          <cell r="M776" t="str">
            <v>Klapvloer</v>
          </cell>
          <cell r="N776" t="str">
            <v xml:space="preserve">Sidcon </v>
          </cell>
          <cell r="O776" t="str">
            <v>3. Is goed</v>
          </cell>
          <cell r="P776" t="str">
            <v>Plastic</v>
          </cell>
          <cell r="Q776" t="str">
            <v>Anders, bij opmerking vermelden</v>
          </cell>
          <cell r="R776" t="str">
            <v>Pers</v>
          </cell>
          <cell r="S776" t="str">
            <v>Anders, noteren bij opmerking</v>
          </cell>
          <cell r="T776" t="str">
            <v xml:space="preserve">Klapvloer </v>
          </cell>
          <cell r="U776" t="str">
            <v>https://drive.google.com/open?id=19QdPkSSyTa6yTfV5bbSasVx5dMVfpZnD</v>
          </cell>
          <cell r="V776" t="str">
            <v xml:space="preserve">Is een perscontainer van sidcon </v>
          </cell>
        </row>
        <row r="777">
          <cell r="D777">
            <v>5367</v>
          </cell>
          <cell r="E777" t="str">
            <v>Rijnlaan 61</v>
          </cell>
          <cell r="H777">
            <v>2019</v>
          </cell>
          <cell r="I777" t="str">
            <v>Snaas</v>
          </cell>
          <cell r="J777" t="str">
            <v>3. Is goed</v>
          </cell>
          <cell r="K777" t="str">
            <v>Gewoon</v>
          </cell>
          <cell r="M777" t="str">
            <v>Klapvloer</v>
          </cell>
          <cell r="N777" t="str">
            <v xml:space="preserve">snaas </v>
          </cell>
          <cell r="O777" t="str">
            <v>3. Is goed</v>
          </cell>
          <cell r="P777" t="str">
            <v>Rest</v>
          </cell>
          <cell r="Q777" t="str">
            <v>Anders, bij opmerking vermelden</v>
          </cell>
          <cell r="R777" t="str">
            <v>5 m3</v>
          </cell>
          <cell r="S777" t="str">
            <v>Anders, noteren bij opmerking</v>
          </cell>
          <cell r="T777" t="str">
            <v xml:space="preserve">Klapvloer </v>
          </cell>
          <cell r="U777" t="str">
            <v>https://drive.google.com/open?id=1WUGavwg9Los9qWyXHHOD0HPsCoHzgZzf, https://drive.google.com/open?id=1JW3shxXn5FjxJ2JK8Dr69pGTDLlMiDe-</v>
          </cell>
        </row>
        <row r="778">
          <cell r="D778" t="str">
            <v>P-5372</v>
          </cell>
          <cell r="E778" t="str">
            <v>Floris Heermalesstraat 36</v>
          </cell>
          <cell r="H778">
            <v>2019</v>
          </cell>
          <cell r="I778" t="str">
            <v>Anders, bij opmerking vermelden</v>
          </cell>
          <cell r="J778" t="str">
            <v>3. Is goed</v>
          </cell>
          <cell r="K778" t="str">
            <v>Gewoon</v>
          </cell>
          <cell r="L778" t="str">
            <v>Geen</v>
          </cell>
          <cell r="M778" t="str">
            <v>Klapvloer</v>
          </cell>
          <cell r="N778" t="str">
            <v xml:space="preserve">Sidcon </v>
          </cell>
          <cell r="O778" t="str">
            <v>3. Is goed</v>
          </cell>
          <cell r="P778" t="str">
            <v>Rest</v>
          </cell>
          <cell r="Q778" t="str">
            <v>Anders, bij opmerking vermelden</v>
          </cell>
          <cell r="R778" t="str">
            <v>Pers</v>
          </cell>
          <cell r="S778" t="str">
            <v>Anders, noteren bij opmerking</v>
          </cell>
          <cell r="T778" t="str">
            <v xml:space="preserve">Sidcon </v>
          </cell>
          <cell r="U778" t="str">
            <v>https://drive.google.com/open?id=1htHbMng1oKyPD5DS98KtyDXrs3AcEics</v>
          </cell>
          <cell r="V778" t="str">
            <v xml:space="preserve">Is perscontainer en sticker geplakt </v>
          </cell>
        </row>
        <row r="779">
          <cell r="D779">
            <v>5373</v>
          </cell>
          <cell r="E779" t="str">
            <v>Hoogheimstraplein 32</v>
          </cell>
          <cell r="H779">
            <v>2018</v>
          </cell>
          <cell r="I779" t="str">
            <v>Snaas</v>
          </cell>
          <cell r="J779" t="str">
            <v>3. Is goed</v>
          </cell>
          <cell r="K779" t="str">
            <v>Gewoon</v>
          </cell>
          <cell r="M779" t="str">
            <v>Klapvloer</v>
          </cell>
          <cell r="N779" t="str">
            <v xml:space="preserve">snaas </v>
          </cell>
          <cell r="O779" t="str">
            <v>3. Is goed</v>
          </cell>
          <cell r="P779" t="str">
            <v>Rest</v>
          </cell>
          <cell r="Q779" t="str">
            <v>Anders, bij opmerking vermelden</v>
          </cell>
          <cell r="R779" t="str">
            <v>5 m3</v>
          </cell>
          <cell r="S779" t="str">
            <v>Anders, noteren bij opmerking</v>
          </cell>
          <cell r="T779" t="str">
            <v xml:space="preserve">Klapvloer </v>
          </cell>
          <cell r="U779" t="str">
            <v>https://drive.google.com/open?id=1M3hydkvof2reFnLu79U17M5Y_Vl_cJgr, https://drive.google.com/open?id=15TqJd50zj3QuxB8gVmiT-hGJVHyETSzP</v>
          </cell>
        </row>
        <row r="780">
          <cell r="D780">
            <v>5376</v>
          </cell>
          <cell r="E780" t="str">
            <v>Oudlaan 19</v>
          </cell>
          <cell r="H780">
            <v>2019</v>
          </cell>
          <cell r="I780" t="str">
            <v>Snaas</v>
          </cell>
          <cell r="J780" t="str">
            <v>3. Is goed</v>
          </cell>
          <cell r="K780" t="str">
            <v>Gewoon</v>
          </cell>
          <cell r="L780" t="str">
            <v xml:space="preserve">Geen </v>
          </cell>
          <cell r="M780" t="str">
            <v>Klapvloer</v>
          </cell>
          <cell r="N780" t="str">
            <v xml:space="preserve">Snaas </v>
          </cell>
          <cell r="O780" t="str">
            <v>3. Is goed</v>
          </cell>
          <cell r="P780" t="str">
            <v>Rest</v>
          </cell>
          <cell r="Q780" t="str">
            <v>Anders, bij opmerking vermelden</v>
          </cell>
          <cell r="R780" t="str">
            <v>5 m3</v>
          </cell>
          <cell r="S780" t="str">
            <v>geen</v>
          </cell>
          <cell r="T780" t="str">
            <v xml:space="preserve">Snaas </v>
          </cell>
          <cell r="U780" t="str">
            <v>https://drive.google.com/open?id=18HAw82aWjMZ1oNflPNdXjUlibT9OcXS7, https://drive.google.com/open?id=1eE-cOKlrUYjkuxasiVD2pVCxBdy6lZc0</v>
          </cell>
          <cell r="V780" t="str">
            <v xml:space="preserve">Sticker geplakt </v>
          </cell>
        </row>
        <row r="781">
          <cell r="D781">
            <v>5378</v>
          </cell>
          <cell r="E781" t="str">
            <v>Noorderstraat 6</v>
          </cell>
          <cell r="H781">
            <v>2018</v>
          </cell>
          <cell r="I781" t="str">
            <v>Anders, bij opmerking vermelden</v>
          </cell>
          <cell r="J781" t="str">
            <v>3. Is goed</v>
          </cell>
          <cell r="K781" t="str">
            <v>Gewoon</v>
          </cell>
          <cell r="L781" t="str">
            <v xml:space="preserve">Geen </v>
          </cell>
          <cell r="M781" t="str">
            <v>Klapvloer</v>
          </cell>
          <cell r="N781" t="str">
            <v xml:space="preserve">Sidcon </v>
          </cell>
          <cell r="O781" t="str">
            <v>3. Is goed</v>
          </cell>
          <cell r="P781" t="str">
            <v>Plastic</v>
          </cell>
          <cell r="Q781" t="str">
            <v>Anders, bij opmerking vermelden</v>
          </cell>
          <cell r="R781" t="str">
            <v>Pers</v>
          </cell>
          <cell r="S781" t="str">
            <v>Anders, noteren bij opmerking</v>
          </cell>
          <cell r="T781" t="str">
            <v xml:space="preserve">Klapvloer </v>
          </cell>
          <cell r="U781" t="str">
            <v>https://drive.google.com/open?id=1hvZimur1ng1Q3zpTmnIKVnDbIxDKsXkX</v>
          </cell>
          <cell r="V781" t="str">
            <v xml:space="preserve">Is een perscontainer van sidcon </v>
          </cell>
        </row>
        <row r="782">
          <cell r="D782">
            <v>5383</v>
          </cell>
          <cell r="E782" t="str">
            <v>Adriaen Beyerkade 15</v>
          </cell>
          <cell r="H782">
            <v>2017</v>
          </cell>
          <cell r="I782" t="str">
            <v>Bammens</v>
          </cell>
          <cell r="J782" t="str">
            <v>3. Is goed</v>
          </cell>
          <cell r="K782" t="str">
            <v>Gewoon</v>
          </cell>
          <cell r="L782" t="str">
            <v xml:space="preserve">Geen </v>
          </cell>
          <cell r="M782" t="str">
            <v>Klapvloer</v>
          </cell>
          <cell r="N782" t="str">
            <v xml:space="preserve">Bammens </v>
          </cell>
          <cell r="O782" t="str">
            <v>3. Is goed</v>
          </cell>
          <cell r="P782" t="str">
            <v>Rest</v>
          </cell>
          <cell r="Q782" t="str">
            <v>1300 x 1300 x 2510 (inclusief 140mm putrand) V-consyst klapvloer 4m3</v>
          </cell>
          <cell r="R782" t="str">
            <v>4 m3</v>
          </cell>
          <cell r="S782" t="str">
            <v>geen</v>
          </cell>
          <cell r="T782" t="str">
            <v xml:space="preserve">Bammens </v>
          </cell>
          <cell r="U782" t="str">
            <v>https://drive.google.com/open?id=10bphVH-hUmvFt5j9QW9k44MUz-0TYXoN, https://drive.google.com/open?id=1XY2W3Oxkrlz7BnrPzdauVxSwIipfuq7B</v>
          </cell>
          <cell r="V782" t="str">
            <v xml:space="preserve">Sticker geplakt </v>
          </cell>
        </row>
        <row r="783">
          <cell r="D783" t="str">
            <v>P-5389</v>
          </cell>
          <cell r="E783" t="str">
            <v>Bemuurde weerd O.Z</v>
          </cell>
          <cell r="H783">
            <v>2019</v>
          </cell>
          <cell r="I783" t="str">
            <v>Anders, bij opmerking vermelden</v>
          </cell>
          <cell r="J783" t="str">
            <v>3. Is goed</v>
          </cell>
          <cell r="K783" t="str">
            <v>Gewoon</v>
          </cell>
          <cell r="M783" t="str">
            <v>Klapvloer</v>
          </cell>
          <cell r="N783" t="str">
            <v>Sidcon</v>
          </cell>
          <cell r="O783" t="str">
            <v>3. Is goed</v>
          </cell>
          <cell r="P783" t="str">
            <v>Rest</v>
          </cell>
          <cell r="Q783" t="str">
            <v>Anders, bij opmerking vermelden</v>
          </cell>
          <cell r="R783" t="str">
            <v>5 m3</v>
          </cell>
          <cell r="S783" t="str">
            <v>Anders, noteren bij opmerking</v>
          </cell>
          <cell r="T783" t="str">
            <v xml:space="preserve">Klapvloer </v>
          </cell>
          <cell r="U783" t="str">
            <v>https://drive.google.com/open?id=1UZFTeHeuhBeq7fVOq_YxbY-6IiLcmaAO</v>
          </cell>
          <cell r="V783" t="str">
            <v xml:space="preserve">Sidcon perscontainer </v>
          </cell>
        </row>
        <row r="784">
          <cell r="D784">
            <v>5393</v>
          </cell>
          <cell r="E784" t="str">
            <v>Oudlaan 19</v>
          </cell>
          <cell r="H784">
            <v>2019</v>
          </cell>
          <cell r="I784" t="str">
            <v>Snaas</v>
          </cell>
          <cell r="J784" t="str">
            <v>3. Is goed</v>
          </cell>
          <cell r="K784" t="str">
            <v>Gewoon</v>
          </cell>
          <cell r="L784" t="str">
            <v xml:space="preserve">Geen </v>
          </cell>
          <cell r="M784" t="str">
            <v>Klapvloer</v>
          </cell>
          <cell r="N784" t="str">
            <v xml:space="preserve">Snaas </v>
          </cell>
          <cell r="O784" t="str">
            <v>3. Is goed</v>
          </cell>
          <cell r="P784" t="str">
            <v>Rest</v>
          </cell>
          <cell r="Q784" t="str">
            <v>Anders, bij opmerking vermelden</v>
          </cell>
          <cell r="R784" t="str">
            <v>5 m3</v>
          </cell>
          <cell r="S784" t="str">
            <v>geen</v>
          </cell>
          <cell r="T784" t="str">
            <v xml:space="preserve">Snaas </v>
          </cell>
          <cell r="U784" t="str">
            <v>https://drive.google.com/open?id=17B0KyqoMrrhnhhNquIyB_b50iZRGxaqD, https://drive.google.com/open?id=1XM8LV13HIcW8Hq6251DYOEGAN8Gryo1r</v>
          </cell>
          <cell r="V784" t="str">
            <v xml:space="preserve">Sticker geplakt </v>
          </cell>
        </row>
        <row r="785">
          <cell r="D785">
            <v>5398</v>
          </cell>
          <cell r="E785" t="str">
            <v>Stieltjesstraat 43</v>
          </cell>
          <cell r="H785">
            <v>2018</v>
          </cell>
          <cell r="I785" t="str">
            <v>Snaas</v>
          </cell>
          <cell r="J785" t="str">
            <v>3. Is goed</v>
          </cell>
          <cell r="K785" t="str">
            <v>Gewoon</v>
          </cell>
          <cell r="L785" t="str">
            <v xml:space="preserve">Geen </v>
          </cell>
          <cell r="M785" t="str">
            <v>Klapvloer</v>
          </cell>
          <cell r="N785" t="str">
            <v xml:space="preserve">Snaas </v>
          </cell>
          <cell r="O785" t="str">
            <v>3. Is goed</v>
          </cell>
          <cell r="P785" t="str">
            <v>Rest</v>
          </cell>
          <cell r="Q785" t="str">
            <v>Anders, bij opmerking vermelden</v>
          </cell>
          <cell r="R785" t="str">
            <v>5 m3</v>
          </cell>
          <cell r="S785" t="str">
            <v>geen</v>
          </cell>
          <cell r="T785" t="str">
            <v xml:space="preserve">Snaas </v>
          </cell>
          <cell r="U785" t="str">
            <v>https://drive.google.com/open?id=1x-O45BrFodmZMrz4v7fek8Z3VdTb_fTT, https://drive.google.com/open?id=1rpoIBvDSd7VHxD4xCfovhJcbohfdIm4D</v>
          </cell>
          <cell r="V785" t="str">
            <v xml:space="preserve">Sticker geplakt </v>
          </cell>
        </row>
        <row r="786">
          <cell r="D786" t="str">
            <v>P-5408</v>
          </cell>
          <cell r="E786" t="str">
            <v>Boterstraat 28</v>
          </cell>
          <cell r="H786">
            <v>2019</v>
          </cell>
          <cell r="I786" t="str">
            <v>Anders, bij opmerking vermelden</v>
          </cell>
          <cell r="J786" t="str">
            <v>3. Is goed</v>
          </cell>
          <cell r="K786" t="str">
            <v>Gewoon</v>
          </cell>
          <cell r="L786" t="str">
            <v xml:space="preserve">Geen </v>
          </cell>
          <cell r="M786" t="str">
            <v>Klapvloer</v>
          </cell>
          <cell r="N786" t="str">
            <v xml:space="preserve">Sidcon </v>
          </cell>
          <cell r="O786" t="str">
            <v>3. Is goed</v>
          </cell>
          <cell r="P786" t="str">
            <v>Rest</v>
          </cell>
          <cell r="Q786" t="str">
            <v>Anders, bij opmerking vermelden</v>
          </cell>
          <cell r="R786" t="str">
            <v>Pers</v>
          </cell>
          <cell r="S786" t="str">
            <v>Anders, noteren bij opmerking</v>
          </cell>
          <cell r="T786" t="str">
            <v xml:space="preserve">Sidcon </v>
          </cell>
          <cell r="U786" t="str">
            <v>https://drive.google.com/open?id=1T0ahC5QrIrtbXAFH5n1MAOQDk9kNiPJE</v>
          </cell>
          <cell r="V786" t="str">
            <v xml:space="preserve">Is een perscontainer van sidcon </v>
          </cell>
        </row>
        <row r="787">
          <cell r="D787" t="str">
            <v>P-5417</v>
          </cell>
          <cell r="E787" t="str">
            <v>Johannes de bekastraat 77</v>
          </cell>
          <cell r="H787">
            <v>2018</v>
          </cell>
          <cell r="I787" t="str">
            <v>Anders, bij opmerking vermelden</v>
          </cell>
          <cell r="J787" t="str">
            <v>3. Is goed</v>
          </cell>
          <cell r="K787" t="str">
            <v>Gewoon</v>
          </cell>
          <cell r="M787" t="str">
            <v>Klapvloer</v>
          </cell>
          <cell r="N787" t="str">
            <v xml:space="preserve">snaas </v>
          </cell>
          <cell r="O787" t="str">
            <v>3. Is goed</v>
          </cell>
          <cell r="P787" t="str">
            <v>Rest</v>
          </cell>
          <cell r="Q787" t="str">
            <v>Anders, bij opmerking vermelden</v>
          </cell>
          <cell r="R787" t="str">
            <v>5 m3</v>
          </cell>
          <cell r="S787" t="str">
            <v>Anders, noteren bij opmerking</v>
          </cell>
          <cell r="T787" t="str">
            <v xml:space="preserve">Klapvloer </v>
          </cell>
          <cell r="U787" t="str">
            <v>https://drive.google.com/open?id=1mHF-2m5YSNTpnAJnWdMyuShyY8dRB8TH</v>
          </cell>
          <cell r="V787" t="str">
            <v>Sidcon containers (stickers geplakt)</v>
          </cell>
        </row>
        <row r="788">
          <cell r="D788">
            <v>5418</v>
          </cell>
          <cell r="E788" t="str">
            <v>Waalstraat9</v>
          </cell>
          <cell r="H788">
            <v>2018</v>
          </cell>
          <cell r="I788" t="str">
            <v>Snaas</v>
          </cell>
          <cell r="J788" t="str">
            <v>3. Is goed</v>
          </cell>
          <cell r="K788" t="str">
            <v>Gewoon</v>
          </cell>
          <cell r="L788" t="str">
            <v xml:space="preserve">Geen </v>
          </cell>
          <cell r="M788" t="str">
            <v>Klapvloer</v>
          </cell>
          <cell r="N788" t="str">
            <v xml:space="preserve">Snaas </v>
          </cell>
          <cell r="O788" t="str">
            <v>3. Is goed</v>
          </cell>
          <cell r="P788" t="str">
            <v>Rest</v>
          </cell>
          <cell r="Q788" t="str">
            <v>Anders, bij opmerking vermelden</v>
          </cell>
          <cell r="R788" t="str">
            <v>5 m3</v>
          </cell>
          <cell r="S788" t="str">
            <v>geen</v>
          </cell>
          <cell r="T788" t="str">
            <v xml:space="preserve">Snaas </v>
          </cell>
          <cell r="U788" t="str">
            <v>https://drive.google.com/open?id=1zoUeA7WViZCtxbairzCNM9Fo_IAw7W7J, https://drive.google.com/open?id=1ZlRE4PStS-tGSCjznpesNIemLHy-1jd3</v>
          </cell>
          <cell r="V788" t="str">
            <v xml:space="preserve">Sticker geplakt </v>
          </cell>
        </row>
        <row r="789">
          <cell r="D789" t="str">
            <v>P-5430</v>
          </cell>
          <cell r="E789" t="str">
            <v>Brederoplein 11</v>
          </cell>
          <cell r="H789">
            <v>2018</v>
          </cell>
          <cell r="I789" t="str">
            <v>Anders, bij opmerking vermelden</v>
          </cell>
          <cell r="J789" t="str">
            <v>3. Is goed</v>
          </cell>
          <cell r="K789" t="str">
            <v>Gewoon</v>
          </cell>
          <cell r="M789" t="str">
            <v>Klapvloer</v>
          </cell>
          <cell r="N789" t="str">
            <v xml:space="preserve">Sidcon </v>
          </cell>
          <cell r="O789" t="str">
            <v>3. Is goed</v>
          </cell>
          <cell r="P789" t="str">
            <v>Plastic</v>
          </cell>
          <cell r="Q789" t="str">
            <v>Anders, bij opmerking vermelden</v>
          </cell>
          <cell r="R789" t="str">
            <v>Pers</v>
          </cell>
          <cell r="S789" t="str">
            <v>Anders, noteren bij opmerking</v>
          </cell>
          <cell r="T789" t="str">
            <v xml:space="preserve">Klapvloer sidcon </v>
          </cell>
          <cell r="U789" t="str">
            <v>https://drive.google.com/open?id=1OiYzA19QOHM9nkSV47TzEggsFj0pTlYf</v>
          </cell>
          <cell r="V789" t="str">
            <v>Is een perscontainer van sidcon</v>
          </cell>
        </row>
        <row r="790">
          <cell r="D790" t="str">
            <v>P-5448</v>
          </cell>
          <cell r="E790" t="str">
            <v>Mariaplaats 28</v>
          </cell>
          <cell r="H790">
            <v>2019</v>
          </cell>
          <cell r="I790" t="str">
            <v>Anders, bij opmerking vermelden</v>
          </cell>
          <cell r="J790" t="str">
            <v>3. Is goed</v>
          </cell>
          <cell r="K790" t="str">
            <v>Gewoon</v>
          </cell>
          <cell r="L790" t="str">
            <v xml:space="preserve">Geen </v>
          </cell>
          <cell r="M790" t="str">
            <v>Klapvloer</v>
          </cell>
          <cell r="N790" t="str">
            <v xml:space="preserve">Sidcon </v>
          </cell>
          <cell r="O790" t="str">
            <v>3. Is goed</v>
          </cell>
          <cell r="P790" t="str">
            <v>Rest</v>
          </cell>
          <cell r="Q790" t="str">
            <v>Anders, bij opmerking vermelden</v>
          </cell>
          <cell r="R790" t="str">
            <v>Pers</v>
          </cell>
          <cell r="S790" t="str">
            <v>Anders, noteren bij opmerking</v>
          </cell>
          <cell r="T790" t="str">
            <v xml:space="preserve">Klapvloer </v>
          </cell>
          <cell r="U790" t="str">
            <v>https://drive.google.com/open?id=1hXFVBf-uy7XiDRaF_HBdT2WsrfA85Mk3</v>
          </cell>
          <cell r="V790" t="str">
            <v xml:space="preserve">Is een perscontainer van sidcon </v>
          </cell>
        </row>
        <row r="791">
          <cell r="D791">
            <v>5456</v>
          </cell>
          <cell r="E791" t="str">
            <v>Oudlaan 19</v>
          </cell>
          <cell r="H791">
            <v>2019</v>
          </cell>
          <cell r="I791" t="str">
            <v>Snaas</v>
          </cell>
          <cell r="J791" t="str">
            <v>3. Is goed</v>
          </cell>
          <cell r="K791" t="str">
            <v>Gewoon</v>
          </cell>
          <cell r="L791" t="str">
            <v xml:space="preserve">Geen </v>
          </cell>
          <cell r="M791" t="str">
            <v>Klapvloer</v>
          </cell>
          <cell r="N791" t="str">
            <v xml:space="preserve">Snaas </v>
          </cell>
          <cell r="O791" t="str">
            <v>3. Is goed</v>
          </cell>
          <cell r="P791" t="str">
            <v>Rest</v>
          </cell>
          <cell r="Q791" t="str">
            <v>Anders, bij opmerking vermelden</v>
          </cell>
          <cell r="R791" t="str">
            <v>5 m3</v>
          </cell>
          <cell r="S791" t="str">
            <v>geen</v>
          </cell>
          <cell r="T791" t="str">
            <v xml:space="preserve">Snaas </v>
          </cell>
          <cell r="U791" t="str">
            <v>https://drive.google.com/open?id=1KYv5qXthuF9mlJZ_Crf_r_E9xrDrK8A9, https://drive.google.com/open?id=1xlE_37P8SRls5J18gVOCz6i59IznKryV</v>
          </cell>
          <cell r="V791" t="str">
            <v xml:space="preserve">Sticker geplakt </v>
          </cell>
        </row>
        <row r="792">
          <cell r="D792">
            <v>5461</v>
          </cell>
          <cell r="E792" t="str">
            <v>Ingenhouszstraat 43</v>
          </cell>
          <cell r="H792">
            <v>2018</v>
          </cell>
          <cell r="I792" t="str">
            <v>Snaas</v>
          </cell>
          <cell r="J792" t="str">
            <v>3. Is goed</v>
          </cell>
          <cell r="K792" t="str">
            <v>Gewoon</v>
          </cell>
          <cell r="M792" t="str">
            <v>Klapvloer</v>
          </cell>
          <cell r="N792" t="str">
            <v xml:space="preserve">Snaas </v>
          </cell>
          <cell r="O792" t="str">
            <v>3. Is goed</v>
          </cell>
          <cell r="P792" t="str">
            <v>Rest</v>
          </cell>
          <cell r="Q792" t="str">
            <v>Anders, bij opmerking vermelden</v>
          </cell>
          <cell r="R792" t="str">
            <v>5 m3</v>
          </cell>
          <cell r="S792" t="str">
            <v>Anders, noteren bij opmerking</v>
          </cell>
          <cell r="T792" t="str">
            <v xml:space="preserve">Klapvloer </v>
          </cell>
          <cell r="U792" t="str">
            <v>https://drive.google.com/open?id=1KeKgQo4akoU9lUNs4CbTNhXGPxsWNUpD, https://drive.google.com/open?id=1hqeT3KNmuOQDRY1WZhgEvvKtIdYuwMBF</v>
          </cell>
          <cell r="V792" t="str">
            <v xml:space="preserve">Sticker geplakt </v>
          </cell>
        </row>
        <row r="793">
          <cell r="D793" t="str">
            <v>P-5465</v>
          </cell>
          <cell r="E793" t="str">
            <v>Havikstraat 31</v>
          </cell>
          <cell r="H793">
            <v>2019</v>
          </cell>
          <cell r="I793" t="str">
            <v>Anders, bij opmerking vermelden</v>
          </cell>
          <cell r="J793" t="str">
            <v>3. Is goed</v>
          </cell>
          <cell r="K793" t="str">
            <v>Gewoon</v>
          </cell>
          <cell r="M793" t="str">
            <v>Klapvloer</v>
          </cell>
          <cell r="N793" t="str">
            <v>Sidcon</v>
          </cell>
          <cell r="O793" t="str">
            <v>3. Is goed</v>
          </cell>
          <cell r="P793" t="str">
            <v>Rest</v>
          </cell>
          <cell r="Q793" t="str">
            <v>Anders, bij opmerking vermelden</v>
          </cell>
          <cell r="R793" t="str">
            <v>5 m3</v>
          </cell>
          <cell r="S793" t="str">
            <v>Anders, noteren bij opmerking</v>
          </cell>
          <cell r="T793" t="str">
            <v xml:space="preserve">Klapvloer </v>
          </cell>
          <cell r="U793" t="str">
            <v>https://drive.google.com/open?id=1NnYnrUhDKydo-1mXGcezCkRz5-h3zz4e</v>
          </cell>
        </row>
        <row r="794">
          <cell r="D794">
            <v>5466</v>
          </cell>
          <cell r="E794" t="str">
            <v>Ingenhouszstraat 43</v>
          </cell>
        </row>
        <row r="795">
          <cell r="D795" t="str">
            <v>P-5472</v>
          </cell>
          <cell r="E795" t="str">
            <v>Weerdsingel 52</v>
          </cell>
          <cell r="H795">
            <v>2018</v>
          </cell>
          <cell r="I795" t="str">
            <v>Anders, bij opmerking vermelden</v>
          </cell>
          <cell r="J795" t="str">
            <v>3. Is goed</v>
          </cell>
          <cell r="K795" t="str">
            <v>Gewoon</v>
          </cell>
          <cell r="M795" t="str">
            <v>Klapvloer</v>
          </cell>
          <cell r="N795" t="str">
            <v>Sidcon</v>
          </cell>
          <cell r="O795" t="str">
            <v>3. Is goed</v>
          </cell>
          <cell r="P795" t="str">
            <v>Rest</v>
          </cell>
          <cell r="Q795" t="str">
            <v>Anders, bij opmerking vermelden</v>
          </cell>
          <cell r="R795" t="str">
            <v>Pers</v>
          </cell>
          <cell r="S795" t="str">
            <v>Anders, noteren bij opmerking</v>
          </cell>
          <cell r="T795" t="str">
            <v>Klapvloer</v>
          </cell>
          <cell r="U795" t="str">
            <v>https://drive.google.com/open?id=19EhVtVchIhOSwAvZfMZvmW9EhR-1NRlG</v>
          </cell>
          <cell r="V795" t="str">
            <v>Is een pers container</v>
          </cell>
        </row>
        <row r="796">
          <cell r="D796">
            <v>5489</v>
          </cell>
          <cell r="H796">
            <v>2012</v>
          </cell>
          <cell r="I796" t="str">
            <v>Snaas</v>
          </cell>
          <cell r="J796" t="str">
            <v>3. Is goed</v>
          </cell>
          <cell r="K796" t="str">
            <v>Duo</v>
          </cell>
          <cell r="M796" t="str">
            <v>Klapvloer</v>
          </cell>
          <cell r="N796" t="str">
            <v xml:space="preserve">Bammens </v>
          </cell>
          <cell r="O796" t="str">
            <v>3. Is goed</v>
          </cell>
          <cell r="P796" t="str">
            <v>Textiel</v>
          </cell>
          <cell r="Q796" t="str">
            <v>1650x1650x2310(incl.100mm.putrand)</v>
          </cell>
          <cell r="R796" t="str">
            <v>4 m3</v>
          </cell>
          <cell r="S796" t="str">
            <v>255 mm</v>
          </cell>
          <cell r="T796">
            <v>1650</v>
          </cell>
          <cell r="U796" t="str">
            <v>https://drive.google.com/open?id=1HLsKE2ChWBBb6DTiZF6kCTd914CBZmk5, https://drive.google.com/open?id=1wZ5io7qhXy6QDgT5UNBILEyeIH_QSZa8</v>
          </cell>
        </row>
        <row r="797">
          <cell r="D797">
            <v>5494</v>
          </cell>
          <cell r="E797" t="str">
            <v>Lieflandlaan115</v>
          </cell>
          <cell r="H797">
            <v>2018</v>
          </cell>
          <cell r="I797" t="str">
            <v>Snaas</v>
          </cell>
          <cell r="J797" t="str">
            <v>3. Is goed</v>
          </cell>
          <cell r="K797" t="str">
            <v>Gewoon</v>
          </cell>
          <cell r="L797" t="str">
            <v>Geen</v>
          </cell>
          <cell r="M797" t="str">
            <v>Klapvloer</v>
          </cell>
          <cell r="N797" t="str">
            <v xml:space="preserve">Snaas </v>
          </cell>
          <cell r="O797" t="str">
            <v>3. Is goed</v>
          </cell>
          <cell r="P797" t="str">
            <v>Rest</v>
          </cell>
          <cell r="Q797" t="str">
            <v>Anders, bij opmerking vermelden</v>
          </cell>
          <cell r="R797" t="str">
            <v>5 m3</v>
          </cell>
          <cell r="S797" t="str">
            <v>geen</v>
          </cell>
          <cell r="T797" t="str">
            <v>Snaas</v>
          </cell>
          <cell r="U797" t="str">
            <v>https://drive.google.com/open?id=1KQ2k9ITPLXQAekXoAWjibpGvEhgtowAN, https://drive.google.com/open?id=1mOJ9g6eB_E52X04sCTTWPvP1f2WuitRI</v>
          </cell>
        </row>
        <row r="798">
          <cell r="D798">
            <v>5499</v>
          </cell>
          <cell r="E798" t="str">
            <v>Lijsterstraat</v>
          </cell>
          <cell r="H798">
            <v>2019</v>
          </cell>
          <cell r="I798" t="str">
            <v>Bammens</v>
          </cell>
          <cell r="J798" t="str">
            <v>3. Is goed</v>
          </cell>
          <cell r="K798" t="str">
            <v>Gewoon</v>
          </cell>
          <cell r="M798" t="str">
            <v>Klapvloer</v>
          </cell>
          <cell r="N798" t="str">
            <v xml:space="preserve">Bammens </v>
          </cell>
          <cell r="O798" t="str">
            <v>3. Is goed</v>
          </cell>
          <cell r="P798" t="str">
            <v>Rest</v>
          </cell>
          <cell r="Q798" t="str">
            <v>Anders, bij opmerking vermelden</v>
          </cell>
          <cell r="R798" t="str">
            <v>4 m3</v>
          </cell>
          <cell r="S798" t="str">
            <v>Anders, noteren bij opmerking</v>
          </cell>
          <cell r="T798" t="str">
            <v xml:space="preserve">Klapvloer </v>
          </cell>
          <cell r="U798" t="str">
            <v>https://drive.google.com/open?id=1k5tp-4w5rJWEPErwzFBD1KOIPNGjIHr0, https://drive.google.com/open?id=1g3KFeooX2cejgwGyzaUp6bAzfVpQPaGn</v>
          </cell>
        </row>
        <row r="799">
          <cell r="D799" t="str">
            <v>P-5501</v>
          </cell>
          <cell r="E799" t="str">
            <v>Johannes de bekastraat 24</v>
          </cell>
          <cell r="H799">
            <v>2019</v>
          </cell>
          <cell r="I799" t="str">
            <v>Anders, bij opmerking vermelden</v>
          </cell>
          <cell r="J799" t="str">
            <v>3. Is goed</v>
          </cell>
          <cell r="K799" t="str">
            <v>Gewoon</v>
          </cell>
          <cell r="M799" t="str">
            <v>Klapvloer</v>
          </cell>
          <cell r="N799" t="str">
            <v xml:space="preserve">Snaas </v>
          </cell>
          <cell r="O799" t="str">
            <v>3. Is goed</v>
          </cell>
          <cell r="P799" t="str">
            <v>Rest</v>
          </cell>
          <cell r="Q799" t="str">
            <v>Anders, bij opmerking vermelden</v>
          </cell>
          <cell r="R799" t="str">
            <v>5 m3</v>
          </cell>
          <cell r="S799" t="str">
            <v>Anders, noteren bij opmerking</v>
          </cell>
          <cell r="T799" t="str">
            <v xml:space="preserve">Klapvloer </v>
          </cell>
          <cell r="U799" t="str">
            <v>https://drive.google.com/open?id=1bJqWEIVEcsVKUQ1X-5poJNu6EdGP45g7</v>
          </cell>
          <cell r="V799" t="str">
            <v>Sidcon containers (sticker geplakt)</v>
          </cell>
        </row>
        <row r="800">
          <cell r="D800" t="str">
            <v>P-5503</v>
          </cell>
          <cell r="H800">
            <v>2018</v>
          </cell>
          <cell r="I800" t="str">
            <v>Anders, bij opmerking vermelden</v>
          </cell>
          <cell r="J800" t="str">
            <v>3. Is goed</v>
          </cell>
          <cell r="K800" t="str">
            <v>Gewoon</v>
          </cell>
          <cell r="M800" t="str">
            <v>Klapvloer</v>
          </cell>
          <cell r="N800" t="str">
            <v xml:space="preserve">Sidcon </v>
          </cell>
          <cell r="O800" t="str">
            <v>3. Is goed</v>
          </cell>
          <cell r="P800" t="str">
            <v>Rest</v>
          </cell>
          <cell r="Q800" t="str">
            <v>Anders, bij opmerking vermelden</v>
          </cell>
          <cell r="R800" t="str">
            <v>Pers</v>
          </cell>
          <cell r="S800" t="str">
            <v>Anders, noteren bij opmerking</v>
          </cell>
          <cell r="T800" t="str">
            <v xml:space="preserve">Klapvloer </v>
          </cell>
          <cell r="U800" t="str">
            <v>https://drive.google.com/open?id=1q5TLxQTKGmbjHMla_hMpxvsS2sQaM4V1</v>
          </cell>
          <cell r="V800" t="str">
            <v>Is een pers container</v>
          </cell>
        </row>
        <row r="801">
          <cell r="D801" t="str">
            <v>P-5508</v>
          </cell>
          <cell r="E801" t="str">
            <v>Dondersstraat 5</v>
          </cell>
          <cell r="H801">
            <v>2019</v>
          </cell>
          <cell r="I801" t="str">
            <v>Anders, bij opmerking vermelden</v>
          </cell>
          <cell r="J801" t="str">
            <v>3. Is goed</v>
          </cell>
          <cell r="K801" t="str">
            <v>Gewoon</v>
          </cell>
          <cell r="L801" t="str">
            <v xml:space="preserve">Perscontainer </v>
          </cell>
          <cell r="M801" t="str">
            <v>Klapvloer</v>
          </cell>
          <cell r="N801" t="str">
            <v>Sidcon</v>
          </cell>
          <cell r="O801" t="str">
            <v>3. Is goed</v>
          </cell>
          <cell r="P801" t="str">
            <v>Rest</v>
          </cell>
          <cell r="Q801" t="str">
            <v>Anders, bij opmerking vermelden</v>
          </cell>
          <cell r="R801" t="str">
            <v>5 m3</v>
          </cell>
          <cell r="S801" t="str">
            <v>Anders, noteren bij opmerking</v>
          </cell>
          <cell r="T801" t="str">
            <v>Sidcon</v>
          </cell>
          <cell r="U801" t="str">
            <v>https://drive.google.com/open?id=13enW1DzanxsXiSZtaGzb17d80w9ARyZi</v>
          </cell>
          <cell r="V801" t="str">
            <v>Is een perscontainer van sidcon</v>
          </cell>
        </row>
        <row r="802">
          <cell r="D802">
            <v>5517</v>
          </cell>
          <cell r="E802" t="str">
            <v>Hartogstraat 125</v>
          </cell>
          <cell r="H802">
            <v>2019</v>
          </cell>
          <cell r="I802" t="str">
            <v>Snaas</v>
          </cell>
          <cell r="J802" t="str">
            <v>3. Is goed</v>
          </cell>
          <cell r="K802" t="str">
            <v>Gewoon</v>
          </cell>
          <cell r="M802" t="str">
            <v>Klapvloer</v>
          </cell>
          <cell r="N802" t="str">
            <v xml:space="preserve">Snaas </v>
          </cell>
          <cell r="O802" t="str">
            <v>3. Is goed</v>
          </cell>
          <cell r="P802" t="str">
            <v>Rest</v>
          </cell>
          <cell r="Q802" t="str">
            <v>Anders, bij opmerking vermelden</v>
          </cell>
          <cell r="R802" t="str">
            <v>5 m3</v>
          </cell>
          <cell r="S802" t="str">
            <v>Anders, noteren bij opmerking</v>
          </cell>
          <cell r="T802" t="str">
            <v xml:space="preserve">Klapvloer </v>
          </cell>
          <cell r="U802" t="str">
            <v>https://drive.google.com/open?id=1eub6axjNoMG4nf98UrYnu8kzIfsf756L, https://drive.google.com/open?id=1ihgIbw61vTdBh9QfYNwyI7pqgeNS7sr6</v>
          </cell>
        </row>
        <row r="803">
          <cell r="D803" t="str">
            <v>P-5520</v>
          </cell>
          <cell r="E803" t="str">
            <v>Duifstraat</v>
          </cell>
          <cell r="H803">
            <v>2018</v>
          </cell>
          <cell r="I803" t="str">
            <v>Anders, bij opmerking vermelden</v>
          </cell>
          <cell r="J803" t="str">
            <v>3. Is goed</v>
          </cell>
          <cell r="K803" t="str">
            <v>Gewoon</v>
          </cell>
          <cell r="M803" t="str">
            <v>Klapvloer</v>
          </cell>
          <cell r="N803" t="str">
            <v>Sidcon</v>
          </cell>
          <cell r="O803" t="str">
            <v>3. Is goed</v>
          </cell>
          <cell r="P803" t="str">
            <v>Rest</v>
          </cell>
          <cell r="Q803" t="str">
            <v>Anders, bij opmerking vermelden</v>
          </cell>
          <cell r="R803" t="str">
            <v>Pers</v>
          </cell>
          <cell r="S803" t="str">
            <v>Anders, noteren bij opmerking</v>
          </cell>
          <cell r="T803" t="str">
            <v>Klapvloer</v>
          </cell>
          <cell r="U803" t="str">
            <v>https://drive.google.com/open?id=1iTgHJVM0NOYyHUjX_HlsY0QSNR06iWA6</v>
          </cell>
        </row>
        <row r="804">
          <cell r="D804" t="str">
            <v>P-5523</v>
          </cell>
          <cell r="E804" t="str">
            <v>Bellamystraat 1</v>
          </cell>
          <cell r="H804" t="str">
            <v>NB</v>
          </cell>
          <cell r="I804" t="str">
            <v>Anders, bij opmerking vermelden</v>
          </cell>
          <cell r="J804" t="str">
            <v>3. Is goed</v>
          </cell>
          <cell r="K804" t="str">
            <v>Gewoon</v>
          </cell>
          <cell r="M804" t="str">
            <v>Klapvloer</v>
          </cell>
          <cell r="N804" t="str">
            <v xml:space="preserve">Sidcon </v>
          </cell>
          <cell r="O804" t="str">
            <v>3. Is goed</v>
          </cell>
          <cell r="P804" t="str">
            <v>Rest</v>
          </cell>
          <cell r="Q804" t="str">
            <v>Anders, bij opmerking vermelden</v>
          </cell>
          <cell r="R804" t="str">
            <v>5 m3</v>
          </cell>
          <cell r="S804" t="str">
            <v>Anders, noteren bij opmerking</v>
          </cell>
          <cell r="T804" t="str">
            <v xml:space="preserve">Klapvloer </v>
          </cell>
          <cell r="U804" t="str">
            <v>https://drive.google.com/open?id=1dlrs8wuKtUdYwpkN9hdTMqmuj-KXUeEK</v>
          </cell>
          <cell r="V804" t="str">
            <v>Straat tijdelijk afgesloten zie foto</v>
          </cell>
        </row>
        <row r="805">
          <cell r="D805">
            <v>5529</v>
          </cell>
          <cell r="E805" t="str">
            <v>Lieflandlaan 115</v>
          </cell>
          <cell r="H805">
            <v>2018</v>
          </cell>
          <cell r="I805" t="str">
            <v>Snaas</v>
          </cell>
          <cell r="J805" t="str">
            <v>3. Is goed</v>
          </cell>
          <cell r="K805" t="str">
            <v>Gewoon</v>
          </cell>
          <cell r="L805" t="str">
            <v>Geen</v>
          </cell>
          <cell r="M805" t="str">
            <v>Klapvloer</v>
          </cell>
          <cell r="N805" t="str">
            <v xml:space="preserve">Snaas </v>
          </cell>
          <cell r="O805" t="str">
            <v>3. Is goed</v>
          </cell>
          <cell r="P805" t="str">
            <v>Rest</v>
          </cell>
          <cell r="Q805" t="str">
            <v>Anders, bij opmerking vermelden</v>
          </cell>
          <cell r="R805" t="str">
            <v>5 m3</v>
          </cell>
          <cell r="S805" t="str">
            <v>geen</v>
          </cell>
          <cell r="T805" t="str">
            <v xml:space="preserve">Snaas </v>
          </cell>
          <cell r="U805" t="str">
            <v>https://drive.google.com/open?id=1AZLVFCw9keB2r0dec7ZJ5Z8z-tRzfDEO, https://drive.google.com/open?id=1JFVV30dV0p-EWYjAQj5QkaBe9AvD0oyW</v>
          </cell>
        </row>
        <row r="806">
          <cell r="D806" t="str">
            <v>P-5530</v>
          </cell>
          <cell r="E806" t="str">
            <v>Jongeneelwerf 27</v>
          </cell>
          <cell r="H806">
            <v>2018</v>
          </cell>
          <cell r="I806" t="str">
            <v>Anders, bij opmerking vermelden</v>
          </cell>
          <cell r="J806" t="str">
            <v>3. Is goed</v>
          </cell>
          <cell r="K806" t="str">
            <v>Gewoon</v>
          </cell>
          <cell r="L806" t="str">
            <v xml:space="preserve">Geen </v>
          </cell>
          <cell r="M806" t="str">
            <v>Klapvloer</v>
          </cell>
          <cell r="N806" t="str">
            <v>Sidcon</v>
          </cell>
          <cell r="O806" t="str">
            <v>3. Is goed</v>
          </cell>
          <cell r="P806" t="str">
            <v>Plastic</v>
          </cell>
          <cell r="Q806" t="str">
            <v>Anders, bij opmerking vermelden</v>
          </cell>
          <cell r="R806" t="str">
            <v>Pers</v>
          </cell>
          <cell r="S806" t="str">
            <v>Anders, noteren bij opmerking</v>
          </cell>
          <cell r="T806" t="str">
            <v xml:space="preserve">Klapvloer </v>
          </cell>
          <cell r="U806" t="str">
            <v>https://drive.google.com/open?id=17rdBkhK2OMjrSG4atldv-6W1e7J-Qv-l</v>
          </cell>
          <cell r="V806" t="str">
            <v xml:space="preserve">Is een sidcon perscontainer </v>
          </cell>
        </row>
        <row r="807">
          <cell r="D807" t="str">
            <v>P-5543</v>
          </cell>
          <cell r="E807" t="str">
            <v>Willem van noortplein17</v>
          </cell>
          <cell r="H807">
            <v>2018</v>
          </cell>
          <cell r="I807" t="str">
            <v>Anders, bij opmerking vermelden</v>
          </cell>
          <cell r="J807" t="str">
            <v>3. Is goed</v>
          </cell>
          <cell r="K807" t="str">
            <v>Gewoon</v>
          </cell>
          <cell r="L807" t="str">
            <v xml:space="preserve">Geen </v>
          </cell>
          <cell r="M807" t="str">
            <v>Klapvloer</v>
          </cell>
          <cell r="N807" t="str">
            <v>Sidcon</v>
          </cell>
          <cell r="O807" t="str">
            <v>3. Is goed</v>
          </cell>
          <cell r="P807" t="str">
            <v>Rest</v>
          </cell>
          <cell r="Q807" t="str">
            <v>Anders, bij opmerking vermelden</v>
          </cell>
          <cell r="R807" t="str">
            <v>5 m3</v>
          </cell>
          <cell r="S807" t="str">
            <v>Anders, noteren bij opmerking</v>
          </cell>
          <cell r="T807" t="str">
            <v xml:space="preserve">Klapvloer </v>
          </cell>
          <cell r="U807" t="str">
            <v>https://drive.google.com/open?id=17TMIZ_HYn4Zvt5Z7mdQBYDXVS5EljXHQ</v>
          </cell>
          <cell r="V807" t="str">
            <v xml:space="preserve">Is sidcon perscontainer </v>
          </cell>
        </row>
        <row r="808">
          <cell r="D808" t="str">
            <v>P-5547</v>
          </cell>
          <cell r="E808" t="str">
            <v>Lepelenburg</v>
          </cell>
          <cell r="H808">
            <v>2018</v>
          </cell>
          <cell r="I808" t="str">
            <v>Anders, bij opmerking vermelden</v>
          </cell>
          <cell r="J808" t="str">
            <v>3. Is goed</v>
          </cell>
          <cell r="K808" t="str">
            <v>Gewoon</v>
          </cell>
          <cell r="L808" t="str">
            <v xml:space="preserve">Geen </v>
          </cell>
          <cell r="M808" t="str">
            <v>Klapvloer</v>
          </cell>
          <cell r="N808" t="str">
            <v xml:space="preserve">Sidcon </v>
          </cell>
          <cell r="O808" t="str">
            <v>3. Is goed</v>
          </cell>
          <cell r="P808" t="str">
            <v>Plastic</v>
          </cell>
          <cell r="Q808" t="str">
            <v>Anders, bij opmerking vermelden</v>
          </cell>
          <cell r="R808" t="str">
            <v>Pers</v>
          </cell>
          <cell r="S808" t="str">
            <v>geen</v>
          </cell>
          <cell r="T808" t="str">
            <v xml:space="preserve">Klapvloer </v>
          </cell>
          <cell r="U808" t="str">
            <v>https://drive.google.com/open?id=1-8owM7oZsRzFrG16Pg12E1A8-koyvwV6</v>
          </cell>
        </row>
        <row r="809">
          <cell r="D809">
            <v>5548</v>
          </cell>
          <cell r="E809" t="str">
            <v>Merelstraat t.o. adelaarstraat</v>
          </cell>
          <cell r="H809">
            <v>2019</v>
          </cell>
          <cell r="I809" t="str">
            <v>Bammens</v>
          </cell>
          <cell r="J809" t="str">
            <v>3. Is goed</v>
          </cell>
          <cell r="K809" t="str">
            <v>Gewoon</v>
          </cell>
          <cell r="M809" t="str">
            <v>Klapvloer</v>
          </cell>
          <cell r="N809" t="str">
            <v xml:space="preserve">Bammens </v>
          </cell>
          <cell r="O809" t="str">
            <v>3. Is goed</v>
          </cell>
          <cell r="P809" t="str">
            <v>Rest</v>
          </cell>
          <cell r="Q809" t="str">
            <v>Anders, bij opmerking vermelden</v>
          </cell>
          <cell r="R809" t="str">
            <v>4 m3</v>
          </cell>
          <cell r="S809" t="str">
            <v>Anders, noteren bij opmerking</v>
          </cell>
          <cell r="T809" t="str">
            <v xml:space="preserve">Klapvloer </v>
          </cell>
          <cell r="U809" t="str">
            <v>https://drive.google.com/open?id=19U-qVXJFPoO5QLkxSyZhM2xcXdrEXFZ1, https://drive.google.com/open?id=1vxos6Zz-FsXYSC7pn9iAaRkMFFnVzOIf</v>
          </cell>
        </row>
        <row r="810">
          <cell r="D810" t="str">
            <v>P-5551</v>
          </cell>
          <cell r="E810" t="str">
            <v>Melis Stokelaan 16</v>
          </cell>
          <cell r="H810">
            <v>2018</v>
          </cell>
          <cell r="I810" t="str">
            <v>Anders, bij opmerking vermelden</v>
          </cell>
          <cell r="J810" t="str">
            <v>3. Is goed</v>
          </cell>
          <cell r="K810" t="str">
            <v>Gewoon</v>
          </cell>
          <cell r="L810" t="str">
            <v>Geen</v>
          </cell>
          <cell r="M810" t="str">
            <v>Klapvloer</v>
          </cell>
          <cell r="N810" t="str">
            <v>Sidcon</v>
          </cell>
          <cell r="O810" t="str">
            <v>3. Is goed</v>
          </cell>
          <cell r="P810" t="str">
            <v>Rest</v>
          </cell>
          <cell r="Q810" t="str">
            <v>Anders, bij opmerking vermelden</v>
          </cell>
          <cell r="R810" t="str">
            <v>Pers</v>
          </cell>
          <cell r="S810" t="str">
            <v>Anders, noteren bij opmerking</v>
          </cell>
          <cell r="T810" t="str">
            <v xml:space="preserve">Klapvloer </v>
          </cell>
          <cell r="U810" t="str">
            <v>https://drive.google.com/open?id=1-jbCe-AsyH3Mi8aEJmvddaai_2uOpGs7</v>
          </cell>
          <cell r="V810" t="str">
            <v xml:space="preserve">Is perscontainer en sticker geplakt </v>
          </cell>
        </row>
        <row r="811">
          <cell r="D811">
            <v>5581</v>
          </cell>
          <cell r="E811" t="str">
            <v>Adriaen Beyerkade 15</v>
          </cell>
          <cell r="H811">
            <v>2017</v>
          </cell>
          <cell r="I811" t="str">
            <v>Bammens</v>
          </cell>
          <cell r="J811" t="str">
            <v>3. Is goed</v>
          </cell>
          <cell r="K811" t="str">
            <v>Gewoon</v>
          </cell>
          <cell r="L811" t="str">
            <v xml:space="preserve">Geen </v>
          </cell>
          <cell r="M811" t="str">
            <v>Klapvloer</v>
          </cell>
          <cell r="N811" t="str">
            <v xml:space="preserve">Bammens </v>
          </cell>
          <cell r="O811" t="str">
            <v>3. Is goed</v>
          </cell>
          <cell r="P811" t="str">
            <v>Rest</v>
          </cell>
          <cell r="Q811" t="str">
            <v>1320x1320x2020 (incl. 100mm putrand) Metro 4 m3</v>
          </cell>
          <cell r="R811" t="str">
            <v>4 m3</v>
          </cell>
          <cell r="S811" t="str">
            <v>geen</v>
          </cell>
          <cell r="T811" t="str">
            <v xml:space="preserve">Bammens </v>
          </cell>
          <cell r="U811" t="str">
            <v>https://drive.google.com/open?id=1DRKzJjDHq8kY4kFMqQjJPXnfdrRT_yy7, https://drive.google.com/open?id=1y31VohC-708VFJQ3xOytRhOteMez1BPQ</v>
          </cell>
          <cell r="V811" t="str">
            <v xml:space="preserve">Sticker geplakt </v>
          </cell>
        </row>
        <row r="812">
          <cell r="D812" t="str">
            <v>P-5585</v>
          </cell>
          <cell r="E812" t="str">
            <v>Westerdijk</v>
          </cell>
          <cell r="H812">
            <v>2017</v>
          </cell>
          <cell r="I812" t="str">
            <v>Snaas</v>
          </cell>
          <cell r="J812" t="str">
            <v>3. Is goed</v>
          </cell>
          <cell r="K812" t="str">
            <v>Gewoon</v>
          </cell>
          <cell r="M812" t="str">
            <v>Klapvloer</v>
          </cell>
          <cell r="N812" t="str">
            <v xml:space="preserve">snaas </v>
          </cell>
          <cell r="O812" t="str">
            <v>3. Is goed</v>
          </cell>
          <cell r="P812" t="str">
            <v>Rest</v>
          </cell>
          <cell r="Q812" t="str">
            <v>Anders, bij opmerking vermelden</v>
          </cell>
          <cell r="R812" t="str">
            <v>5 m3</v>
          </cell>
          <cell r="S812" t="str">
            <v>Anders, noteren bij opmerking</v>
          </cell>
          <cell r="T812" t="str">
            <v xml:space="preserve">Klapvloer </v>
          </cell>
          <cell r="U812" t="str">
            <v>https://drive.google.com/open?id=1tnDX3vM3op2lPJJm8WTbItw9ZIVfJFpD</v>
          </cell>
        </row>
        <row r="813">
          <cell r="D813" t="str">
            <v>P-5597</v>
          </cell>
          <cell r="E813" t="str">
            <v xml:space="preserve">David van mollemstraat </v>
          </cell>
          <cell r="H813">
            <v>2017</v>
          </cell>
          <cell r="I813" t="str">
            <v>Anders, bij opmerking vermelden</v>
          </cell>
          <cell r="J813" t="str">
            <v>3. Is goed</v>
          </cell>
          <cell r="K813" t="str">
            <v>Gewoon</v>
          </cell>
          <cell r="M813" t="str">
            <v>Klapvloer</v>
          </cell>
          <cell r="N813" t="str">
            <v xml:space="preserve">snaas </v>
          </cell>
          <cell r="O813" t="str">
            <v>3. Is goed</v>
          </cell>
          <cell r="P813" t="str">
            <v>Rest</v>
          </cell>
          <cell r="Q813" t="str">
            <v>Anders, bij opmerking vermelden</v>
          </cell>
          <cell r="R813" t="str">
            <v>5 m3</v>
          </cell>
          <cell r="S813" t="str">
            <v>Anders, noteren bij opmerking</v>
          </cell>
          <cell r="T813" t="str">
            <v xml:space="preserve">Klapvloer </v>
          </cell>
          <cell r="U813" t="str">
            <v>https://drive.google.com/open?id=13ofeuDVARnRJv5BqAHWlppUf3KEJl9Es</v>
          </cell>
          <cell r="V813" t="str">
            <v xml:space="preserve">Perscontainer </v>
          </cell>
        </row>
        <row r="814">
          <cell r="D814" t="str">
            <v>P-5599</v>
          </cell>
          <cell r="E814" t="str">
            <v>Voorsterbeeklaan 202</v>
          </cell>
          <cell r="H814">
            <v>2019</v>
          </cell>
          <cell r="I814" t="str">
            <v>Anders, bij opmerking vermelden</v>
          </cell>
          <cell r="J814" t="str">
            <v>3. Is goed</v>
          </cell>
          <cell r="K814" t="str">
            <v>Gewoon</v>
          </cell>
          <cell r="M814" t="str">
            <v>Klapvloer</v>
          </cell>
          <cell r="N814" t="str">
            <v>Sidcon</v>
          </cell>
          <cell r="O814" t="str">
            <v>3. Is goed</v>
          </cell>
          <cell r="P814" t="str">
            <v>Rest</v>
          </cell>
          <cell r="Q814" t="str">
            <v>Anders, bij opmerking vermelden</v>
          </cell>
          <cell r="R814" t="str">
            <v>5 m3</v>
          </cell>
          <cell r="S814" t="str">
            <v>Anders, noteren bij opmerking</v>
          </cell>
          <cell r="T814" t="str">
            <v xml:space="preserve">Klapvloer </v>
          </cell>
          <cell r="U814" t="str">
            <v>https://drive.google.com/open?id=1oYIPyhv3sn4qYj4alYmVDNM-0SBpff65</v>
          </cell>
          <cell r="V814" t="str">
            <v xml:space="preserve">Sidcon perscontainer sticker geplakt </v>
          </cell>
        </row>
        <row r="815">
          <cell r="D815">
            <v>5607</v>
          </cell>
          <cell r="E815" t="str">
            <v>Blauwkapelseweg 85</v>
          </cell>
          <cell r="H815">
            <v>2017</v>
          </cell>
          <cell r="I815" t="str">
            <v>Bammens</v>
          </cell>
          <cell r="J815" t="str">
            <v>3. Is goed</v>
          </cell>
          <cell r="K815" t="str">
            <v>Gewoon</v>
          </cell>
          <cell r="M815" t="str">
            <v>Klapvloer</v>
          </cell>
          <cell r="N815" t="str">
            <v xml:space="preserve">Bammens </v>
          </cell>
          <cell r="O815" t="str">
            <v>3. Is goed</v>
          </cell>
          <cell r="P815" t="str">
            <v>Rest</v>
          </cell>
          <cell r="Q815" t="str">
            <v>Anders, bij opmerking vermelden</v>
          </cell>
          <cell r="R815" t="str">
            <v>5 m3</v>
          </cell>
          <cell r="S815" t="str">
            <v>Anders, noteren bij opmerking</v>
          </cell>
          <cell r="T815" t="str">
            <v xml:space="preserve">Klapvloer </v>
          </cell>
          <cell r="U815" t="str">
            <v>https://drive.google.com/open?id=11g4n0-owWmhwitL2dTVlgHIky0b8uwI9, https://drive.google.com/open?id=1l3VTpCMxHCWLOnVbL--w6CIisOabaa4h</v>
          </cell>
        </row>
        <row r="816">
          <cell r="D816">
            <v>5608</v>
          </cell>
          <cell r="E816" t="str">
            <v>Blauwkapelseweg 85</v>
          </cell>
          <cell r="H816">
            <v>2017</v>
          </cell>
          <cell r="I816" t="str">
            <v>Bammens</v>
          </cell>
          <cell r="J816" t="str">
            <v>3. Is goed</v>
          </cell>
          <cell r="K816" t="str">
            <v>Gewoon</v>
          </cell>
          <cell r="M816" t="str">
            <v>Klapvloer</v>
          </cell>
          <cell r="N816" t="str">
            <v xml:space="preserve">Bammens </v>
          </cell>
          <cell r="O816" t="str">
            <v>3. Is goed</v>
          </cell>
          <cell r="P816" t="str">
            <v>Rest</v>
          </cell>
          <cell r="Q816" t="str">
            <v>Anders, bij opmerking vermelden</v>
          </cell>
          <cell r="R816" t="str">
            <v>5 m3</v>
          </cell>
          <cell r="S816" t="str">
            <v>Anders, noteren bij opmerking</v>
          </cell>
          <cell r="T816" t="str">
            <v xml:space="preserve">Klapvloer </v>
          </cell>
          <cell r="U816" t="str">
            <v>https://drive.google.com/open?id=1cF1xv758SOiaOaG5eIxxwDwSr20HKMlj, https://drive.google.com/open?id=1WoPHTP7l4it7EHvzvZFkYSHTeyr1i_1v</v>
          </cell>
        </row>
        <row r="817">
          <cell r="D817">
            <v>5626</v>
          </cell>
          <cell r="E817" t="str">
            <v>Jutfaseweg 31</v>
          </cell>
          <cell r="H817" t="str">
            <v>NB</v>
          </cell>
          <cell r="I817" t="str">
            <v>Anders, bij opmerking vermelden</v>
          </cell>
          <cell r="J817" t="str">
            <v>3. Is goed</v>
          </cell>
          <cell r="K817" t="str">
            <v>Gewoon</v>
          </cell>
          <cell r="M817" t="str">
            <v>Anders, bij opmerking vermelden</v>
          </cell>
          <cell r="N817" t="str">
            <v xml:space="preserve">Geen vloeren </v>
          </cell>
          <cell r="O817" t="str">
            <v>3. Is goed</v>
          </cell>
          <cell r="P817" t="str">
            <v>Rest</v>
          </cell>
          <cell r="Q817" t="str">
            <v>Anders, bij opmerking vermelden</v>
          </cell>
          <cell r="R817" t="str">
            <v>3 m3</v>
          </cell>
          <cell r="S817" t="str">
            <v>Anders, noteren bij opmerking</v>
          </cell>
          <cell r="T817" t="str">
            <v xml:space="preserve">Geen vloeren </v>
          </cell>
          <cell r="U817" t="str">
            <v>https://drive.google.com/open?id=1gtVW5ub-nb2smHe8dfknnxpS1nhQAItn</v>
          </cell>
          <cell r="V817" t="str">
            <v xml:space="preserve">Sticker geplakt </v>
          </cell>
        </row>
        <row r="818">
          <cell r="D818">
            <v>5627</v>
          </cell>
          <cell r="E818" t="str">
            <v>Jutfaseweg 31</v>
          </cell>
          <cell r="H818" t="str">
            <v>NB</v>
          </cell>
          <cell r="I818" t="str">
            <v>Anders, bij opmerking vermelden</v>
          </cell>
          <cell r="J818" t="str">
            <v>3. Is goed</v>
          </cell>
          <cell r="K818" t="str">
            <v>Gewoon</v>
          </cell>
          <cell r="M818" t="str">
            <v>Anders, bij opmerking vermelden</v>
          </cell>
          <cell r="N818" t="str">
            <v xml:space="preserve">Geen vloeren </v>
          </cell>
          <cell r="O818" t="str">
            <v>3. Is goed</v>
          </cell>
          <cell r="P818" t="str">
            <v>Rest</v>
          </cell>
          <cell r="Q818" t="str">
            <v>Anders, bij opmerking vermelden</v>
          </cell>
          <cell r="R818" t="str">
            <v>3 m3</v>
          </cell>
          <cell r="S818" t="str">
            <v>Anders, noteren bij opmerking</v>
          </cell>
          <cell r="T818" t="str">
            <v xml:space="preserve">Geen vloeren </v>
          </cell>
          <cell r="U818" t="str">
            <v>https://drive.google.com/open?id=1SY0XesYaYIatjJQziLJqJXdyqsSjaDic</v>
          </cell>
          <cell r="V818" t="str">
            <v xml:space="preserve">Sticker geplakt </v>
          </cell>
        </row>
        <row r="819">
          <cell r="D819">
            <v>5628</v>
          </cell>
          <cell r="E819" t="str">
            <v>Jutfaseweg 31</v>
          </cell>
          <cell r="H819" t="str">
            <v>NB</v>
          </cell>
          <cell r="I819" t="str">
            <v>Anders, bij opmerking vermelden</v>
          </cell>
          <cell r="J819" t="str">
            <v>3. Is goed</v>
          </cell>
          <cell r="K819" t="str">
            <v>Gewoon</v>
          </cell>
          <cell r="M819" t="str">
            <v>Anders, bij opmerking vermelden</v>
          </cell>
          <cell r="N819" t="str">
            <v>Geen vloer</v>
          </cell>
          <cell r="O819" t="str">
            <v>3. Is goed</v>
          </cell>
          <cell r="P819" t="str">
            <v>Rest</v>
          </cell>
          <cell r="Q819" t="str">
            <v>Anders, bij opmerking vermelden</v>
          </cell>
          <cell r="R819" t="str">
            <v>3 m3</v>
          </cell>
          <cell r="S819" t="str">
            <v>Anders, noteren bij opmerking</v>
          </cell>
          <cell r="T819" t="str">
            <v xml:space="preserve">Geen vloeren </v>
          </cell>
          <cell r="U819" t="str">
            <v>https://drive.google.com/open?id=1iaTFYhpd5B39diQ7Ndj3-Bjy2LWzcBQg, https://drive.google.com/open?id=1jHrIEDgcwo_o5EY5xTHE537xd1a62Pxm</v>
          </cell>
          <cell r="V819" t="str">
            <v xml:space="preserve">Sticker geplakt </v>
          </cell>
        </row>
        <row r="820">
          <cell r="D820">
            <v>5629</v>
          </cell>
          <cell r="E820" t="str">
            <v>Jutfaseweg 65</v>
          </cell>
          <cell r="H820" t="str">
            <v>NB</v>
          </cell>
          <cell r="I820" t="str">
            <v>Anders, bij opmerking vermelden</v>
          </cell>
          <cell r="J820" t="str">
            <v>3. Is goed</v>
          </cell>
          <cell r="K820" t="str">
            <v>Gewoon</v>
          </cell>
          <cell r="M820" t="str">
            <v>Anders, bij opmerking vermelden</v>
          </cell>
          <cell r="N820" t="str">
            <v>Geen vloer</v>
          </cell>
          <cell r="O820" t="str">
            <v>3. Is goed</v>
          </cell>
          <cell r="P820" t="str">
            <v>Rest</v>
          </cell>
          <cell r="Q820" t="str">
            <v>Anders, bij opmerking vermelden</v>
          </cell>
          <cell r="R820" t="str">
            <v>3 m3</v>
          </cell>
          <cell r="S820" t="str">
            <v>Anders, noteren bij opmerking</v>
          </cell>
          <cell r="T820" t="str">
            <v>Geen vloer</v>
          </cell>
          <cell r="U820" t="str">
            <v>https://drive.google.com/open?id=1BtXedGXJUWIRmU0DGJuGLFXLvLV_eJNg</v>
          </cell>
        </row>
        <row r="821">
          <cell r="D821">
            <v>5630</v>
          </cell>
          <cell r="E821" t="str">
            <v>Jutfaseweg 65</v>
          </cell>
          <cell r="H821" t="str">
            <v>NB</v>
          </cell>
          <cell r="I821" t="str">
            <v>Anders, bij opmerking vermelden</v>
          </cell>
          <cell r="J821" t="str">
            <v>3. Is goed</v>
          </cell>
          <cell r="K821" t="str">
            <v>Gewoon</v>
          </cell>
          <cell r="M821" t="str">
            <v>Anders, bij opmerking vermelden</v>
          </cell>
          <cell r="N821" t="str">
            <v>Onbekent</v>
          </cell>
          <cell r="O821" t="str">
            <v>3. Is goed</v>
          </cell>
          <cell r="P821" t="str">
            <v>Rest</v>
          </cell>
          <cell r="Q821" t="str">
            <v>Anders, bij opmerking vermelden</v>
          </cell>
          <cell r="R821" t="str">
            <v>3 m3</v>
          </cell>
          <cell r="S821" t="str">
            <v>Anders, noteren bij opmerking</v>
          </cell>
          <cell r="T821" t="str">
            <v>Geen</v>
          </cell>
          <cell r="U821" t="str">
            <v>https://drive.google.com/open?id=1lvIuBx-V3uUXWfP3N4zQtT1Ipk-lGfgx, https://drive.google.com/open?id=1tR-C2vyPM1GXA-zG5j27ssCro3OmqvBn</v>
          </cell>
          <cell r="V821" t="str">
            <v>Geen bouwjaar bekend en geen veiligheids vloer</v>
          </cell>
        </row>
        <row r="822">
          <cell r="D822">
            <v>5635</v>
          </cell>
          <cell r="E822" t="str">
            <v>Mariaplaats 28</v>
          </cell>
        </row>
        <row r="823">
          <cell r="D823">
            <v>5637</v>
          </cell>
          <cell r="E823" t="str">
            <v>Merwedekade 155</v>
          </cell>
        </row>
        <row r="824">
          <cell r="D824">
            <v>5638</v>
          </cell>
          <cell r="E824" t="str">
            <v>Merwedekade 155</v>
          </cell>
          <cell r="H824">
            <v>2016</v>
          </cell>
          <cell r="I824" t="str">
            <v>Bammens</v>
          </cell>
          <cell r="J824" t="str">
            <v>3. Is goed</v>
          </cell>
          <cell r="K824" t="str">
            <v>Gewoon</v>
          </cell>
          <cell r="M824" t="str">
            <v>Klapvloer</v>
          </cell>
          <cell r="N824" t="str">
            <v xml:space="preserve">snaas </v>
          </cell>
          <cell r="O824" t="str">
            <v>3. Is goed</v>
          </cell>
          <cell r="P824" t="str">
            <v>Rest</v>
          </cell>
          <cell r="Q824" t="str">
            <v>Anders, bij opmerking vermelden</v>
          </cell>
          <cell r="R824" t="str">
            <v>5 m3</v>
          </cell>
          <cell r="S824" t="str">
            <v>Anders, noteren bij opmerking</v>
          </cell>
          <cell r="T824" t="str">
            <v xml:space="preserve">Klapvloer </v>
          </cell>
          <cell r="U824" t="str">
            <v>https://drive.google.com/open?id=17qxvdELQID7uZtVSNG_3cF_wWw0me12y, https://drive.google.com/open?id=1zmzL2Z38vaUNSuG54ZamIt3XYngZeahp</v>
          </cell>
        </row>
        <row r="825">
          <cell r="D825">
            <v>5648</v>
          </cell>
          <cell r="E825" t="str">
            <v>Mr . Sickezlaan1</v>
          </cell>
          <cell r="H825">
            <v>2016</v>
          </cell>
          <cell r="I825" t="str">
            <v>Bammens</v>
          </cell>
          <cell r="J825" t="str">
            <v>3. Is goed</v>
          </cell>
          <cell r="K825" t="str">
            <v>Gewoon</v>
          </cell>
          <cell r="M825" t="str">
            <v>Klapvloer</v>
          </cell>
          <cell r="N825" t="str">
            <v xml:space="preserve">Bammens </v>
          </cell>
          <cell r="O825" t="str">
            <v>3. Is goed</v>
          </cell>
          <cell r="P825" t="str">
            <v>Rest</v>
          </cell>
          <cell r="Q825" t="str">
            <v>Anders, bij opmerking vermelden</v>
          </cell>
          <cell r="R825" t="str">
            <v>5 m3</v>
          </cell>
          <cell r="S825" t="str">
            <v>Anders, noteren bij opmerking</v>
          </cell>
          <cell r="T825" t="str">
            <v xml:space="preserve">Klapvloer </v>
          </cell>
          <cell r="U825" t="str">
            <v>https://drive.google.com/open?id=18sKI2ddtJcBpVbO9HA8VBkdXLKxHxLk-, https://drive.google.com/open?id=1Egy60yv_I2wpIRPyBcXqdTF1y6qDukgG</v>
          </cell>
        </row>
        <row r="826">
          <cell r="D826">
            <v>5649</v>
          </cell>
          <cell r="E826" t="str">
            <v>Mr . Sickezlaan 1</v>
          </cell>
          <cell r="H826">
            <v>2016</v>
          </cell>
          <cell r="I826" t="str">
            <v>Bammens</v>
          </cell>
          <cell r="J826" t="str">
            <v>3. Is goed</v>
          </cell>
          <cell r="K826" t="str">
            <v>Gewoon</v>
          </cell>
          <cell r="M826" t="str">
            <v>Klapvloer</v>
          </cell>
          <cell r="N826" t="str">
            <v xml:space="preserve">Bammens </v>
          </cell>
          <cell r="O826" t="str">
            <v>3. Is goed</v>
          </cell>
          <cell r="P826" t="str">
            <v>Rest</v>
          </cell>
          <cell r="Q826" t="str">
            <v>Anders, bij opmerking vermelden</v>
          </cell>
          <cell r="R826" t="str">
            <v>5 m3</v>
          </cell>
          <cell r="S826" t="str">
            <v>Anders, noteren bij opmerking</v>
          </cell>
          <cell r="T826" t="str">
            <v xml:space="preserve">Klapvloer </v>
          </cell>
          <cell r="U826" t="str">
            <v>https://drive.google.com/open?id=1rXqo_Xwh8pewNQA5FBisIrUPjncIYgxQ, https://drive.google.com/open?id=1u45_VSfvtE848hR6M7Z-roHgrmlkCE5H</v>
          </cell>
        </row>
        <row r="827">
          <cell r="D827">
            <v>5652</v>
          </cell>
          <cell r="E827" t="str">
            <v>Nolenslaan 35</v>
          </cell>
          <cell r="H827">
            <v>2010</v>
          </cell>
          <cell r="I827" t="str">
            <v>Bammens</v>
          </cell>
          <cell r="J827" t="str">
            <v>3. Is goed</v>
          </cell>
          <cell r="K827" t="str">
            <v>Gewoon</v>
          </cell>
          <cell r="L827" t="str">
            <v xml:space="preserve">Geen </v>
          </cell>
          <cell r="M827" t="str">
            <v>Rok</v>
          </cell>
          <cell r="N827" t="str">
            <v xml:space="preserve">Bammens </v>
          </cell>
          <cell r="O827" t="str">
            <v>3. Is goed</v>
          </cell>
          <cell r="P827" t="str">
            <v>Plastic</v>
          </cell>
          <cell r="Q827" t="str">
            <v>1485x1485x2780(incl.100mm.putrand)</v>
          </cell>
          <cell r="R827" t="str">
            <v>5 m3</v>
          </cell>
          <cell r="S827" t="str">
            <v>130 mm kruis</v>
          </cell>
          <cell r="T827" t="str">
            <v xml:space="preserve">Protector </v>
          </cell>
          <cell r="U827" t="str">
            <v>https://drive.google.com/open?id=1UUASHjnbrhWI0mWej-0On1uthg70xD23, https://drive.google.com/open?id=1i3fFd0pFAs0w1xkv3W4aAPZZWEfXKGSh</v>
          </cell>
        </row>
        <row r="828">
          <cell r="D828">
            <v>5653</v>
          </cell>
          <cell r="E828" t="str">
            <v>Schroeder van der kolkstraat 7</v>
          </cell>
          <cell r="H828">
            <v>2015</v>
          </cell>
          <cell r="I828" t="str">
            <v>Snaas</v>
          </cell>
          <cell r="J828" t="str">
            <v>3. Is goed</v>
          </cell>
          <cell r="K828" t="str">
            <v>Gewoon</v>
          </cell>
          <cell r="L828" t="str">
            <v xml:space="preserve">Geen </v>
          </cell>
          <cell r="M828" t="str">
            <v>Klapvloer</v>
          </cell>
          <cell r="N828" t="str">
            <v xml:space="preserve">Snaas </v>
          </cell>
          <cell r="O828" t="str">
            <v>3. Is goed</v>
          </cell>
          <cell r="P828" t="str">
            <v>Rest</v>
          </cell>
          <cell r="Q828" t="str">
            <v>Anders, bij opmerking vermelden</v>
          </cell>
          <cell r="R828" t="str">
            <v>5 m3</v>
          </cell>
          <cell r="S828" t="str">
            <v>225 mm</v>
          </cell>
          <cell r="T828" t="str">
            <v xml:space="preserve">Snaas </v>
          </cell>
          <cell r="U828" t="str">
            <v>https://drive.google.com/open?id=110nWG6wo37FYR8CRpCikHvMCwzPA6RHg, https://drive.google.com/open?id=1xqiXn2cx1JXJ68HeB4QB2Y1u1iyTnpyq</v>
          </cell>
        </row>
        <row r="829">
          <cell r="D829">
            <v>5654</v>
          </cell>
          <cell r="E829" t="str">
            <v xml:space="preserve">Ondiep zuidzijde </v>
          </cell>
          <cell r="H829">
            <v>2010</v>
          </cell>
          <cell r="I829" t="str">
            <v>Bammens</v>
          </cell>
          <cell r="J829" t="str">
            <v>3. Is goed</v>
          </cell>
          <cell r="K829" t="str">
            <v>Gewoon</v>
          </cell>
          <cell r="M829" t="str">
            <v>Rok</v>
          </cell>
          <cell r="N829" t="str">
            <v xml:space="preserve">Bammens </v>
          </cell>
          <cell r="O829" t="str">
            <v>3. Is goed</v>
          </cell>
          <cell r="P829" t="str">
            <v>Rest</v>
          </cell>
          <cell r="Q829" t="str">
            <v>Anders, bij opmerking vermelden</v>
          </cell>
          <cell r="R829" t="str">
            <v>5 m3</v>
          </cell>
          <cell r="S829" t="str">
            <v>Anders, noteren bij opmerking</v>
          </cell>
          <cell r="T829" t="str">
            <v xml:space="preserve">Rok </v>
          </cell>
          <cell r="U829" t="str">
            <v>https://drive.google.com/open?id=1-A1JAIoqNDGowT1MnOFoDkinwI0YAImf, https://drive.google.com/open?id=1RdgbFQi6JQ4SKVyxyZBF9VhTPpSPUZIz</v>
          </cell>
        </row>
        <row r="830">
          <cell r="D830">
            <v>5663</v>
          </cell>
          <cell r="E830" t="str">
            <v>Tractieweg 140</v>
          </cell>
        </row>
        <row r="831">
          <cell r="D831">
            <v>5667</v>
          </cell>
          <cell r="E831" t="str">
            <v>Van der Groesstraat 53</v>
          </cell>
          <cell r="H831">
            <v>2012</v>
          </cell>
          <cell r="I831" t="str">
            <v>Bammens</v>
          </cell>
          <cell r="J831" t="str">
            <v>3. Is goed</v>
          </cell>
          <cell r="K831" t="str">
            <v>2-delig</v>
          </cell>
          <cell r="L831" t="str">
            <v xml:space="preserve">Geen </v>
          </cell>
          <cell r="M831" t="str">
            <v>Klapvloer</v>
          </cell>
          <cell r="N831" t="str">
            <v xml:space="preserve">Bammens </v>
          </cell>
          <cell r="O831" t="str">
            <v>3. Is goed</v>
          </cell>
          <cell r="P831" t="str">
            <v>Papier / karton</v>
          </cell>
          <cell r="Q831" t="str">
            <v>1650x1650x2750 (zonder putrand) voor Bammens 5 m3 met 1670 vloer</v>
          </cell>
          <cell r="R831" t="str">
            <v>4 m3</v>
          </cell>
          <cell r="S831" t="str">
            <v>255 mm</v>
          </cell>
          <cell r="T831">
            <v>1650</v>
          </cell>
          <cell r="U831" t="str">
            <v>https://drive.google.com/open?id=1-27stgc2pT1koTqgeIbD5LND-jYC5Eu2, https://drive.google.com/open?id=1osclfJkXW-c5Thby2PDi4VkCc1upWuIO</v>
          </cell>
        </row>
        <row r="832">
          <cell r="D832">
            <v>5674</v>
          </cell>
          <cell r="H832">
            <v>2018</v>
          </cell>
          <cell r="I832" t="str">
            <v>Anders, bij opmerking vermelden</v>
          </cell>
          <cell r="J832" t="str">
            <v>3. Is goed</v>
          </cell>
          <cell r="K832" t="str">
            <v>Gewoon</v>
          </cell>
          <cell r="M832" t="str">
            <v>Anders, bij opmerking vermelden</v>
          </cell>
          <cell r="N832" t="str">
            <v>Niet</v>
          </cell>
          <cell r="O832" t="str">
            <v>3. Is goed</v>
          </cell>
          <cell r="P832" t="str">
            <v>Papier / karton</v>
          </cell>
          <cell r="Q832" t="str">
            <v>Anders, bij opmerking vermelden</v>
          </cell>
          <cell r="R832" t="str">
            <v>4 m3</v>
          </cell>
          <cell r="S832" t="str">
            <v>Anders, noteren bij opmerking</v>
          </cell>
          <cell r="T832" t="str">
            <v xml:space="preserve">Bovengrondse container </v>
          </cell>
          <cell r="U832" t="str">
            <v>https://drive.google.com/open?id=1V3tV_8F7mgS-cL1oC1JdDk1JLyrMahKM, https://drive.google.com/open?id=1WBfXnylTgIaCuIXldl6v0dLb-Ne8BLRr</v>
          </cell>
          <cell r="V832" t="str">
            <v xml:space="preserve">Id een bovengrondse container  met brandschade </v>
          </cell>
        </row>
        <row r="833">
          <cell r="D833">
            <v>5677</v>
          </cell>
          <cell r="E833" t="str">
            <v>Draaiweg 71</v>
          </cell>
          <cell r="H833">
            <v>2013</v>
          </cell>
          <cell r="I833" t="str">
            <v>Bammens</v>
          </cell>
          <cell r="J833" t="str">
            <v>3. Is goed</v>
          </cell>
          <cell r="K833" t="str">
            <v>Gewoon</v>
          </cell>
          <cell r="L833" t="str">
            <v xml:space="preserve">Geen </v>
          </cell>
          <cell r="M833" t="str">
            <v>Rok</v>
          </cell>
          <cell r="N833" t="str">
            <v>Engels rok</v>
          </cell>
          <cell r="O833" t="str">
            <v>3. Is goed</v>
          </cell>
          <cell r="P833" t="str">
            <v>Glas</v>
          </cell>
          <cell r="Q833" t="str">
            <v>Anders, bij opmerking vermelden</v>
          </cell>
          <cell r="R833" t="str">
            <v>4 m3</v>
          </cell>
          <cell r="S833" t="str">
            <v>150 mm</v>
          </cell>
          <cell r="T833" t="str">
            <v xml:space="preserve">Protector </v>
          </cell>
          <cell r="U833" t="str">
            <v>https://drive.google.com/open?id=10d89m_9PjqVsfFNeGkKkoaCYcol0_Rr0, https://drive.google.com/open?id=1DEabTBJ0By9VNmxYtK2FZxMkT5qU40ht</v>
          </cell>
        </row>
        <row r="834">
          <cell r="D834">
            <v>5678</v>
          </cell>
          <cell r="E834" t="str">
            <v>Balijelaan 43</v>
          </cell>
          <cell r="H834">
            <v>2016</v>
          </cell>
          <cell r="I834" t="str">
            <v>Bammens</v>
          </cell>
          <cell r="J834" t="str">
            <v>3. Is goed</v>
          </cell>
          <cell r="K834" t="str">
            <v>Gewoon</v>
          </cell>
          <cell r="M834" t="str">
            <v>Klapvloer</v>
          </cell>
          <cell r="N834" t="str">
            <v xml:space="preserve">Bammens </v>
          </cell>
          <cell r="O834" t="str">
            <v>3. Is goed</v>
          </cell>
          <cell r="P834" t="str">
            <v>Rest</v>
          </cell>
          <cell r="Q834" t="str">
            <v>Anders, bij opmerking vermelden</v>
          </cell>
          <cell r="R834" t="str">
            <v>5 m3</v>
          </cell>
          <cell r="S834" t="str">
            <v>Anders, noteren bij opmerking</v>
          </cell>
          <cell r="T834" t="str">
            <v xml:space="preserve">Klapvloer </v>
          </cell>
          <cell r="U834" t="str">
            <v>https://drive.google.com/open?id=16KFSRPdm2p19j5K4dHrkMCrWa66GYQlA, https://drive.google.com/open?id=1akDlxR_V1SZnGN7NHD2ddIsPlhZ6mMTO</v>
          </cell>
        </row>
        <row r="835">
          <cell r="D835">
            <v>5681</v>
          </cell>
          <cell r="E835" t="str">
            <v>Tulastraat 2</v>
          </cell>
          <cell r="H835">
            <v>2017</v>
          </cell>
          <cell r="I835" t="str">
            <v>Bammens</v>
          </cell>
          <cell r="J835" t="str">
            <v>3. Is goed</v>
          </cell>
          <cell r="K835" t="str">
            <v>Gewoon</v>
          </cell>
          <cell r="L835" t="str">
            <v xml:space="preserve">Geen </v>
          </cell>
          <cell r="M835" t="str">
            <v>Klapvloer</v>
          </cell>
          <cell r="N835" t="str">
            <v xml:space="preserve">Bammens </v>
          </cell>
          <cell r="O835" t="str">
            <v>3. Is goed</v>
          </cell>
          <cell r="P835" t="str">
            <v>Rest</v>
          </cell>
          <cell r="Q835" t="str">
            <v>1330x1330x2410</v>
          </cell>
          <cell r="R835" t="str">
            <v>4 m3</v>
          </cell>
          <cell r="S835" t="str">
            <v>geen</v>
          </cell>
          <cell r="T835" t="str">
            <v xml:space="preserve">Klapvloer </v>
          </cell>
          <cell r="U835" t="str">
            <v>https://drive.google.com/open?id=16jpL1fFSiirGNpr7Rs3U-oM3hrDoMb95, https://drive.google.com/open?id=12YHJTjFgP876yyES-RQeENhLh0wVfvhT, https://drive.google.com/open?id=1GhnaZPxBEqcaevNC4MDha2AT4pekkZI6, https://drive.google.com/open?id=10SgzAdIBw-VL6HmoX-6ZZZ9iZLeYMJsR</v>
          </cell>
        </row>
        <row r="836">
          <cell r="D836">
            <v>5687</v>
          </cell>
          <cell r="E836" t="str">
            <v>Ondiep zuidzijde 235</v>
          </cell>
          <cell r="H836">
            <v>2011</v>
          </cell>
          <cell r="I836" t="str">
            <v>Bammens</v>
          </cell>
          <cell r="J836" t="str">
            <v>3. Is goed</v>
          </cell>
          <cell r="K836" t="str">
            <v>Gewoon</v>
          </cell>
          <cell r="L836" t="str">
            <v xml:space="preserve">Geen </v>
          </cell>
          <cell r="M836" t="str">
            <v>Rok</v>
          </cell>
          <cell r="N836" t="str">
            <v xml:space="preserve">Metro </v>
          </cell>
          <cell r="O836" t="str">
            <v>3. Is goed</v>
          </cell>
          <cell r="P836" t="str">
            <v>Glas wit</v>
          </cell>
          <cell r="Q836" t="str">
            <v>1320x1320x2020 (incl. 100mm putrand) Metro 4 m3</v>
          </cell>
          <cell r="R836" t="str">
            <v>4 m3</v>
          </cell>
          <cell r="S836" t="str">
            <v>130 mm</v>
          </cell>
          <cell r="T836" t="str">
            <v xml:space="preserve">Protector </v>
          </cell>
          <cell r="U836" t="str">
            <v>https://drive.google.com/open?id=1MCKu10BIfNtuM7wQ5hKw8UzW8kIELEu4, https://drive.google.com/open?id=12oFvS7XeHVJlHQ17bYynapzzZowYNl2o</v>
          </cell>
          <cell r="V836" t="str">
            <v>Kabel protector defect metro</v>
          </cell>
        </row>
        <row r="837">
          <cell r="D837">
            <v>5688</v>
          </cell>
          <cell r="E837" t="str">
            <v>Professor suringarlaan 7</v>
          </cell>
          <cell r="H837">
            <v>2017</v>
          </cell>
          <cell r="I837" t="str">
            <v>Bammens</v>
          </cell>
          <cell r="J837" t="str">
            <v>3. Is goed</v>
          </cell>
          <cell r="K837" t="str">
            <v>Gewoon</v>
          </cell>
          <cell r="M837" t="str">
            <v>Klapvloer</v>
          </cell>
          <cell r="N837" t="str">
            <v xml:space="preserve">Bammens </v>
          </cell>
          <cell r="O837" t="str">
            <v>3. Is goed</v>
          </cell>
          <cell r="P837" t="str">
            <v>Rest</v>
          </cell>
          <cell r="Q837" t="str">
            <v>Anders, bij opmerking vermelden</v>
          </cell>
          <cell r="R837" t="str">
            <v>5 m3</v>
          </cell>
          <cell r="S837" t="str">
            <v>geen</v>
          </cell>
          <cell r="T837" t="str">
            <v xml:space="preserve">Klapvloer </v>
          </cell>
          <cell r="U837" t="str">
            <v>https://drive.google.com/open?id=1zaYGtyZEDB3HqKz6dyRlehNgHoJ_yQUk, https://drive.google.com/open?id=1n30QkgCCBB3HDU8fmUkwiekW332V-5R3</v>
          </cell>
        </row>
        <row r="838">
          <cell r="D838">
            <v>5808</v>
          </cell>
          <cell r="E838" t="str">
            <v>Alberdingk thijmstraat 12</v>
          </cell>
          <cell r="H838">
            <v>2019</v>
          </cell>
          <cell r="I838" t="str">
            <v>Snaas</v>
          </cell>
          <cell r="J838" t="str">
            <v>3. Is goed</v>
          </cell>
          <cell r="K838" t="str">
            <v>2-delig</v>
          </cell>
          <cell r="L838" t="str">
            <v xml:space="preserve">Geen </v>
          </cell>
          <cell r="M838" t="str">
            <v>Klapvloer</v>
          </cell>
          <cell r="N838" t="str">
            <v xml:space="preserve">Snaas </v>
          </cell>
          <cell r="O838" t="str">
            <v>3. Is goed</v>
          </cell>
          <cell r="P838" t="str">
            <v>Rest</v>
          </cell>
          <cell r="Q838" t="str">
            <v>Anders, bij opmerking vermelden</v>
          </cell>
          <cell r="R838" t="str">
            <v>5 m3</v>
          </cell>
          <cell r="S838" t="str">
            <v>255 mm</v>
          </cell>
          <cell r="T838" t="str">
            <v xml:space="preserve">Snaas </v>
          </cell>
          <cell r="U838" t="str">
            <v>https://drive.google.com/open?id=1cwgKweygNxZO06fAypYEfAMQZyrrX3f1, https://drive.google.com/open?id=1sZXw50XhSscBc9t0QH3Q3qLNe4z72_7H</v>
          </cell>
        </row>
        <row r="839">
          <cell r="D839">
            <v>5835</v>
          </cell>
          <cell r="E839" t="str">
            <v>Mariaplaats 28</v>
          </cell>
          <cell r="H839">
            <v>2019</v>
          </cell>
          <cell r="I839" t="str">
            <v>Snaas</v>
          </cell>
          <cell r="J839" t="str">
            <v>3. Is goed</v>
          </cell>
          <cell r="K839" t="str">
            <v>Gewoon</v>
          </cell>
          <cell r="L839" t="str">
            <v xml:space="preserve">Geen </v>
          </cell>
          <cell r="M839" t="str">
            <v>Klapvloer</v>
          </cell>
          <cell r="N839" t="str">
            <v xml:space="preserve">Snaas </v>
          </cell>
          <cell r="O839" t="str">
            <v>3. Is goed</v>
          </cell>
          <cell r="P839" t="str">
            <v>Glas</v>
          </cell>
          <cell r="Q839" t="str">
            <v>Anders, bij opmerking vermelden</v>
          </cell>
          <cell r="R839" t="str">
            <v>4 m3</v>
          </cell>
          <cell r="S839" t="str">
            <v>255 mm</v>
          </cell>
          <cell r="T839" t="str">
            <v xml:space="preserve">Snaas </v>
          </cell>
          <cell r="U839" t="str">
            <v>https://drive.google.com/open?id=1l2cDkWNccijbMeZ7Xd31dvQoonl2MQND, https://drive.google.com/open?id=1_aVbHxexpIfOZi-pb7KTzmW3E2pcbXZJ</v>
          </cell>
        </row>
        <row r="840">
          <cell r="D840">
            <v>5837</v>
          </cell>
          <cell r="E840" t="str">
            <v>Vleutenseweg 259</v>
          </cell>
          <cell r="H840">
            <v>2019</v>
          </cell>
          <cell r="I840" t="str">
            <v>Snaas</v>
          </cell>
          <cell r="J840" t="str">
            <v>3. Is goed</v>
          </cell>
          <cell r="K840" t="str">
            <v>2-delig</v>
          </cell>
          <cell r="L840" t="str">
            <v xml:space="preserve">Geen </v>
          </cell>
          <cell r="M840" t="str">
            <v>Klapvloer</v>
          </cell>
          <cell r="N840" t="str">
            <v xml:space="preserve">Snaas </v>
          </cell>
          <cell r="O840" t="str">
            <v>3. Is goed</v>
          </cell>
          <cell r="P840" t="str">
            <v>Rest</v>
          </cell>
          <cell r="Q840" t="str">
            <v>Anders, bij opmerking vermelden</v>
          </cell>
          <cell r="R840" t="str">
            <v>5 m3</v>
          </cell>
          <cell r="S840" t="str">
            <v>255 mm</v>
          </cell>
          <cell r="T840" t="str">
            <v xml:space="preserve">Snaas </v>
          </cell>
          <cell r="U840" t="str">
            <v>https://drive.google.com/open?id=1cmzbqEz03gv9RAxm2ATuOE4-rpUttzCe, https://drive.google.com/open?id=17aWFCnLh0uiBNw2RNDOD0rO5c9dqlZ0v</v>
          </cell>
        </row>
        <row r="841">
          <cell r="D841">
            <v>5853</v>
          </cell>
          <cell r="E841" t="str">
            <v>Weerdsingel W.Z</v>
          </cell>
          <cell r="H841">
            <v>2019</v>
          </cell>
          <cell r="I841" t="str">
            <v>Snaas</v>
          </cell>
          <cell r="J841" t="str">
            <v>3. Is goed</v>
          </cell>
          <cell r="K841" t="str">
            <v>Gewoon</v>
          </cell>
          <cell r="M841" t="str">
            <v>Klapvloer</v>
          </cell>
          <cell r="N841" t="str">
            <v xml:space="preserve">Snaas </v>
          </cell>
          <cell r="O841" t="str">
            <v>3. Is goed</v>
          </cell>
          <cell r="P841" t="str">
            <v>Rest</v>
          </cell>
          <cell r="Q841" t="str">
            <v>Anders, bij opmerking vermelden</v>
          </cell>
          <cell r="R841" t="str">
            <v>5 m3</v>
          </cell>
          <cell r="S841" t="str">
            <v>Anders, noteren bij opmerking</v>
          </cell>
          <cell r="T841" t="str">
            <v xml:space="preserve">Klapvloer </v>
          </cell>
          <cell r="U841" t="str">
            <v>https://drive.google.com/open?id=19E_eDEHIpoBOQVG3x8AD2T1SYz4McOyH</v>
          </cell>
        </row>
        <row r="842">
          <cell r="D842">
            <v>5854</v>
          </cell>
          <cell r="H842">
            <v>2016</v>
          </cell>
          <cell r="I842" t="str">
            <v>Snaas</v>
          </cell>
          <cell r="J842" t="str">
            <v>3. Is goed</v>
          </cell>
          <cell r="K842" t="str">
            <v>Gewoon</v>
          </cell>
          <cell r="M842" t="str">
            <v>Klapvloer</v>
          </cell>
          <cell r="N842" t="str">
            <v xml:space="preserve">Bammens </v>
          </cell>
          <cell r="O842" t="str">
            <v>3. Is goed</v>
          </cell>
          <cell r="P842" t="str">
            <v>Papier / karton</v>
          </cell>
          <cell r="Q842" t="str">
            <v>1650x1650x2750 (zonder putrand) voor Bammens 5 m3 met 1670 vloer</v>
          </cell>
          <cell r="R842" t="str">
            <v>5 m3</v>
          </cell>
          <cell r="S842" t="str">
            <v>225 mm</v>
          </cell>
          <cell r="T842" t="str">
            <v xml:space="preserve">Klapvloer </v>
          </cell>
          <cell r="U842" t="str">
            <v>https://drive.google.com/open?id=1pucZxEp4CeKs2RsgiifmouFrxZ3D1LEF, https://drive.google.com/open?id=1oPv5i0ranQh4HHW7rPV1Sug5wgHrSP2H</v>
          </cell>
        </row>
        <row r="843">
          <cell r="D843">
            <v>5860</v>
          </cell>
          <cell r="E843" t="str">
            <v>Mariaplaats  28</v>
          </cell>
          <cell r="H843">
            <v>2019</v>
          </cell>
          <cell r="I843" t="str">
            <v>Snaas</v>
          </cell>
          <cell r="J843" t="str">
            <v>3. Is goed</v>
          </cell>
          <cell r="K843" t="str">
            <v>2-delig</v>
          </cell>
          <cell r="L843" t="str">
            <v xml:space="preserve">Geen </v>
          </cell>
          <cell r="M843" t="str">
            <v>Klapvloer</v>
          </cell>
          <cell r="N843" t="str">
            <v xml:space="preserve">Snaas </v>
          </cell>
          <cell r="O843" t="str">
            <v>3. Is goed</v>
          </cell>
          <cell r="P843" t="str">
            <v>Papier / karton</v>
          </cell>
          <cell r="Q843" t="str">
            <v>Anders, bij opmerking vermelden</v>
          </cell>
          <cell r="R843" t="str">
            <v>4 m3</v>
          </cell>
          <cell r="S843" t="str">
            <v>255 mm</v>
          </cell>
          <cell r="T843" t="str">
            <v xml:space="preserve">Snaas </v>
          </cell>
          <cell r="U843" t="str">
            <v>https://drive.google.com/open?id=1Nur1UYMoutFlq1PGzBds4UYQmHkP2d1I, https://drive.google.com/open?id=1YDUu_m2FTUKeJw1PZpmI_ye4nw4g2dcf</v>
          </cell>
          <cell r="V843" t="str">
            <v>Op de lijst staat deze container genummerd als 5635 maar het is de 5860 graag aanpassen</v>
          </cell>
        </row>
        <row r="844">
          <cell r="D844">
            <v>5913</v>
          </cell>
          <cell r="E844" t="str">
            <v>Vleutenseweg 259</v>
          </cell>
          <cell r="H844">
            <v>2019</v>
          </cell>
          <cell r="I844" t="str">
            <v>Snaas</v>
          </cell>
          <cell r="J844" t="str">
            <v>3. Is goed</v>
          </cell>
          <cell r="K844" t="str">
            <v>2-delig</v>
          </cell>
          <cell r="L844" t="str">
            <v xml:space="preserve">Geen </v>
          </cell>
          <cell r="M844" t="str">
            <v>Klapvloer</v>
          </cell>
          <cell r="N844" t="str">
            <v xml:space="preserve">Snaas </v>
          </cell>
          <cell r="O844" t="str">
            <v>3. Is goed</v>
          </cell>
          <cell r="P844" t="str">
            <v>Rest</v>
          </cell>
          <cell r="Q844" t="str">
            <v>Anders, bij opmerking vermelden</v>
          </cell>
          <cell r="R844" t="str">
            <v>5 m3</v>
          </cell>
          <cell r="S844" t="str">
            <v>255 mm</v>
          </cell>
          <cell r="T844" t="str">
            <v xml:space="preserve">Snaas </v>
          </cell>
          <cell r="U844" t="str">
            <v>https://drive.google.com/open?id=1F0IQr45HV39O8w3kc1tiieAbcutx6J4R, https://drive.google.com/open?id=1Ai-_XEnd_tjgNCiVE1qabg1S8HfMunU_</v>
          </cell>
        </row>
        <row r="845">
          <cell r="D845">
            <v>5915</v>
          </cell>
          <cell r="E845" t="str">
            <v>Vleutenseweg 285</v>
          </cell>
        </row>
        <row r="846">
          <cell r="D846">
            <v>5940</v>
          </cell>
          <cell r="E846" t="str">
            <v>Cornelis houtmanstraat 21</v>
          </cell>
          <cell r="H846">
            <v>2019</v>
          </cell>
          <cell r="I846" t="str">
            <v>Snaas</v>
          </cell>
          <cell r="J846" t="str">
            <v>3. Is goed</v>
          </cell>
          <cell r="K846" t="str">
            <v>Gewoon</v>
          </cell>
          <cell r="L846" t="str">
            <v xml:space="preserve">Geen </v>
          </cell>
          <cell r="M846" t="str">
            <v>Klapvloer</v>
          </cell>
          <cell r="N846" t="str">
            <v xml:space="preserve">Snaas </v>
          </cell>
          <cell r="O846" t="str">
            <v>3. Is goed</v>
          </cell>
          <cell r="P846" t="str">
            <v>Glas wit</v>
          </cell>
          <cell r="Q846" t="str">
            <v>Anders, bij opmerking vermelden</v>
          </cell>
          <cell r="R846" t="str">
            <v>5 m3</v>
          </cell>
          <cell r="S846" t="str">
            <v>geen</v>
          </cell>
          <cell r="T846" t="str">
            <v xml:space="preserve">Snaas </v>
          </cell>
          <cell r="U846" t="str">
            <v>https://drive.google.com/open?id=1dp9HmWor5lRJMFViD3PU6SCVIbzU3bmY, https://drive.google.com/open?id=13nbFqOPdSvW1dKcmRe2f3aJleZz99gzy</v>
          </cell>
          <cell r="V846" t="str">
            <v>Is nieuwe lokatie</v>
          </cell>
        </row>
        <row r="847">
          <cell r="D847">
            <v>5947</v>
          </cell>
          <cell r="E847" t="str">
            <v>Voorstebeeklaan 62</v>
          </cell>
          <cell r="H847">
            <v>2019</v>
          </cell>
          <cell r="I847" t="str">
            <v>Snaas</v>
          </cell>
          <cell r="J847" t="str">
            <v>3. Is goed</v>
          </cell>
          <cell r="K847" t="str">
            <v>Gewoon</v>
          </cell>
          <cell r="M847" t="str">
            <v>Klapvloer</v>
          </cell>
          <cell r="N847" t="str">
            <v xml:space="preserve">Snaas </v>
          </cell>
          <cell r="O847" t="str">
            <v>3. Is goed</v>
          </cell>
          <cell r="P847" t="str">
            <v>Rest</v>
          </cell>
          <cell r="Q847" t="str">
            <v>Anders, bij opmerking vermelden</v>
          </cell>
          <cell r="R847" t="str">
            <v>5 m3</v>
          </cell>
          <cell r="S847" t="str">
            <v>Anders, noteren bij opmerking</v>
          </cell>
          <cell r="T847" t="str">
            <v xml:space="preserve">Klapvloer </v>
          </cell>
          <cell r="U847" t="str">
            <v>https://drive.google.com/open?id=1_0NyyuTxSQRg235v8zcfCEcdtdptEfib, https://drive.google.com/open?id=1JAVF24ojAIMCoHv0MgZCxrqUM5z5uynw</v>
          </cell>
        </row>
        <row r="848">
          <cell r="D848">
            <v>5964</v>
          </cell>
          <cell r="E848" t="str">
            <v>Tolsteegbrug 1</v>
          </cell>
          <cell r="H848">
            <v>2019</v>
          </cell>
          <cell r="I848" t="str">
            <v>Snaas</v>
          </cell>
          <cell r="J848" t="str">
            <v>3. Is goed</v>
          </cell>
          <cell r="K848" t="str">
            <v>Gewoon</v>
          </cell>
          <cell r="L848" t="str">
            <v xml:space="preserve">Geen </v>
          </cell>
          <cell r="M848" t="str">
            <v>Klapvloer</v>
          </cell>
          <cell r="N848" t="str">
            <v xml:space="preserve">Snaas </v>
          </cell>
          <cell r="O848" t="str">
            <v>3. Is goed</v>
          </cell>
          <cell r="P848" t="str">
            <v>Plastic</v>
          </cell>
          <cell r="Q848" t="str">
            <v>Anders, bij opmerking vermelden</v>
          </cell>
          <cell r="R848" t="str">
            <v>5 m3</v>
          </cell>
          <cell r="S848" t="str">
            <v>255 mm</v>
          </cell>
          <cell r="T848" t="str">
            <v xml:space="preserve">Klapvloer </v>
          </cell>
          <cell r="U848" t="str">
            <v>https://drive.google.com/open?id=12by64xK8E9fninzD4ptPCaWqYY_lxQ2s, https://drive.google.com/open?id=1CwteW0ZatDRHdJH84d9lBG5gMLFicfwF</v>
          </cell>
        </row>
        <row r="849">
          <cell r="D849">
            <v>5990</v>
          </cell>
          <cell r="E849" t="str">
            <v>Cornelis houtmanstraat 21</v>
          </cell>
          <cell r="H849">
            <v>2019</v>
          </cell>
          <cell r="I849" t="str">
            <v>Snaas</v>
          </cell>
          <cell r="J849" t="str">
            <v>3. Is goed</v>
          </cell>
          <cell r="K849" t="str">
            <v>Gewoon</v>
          </cell>
          <cell r="L849" t="str">
            <v xml:space="preserve">Geen </v>
          </cell>
          <cell r="M849" t="str">
            <v>Klapvloer</v>
          </cell>
          <cell r="N849" t="str">
            <v>S</v>
          </cell>
          <cell r="O849" t="str">
            <v>3. Is goed</v>
          </cell>
          <cell r="P849" t="str">
            <v>Glas bruin / groen</v>
          </cell>
          <cell r="Q849" t="str">
            <v>Anders, bij opmerking vermelden</v>
          </cell>
          <cell r="R849" t="str">
            <v>5 m3</v>
          </cell>
          <cell r="S849" t="str">
            <v>geen</v>
          </cell>
          <cell r="T849" t="str">
            <v xml:space="preserve">Snaas </v>
          </cell>
          <cell r="U849" t="str">
            <v>https://drive.google.com/open?id=1sq0j3SDTA4PgB5CrUvr6a9mWdXTO7IHx, https://drive.google.com/open?id=1if2KzSLGWRIc_bQFt9-UtcQyAm90MNxO</v>
          </cell>
          <cell r="V849" t="str">
            <v xml:space="preserve">Is nieuwe lokatie </v>
          </cell>
        </row>
        <row r="850">
          <cell r="D850">
            <v>6014</v>
          </cell>
          <cell r="E850" t="str">
            <v>Cornelis houtmanstraat 21</v>
          </cell>
          <cell r="H850">
            <v>2020</v>
          </cell>
          <cell r="I850" t="str">
            <v>Snaas</v>
          </cell>
          <cell r="J850" t="str">
            <v>3. Is goed</v>
          </cell>
          <cell r="K850" t="str">
            <v>Gewoon</v>
          </cell>
          <cell r="L850" t="str">
            <v xml:space="preserve">Geen </v>
          </cell>
          <cell r="M850" t="str">
            <v>Klapvloer</v>
          </cell>
          <cell r="N850" t="str">
            <v xml:space="preserve">Snaas </v>
          </cell>
          <cell r="O850" t="str">
            <v>3. Is goed</v>
          </cell>
          <cell r="P850" t="str">
            <v>Papier / karton</v>
          </cell>
          <cell r="Q850" t="str">
            <v>Anders, bij opmerking vermelden</v>
          </cell>
          <cell r="R850" t="str">
            <v>5 m3</v>
          </cell>
          <cell r="S850" t="str">
            <v>geen</v>
          </cell>
          <cell r="T850" t="str">
            <v xml:space="preserve">Snaas </v>
          </cell>
          <cell r="U850" t="str">
            <v>https://drive.google.com/open?id=1Yi-GhplVlKIlmiQz6cijmyqlsNAu2nIT, https://drive.google.com/open?id=1cPGB-qcYC7fGeRY2a4IeagFNlM3icosv</v>
          </cell>
        </row>
        <row r="851">
          <cell r="D851">
            <v>6156</v>
          </cell>
          <cell r="E851" t="str">
            <v>Cornelis houtmanstraat 21</v>
          </cell>
          <cell r="H851">
            <v>2020</v>
          </cell>
          <cell r="I851" t="str">
            <v>Snaas</v>
          </cell>
          <cell r="J851" t="str">
            <v>3. Is goed</v>
          </cell>
          <cell r="K851" t="str">
            <v>Gewoon</v>
          </cell>
          <cell r="L851" t="str">
            <v xml:space="preserve">Geen </v>
          </cell>
          <cell r="M851" t="str">
            <v>Klapvloer</v>
          </cell>
          <cell r="N851" t="str">
            <v xml:space="preserve">Snaas </v>
          </cell>
          <cell r="O851" t="str">
            <v>3. Is goed</v>
          </cell>
          <cell r="P851" t="str">
            <v>Papier / karton</v>
          </cell>
          <cell r="Q851" t="str">
            <v>Anders, bij opmerking vermelden</v>
          </cell>
          <cell r="R851" t="str">
            <v>5 m3</v>
          </cell>
          <cell r="S851" t="str">
            <v>geen</v>
          </cell>
          <cell r="T851" t="str">
            <v xml:space="preserve">Snaas </v>
          </cell>
          <cell r="U851" t="str">
            <v>https://drive.google.com/open?id=12RiTxK9C4YZnkTvm6oi1uun3kGiC5OHk, https://drive.google.com/open?id=1wAwLGVWJgxzAGobcP-78W3Q-9Z4q8qNM</v>
          </cell>
        </row>
        <row r="852">
          <cell r="D852">
            <v>6465</v>
          </cell>
          <cell r="E852" t="str">
            <v>Draaiweg 71</v>
          </cell>
          <cell r="H852">
            <v>2020</v>
          </cell>
          <cell r="I852" t="str">
            <v>Anders, bij opmerking vermelden</v>
          </cell>
          <cell r="J852" t="str">
            <v>3. Is goed</v>
          </cell>
          <cell r="K852" t="str">
            <v>Gewoon</v>
          </cell>
          <cell r="L852" t="str">
            <v xml:space="preserve">Geen </v>
          </cell>
          <cell r="M852" t="str">
            <v>Anders, bij opmerking vermelden</v>
          </cell>
          <cell r="N852" t="str">
            <v>???</v>
          </cell>
          <cell r="O852" t="str">
            <v>3. Is goed</v>
          </cell>
          <cell r="P852" t="str">
            <v>Papier / karton</v>
          </cell>
          <cell r="Q852" t="str">
            <v>Anders, bij opmerking vermelden</v>
          </cell>
          <cell r="R852" t="str">
            <v>Pers</v>
          </cell>
          <cell r="S852" t="str">
            <v>Anders, noteren bij opmerking</v>
          </cell>
          <cell r="T852" t="str">
            <v>Niet te zien is pers</v>
          </cell>
          <cell r="U852" t="str">
            <v>https://drive.google.com/open?id=1X16fnWbyMDqFND3mv7g-ftf2AHKk1oMX</v>
          </cell>
          <cell r="V852" t="str">
            <v xml:space="preserve">Is een nieuwe perscontainer </v>
          </cell>
        </row>
        <row r="853">
          <cell r="D853">
            <v>8020</v>
          </cell>
          <cell r="E853" t="str">
            <v>Sijpensteijnkade 29</v>
          </cell>
          <cell r="H853" t="str">
            <v>NB</v>
          </cell>
          <cell r="I853" t="str">
            <v>Anders, bij opmerking vermelden</v>
          </cell>
          <cell r="J853" t="str">
            <v>3. Is goed</v>
          </cell>
          <cell r="K853" t="str">
            <v>Gewoon</v>
          </cell>
          <cell r="L853" t="str">
            <v xml:space="preserve">Is semi ondergronds </v>
          </cell>
          <cell r="M853" t="str">
            <v>Anders, bij opmerking vermelden</v>
          </cell>
          <cell r="N853" t="str">
            <v xml:space="preserve">Geen </v>
          </cell>
          <cell r="O853" t="str">
            <v>3. Is goed</v>
          </cell>
          <cell r="P853" t="str">
            <v>Rest</v>
          </cell>
          <cell r="Q853" t="str">
            <v>Anders, bij opmerking vermelden</v>
          </cell>
          <cell r="R853" t="str">
            <v>3 m3</v>
          </cell>
          <cell r="S853" t="str">
            <v>geen</v>
          </cell>
          <cell r="T853" t="str">
            <v>Geen</v>
          </cell>
          <cell r="U853" t="str">
            <v>https://drive.google.com/open?id=1lsVSoeZj3iaEhaQ71FzBBoDykecE2jTe, https://drive.google.com/open?id=1-UB7s088LqAoYG7pvSQSl8YB3xE1pVhF</v>
          </cell>
        </row>
        <row r="854">
          <cell r="D854">
            <v>8021</v>
          </cell>
          <cell r="E854" t="str">
            <v>Sijpensteijnkade 29</v>
          </cell>
          <cell r="H854" t="str">
            <v>NB</v>
          </cell>
          <cell r="I854" t="str">
            <v>Anders, bij opmerking vermelden</v>
          </cell>
          <cell r="J854" t="str">
            <v>3. Is goed</v>
          </cell>
          <cell r="K854" t="str">
            <v>Gewoon</v>
          </cell>
          <cell r="L854" t="str">
            <v xml:space="preserve">Is semi ondergronds </v>
          </cell>
          <cell r="M854" t="str">
            <v>Anders, bij opmerking vermelden</v>
          </cell>
          <cell r="N854" t="str">
            <v>Geen idee</v>
          </cell>
          <cell r="O854" t="str">
            <v>3. Is goed</v>
          </cell>
          <cell r="P854" t="str">
            <v>Rest</v>
          </cell>
          <cell r="Q854" t="str">
            <v>Anders, bij opmerking vermelden</v>
          </cell>
          <cell r="R854" t="str">
            <v>3 m3</v>
          </cell>
          <cell r="S854" t="str">
            <v>geen</v>
          </cell>
          <cell r="T854" t="str">
            <v xml:space="preserve">Geen </v>
          </cell>
          <cell r="U854" t="str">
            <v>https://drive.google.com/open?id=1bxnXNE3-FgxSJueZzfzkHW6udTB2PjLo, https://drive.google.com/open?id=1HWlgMi_8UOzObAGxb0TP2bFOmYZGXhKn</v>
          </cell>
        </row>
        <row r="855">
          <cell r="D855">
            <v>8022</v>
          </cell>
          <cell r="E855" t="str">
            <v>Sijpensteijnkade 29</v>
          </cell>
          <cell r="H855" t="str">
            <v>NB</v>
          </cell>
          <cell r="I855" t="str">
            <v>Anders, bij opmerking vermelden</v>
          </cell>
          <cell r="J855" t="str">
            <v>3. Is goed</v>
          </cell>
          <cell r="K855" t="str">
            <v>Gewoon</v>
          </cell>
          <cell r="L855" t="str">
            <v xml:space="preserve">Is semi ondergronds </v>
          </cell>
          <cell r="M855" t="str">
            <v>Anders, bij opmerking vermelden</v>
          </cell>
          <cell r="N855" t="str">
            <v xml:space="preserve">Geen idee </v>
          </cell>
          <cell r="O855" t="str">
            <v>3. Is goed</v>
          </cell>
          <cell r="P855" t="str">
            <v>Rest</v>
          </cell>
          <cell r="Q855" t="str">
            <v>Anders, bij opmerking vermelden</v>
          </cell>
          <cell r="R855" t="str">
            <v>3 m3</v>
          </cell>
          <cell r="S855" t="str">
            <v>geen</v>
          </cell>
          <cell r="T855" t="str">
            <v>Geen</v>
          </cell>
          <cell r="U855" t="str">
            <v>https://drive.google.com/open?id=1SXo2wRnKspbQTHPEavdq9wBgG1JlO3Lr, https://drive.google.com/open?id=1l8llWaDwixXBGUQxkZEh-nRo1biHX6aH</v>
          </cell>
        </row>
        <row r="856">
          <cell r="D856">
            <v>8023</v>
          </cell>
          <cell r="E856" t="str">
            <v>Sijpensteijnkade 29</v>
          </cell>
          <cell r="H856" t="str">
            <v>NB</v>
          </cell>
          <cell r="I856" t="str">
            <v>Anders, bij opmerking vermelden</v>
          </cell>
          <cell r="J856" t="str">
            <v>3. Is goed</v>
          </cell>
          <cell r="K856" t="str">
            <v>Gewoon</v>
          </cell>
          <cell r="L856" t="str">
            <v xml:space="preserve">Is semi ondergronds </v>
          </cell>
          <cell r="M856" t="str">
            <v>Anders, bij opmerking vermelden</v>
          </cell>
          <cell r="N856" t="str">
            <v>Geen idee</v>
          </cell>
          <cell r="O856" t="str">
            <v>3. Is goed</v>
          </cell>
          <cell r="P856" t="str">
            <v>Rest</v>
          </cell>
          <cell r="Q856" t="str">
            <v>Anders, bij opmerking vermelden</v>
          </cell>
          <cell r="R856" t="str">
            <v>3 m3</v>
          </cell>
          <cell r="S856" t="str">
            <v>geen</v>
          </cell>
          <cell r="T856" t="str">
            <v>Geen</v>
          </cell>
          <cell r="U856" t="str">
            <v>https://drive.google.com/open?id=1VT12ulSyly6OZ04cqJaanuGorbBwrFEL, https://drive.google.com/open?id=1E3fv01kmcc219n8xelhIytCn9ORRXfjf</v>
          </cell>
        </row>
        <row r="857">
          <cell r="D857">
            <v>8024</v>
          </cell>
          <cell r="E857" t="str">
            <v>Sijpensteijnkade 29</v>
          </cell>
          <cell r="H857" t="str">
            <v>NB</v>
          </cell>
          <cell r="I857" t="str">
            <v>Anders, bij opmerking vermelden</v>
          </cell>
          <cell r="J857" t="str">
            <v>3. Is goed</v>
          </cell>
          <cell r="K857" t="str">
            <v>Gewoon</v>
          </cell>
          <cell r="L857" t="str">
            <v xml:space="preserve">Is semi ondergronds </v>
          </cell>
          <cell r="M857" t="str">
            <v>Anders, bij opmerking vermelden</v>
          </cell>
          <cell r="N857" t="str">
            <v xml:space="preserve">Geen idee </v>
          </cell>
          <cell r="O857" t="str">
            <v>3. Is goed</v>
          </cell>
          <cell r="P857" t="str">
            <v>Plastic</v>
          </cell>
          <cell r="Q857" t="str">
            <v>Anders, bij opmerking vermelden</v>
          </cell>
          <cell r="R857" t="str">
            <v>3 m3</v>
          </cell>
          <cell r="S857" t="str">
            <v>geen</v>
          </cell>
          <cell r="T857" t="str">
            <v>Geen</v>
          </cell>
          <cell r="U857" t="str">
            <v>https://drive.google.com/open?id=1GPLAKXC8SEx3xMJwrtzfecOSnoHAgAdW, https://drive.google.com/open?id=1QSnrWSA-jY1HVMZHINryMRGodfI1Fufe</v>
          </cell>
        </row>
        <row r="858">
          <cell r="D858">
            <v>8025</v>
          </cell>
          <cell r="E858" t="str">
            <v>Sijpensteijnkade 29</v>
          </cell>
          <cell r="H858" t="str">
            <v>NB</v>
          </cell>
          <cell r="I858" t="str">
            <v>Anders, bij opmerking vermelden</v>
          </cell>
          <cell r="J858" t="str">
            <v>3. Is goed</v>
          </cell>
          <cell r="K858" t="str">
            <v>Gewoon</v>
          </cell>
          <cell r="L858" t="str">
            <v xml:space="preserve">Is semi ondergronds </v>
          </cell>
          <cell r="M858" t="str">
            <v>Anders, bij opmerking vermelden</v>
          </cell>
          <cell r="N858" t="str">
            <v xml:space="preserve">Geen idee </v>
          </cell>
          <cell r="O858" t="str">
            <v>3. Is goed</v>
          </cell>
          <cell r="P858" t="str">
            <v>Papier / karton</v>
          </cell>
          <cell r="Q858" t="str">
            <v>Anders, bij opmerking vermelden</v>
          </cell>
          <cell r="R858" t="str">
            <v>3 m3</v>
          </cell>
          <cell r="S858" t="str">
            <v>geen</v>
          </cell>
          <cell r="T858" t="str">
            <v xml:space="preserve">Geen </v>
          </cell>
          <cell r="U858" t="str">
            <v>https://drive.google.com/open?id=1RUf6OysdHt3V6hfkyvSdDbf_AMj3zVs8, https://drive.google.com/open?id=1eyTgfljQpF4vYgnbqA1EDCnnLVkteQey</v>
          </cell>
        </row>
        <row r="859">
          <cell r="D859">
            <v>9002</v>
          </cell>
          <cell r="E859" t="str">
            <v>Obbinklaan 61</v>
          </cell>
        </row>
        <row r="860">
          <cell r="D860">
            <v>9006</v>
          </cell>
          <cell r="E860" t="str">
            <v>Mr. Tripkade 56</v>
          </cell>
          <cell r="H860" t="str">
            <v>NB</v>
          </cell>
          <cell r="I860" t="str">
            <v>Snaas</v>
          </cell>
          <cell r="J860" t="str">
            <v>3. Is goed</v>
          </cell>
          <cell r="K860" t="str">
            <v>Gewoon</v>
          </cell>
          <cell r="M860" t="str">
            <v>Anders, bij opmerking vermelden</v>
          </cell>
          <cell r="N860" t="str">
            <v xml:space="preserve">Snaas </v>
          </cell>
          <cell r="O860" t="str">
            <v>3. Is goed</v>
          </cell>
          <cell r="P860" t="str">
            <v>Rest</v>
          </cell>
          <cell r="Q860" t="str">
            <v>Anders, bij opmerking vermelden</v>
          </cell>
          <cell r="R860" t="str">
            <v>5 m3</v>
          </cell>
          <cell r="S860" t="str">
            <v>geen</v>
          </cell>
          <cell r="T860" t="str">
            <v>Geen vloer</v>
          </cell>
          <cell r="U860" t="str">
            <v>https://drive.google.com/open?id=11Ba9pfRlDbb6Izsmw5v_RpDrPmyTJBup, https://drive.google.com/open?id=1BvDQ2258RiOysXMNorJv5uD93NtVW8Zn</v>
          </cell>
        </row>
        <row r="861">
          <cell r="D861">
            <v>9007</v>
          </cell>
          <cell r="E861" t="str">
            <v>Mr.tripkade 25</v>
          </cell>
          <cell r="H861" t="str">
            <v>NB</v>
          </cell>
          <cell r="I861" t="str">
            <v>Snaas</v>
          </cell>
          <cell r="J861" t="str">
            <v>3. Is goed</v>
          </cell>
          <cell r="K861" t="str">
            <v>Gewoon</v>
          </cell>
          <cell r="M861" t="str">
            <v>Anders, bij opmerking vermelden</v>
          </cell>
          <cell r="N861" t="str">
            <v xml:space="preserve">Snaas </v>
          </cell>
          <cell r="O861" t="str">
            <v>3. Is goed</v>
          </cell>
          <cell r="P861" t="str">
            <v>Rest</v>
          </cell>
          <cell r="Q861" t="str">
            <v>Anders, bij opmerking vermelden</v>
          </cell>
          <cell r="R861" t="str">
            <v>5 m3</v>
          </cell>
          <cell r="S861" t="str">
            <v>Anders, noteren bij opmerking</v>
          </cell>
          <cell r="T861" t="str">
            <v>Geen vloer</v>
          </cell>
          <cell r="U861" t="str">
            <v>https://drive.google.com/open?id=1v2Y1dpKqMwFt3DHekRtz6v0vOitISRe-, https://drive.google.com/open?id=1lHN3ce2SXa9x-fsOmL-1FB6T61zekCFp</v>
          </cell>
        </row>
        <row r="862">
          <cell r="D862">
            <v>9008</v>
          </cell>
          <cell r="H862" t="str">
            <v>NB</v>
          </cell>
          <cell r="I862" t="str">
            <v>Anders, bij opmerking vermelden</v>
          </cell>
          <cell r="J862" t="str">
            <v>3. Is goed</v>
          </cell>
          <cell r="K862" t="str">
            <v>Gewoon</v>
          </cell>
          <cell r="M862" t="str">
            <v>Anders, bij opmerking vermelden</v>
          </cell>
          <cell r="N862" t="str">
            <v>Anders</v>
          </cell>
          <cell r="O862" t="str">
            <v>3. Is goed</v>
          </cell>
          <cell r="P862" t="str">
            <v>Papier / karton</v>
          </cell>
          <cell r="Q862" t="str">
            <v>Anders, bij opmerking vermelden</v>
          </cell>
          <cell r="R862" t="str">
            <v>4 m3</v>
          </cell>
          <cell r="S862" t="str">
            <v>Anders, noteren bij opmerking</v>
          </cell>
          <cell r="T862" t="str">
            <v>Anders</v>
          </cell>
          <cell r="U862" t="str">
            <v>https://drive.google.com/open?id=1n05ZBvVUPmO3CYWmCYSykvN1KV5PxFKd, https://drive.google.com/open?id=1wk_nEOjbT1W7LfqP1271pKPDG0u7zTWi</v>
          </cell>
          <cell r="V862" t="str">
            <v xml:space="preserve">Dit is een bovengrondse container </v>
          </cell>
        </row>
        <row r="863">
          <cell r="D863">
            <v>9009</v>
          </cell>
          <cell r="E863" t="str">
            <v>Muntkade</v>
          </cell>
          <cell r="H863">
            <v>20010</v>
          </cell>
          <cell r="I863" t="str">
            <v>Anders, bij opmerking vermelden</v>
          </cell>
          <cell r="J863" t="str">
            <v>3. Is goed</v>
          </cell>
          <cell r="K863" t="str">
            <v>Gewoon</v>
          </cell>
          <cell r="L863" t="str">
            <v xml:space="preserve">Geen </v>
          </cell>
          <cell r="M863" t="str">
            <v>Anders, bij opmerking vermelden</v>
          </cell>
          <cell r="N863" t="str">
            <v xml:space="preserve">Geen </v>
          </cell>
          <cell r="O863" t="str">
            <v>3. Is goed</v>
          </cell>
          <cell r="P863" t="str">
            <v>Glas</v>
          </cell>
          <cell r="Q863" t="str">
            <v>Anders, bij opmerking vermelden</v>
          </cell>
          <cell r="R863" t="str">
            <v>MCB</v>
          </cell>
          <cell r="S863" t="str">
            <v>geen</v>
          </cell>
          <cell r="T863" t="str">
            <v xml:space="preserve">Geen </v>
          </cell>
          <cell r="U863" t="str">
            <v>https://drive.google.com/open?id=1mbO7NtSzgE66SFRBiNG6X7kICxAp9fT7</v>
          </cell>
          <cell r="V863" t="str">
            <v xml:space="preserve">Is een bovengrondse container </v>
          </cell>
        </row>
        <row r="864">
          <cell r="D864">
            <v>9010</v>
          </cell>
          <cell r="E864" t="str">
            <v>Smakkelaarsveld 35</v>
          </cell>
        </row>
        <row r="865">
          <cell r="D865">
            <v>9013</v>
          </cell>
          <cell r="E865" t="str">
            <v>Johannes camphuysstraat</v>
          </cell>
          <cell r="H865">
            <v>2018</v>
          </cell>
          <cell r="I865" t="str">
            <v>Anders, bij opmerking vermelden</v>
          </cell>
          <cell r="J865" t="str">
            <v>3. Is goed</v>
          </cell>
          <cell r="K865" t="str">
            <v>Gewoon</v>
          </cell>
          <cell r="L865" t="str">
            <v xml:space="preserve">Geen </v>
          </cell>
          <cell r="M865" t="str">
            <v>Anders, bij opmerking vermelden</v>
          </cell>
          <cell r="N865" t="str">
            <v>Beek</v>
          </cell>
          <cell r="O865" t="str">
            <v>3. Is goed</v>
          </cell>
          <cell r="P865" t="str">
            <v>Plastic</v>
          </cell>
          <cell r="Q865" t="str">
            <v>Anders, bij opmerking vermelden</v>
          </cell>
          <cell r="R865" t="str">
            <v>Anders, noteren bij opmerking</v>
          </cell>
          <cell r="S865" t="str">
            <v>geen</v>
          </cell>
          <cell r="T865" t="str">
            <v xml:space="preserve">Geen </v>
          </cell>
          <cell r="U865" t="str">
            <v>https://drive.google.com/open?id=1_qDOlo_LlL7DH-2rWAA4NvODaZNBfy7r, https://drive.google.com/open?id=1JOoP2-1FC9DCAIW_f_OxOdX-SZuc2dvO</v>
          </cell>
          <cell r="V865" t="str">
            <v xml:space="preserve">Bovengrondse container </v>
          </cell>
        </row>
        <row r="866">
          <cell r="D866">
            <v>9070</v>
          </cell>
          <cell r="E866" t="str">
            <v>als 9072</v>
          </cell>
        </row>
        <row r="867">
          <cell r="D867">
            <v>9071</v>
          </cell>
          <cell r="E867" t="str">
            <v>als 9072</v>
          </cell>
        </row>
        <row r="868">
          <cell r="D868">
            <v>9072</v>
          </cell>
          <cell r="E868" t="str">
            <v>Nijenoord 227</v>
          </cell>
          <cell r="H868" t="str">
            <v>NB</v>
          </cell>
          <cell r="I868" t="str">
            <v>Anders, bij opmerking vermelden</v>
          </cell>
          <cell r="J868" t="str">
            <v>3. Is goed</v>
          </cell>
          <cell r="K868" t="str">
            <v>Gewoon</v>
          </cell>
          <cell r="M868" t="str">
            <v>Anders, bij opmerking vermelden</v>
          </cell>
          <cell r="N868" t="str">
            <v>Niet</v>
          </cell>
          <cell r="O868" t="str">
            <v>3. Is goed</v>
          </cell>
          <cell r="P868" t="str">
            <v>Rest</v>
          </cell>
          <cell r="Q868" t="str">
            <v>Anders, bij opmerking vermelden</v>
          </cell>
          <cell r="R868" t="str">
            <v>MCB</v>
          </cell>
          <cell r="S868" t="str">
            <v>geen</v>
          </cell>
          <cell r="T868" t="str">
            <v>....</v>
          </cell>
          <cell r="U868" t="str">
            <v>https://drive.google.com/open?id=1VcDgD18y1_ilvWcxBnOVTAi7U5WULBSD</v>
          </cell>
          <cell r="V868" t="str">
            <v>3x tijdelijke bovengrondse containers</v>
          </cell>
        </row>
        <row r="869">
          <cell r="D869">
            <v>9081</v>
          </cell>
          <cell r="E869" t="str">
            <v>Tractieweg 120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eller, Theo" id="{FFB16263-58F3-413D-8E7F-3CAA634442E0}" userId="S::t.heller@utrecht.nl::ac2fdffc-e9a2-4e38-a607-11c886012d5a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07" dT="2022-03-14T14:39:01.88" personId="{FFB16263-58F3-413D-8E7F-3CAA634442E0}" id="{778025B7-09FD-447D-BCD6-C4C61E9309F6}">
    <text>PBP omgezet naar Textiel</text>
  </threadedComment>
  <threadedComment ref="G885" dT="2021-01-12T16:21:20.09" personId="{FFB16263-58F3-413D-8E7F-3CAA634442E0}" id="{D1637AB2-8D3E-4079-B3D0-1EE0C8F73869}">
    <text>container 2010. In 2018 zijn de zuilen vervangen</text>
  </threadedComment>
  <threadedComment ref="F1842" dT="2022-04-13T11:53:43.67" personId="{FFB16263-58F3-413D-8E7F-3CAA634442E0}" id="{F09412EE-6455-4379-93FB-4BC58361076C}">
    <text>ledigen als restafval</text>
  </threadedComment>
  <threadedComment ref="G1975" dT="2021-01-12T17:55:04.00" personId="{FFB16263-58F3-413D-8E7F-3CAA634442E0}" id="{7BBAAB63-5FD8-4D72-AA2C-3CD56F63DC18}">
    <text>container is van 2010. Huisje inclusief nummer is in 2018 vervangen</text>
  </threadedComment>
  <threadedComment ref="G1976" dT="2021-01-12T17:55:04.00" personId="{FFB16263-58F3-413D-8E7F-3CAA634442E0}" id="{6F4ED7E5-1CA1-4B09-9921-6A2EFE83F9FD}">
    <text>container is van 2010. Huisje inclusief nummer is in 2018 vervangen</text>
  </threadedComment>
  <threadedComment ref="G2199" dT="2021-01-13T10:38:42.28" personId="{FFB16263-58F3-413D-8E7F-3CAA634442E0}" id="{2FC2FC07-D102-4810-8010-A291762825B1}">
    <text>staat volgens aannemer hier niet meer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84"/>
  <sheetViews>
    <sheetView tabSelected="1" zoomScaleNormal="100" workbookViewId="0">
      <pane ySplit="1" topLeftCell="A2" activePane="bottomLeft" state="frozen"/>
      <selection pane="bottomLeft" activeCell="C317" sqref="C317"/>
    </sheetView>
  </sheetViews>
  <sheetFormatPr defaultRowHeight="15" x14ac:dyDescent="0.25"/>
  <cols>
    <col min="1" max="1" width="14.7109375" style="17" bestFit="1" customWidth="1"/>
    <col min="2" max="2" width="9.140625" style="18"/>
    <col min="3" max="3" width="57" style="18" bestFit="1" customWidth="1"/>
    <col min="4" max="4" width="12.28515625" style="17" customWidth="1"/>
    <col min="5" max="5" width="21" style="17" customWidth="1"/>
    <col min="6" max="6" width="9.85546875" style="17" customWidth="1"/>
    <col min="7" max="7" width="19.5703125" style="14" bestFit="1" customWidth="1"/>
    <col min="8" max="8" width="20.42578125" style="14" customWidth="1"/>
    <col min="9" max="9" width="20.140625" style="14" customWidth="1"/>
    <col min="10" max="10" width="12.42578125" style="14" customWidth="1"/>
    <col min="11" max="11" width="28.7109375" style="14" bestFit="1" customWidth="1"/>
    <col min="12" max="12" width="35.140625" style="14" customWidth="1"/>
    <col min="13" max="13" width="15.140625" style="14" bestFit="1" customWidth="1"/>
    <col min="14" max="14" width="27.42578125" style="14" bestFit="1" customWidth="1"/>
    <col min="15" max="15" width="21" style="14" bestFit="1" customWidth="1"/>
    <col min="16" max="16384" width="9.140625" style="7"/>
  </cols>
  <sheetData>
    <row r="1" spans="1:15" x14ac:dyDescent="0.25">
      <c r="A1" s="15" t="s">
        <v>3177</v>
      </c>
      <c r="B1" s="16" t="s">
        <v>1</v>
      </c>
      <c r="C1" s="16" t="s">
        <v>2</v>
      </c>
      <c r="D1" s="15" t="s">
        <v>3</v>
      </c>
      <c r="E1" s="15" t="s">
        <v>4</v>
      </c>
      <c r="F1" s="15" t="s">
        <v>6</v>
      </c>
      <c r="G1" s="15" t="s">
        <v>1112</v>
      </c>
      <c r="H1" s="15" t="s">
        <v>1117</v>
      </c>
      <c r="I1" s="15" t="s">
        <v>1113</v>
      </c>
      <c r="J1" s="15" t="s">
        <v>1114</v>
      </c>
      <c r="K1" s="15" t="s">
        <v>1115</v>
      </c>
      <c r="L1" s="15" t="s">
        <v>1116</v>
      </c>
      <c r="M1" s="15" t="s">
        <v>1123</v>
      </c>
      <c r="N1" s="15" t="s">
        <v>1122</v>
      </c>
      <c r="O1" s="15" t="s">
        <v>1119</v>
      </c>
    </row>
    <row r="2" spans="1:15" x14ac:dyDescent="0.25">
      <c r="A2" s="6">
        <v>2663</v>
      </c>
      <c r="B2" s="6" t="s">
        <v>2579</v>
      </c>
      <c r="C2" s="4" t="s">
        <v>2580</v>
      </c>
      <c r="D2" s="6">
        <v>11</v>
      </c>
      <c r="E2" s="6" t="s">
        <v>60</v>
      </c>
      <c r="F2" s="6" t="s">
        <v>22</v>
      </c>
      <c r="G2" s="6">
        <f>VLOOKUP(A2,'[1]Formulierreacties 1'!$D:$V,5,FALSE)</f>
        <v>2012</v>
      </c>
      <c r="H2" s="6" t="str">
        <f>VLOOKUP(A2,'[1]Formulierreacties 1'!$D:$V,6,FALSE)</f>
        <v>Bammens</v>
      </c>
      <c r="I2" s="6" t="s">
        <v>2526</v>
      </c>
      <c r="J2" s="6">
        <v>4</v>
      </c>
      <c r="K2" s="6" t="str">
        <f>VLOOKUP(A2,'[1]Formulierreacties 1'!$D:$V,16,FALSE)</f>
        <v>255 mm</v>
      </c>
      <c r="L2" s="6" t="str">
        <f>VLOOKUP(A2,'[1]Formulierreacties 1'!$D:$V,8,FALSE)</f>
        <v>Gewoon</v>
      </c>
      <c r="M2" s="6" t="str">
        <f>VLOOKUP(A2,'[1]Formulierreacties 1'!$D:$V,10,FALSE)</f>
        <v>Klapvloer</v>
      </c>
      <c r="N2" s="6"/>
      <c r="O2" s="6" t="str">
        <f>VLOOKUP(A2,'[1]Formulierreacties 1'!$D:$V,11,FALSE)</f>
        <v xml:space="preserve">Bammens </v>
      </c>
    </row>
    <row r="3" spans="1:15" x14ac:dyDescent="0.25">
      <c r="A3" s="6">
        <v>2664</v>
      </c>
      <c r="B3" s="6" t="s">
        <v>2579</v>
      </c>
      <c r="C3" s="4" t="s">
        <v>2580</v>
      </c>
      <c r="D3" s="6">
        <v>11</v>
      </c>
      <c r="E3" s="6" t="s">
        <v>60</v>
      </c>
      <c r="F3" s="6" t="s">
        <v>22</v>
      </c>
      <c r="G3" s="6">
        <f>VLOOKUP(A3,'[1]Formulierreacties 1'!$D:$V,5,FALSE)</f>
        <v>2012</v>
      </c>
      <c r="H3" s="6" t="str">
        <f>VLOOKUP(A3,'[1]Formulierreacties 1'!$D:$V,6,FALSE)</f>
        <v>Bammens</v>
      </c>
      <c r="I3" s="6" t="s">
        <v>2526</v>
      </c>
      <c r="J3" s="6">
        <v>4</v>
      </c>
      <c r="K3" s="6" t="str">
        <f>VLOOKUP(A3,'[1]Formulierreacties 1'!$D:$V,16,FALSE)</f>
        <v>255 mm</v>
      </c>
      <c r="L3" s="6" t="str">
        <f>VLOOKUP(A3,'[1]Formulierreacties 1'!$D:$V,8,FALSE)</f>
        <v>Gewoon</v>
      </c>
      <c r="M3" s="6" t="str">
        <f>VLOOKUP(A3,'[1]Formulierreacties 1'!$D:$V,10,FALSE)</f>
        <v>Klapvloer</v>
      </c>
      <c r="N3" s="6"/>
      <c r="O3" s="6" t="str">
        <f>VLOOKUP(A3,'[1]Formulierreacties 1'!$D:$V,11,FALSE)</f>
        <v xml:space="preserve">Bammens </v>
      </c>
    </row>
    <row r="4" spans="1:15" x14ac:dyDescent="0.25">
      <c r="A4" s="6">
        <v>2768</v>
      </c>
      <c r="B4" s="6" t="s">
        <v>2579</v>
      </c>
      <c r="C4" s="4" t="s">
        <v>2580</v>
      </c>
      <c r="D4" s="6">
        <v>11</v>
      </c>
      <c r="E4" s="6" t="s">
        <v>60</v>
      </c>
      <c r="F4" s="6" t="s">
        <v>13</v>
      </c>
      <c r="G4" s="6">
        <f>VLOOKUP(A4,'[1]Formulierreacties 1'!$D:$V,5,FALSE)</f>
        <v>2012</v>
      </c>
      <c r="H4" s="6" t="str">
        <f>VLOOKUP(A4,'[1]Formulierreacties 1'!$D:$V,6,FALSE)</f>
        <v>Bammens</v>
      </c>
      <c r="I4" s="6" t="s">
        <v>2526</v>
      </c>
      <c r="J4" s="6">
        <v>4</v>
      </c>
      <c r="K4" s="6" t="str">
        <f>VLOOKUP(A4,'[1]Formulierreacties 1'!$D:$V,16,FALSE)</f>
        <v>255 mm</v>
      </c>
      <c r="L4" s="6" t="str">
        <f>VLOOKUP(A4,'[1]Formulierreacties 1'!$D:$V,8,FALSE)</f>
        <v>2-delig</v>
      </c>
      <c r="M4" s="6" t="str">
        <f>VLOOKUP(A4,'[1]Formulierreacties 1'!$D:$V,10,FALSE)</f>
        <v>Klapvloer</v>
      </c>
      <c r="N4" s="6"/>
      <c r="O4" s="6" t="str">
        <f>VLOOKUP(A4,'[1]Formulierreacties 1'!$D:$V,11,FALSE)</f>
        <v xml:space="preserve">Bammens </v>
      </c>
    </row>
    <row r="5" spans="1:15" x14ac:dyDescent="0.25">
      <c r="A5" s="6">
        <v>2769</v>
      </c>
      <c r="B5" s="6" t="s">
        <v>2579</v>
      </c>
      <c r="C5" s="4" t="s">
        <v>2580</v>
      </c>
      <c r="D5" s="6">
        <v>11</v>
      </c>
      <c r="E5" s="6" t="s">
        <v>60</v>
      </c>
      <c r="F5" s="6" t="s">
        <v>13</v>
      </c>
      <c r="G5" s="6">
        <f>VLOOKUP(A5,'[1]Formulierreacties 1'!$D:$V,5,FALSE)</f>
        <v>2012</v>
      </c>
      <c r="H5" s="6" t="str">
        <f>VLOOKUP(A5,'[1]Formulierreacties 1'!$D:$V,6,FALSE)</f>
        <v>Bammens</v>
      </c>
      <c r="I5" s="6" t="s">
        <v>2526</v>
      </c>
      <c r="J5" s="6">
        <v>4</v>
      </c>
      <c r="K5" s="6" t="str">
        <f>VLOOKUP(A5,'[1]Formulierreacties 1'!$D:$V,16,FALSE)</f>
        <v>255 mm</v>
      </c>
      <c r="L5" s="6" t="str">
        <f>VLOOKUP(A5,'[1]Formulierreacties 1'!$D:$V,8,FALSE)</f>
        <v>2-delig</v>
      </c>
      <c r="M5" s="6" t="str">
        <f>VLOOKUP(A5,'[1]Formulierreacties 1'!$D:$V,10,FALSE)</f>
        <v>Klapvloer</v>
      </c>
      <c r="N5" s="6"/>
      <c r="O5" s="6" t="str">
        <f>VLOOKUP(A5,'[1]Formulierreacties 1'!$D:$V,11,FALSE)</f>
        <v xml:space="preserve">Bammens </v>
      </c>
    </row>
    <row r="6" spans="1:15" x14ac:dyDescent="0.25">
      <c r="A6" s="6">
        <v>4978</v>
      </c>
      <c r="B6" s="6" t="s">
        <v>3029</v>
      </c>
      <c r="C6" s="4" t="s">
        <v>3030</v>
      </c>
      <c r="D6" s="6">
        <v>1</v>
      </c>
      <c r="E6" s="6" t="s">
        <v>2549</v>
      </c>
      <c r="F6" s="6" t="s">
        <v>3189</v>
      </c>
      <c r="G6" s="6">
        <v>2018</v>
      </c>
      <c r="H6" s="6" t="str">
        <f>VLOOKUP(A6,'[1]Formulierreacties 1'!$D:$V,6,FALSE)</f>
        <v>Snaas</v>
      </c>
      <c r="I6" s="6" t="s">
        <v>2733</v>
      </c>
      <c r="J6" s="6" t="str">
        <f>VLOOKUP(A6,'[1]Formulierreacties 1'!$D:$V,15,FALSE)</f>
        <v>5 m3</v>
      </c>
      <c r="K6" s="6" t="s">
        <v>1376</v>
      </c>
      <c r="L6" s="6" t="str">
        <f>VLOOKUP(A6,'[1]Formulierreacties 1'!$D:$V,8,FALSE)</f>
        <v>Gewoon</v>
      </c>
      <c r="M6" s="6" t="str">
        <f>VLOOKUP(A6,'[1]Formulierreacties 1'!$D:$V,10,FALSE)</f>
        <v>Klapvloer</v>
      </c>
      <c r="N6" s="6"/>
      <c r="O6" s="6" t="str">
        <f>VLOOKUP(A6,'[1]Formulierreacties 1'!$D:$V,11,FALSE)</f>
        <v xml:space="preserve">snaas </v>
      </c>
    </row>
    <row r="7" spans="1:15" x14ac:dyDescent="0.25">
      <c r="A7" s="6">
        <v>5027</v>
      </c>
      <c r="B7" s="6" t="s">
        <v>3029</v>
      </c>
      <c r="C7" s="4" t="s">
        <v>3030</v>
      </c>
      <c r="D7" s="6">
        <v>1</v>
      </c>
      <c r="E7" s="6" t="s">
        <v>2549</v>
      </c>
      <c r="F7" s="6" t="s">
        <v>3189</v>
      </c>
      <c r="G7" s="6">
        <f>VLOOKUP(A7,'[1]Formulierreacties 1'!$D:$V,5,FALSE)</f>
        <v>2018</v>
      </c>
      <c r="H7" s="6" t="str">
        <f>VLOOKUP(A7,'[1]Formulierreacties 1'!$D:$V,6,FALSE)</f>
        <v>Snaas</v>
      </c>
      <c r="I7" s="6" t="s">
        <v>2733</v>
      </c>
      <c r="J7" s="6" t="str">
        <f>VLOOKUP(A7,'[1]Formulierreacties 1'!$D:$V,15,FALSE)</f>
        <v>5 m3</v>
      </c>
      <c r="K7" s="6" t="s">
        <v>1376</v>
      </c>
      <c r="L7" s="6" t="str">
        <f>VLOOKUP(A7,'[1]Formulierreacties 1'!$D:$V,8,FALSE)</f>
        <v>Gewoon</v>
      </c>
      <c r="M7" s="6" t="str">
        <f>VLOOKUP(A7,'[1]Formulierreacties 1'!$D:$V,10,FALSE)</f>
        <v>Klapvloer</v>
      </c>
      <c r="N7" s="6"/>
      <c r="O7" s="6" t="str">
        <f>VLOOKUP(A7,'[1]Formulierreacties 1'!$D:$V,11,FALSE)</f>
        <v xml:space="preserve">Snaas </v>
      </c>
    </row>
    <row r="8" spans="1:15" x14ac:dyDescent="0.25">
      <c r="A8" s="6">
        <v>1667</v>
      </c>
      <c r="B8" s="6" t="s">
        <v>1469</v>
      </c>
      <c r="C8" s="4" t="s">
        <v>1470</v>
      </c>
      <c r="D8" s="6">
        <v>1</v>
      </c>
      <c r="E8" s="6" t="s">
        <v>112</v>
      </c>
      <c r="F8" s="6" t="s">
        <v>47</v>
      </c>
      <c r="G8" s="6">
        <v>2010</v>
      </c>
      <c r="H8" s="6" t="s">
        <v>1371</v>
      </c>
      <c r="I8" s="6" t="s">
        <v>1394</v>
      </c>
      <c r="J8" s="6" t="s">
        <v>1387</v>
      </c>
      <c r="K8" s="6">
        <v>0</v>
      </c>
      <c r="L8" s="6" t="s">
        <v>1388</v>
      </c>
      <c r="M8" s="6" t="s">
        <v>1389</v>
      </c>
      <c r="N8" s="6" t="s">
        <v>1390</v>
      </c>
      <c r="O8" s="6" t="s">
        <v>1391</v>
      </c>
    </row>
    <row r="9" spans="1:15" x14ac:dyDescent="0.25">
      <c r="A9" s="6">
        <v>1668</v>
      </c>
      <c r="B9" s="6" t="s">
        <v>1469</v>
      </c>
      <c r="C9" s="4" t="s">
        <v>1470</v>
      </c>
      <c r="D9" s="6">
        <v>1</v>
      </c>
      <c r="E9" s="6" t="s">
        <v>112</v>
      </c>
      <c r="F9" s="6" t="s">
        <v>47</v>
      </c>
      <c r="G9" s="6">
        <v>2011</v>
      </c>
      <c r="H9" s="6" t="s">
        <v>1371</v>
      </c>
      <c r="I9" s="6" t="s">
        <v>1394</v>
      </c>
      <c r="J9" s="6" t="s">
        <v>1387</v>
      </c>
      <c r="K9" s="6">
        <v>0</v>
      </c>
      <c r="L9" s="6" t="s">
        <v>1388</v>
      </c>
      <c r="M9" s="6" t="s">
        <v>1389</v>
      </c>
      <c r="N9" s="6" t="s">
        <v>1390</v>
      </c>
      <c r="O9" s="6" t="s">
        <v>1391</v>
      </c>
    </row>
    <row r="10" spans="1:15" x14ac:dyDescent="0.25">
      <c r="A10" s="6">
        <v>1669</v>
      </c>
      <c r="B10" s="6" t="s">
        <v>1469</v>
      </c>
      <c r="C10" s="4" t="s">
        <v>1470</v>
      </c>
      <c r="D10" s="6">
        <v>13</v>
      </c>
      <c r="E10" s="6" t="s">
        <v>112</v>
      </c>
      <c r="F10" s="6" t="s">
        <v>47</v>
      </c>
      <c r="G10" s="6">
        <v>2010</v>
      </c>
      <c r="H10" s="6" t="s">
        <v>1371</v>
      </c>
      <c r="I10" s="6" t="s">
        <v>1394</v>
      </c>
      <c r="J10" s="6" t="s">
        <v>1387</v>
      </c>
      <c r="K10" s="6">
        <v>0</v>
      </c>
      <c r="L10" s="6" t="s">
        <v>1388</v>
      </c>
      <c r="M10" s="6" t="s">
        <v>1389</v>
      </c>
      <c r="N10" s="6" t="s">
        <v>1390</v>
      </c>
      <c r="O10" s="6" t="s">
        <v>1391</v>
      </c>
    </row>
    <row r="11" spans="1:15" x14ac:dyDescent="0.25">
      <c r="A11" s="9">
        <v>6019</v>
      </c>
      <c r="B11" s="8" t="s">
        <v>367</v>
      </c>
      <c r="C11" s="8" t="s">
        <v>368</v>
      </c>
      <c r="D11" s="9">
        <v>7</v>
      </c>
      <c r="E11" s="9" t="s">
        <v>112</v>
      </c>
      <c r="F11" s="9" t="s">
        <v>47</v>
      </c>
      <c r="G11" s="6">
        <v>2019</v>
      </c>
      <c r="H11" s="6" t="s">
        <v>1134</v>
      </c>
      <c r="I11" s="6" t="s">
        <v>1358</v>
      </c>
      <c r="J11" s="6" t="s">
        <v>1125</v>
      </c>
      <c r="K11" s="6" t="s">
        <v>1137</v>
      </c>
      <c r="L11" s="6" t="s">
        <v>1128</v>
      </c>
      <c r="M11" s="6" t="s">
        <v>1170</v>
      </c>
      <c r="N11" s="6" t="s">
        <v>1230</v>
      </c>
      <c r="O11" s="6" t="s">
        <v>1134</v>
      </c>
    </row>
    <row r="12" spans="1:15" x14ac:dyDescent="0.25">
      <c r="A12" s="6">
        <v>4536</v>
      </c>
      <c r="B12" s="6" t="s">
        <v>2945</v>
      </c>
      <c r="C12" s="4" t="s">
        <v>2568</v>
      </c>
      <c r="D12" s="6">
        <v>55</v>
      </c>
      <c r="E12" s="6" t="s">
        <v>2538</v>
      </c>
      <c r="F12" s="6" t="s">
        <v>3189</v>
      </c>
      <c r="G12" s="6">
        <f>VLOOKUP(A12,'[1]Formulierreacties 1'!$D:$V,5,FALSE)</f>
        <v>2017</v>
      </c>
      <c r="H12" s="6" t="str">
        <f>VLOOKUP(A12,'[1]Formulierreacties 1'!$D:$V,6,FALSE)</f>
        <v>Snaas</v>
      </c>
      <c r="I12" s="6" t="s">
        <v>2733</v>
      </c>
      <c r="J12" s="6" t="str">
        <f>VLOOKUP(A12,'[1]Formulierreacties 1'!$D:$V,15,FALSE)</f>
        <v>5 m3</v>
      </c>
      <c r="K12" s="6" t="s">
        <v>1376</v>
      </c>
      <c r="L12" s="6" t="str">
        <f>VLOOKUP(A12,'[1]Formulierreacties 1'!$D:$V,8,FALSE)</f>
        <v>Gewoon</v>
      </c>
      <c r="M12" s="6" t="str">
        <f>VLOOKUP(A12,'[1]Formulierreacties 1'!$D:$V,10,FALSE)</f>
        <v>Klapvloer</v>
      </c>
      <c r="N12" s="6"/>
      <c r="O12" s="6" t="str">
        <f>VLOOKUP(A12,'[1]Formulierreacties 1'!$D:$V,11,FALSE)</f>
        <v>Snaas</v>
      </c>
    </row>
    <row r="13" spans="1:15" x14ac:dyDescent="0.25">
      <c r="A13" s="6">
        <v>4555</v>
      </c>
      <c r="B13" s="6" t="s">
        <v>2945</v>
      </c>
      <c r="C13" s="4" t="s">
        <v>2568</v>
      </c>
      <c r="D13" s="6">
        <v>55</v>
      </c>
      <c r="E13" s="6" t="s">
        <v>2538</v>
      </c>
      <c r="F13" s="6" t="s">
        <v>3189</v>
      </c>
      <c r="G13" s="6">
        <v>2017</v>
      </c>
      <c r="H13" s="6" t="str">
        <f>VLOOKUP(A13,'[1]Formulierreacties 1'!$D:$V,6,FALSE)</f>
        <v>Snaas</v>
      </c>
      <c r="I13" s="6" t="s">
        <v>2733</v>
      </c>
      <c r="J13" s="6" t="str">
        <f>VLOOKUP(A13,'[1]Formulierreacties 1'!$D:$V,15,FALSE)</f>
        <v>5 m3</v>
      </c>
      <c r="K13" s="6" t="str">
        <f>VLOOKUP(A13,'[1]Formulierreacties 1'!$D:$V,16,FALSE)</f>
        <v>geen</v>
      </c>
      <c r="L13" s="6" t="str">
        <f>VLOOKUP(A13,'[1]Formulierreacties 1'!$D:$V,8,FALSE)</f>
        <v>Gewoon</v>
      </c>
      <c r="M13" s="6" t="str">
        <f>VLOOKUP(A13,'[1]Formulierreacties 1'!$D:$V,10,FALSE)</f>
        <v>Klapvloer</v>
      </c>
      <c r="N13" s="6"/>
      <c r="O13" s="6" t="str">
        <f>VLOOKUP(A13,'[1]Formulierreacties 1'!$D:$V,11,FALSE)</f>
        <v xml:space="preserve">Snaas </v>
      </c>
    </row>
    <row r="14" spans="1:15" x14ac:dyDescent="0.25">
      <c r="A14" s="6">
        <v>4553</v>
      </c>
      <c r="B14" s="6" t="s">
        <v>2955</v>
      </c>
      <c r="C14" s="4" t="s">
        <v>2568</v>
      </c>
      <c r="D14" s="6">
        <v>205</v>
      </c>
      <c r="E14" s="6" t="s">
        <v>2538</v>
      </c>
      <c r="F14" s="6" t="s">
        <v>3189</v>
      </c>
      <c r="G14" s="6">
        <v>2017</v>
      </c>
      <c r="H14" s="6" t="str">
        <f>VLOOKUP(A14,'[1]Formulierreacties 1'!$D:$V,6,FALSE)</f>
        <v>Snaas</v>
      </c>
      <c r="I14" s="6" t="s">
        <v>2733</v>
      </c>
      <c r="J14" s="6" t="str">
        <f>VLOOKUP(A14,'[1]Formulierreacties 1'!$D:$V,15,FALSE)</f>
        <v>5 m3</v>
      </c>
      <c r="K14" s="6" t="str">
        <f>VLOOKUP(A14,'[1]Formulierreacties 1'!$D:$V,16,FALSE)</f>
        <v>geen</v>
      </c>
      <c r="L14" s="6" t="str">
        <f>VLOOKUP(A14,'[1]Formulierreacties 1'!$D:$V,8,FALSE)</f>
        <v>Gewoon</v>
      </c>
      <c r="M14" s="6" t="str">
        <f>VLOOKUP(A14,'[1]Formulierreacties 1'!$D:$V,10,FALSE)</f>
        <v>Klapvloer</v>
      </c>
      <c r="N14" s="6"/>
      <c r="O14" s="6" t="str">
        <f>VLOOKUP(A14,'[1]Formulierreacties 1'!$D:$V,11,FALSE)</f>
        <v xml:space="preserve">Snaas </v>
      </c>
    </row>
    <row r="15" spans="1:15" x14ac:dyDescent="0.25">
      <c r="A15" s="6">
        <v>4574</v>
      </c>
      <c r="B15" s="6" t="s">
        <v>2955</v>
      </c>
      <c r="C15" s="4" t="s">
        <v>2568</v>
      </c>
      <c r="D15" s="6">
        <v>205</v>
      </c>
      <c r="E15" s="6" t="s">
        <v>2538</v>
      </c>
      <c r="F15" s="6" t="s">
        <v>3189</v>
      </c>
      <c r="G15" s="6">
        <v>2017</v>
      </c>
      <c r="H15" s="6" t="str">
        <f>VLOOKUP(A15,'[1]Formulierreacties 1'!$D:$V,6,FALSE)</f>
        <v>Snaas</v>
      </c>
      <c r="I15" s="6" t="s">
        <v>2733</v>
      </c>
      <c r="J15" s="6" t="str">
        <f>VLOOKUP(A15,'[1]Formulierreacties 1'!$D:$V,15,FALSE)</f>
        <v>5 m3</v>
      </c>
      <c r="K15" s="6" t="str">
        <f>VLOOKUP(A15,'[1]Formulierreacties 1'!$D:$V,16,FALSE)</f>
        <v>geen</v>
      </c>
      <c r="L15" s="6" t="str">
        <f>VLOOKUP(A15,'[1]Formulierreacties 1'!$D:$V,8,FALSE)</f>
        <v>Gewoon</v>
      </c>
      <c r="M15" s="6" t="str">
        <f>VLOOKUP(A15,'[1]Formulierreacties 1'!$D:$V,10,FALSE)</f>
        <v>Klapvloer</v>
      </c>
      <c r="N15" s="6"/>
      <c r="O15" s="6" t="str">
        <f>VLOOKUP(A15,'[1]Formulierreacties 1'!$D:$V,11,FALSE)</f>
        <v xml:space="preserve">Snaas </v>
      </c>
    </row>
    <row r="16" spans="1:15" x14ac:dyDescent="0.25">
      <c r="A16" s="6">
        <v>4585</v>
      </c>
      <c r="B16" s="6" t="s">
        <v>2970</v>
      </c>
      <c r="C16" s="4" t="s">
        <v>2568</v>
      </c>
      <c r="D16" s="6">
        <v>331</v>
      </c>
      <c r="E16" s="6" t="s">
        <v>2538</v>
      </c>
      <c r="F16" s="6" t="s">
        <v>3189</v>
      </c>
      <c r="G16" s="6">
        <v>2017</v>
      </c>
      <c r="H16" s="6" t="str">
        <f>VLOOKUP(A16,'[1]Formulierreacties 1'!$D:$V,6,FALSE)</f>
        <v>Snaas</v>
      </c>
      <c r="I16" s="6" t="s">
        <v>2733</v>
      </c>
      <c r="J16" s="6" t="str">
        <f>VLOOKUP(A16,'[1]Formulierreacties 1'!$D:$V,15,FALSE)</f>
        <v>5 m3</v>
      </c>
      <c r="K16" s="6" t="str">
        <f>VLOOKUP(A16,'[1]Formulierreacties 1'!$D:$V,16,FALSE)</f>
        <v>geen</v>
      </c>
      <c r="L16" s="6" t="str">
        <f>VLOOKUP(A16,'[1]Formulierreacties 1'!$D:$V,8,FALSE)</f>
        <v>Gewoon</v>
      </c>
      <c r="M16" s="6" t="str">
        <f>VLOOKUP(A16,'[1]Formulierreacties 1'!$D:$V,10,FALSE)</f>
        <v>Klapvloer</v>
      </c>
      <c r="N16" s="6"/>
      <c r="O16" s="6" t="str">
        <f>VLOOKUP(A16,'[1]Formulierreacties 1'!$D:$V,11,FALSE)</f>
        <v xml:space="preserve">Snaas </v>
      </c>
    </row>
    <row r="17" spans="1:15" x14ac:dyDescent="0.25">
      <c r="A17" s="6">
        <v>4587</v>
      </c>
      <c r="B17" s="6" t="s">
        <v>2970</v>
      </c>
      <c r="C17" s="4" t="s">
        <v>2568</v>
      </c>
      <c r="D17" s="6">
        <v>331</v>
      </c>
      <c r="E17" s="6" t="s">
        <v>2538</v>
      </c>
      <c r="F17" s="6" t="s">
        <v>3189</v>
      </c>
      <c r="G17" s="6">
        <v>2017</v>
      </c>
      <c r="H17" s="6" t="str">
        <f>VLOOKUP(A17,'[1]Formulierreacties 1'!$D:$V,6,FALSE)</f>
        <v>Snaas</v>
      </c>
      <c r="I17" s="6" t="s">
        <v>2733</v>
      </c>
      <c r="J17" s="6" t="str">
        <f>VLOOKUP(A17,'[1]Formulierreacties 1'!$D:$V,15,FALSE)</f>
        <v>5 m3</v>
      </c>
      <c r="K17" s="6" t="str">
        <f>VLOOKUP(A17,'[1]Formulierreacties 1'!$D:$V,16,FALSE)</f>
        <v>geen</v>
      </c>
      <c r="L17" s="6" t="str">
        <f>VLOOKUP(A17,'[1]Formulierreacties 1'!$D:$V,8,FALSE)</f>
        <v>Gewoon</v>
      </c>
      <c r="M17" s="6" t="str">
        <f>VLOOKUP(A17,'[1]Formulierreacties 1'!$D:$V,10,FALSE)</f>
        <v>Klapvloer</v>
      </c>
      <c r="N17" s="6"/>
      <c r="O17" s="6" t="str">
        <f>VLOOKUP(A17,'[1]Formulierreacties 1'!$D:$V,11,FALSE)</f>
        <v xml:space="preserve">Snaas </v>
      </c>
    </row>
    <row r="18" spans="1:15" x14ac:dyDescent="0.25">
      <c r="A18" s="6">
        <v>390</v>
      </c>
      <c r="B18" s="6" t="s">
        <v>2567</v>
      </c>
      <c r="C18" s="4" t="s">
        <v>2568</v>
      </c>
      <c r="D18" s="6">
        <v>336</v>
      </c>
      <c r="E18" s="6" t="s">
        <v>2538</v>
      </c>
      <c r="F18" s="6" t="s">
        <v>12</v>
      </c>
      <c r="G18" s="6">
        <f>VLOOKUP(A18,'[1]Formulierreacties 1'!$D:$V,5,FALSE)</f>
        <v>2010</v>
      </c>
      <c r="H18" s="6" t="str">
        <f>VLOOKUP(A18,'[1]Formulierreacties 1'!$D:$V,6,FALSE)</f>
        <v>Bammens</v>
      </c>
      <c r="I18" s="6" t="s">
        <v>2535</v>
      </c>
      <c r="J18" s="6">
        <v>4</v>
      </c>
      <c r="K18" s="6" t="s">
        <v>2569</v>
      </c>
      <c r="L18" s="6" t="str">
        <f>VLOOKUP(A18,'[1]Formulierreacties 1'!$D:$V,8,FALSE)</f>
        <v>Gewoon</v>
      </c>
      <c r="M18" s="6" t="str">
        <f>VLOOKUP(A18,'[1]Formulierreacties 1'!$D:$V,10,FALSE)</f>
        <v>Klapvloer</v>
      </c>
      <c r="N18" s="6" t="s">
        <v>1304</v>
      </c>
      <c r="O18" s="6" t="str">
        <f>VLOOKUP(A18,'[1]Formulierreacties 1'!$D:$V,11,FALSE)</f>
        <v>Beek</v>
      </c>
    </row>
    <row r="19" spans="1:15" x14ac:dyDescent="0.25">
      <c r="A19" s="6">
        <v>391</v>
      </c>
      <c r="B19" s="6" t="s">
        <v>2567</v>
      </c>
      <c r="C19" s="4" t="s">
        <v>2568</v>
      </c>
      <c r="D19" s="6">
        <v>336</v>
      </c>
      <c r="E19" s="6" t="s">
        <v>2538</v>
      </c>
      <c r="F19" s="6" t="s">
        <v>22</v>
      </c>
      <c r="G19" s="6">
        <f>VLOOKUP(A19,'[1]Formulierreacties 1'!$D:$V,5,FALSE)</f>
        <v>2010</v>
      </c>
      <c r="H19" s="6" t="str">
        <f>VLOOKUP(A19,'[1]Formulierreacties 1'!$D:$V,6,FALSE)</f>
        <v>Bammens</v>
      </c>
      <c r="I19" s="6" t="s">
        <v>2535</v>
      </c>
      <c r="J19" s="6">
        <v>4</v>
      </c>
      <c r="K19" s="6" t="str">
        <f>VLOOKUP(A19,'[1]Formulierreacties 1'!$D:$V,16,FALSE)</f>
        <v>70 mm kruis</v>
      </c>
      <c r="L19" s="6" t="str">
        <f>VLOOKUP(A19,'[1]Formulierreacties 1'!$D:$V,8,FALSE)</f>
        <v>Gewoon</v>
      </c>
      <c r="M19" s="6" t="str">
        <f>VLOOKUP(A19,'[1]Formulierreacties 1'!$D:$V,10,FALSE)</f>
        <v>Rok</v>
      </c>
      <c r="N19" s="6"/>
      <c r="O19" s="6" t="str">
        <f>VLOOKUP(A19,'[1]Formulierreacties 1'!$D:$V,11,FALSE)</f>
        <v xml:space="preserve">Metro </v>
      </c>
    </row>
    <row r="20" spans="1:15" x14ac:dyDescent="0.25">
      <c r="A20" s="6">
        <v>392</v>
      </c>
      <c r="B20" s="6" t="s">
        <v>2567</v>
      </c>
      <c r="C20" s="4" t="s">
        <v>2568</v>
      </c>
      <c r="D20" s="6">
        <v>336</v>
      </c>
      <c r="E20" s="6" t="s">
        <v>2538</v>
      </c>
      <c r="F20" s="6" t="s">
        <v>22</v>
      </c>
      <c r="G20" s="6">
        <f>VLOOKUP(A20,'[1]Formulierreacties 1'!$D:$V,5,FALSE)</f>
        <v>2010</v>
      </c>
      <c r="H20" s="6" t="str">
        <f>VLOOKUP(A20,'[1]Formulierreacties 1'!$D:$V,6,FALSE)</f>
        <v>Bammens</v>
      </c>
      <c r="I20" s="6" t="s">
        <v>2535</v>
      </c>
      <c r="J20" s="6">
        <v>4</v>
      </c>
      <c r="K20" s="6" t="s">
        <v>2569</v>
      </c>
      <c r="L20" s="6" t="str">
        <f>VLOOKUP(A20,'[1]Formulierreacties 1'!$D:$V,8,FALSE)</f>
        <v>Gewoon</v>
      </c>
      <c r="M20" s="6" t="str">
        <f>VLOOKUP(A20,'[1]Formulierreacties 1'!$D:$V,10,FALSE)</f>
        <v>Rok</v>
      </c>
      <c r="N20" s="6"/>
      <c r="O20" s="6" t="str">
        <f>VLOOKUP(A20,'[1]Formulierreacties 1'!$D:$V,11,FALSE)</f>
        <v xml:space="preserve">Metro </v>
      </c>
    </row>
    <row r="21" spans="1:15" x14ac:dyDescent="0.25">
      <c r="A21" s="6">
        <v>770</v>
      </c>
      <c r="B21" s="6" t="s">
        <v>2567</v>
      </c>
      <c r="C21" s="4" t="s">
        <v>2568</v>
      </c>
      <c r="D21" s="6">
        <v>336</v>
      </c>
      <c r="E21" s="6" t="s">
        <v>2538</v>
      </c>
      <c r="F21" s="6" t="s">
        <v>13</v>
      </c>
      <c r="G21" s="6">
        <f>VLOOKUP(A21,'[1]Formulierreacties 1'!$D:$V,5,FALSE)</f>
        <v>2010</v>
      </c>
      <c r="H21" s="6" t="str">
        <f>VLOOKUP(A21,'[1]Formulierreacties 1'!$D:$V,6,FALSE)</f>
        <v>Vconsyst</v>
      </c>
      <c r="I21" s="6" t="s">
        <v>2535</v>
      </c>
      <c r="J21" s="6">
        <v>4</v>
      </c>
      <c r="K21" s="6" t="str">
        <f>VLOOKUP(A21,'[1]Formulierreacties 1'!$D:$V,16,FALSE)</f>
        <v>110 mm verstelbaar</v>
      </c>
      <c r="L21" s="6" t="str">
        <f>VLOOKUP(A21,'[1]Formulierreacties 1'!$D:$V,8,FALSE)</f>
        <v>Gewoon</v>
      </c>
      <c r="M21" s="6" t="str">
        <f>VLOOKUP(A21,'[1]Formulierreacties 1'!$D:$V,10,FALSE)</f>
        <v>Rok</v>
      </c>
      <c r="N21" s="6"/>
      <c r="O21" s="6" t="str">
        <f>VLOOKUP(A21,'[1]Formulierreacties 1'!$D:$V,11,FALSE)</f>
        <v>Metro</v>
      </c>
    </row>
    <row r="22" spans="1:15" x14ac:dyDescent="0.25">
      <c r="A22" s="6">
        <v>771</v>
      </c>
      <c r="B22" s="6" t="s">
        <v>2567</v>
      </c>
      <c r="C22" s="4" t="s">
        <v>2568</v>
      </c>
      <c r="D22" s="6">
        <v>336</v>
      </c>
      <c r="E22" s="6" t="s">
        <v>2538</v>
      </c>
      <c r="F22" s="6" t="s">
        <v>13</v>
      </c>
      <c r="G22" s="6">
        <f>VLOOKUP(A22,'[1]Formulierreacties 1'!$D:$V,5,FALSE)</f>
        <v>2010</v>
      </c>
      <c r="H22" s="6" t="str">
        <f>VLOOKUP(A22,'[1]Formulierreacties 1'!$D:$V,6,FALSE)</f>
        <v>Vconsyst</v>
      </c>
      <c r="I22" s="6" t="s">
        <v>2535</v>
      </c>
      <c r="J22" s="6">
        <v>4</v>
      </c>
      <c r="K22" s="6" t="str">
        <f>VLOOKUP(A22,'[1]Formulierreacties 1'!$D:$V,16,FALSE)</f>
        <v>130 mm kruis</v>
      </c>
      <c r="L22" s="6" t="str">
        <f>VLOOKUP(A22,'[1]Formulierreacties 1'!$D:$V,8,FALSE)</f>
        <v>Gewoon</v>
      </c>
      <c r="M22" s="6" t="str">
        <f>VLOOKUP(A22,'[1]Formulierreacties 1'!$D:$V,10,FALSE)</f>
        <v>Klapvloer</v>
      </c>
      <c r="N22" s="6"/>
      <c r="O22" s="6" t="str">
        <f>VLOOKUP(A22,'[1]Formulierreacties 1'!$D:$V,11,FALSE)</f>
        <v xml:space="preserve">Bammens </v>
      </c>
    </row>
    <row r="23" spans="1:15" x14ac:dyDescent="0.25">
      <c r="A23" s="6">
        <v>896</v>
      </c>
      <c r="B23" s="6" t="s">
        <v>2567</v>
      </c>
      <c r="C23" s="4" t="s">
        <v>2568</v>
      </c>
      <c r="D23" s="6">
        <v>336</v>
      </c>
      <c r="E23" s="6" t="s">
        <v>2538</v>
      </c>
      <c r="F23" s="6" t="s">
        <v>35</v>
      </c>
      <c r="G23" s="6">
        <f>VLOOKUP(A23,'[1]Formulierreacties 1'!$D:$V,5,FALSE)</f>
        <v>2010</v>
      </c>
      <c r="H23" s="6" t="str">
        <f>VLOOKUP(A23,'[1]Formulierreacties 1'!$D:$V,6,FALSE)</f>
        <v>Vconsyst</v>
      </c>
      <c r="I23" s="6" t="s">
        <v>2535</v>
      </c>
      <c r="J23" s="6">
        <v>4</v>
      </c>
      <c r="K23" s="6" t="str">
        <f>VLOOKUP(A23,'[1]Formulierreacties 1'!$D:$V,16,FALSE)</f>
        <v>110 mm verstelbaar</v>
      </c>
      <c r="L23" s="6" t="str">
        <f>VLOOKUP(A23,'[1]Formulierreacties 1'!$D:$V,8,FALSE)</f>
        <v>Gewoon</v>
      </c>
      <c r="M23" s="6" t="str">
        <f>VLOOKUP(A23,'[1]Formulierreacties 1'!$D:$V,10,FALSE)</f>
        <v>Rok</v>
      </c>
      <c r="N23" s="6"/>
      <c r="O23" s="6" t="str">
        <f>VLOOKUP(A23,'[1]Formulierreacties 1'!$D:$V,11,FALSE)</f>
        <v xml:space="preserve">Metro </v>
      </c>
    </row>
    <row r="24" spans="1:15" x14ac:dyDescent="0.25">
      <c r="A24" s="6">
        <v>3942</v>
      </c>
      <c r="B24" s="6" t="s">
        <v>2738</v>
      </c>
      <c r="C24" s="4" t="s">
        <v>2568</v>
      </c>
      <c r="D24" s="6">
        <v>523</v>
      </c>
      <c r="E24" s="6" t="s">
        <v>2538</v>
      </c>
      <c r="F24" s="6" t="s">
        <v>3189</v>
      </c>
      <c r="G24" s="6">
        <v>2017</v>
      </c>
      <c r="H24" s="6" t="str">
        <f>VLOOKUP(A24,'[1]Formulierreacties 1'!$D:$V,6,FALSE)</f>
        <v>Snaas</v>
      </c>
      <c r="I24" s="6" t="s">
        <v>2733</v>
      </c>
      <c r="J24" s="6" t="str">
        <f>VLOOKUP(A24,'[1]Formulierreacties 1'!$D:$V,15,FALSE)</f>
        <v>5 m3</v>
      </c>
      <c r="K24" s="6" t="str">
        <f>VLOOKUP(A24,'[1]Formulierreacties 1'!$D:$V,16,FALSE)</f>
        <v>geen</v>
      </c>
      <c r="L24" s="6" t="str">
        <f>VLOOKUP(A24,'[1]Formulierreacties 1'!$D:$V,8,FALSE)</f>
        <v>Gewoon</v>
      </c>
      <c r="M24" s="6" t="str">
        <f>VLOOKUP(A24,'[1]Formulierreacties 1'!$D:$V,10,FALSE)</f>
        <v>Klapvloer</v>
      </c>
      <c r="N24" s="6"/>
      <c r="O24" s="6" t="str">
        <f>VLOOKUP(A24,'[1]Formulierreacties 1'!$D:$V,11,FALSE)</f>
        <v xml:space="preserve">Snaas </v>
      </c>
    </row>
    <row r="25" spans="1:15" x14ac:dyDescent="0.25">
      <c r="A25" s="6">
        <v>5011</v>
      </c>
      <c r="B25" s="6" t="s">
        <v>2738</v>
      </c>
      <c r="C25" s="4" t="s">
        <v>2568</v>
      </c>
      <c r="D25" s="6">
        <v>565</v>
      </c>
      <c r="E25" s="6" t="s">
        <v>2538</v>
      </c>
      <c r="F25" s="6" t="s">
        <v>3189</v>
      </c>
      <c r="G25" s="6">
        <f>VLOOKUP(A25,'[1]Formulierreacties 1'!$D:$V,5,FALSE)</f>
        <v>2017</v>
      </c>
      <c r="H25" s="6" t="str">
        <f>VLOOKUP(A25,'[1]Formulierreacties 1'!$D:$V,6,FALSE)</f>
        <v>Snaas</v>
      </c>
      <c r="I25" s="6" t="s">
        <v>2733</v>
      </c>
      <c r="J25" s="6" t="str">
        <f>VLOOKUP(A25,'[1]Formulierreacties 1'!$D:$V,15,FALSE)</f>
        <v>5 m3</v>
      </c>
      <c r="K25" s="6" t="str">
        <f>VLOOKUP(A25,'[1]Formulierreacties 1'!$D:$V,16,FALSE)</f>
        <v>geen</v>
      </c>
      <c r="L25" s="6" t="str">
        <f>VLOOKUP(A25,'[1]Formulierreacties 1'!$D:$V,8,FALSE)</f>
        <v>Gewoon</v>
      </c>
      <c r="M25" s="6" t="str">
        <f>VLOOKUP(A25,'[1]Formulierreacties 1'!$D:$V,10,FALSE)</f>
        <v>Klapvloer</v>
      </c>
      <c r="N25" s="6"/>
      <c r="O25" s="6" t="str">
        <f>VLOOKUP(A25,'[1]Formulierreacties 1'!$D:$V,11,FALSE)</f>
        <v xml:space="preserve">Snaas </v>
      </c>
    </row>
    <row r="26" spans="1:15" x14ac:dyDescent="0.25">
      <c r="A26" s="6">
        <v>4801</v>
      </c>
      <c r="B26" s="6" t="s">
        <v>2738</v>
      </c>
      <c r="C26" s="4" t="s">
        <v>2568</v>
      </c>
      <c r="D26" s="6">
        <v>584</v>
      </c>
      <c r="E26" s="6" t="s">
        <v>2538</v>
      </c>
      <c r="F26" s="6" t="s">
        <v>3189</v>
      </c>
      <c r="G26" s="6">
        <v>2017</v>
      </c>
      <c r="H26" s="6" t="str">
        <f>VLOOKUP(A26,'[1]Formulierreacties 1'!$D:$V,6,FALSE)</f>
        <v>Snaas</v>
      </c>
      <c r="I26" s="6" t="s">
        <v>2733</v>
      </c>
      <c r="J26" s="6" t="str">
        <f>VLOOKUP(A26,'[1]Formulierreacties 1'!$D:$V,15,FALSE)</f>
        <v>5 m3</v>
      </c>
      <c r="K26" s="6" t="str">
        <f>VLOOKUP(A26,'[1]Formulierreacties 1'!$D:$V,16,FALSE)</f>
        <v>geen</v>
      </c>
      <c r="L26" s="6" t="str">
        <f>VLOOKUP(A26,'[1]Formulierreacties 1'!$D:$V,8,FALSE)</f>
        <v>Gewoon</v>
      </c>
      <c r="M26" s="6" t="str">
        <f>VLOOKUP(A26,'[1]Formulierreacties 1'!$D:$V,10,FALSE)</f>
        <v>Klapvloer</v>
      </c>
      <c r="N26" s="6"/>
      <c r="O26" s="6" t="str">
        <f>VLOOKUP(A26,'[1]Formulierreacties 1'!$D:$V,11,FALSE)</f>
        <v xml:space="preserve">Snaas </v>
      </c>
    </row>
    <row r="27" spans="1:15" x14ac:dyDescent="0.25">
      <c r="A27" s="6">
        <v>4841</v>
      </c>
      <c r="B27" s="6" t="s">
        <v>2995</v>
      </c>
      <c r="C27" s="4" t="s">
        <v>2568</v>
      </c>
      <c r="D27" s="6">
        <v>590</v>
      </c>
      <c r="E27" s="6" t="s">
        <v>2538</v>
      </c>
      <c r="F27" s="6" t="s">
        <v>3189</v>
      </c>
      <c r="G27" s="6">
        <f>VLOOKUP(A27,'[1]Formulierreacties 1'!$D:$V,5,FALSE)</f>
        <v>2017</v>
      </c>
      <c r="H27" s="6" t="str">
        <f>VLOOKUP(A27,'[1]Formulierreacties 1'!$D:$V,6,FALSE)</f>
        <v>Snaas</v>
      </c>
      <c r="I27" s="6" t="s">
        <v>2733</v>
      </c>
      <c r="J27" s="6" t="str">
        <f>VLOOKUP(A27,'[1]Formulierreacties 1'!$D:$V,15,FALSE)</f>
        <v>5 m3</v>
      </c>
      <c r="K27" s="6" t="str">
        <f>VLOOKUP(A27,'[1]Formulierreacties 1'!$D:$V,16,FALSE)</f>
        <v>geen</v>
      </c>
      <c r="L27" s="6" t="str">
        <f>VLOOKUP(A27,'[1]Formulierreacties 1'!$D:$V,8,FALSE)</f>
        <v>Gewoon</v>
      </c>
      <c r="M27" s="6" t="str">
        <f>VLOOKUP(A27,'[1]Formulierreacties 1'!$D:$V,10,FALSE)</f>
        <v>Klapvloer</v>
      </c>
      <c r="N27" s="6"/>
      <c r="O27" s="6" t="str">
        <f>VLOOKUP(A27,'[1]Formulierreacties 1'!$D:$V,11,FALSE)</f>
        <v xml:space="preserve">Snaas </v>
      </c>
    </row>
    <row r="28" spans="1:15" x14ac:dyDescent="0.25">
      <c r="A28" s="6">
        <v>5074</v>
      </c>
      <c r="B28" s="6" t="s">
        <v>2995</v>
      </c>
      <c r="C28" s="4" t="s">
        <v>2568</v>
      </c>
      <c r="D28" s="6">
        <v>570</v>
      </c>
      <c r="E28" s="6" t="s">
        <v>2538</v>
      </c>
      <c r="F28" s="6" t="s">
        <v>3189</v>
      </c>
      <c r="G28" s="6">
        <v>2017</v>
      </c>
      <c r="H28" s="6" t="str">
        <f>VLOOKUP(A28,'[1]Formulierreacties 1'!$D:$V,6,FALSE)</f>
        <v>Snaas</v>
      </c>
      <c r="I28" s="6" t="s">
        <v>2733</v>
      </c>
      <c r="J28" s="6" t="str">
        <f>VLOOKUP(A28,'[1]Formulierreacties 1'!$D:$V,15,FALSE)</f>
        <v>5 m3</v>
      </c>
      <c r="K28" s="6" t="str">
        <f>VLOOKUP(A28,'[1]Formulierreacties 1'!$D:$V,16,FALSE)</f>
        <v>geen</v>
      </c>
      <c r="L28" s="6" t="str">
        <f>VLOOKUP(A28,'[1]Formulierreacties 1'!$D:$V,8,FALSE)</f>
        <v>Gewoon</v>
      </c>
      <c r="M28" s="6" t="str">
        <f>VLOOKUP(A28,'[1]Formulierreacties 1'!$D:$V,10,FALSE)</f>
        <v>Klapvloer</v>
      </c>
      <c r="N28" s="6"/>
      <c r="O28" s="6" t="str">
        <f>VLOOKUP(A28,'[1]Formulierreacties 1'!$D:$V,11,FALSE)</f>
        <v xml:space="preserve">Snaas </v>
      </c>
    </row>
    <row r="29" spans="1:15" x14ac:dyDescent="0.25">
      <c r="A29" s="6">
        <v>4573</v>
      </c>
      <c r="B29" s="6" t="s">
        <v>2964</v>
      </c>
      <c r="C29" s="4" t="s">
        <v>2568</v>
      </c>
      <c r="D29" s="6">
        <v>611</v>
      </c>
      <c r="E29" s="6" t="s">
        <v>2538</v>
      </c>
      <c r="F29" s="6" t="s">
        <v>3189</v>
      </c>
      <c r="G29" s="6">
        <v>2017</v>
      </c>
      <c r="H29" s="6" t="str">
        <f>VLOOKUP(A29,'[1]Formulierreacties 1'!$D:$V,6,FALSE)</f>
        <v>Snaas</v>
      </c>
      <c r="I29" s="6" t="s">
        <v>2733</v>
      </c>
      <c r="J29" s="6" t="str">
        <f>VLOOKUP(A29,'[1]Formulierreacties 1'!$D:$V,15,FALSE)</f>
        <v>5 m3</v>
      </c>
      <c r="K29" s="6" t="str">
        <f>VLOOKUP(A29,'[1]Formulierreacties 1'!$D:$V,16,FALSE)</f>
        <v>geen</v>
      </c>
      <c r="L29" s="6" t="str">
        <f>VLOOKUP(A29,'[1]Formulierreacties 1'!$D:$V,8,FALSE)</f>
        <v>Gewoon</v>
      </c>
      <c r="M29" s="6" t="str">
        <f>VLOOKUP(A29,'[1]Formulierreacties 1'!$D:$V,10,FALSE)</f>
        <v>Klapvloer</v>
      </c>
      <c r="N29" s="6"/>
      <c r="O29" s="6" t="str">
        <f>VLOOKUP(A29,'[1]Formulierreacties 1'!$D:$V,11,FALSE)</f>
        <v xml:space="preserve">Snaas </v>
      </c>
    </row>
    <row r="30" spans="1:15" x14ac:dyDescent="0.25">
      <c r="A30" s="6">
        <v>5057</v>
      </c>
      <c r="B30" s="6" t="s">
        <v>2964</v>
      </c>
      <c r="C30" s="4" t="s">
        <v>2568</v>
      </c>
      <c r="D30" s="6">
        <v>665</v>
      </c>
      <c r="E30" s="6" t="s">
        <v>2538</v>
      </c>
      <c r="F30" s="6" t="s">
        <v>3189</v>
      </c>
      <c r="G30" s="6">
        <f>VLOOKUP(A30,'[1]Formulierreacties 1'!$D:$V,5,FALSE)</f>
        <v>2017</v>
      </c>
      <c r="H30" s="6" t="str">
        <f>VLOOKUP(A30,'[1]Formulierreacties 1'!$D:$V,6,FALSE)</f>
        <v>Snaas</v>
      </c>
      <c r="I30" s="6" t="s">
        <v>2733</v>
      </c>
      <c r="J30" s="6" t="str">
        <f>VLOOKUP(A30,'[1]Formulierreacties 1'!$D:$V,15,FALSE)</f>
        <v>5 m3</v>
      </c>
      <c r="K30" s="6" t="str">
        <f>VLOOKUP(A30,'[1]Formulierreacties 1'!$D:$V,16,FALSE)</f>
        <v>geen</v>
      </c>
      <c r="L30" s="6" t="str">
        <f>VLOOKUP(A30,'[1]Formulierreacties 1'!$D:$V,8,FALSE)</f>
        <v>Gewoon</v>
      </c>
      <c r="M30" s="6" t="str">
        <f>VLOOKUP(A30,'[1]Formulierreacties 1'!$D:$V,10,FALSE)</f>
        <v>Klapvloer</v>
      </c>
      <c r="N30" s="6"/>
      <c r="O30" s="6" t="str">
        <f>VLOOKUP(A30,'[1]Formulierreacties 1'!$D:$V,11,FALSE)</f>
        <v xml:space="preserve">Snaas </v>
      </c>
    </row>
    <row r="31" spans="1:15" x14ac:dyDescent="0.25">
      <c r="A31" s="9">
        <v>1276</v>
      </c>
      <c r="B31" s="8" t="s">
        <v>78</v>
      </c>
      <c r="C31" s="8" t="s">
        <v>79</v>
      </c>
      <c r="D31" s="9">
        <v>32</v>
      </c>
      <c r="E31" s="9" t="s">
        <v>46</v>
      </c>
      <c r="F31" s="9" t="s">
        <v>47</v>
      </c>
      <c r="G31" s="6">
        <v>2004</v>
      </c>
      <c r="H31" s="6" t="s">
        <v>1124</v>
      </c>
      <c r="I31" s="6" t="s">
        <v>1337</v>
      </c>
      <c r="J31" s="6">
        <v>3</v>
      </c>
      <c r="K31" s="6">
        <v>4</v>
      </c>
      <c r="L31" s="6" t="s">
        <v>1128</v>
      </c>
      <c r="M31" s="6" t="s">
        <v>1130</v>
      </c>
      <c r="N31" s="6">
        <v>1650</v>
      </c>
      <c r="O31" s="6" t="s">
        <v>1124</v>
      </c>
    </row>
    <row r="32" spans="1:15" x14ac:dyDescent="0.25">
      <c r="A32" s="9">
        <v>5963</v>
      </c>
      <c r="B32" s="8" t="s">
        <v>78</v>
      </c>
      <c r="C32" s="8" t="s">
        <v>79</v>
      </c>
      <c r="D32" s="9">
        <v>32</v>
      </c>
      <c r="E32" s="9" t="s">
        <v>46</v>
      </c>
      <c r="F32" s="9" t="s">
        <v>47</v>
      </c>
      <c r="G32" s="6">
        <v>2019</v>
      </c>
      <c r="H32" s="6" t="s">
        <v>1134</v>
      </c>
      <c r="I32" s="6" t="s">
        <v>1336</v>
      </c>
      <c r="J32" s="6">
        <v>4</v>
      </c>
      <c r="K32" s="6">
        <v>4</v>
      </c>
      <c r="L32" s="6" t="s">
        <v>1127</v>
      </c>
      <c r="M32" s="6" t="s">
        <v>1436</v>
      </c>
      <c r="N32" s="6" t="s">
        <v>1230</v>
      </c>
      <c r="O32" s="6" t="s">
        <v>1134</v>
      </c>
    </row>
    <row r="33" spans="1:15" x14ac:dyDescent="0.25">
      <c r="A33" s="6">
        <v>7071</v>
      </c>
      <c r="B33" s="6" t="s">
        <v>2529</v>
      </c>
      <c r="C33" s="4" t="s">
        <v>2530</v>
      </c>
      <c r="D33" s="6">
        <v>67</v>
      </c>
      <c r="E33" s="6" t="s">
        <v>60</v>
      </c>
      <c r="F33" s="6" t="s">
        <v>13</v>
      </c>
      <c r="G33" s="6">
        <v>2022</v>
      </c>
      <c r="H33" s="6" t="s">
        <v>1169</v>
      </c>
      <c r="I33" s="6" t="s">
        <v>3195</v>
      </c>
      <c r="J33" s="6">
        <v>5</v>
      </c>
      <c r="K33" s="6" t="s">
        <v>1376</v>
      </c>
      <c r="L33" s="6" t="s">
        <v>1128</v>
      </c>
      <c r="M33" s="6" t="s">
        <v>1436</v>
      </c>
      <c r="N33" s="6" t="s">
        <v>1437</v>
      </c>
      <c r="O33" s="6" t="s">
        <v>1169</v>
      </c>
    </row>
    <row r="34" spans="1:15" x14ac:dyDescent="0.25">
      <c r="A34" s="6">
        <v>7072</v>
      </c>
      <c r="B34" s="6" t="s">
        <v>2529</v>
      </c>
      <c r="C34" s="4" t="s">
        <v>2530</v>
      </c>
      <c r="D34" s="6">
        <v>67</v>
      </c>
      <c r="E34" s="6" t="s">
        <v>60</v>
      </c>
      <c r="F34" s="6" t="s">
        <v>22</v>
      </c>
      <c r="G34" s="14">
        <v>2022</v>
      </c>
      <c r="H34" s="6" t="s">
        <v>1169</v>
      </c>
      <c r="I34" s="6" t="s">
        <v>3195</v>
      </c>
      <c r="J34" s="6">
        <v>5</v>
      </c>
      <c r="K34" s="6" t="s">
        <v>1376</v>
      </c>
      <c r="L34" s="6" t="s">
        <v>1128</v>
      </c>
      <c r="M34" s="6" t="s">
        <v>1436</v>
      </c>
      <c r="N34" s="6" t="s">
        <v>1437</v>
      </c>
      <c r="O34" s="6" t="s">
        <v>1169</v>
      </c>
    </row>
    <row r="35" spans="1:15" x14ac:dyDescent="0.25">
      <c r="A35" s="6">
        <v>7073</v>
      </c>
      <c r="B35" s="6" t="s">
        <v>2529</v>
      </c>
      <c r="C35" s="4" t="s">
        <v>2530</v>
      </c>
      <c r="D35" s="6">
        <v>67</v>
      </c>
      <c r="E35" s="6" t="s">
        <v>60</v>
      </c>
      <c r="F35" s="6" t="s">
        <v>22</v>
      </c>
      <c r="G35" s="6">
        <v>2022</v>
      </c>
      <c r="H35" s="6" t="s">
        <v>1169</v>
      </c>
      <c r="I35" s="6" t="s">
        <v>3195</v>
      </c>
      <c r="J35" s="6">
        <v>5</v>
      </c>
      <c r="K35" s="6" t="s">
        <v>1376</v>
      </c>
      <c r="L35" s="6" t="s">
        <v>1128</v>
      </c>
      <c r="M35" s="6" t="s">
        <v>1436</v>
      </c>
      <c r="N35" s="6" t="s">
        <v>1437</v>
      </c>
      <c r="O35" s="6" t="s">
        <v>1169</v>
      </c>
    </row>
    <row r="36" spans="1:15" x14ac:dyDescent="0.25">
      <c r="A36" s="6" t="s">
        <v>3193</v>
      </c>
      <c r="B36" s="6" t="s">
        <v>2529</v>
      </c>
      <c r="C36" s="4" t="s">
        <v>2530</v>
      </c>
      <c r="D36" s="6">
        <v>67</v>
      </c>
      <c r="E36" s="6" t="s">
        <v>60</v>
      </c>
      <c r="F36" s="6" t="s">
        <v>47</v>
      </c>
      <c r="G36" s="6">
        <v>2022</v>
      </c>
      <c r="H36" s="6" t="s">
        <v>1169</v>
      </c>
      <c r="I36" s="6" t="s">
        <v>3195</v>
      </c>
      <c r="J36" s="6">
        <v>5</v>
      </c>
      <c r="K36" s="6" t="s">
        <v>1376</v>
      </c>
      <c r="L36" s="6" t="s">
        <v>1128</v>
      </c>
      <c r="M36" s="6" t="s">
        <v>1436</v>
      </c>
      <c r="N36" s="6" t="s">
        <v>1437</v>
      </c>
      <c r="O36" s="6" t="s">
        <v>1169</v>
      </c>
    </row>
    <row r="37" spans="1:15" x14ac:dyDescent="0.25">
      <c r="A37" s="6" t="s">
        <v>3194</v>
      </c>
      <c r="B37" s="6" t="s">
        <v>2529</v>
      </c>
      <c r="C37" s="4" t="s">
        <v>2530</v>
      </c>
      <c r="D37" s="6">
        <v>67</v>
      </c>
      <c r="E37" s="6" t="s">
        <v>60</v>
      </c>
      <c r="F37" s="6" t="s">
        <v>13</v>
      </c>
      <c r="G37" s="6">
        <v>2022</v>
      </c>
      <c r="H37" s="6" t="s">
        <v>1169</v>
      </c>
      <c r="I37" s="6" t="s">
        <v>3195</v>
      </c>
      <c r="J37" s="6">
        <v>5</v>
      </c>
      <c r="K37" s="6" t="s">
        <v>1376</v>
      </c>
      <c r="L37" s="6" t="s">
        <v>1128</v>
      </c>
      <c r="M37" s="6" t="s">
        <v>1436</v>
      </c>
      <c r="N37" s="6" t="s">
        <v>1437</v>
      </c>
      <c r="O37" s="6" t="s">
        <v>1169</v>
      </c>
    </row>
    <row r="38" spans="1:15" x14ac:dyDescent="0.25">
      <c r="A38" s="9">
        <v>3928</v>
      </c>
      <c r="B38" s="8" t="s">
        <v>1006</v>
      </c>
      <c r="C38" s="8" t="s">
        <v>1007</v>
      </c>
      <c r="D38" s="9">
        <v>327</v>
      </c>
      <c r="E38" s="9" t="s">
        <v>9</v>
      </c>
      <c r="F38" s="9" t="s">
        <v>11</v>
      </c>
      <c r="G38" s="6">
        <v>2015</v>
      </c>
      <c r="H38" s="6" t="s">
        <v>1134</v>
      </c>
      <c r="I38" s="6" t="s">
        <v>1138</v>
      </c>
      <c r="J38" s="6">
        <v>4</v>
      </c>
      <c r="K38" s="6">
        <v>4</v>
      </c>
      <c r="L38" s="6" t="s">
        <v>1127</v>
      </c>
      <c r="M38" s="6" t="s">
        <v>1130</v>
      </c>
      <c r="N38" s="6">
        <v>1650</v>
      </c>
      <c r="O38" s="6" t="s">
        <v>1134</v>
      </c>
    </row>
    <row r="39" spans="1:15" x14ac:dyDescent="0.25">
      <c r="A39" s="9">
        <v>3929</v>
      </c>
      <c r="B39" s="8" t="s">
        <v>1006</v>
      </c>
      <c r="C39" s="8" t="s">
        <v>1007</v>
      </c>
      <c r="D39" s="9">
        <v>327</v>
      </c>
      <c r="E39" s="9" t="s">
        <v>9</v>
      </c>
      <c r="F39" s="9" t="s">
        <v>13</v>
      </c>
      <c r="G39" s="6">
        <v>2015</v>
      </c>
      <c r="H39" s="6" t="s">
        <v>1134</v>
      </c>
      <c r="I39" s="6" t="s">
        <v>1141</v>
      </c>
      <c r="J39" s="6" t="s">
        <v>1125</v>
      </c>
      <c r="K39" s="6">
        <v>4</v>
      </c>
      <c r="L39" s="6" t="s">
        <v>1128</v>
      </c>
      <c r="M39" s="6" t="s">
        <v>1130</v>
      </c>
      <c r="N39" s="6">
        <v>1650</v>
      </c>
      <c r="O39" s="6" t="s">
        <v>1134</v>
      </c>
    </row>
    <row r="40" spans="1:15" x14ac:dyDescent="0.25">
      <c r="A40" s="6">
        <v>2989</v>
      </c>
      <c r="B40" s="6" t="s">
        <v>1853</v>
      </c>
      <c r="C40" s="4" t="s">
        <v>1854</v>
      </c>
      <c r="D40" s="6">
        <v>1</v>
      </c>
      <c r="E40" s="6" t="s">
        <v>1514</v>
      </c>
      <c r="F40" s="6" t="s">
        <v>11</v>
      </c>
      <c r="G40" s="6">
        <v>2013</v>
      </c>
      <c r="H40" s="6" t="s">
        <v>1371</v>
      </c>
      <c r="I40" s="6" t="s">
        <v>1790</v>
      </c>
      <c r="J40" s="6">
        <v>4</v>
      </c>
      <c r="K40" s="6">
        <v>0</v>
      </c>
      <c r="L40" s="6" t="s">
        <v>1491</v>
      </c>
      <c r="M40" s="6" t="s">
        <v>1436</v>
      </c>
      <c r="N40" s="6" t="s">
        <v>1437</v>
      </c>
      <c r="O40" s="6" t="s">
        <v>1124</v>
      </c>
    </row>
    <row r="41" spans="1:15" x14ac:dyDescent="0.25">
      <c r="A41" s="6">
        <v>2990</v>
      </c>
      <c r="B41" s="6" t="s">
        <v>1853</v>
      </c>
      <c r="C41" s="4" t="s">
        <v>1854</v>
      </c>
      <c r="D41" s="6">
        <v>1</v>
      </c>
      <c r="E41" s="6" t="s">
        <v>1514</v>
      </c>
      <c r="F41" s="6" t="s">
        <v>13</v>
      </c>
      <c r="G41" s="6">
        <v>2013</v>
      </c>
      <c r="H41" s="6" t="s">
        <v>1371</v>
      </c>
      <c r="I41" s="6" t="s">
        <v>1600</v>
      </c>
      <c r="J41" s="6">
        <v>4</v>
      </c>
      <c r="K41" s="6">
        <v>0</v>
      </c>
      <c r="L41" s="6" t="s">
        <v>1491</v>
      </c>
      <c r="M41" s="6" t="s">
        <v>1436</v>
      </c>
      <c r="N41" s="6" t="s">
        <v>1437</v>
      </c>
      <c r="O41" s="6" t="s">
        <v>1124</v>
      </c>
    </row>
    <row r="42" spans="1:15" x14ac:dyDescent="0.25">
      <c r="A42" s="6">
        <v>3772</v>
      </c>
      <c r="B42" s="6" t="s">
        <v>1853</v>
      </c>
      <c r="C42" s="4" t="s">
        <v>1854</v>
      </c>
      <c r="D42" s="6">
        <v>1</v>
      </c>
      <c r="E42" s="6" t="s">
        <v>1514</v>
      </c>
      <c r="F42" s="6" t="s">
        <v>12</v>
      </c>
      <c r="G42" s="6">
        <v>2014</v>
      </c>
      <c r="H42" s="6" t="s">
        <v>1371</v>
      </c>
      <c r="I42" s="6" t="s">
        <v>1600</v>
      </c>
      <c r="J42" s="6">
        <v>4</v>
      </c>
      <c r="K42" s="6">
        <v>0</v>
      </c>
      <c r="L42" s="6" t="s">
        <v>1491</v>
      </c>
      <c r="M42" s="6" t="s">
        <v>1436</v>
      </c>
      <c r="N42" s="6" t="s">
        <v>1437</v>
      </c>
      <c r="O42" s="6" t="s">
        <v>1124</v>
      </c>
    </row>
    <row r="43" spans="1:15" x14ac:dyDescent="0.25">
      <c r="A43" s="6">
        <v>3781</v>
      </c>
      <c r="B43" s="6" t="s">
        <v>1853</v>
      </c>
      <c r="C43" s="4" t="s">
        <v>1854</v>
      </c>
      <c r="D43" s="6">
        <v>1</v>
      </c>
      <c r="E43" s="6" t="s">
        <v>1514</v>
      </c>
      <c r="F43" s="6" t="s">
        <v>3189</v>
      </c>
      <c r="G43" s="6">
        <v>2015</v>
      </c>
      <c r="H43" s="6" t="s">
        <v>1371</v>
      </c>
      <c r="I43" s="6" t="s">
        <v>1600</v>
      </c>
      <c r="J43" s="6">
        <v>4</v>
      </c>
      <c r="K43" s="6">
        <v>0</v>
      </c>
      <c r="L43" s="6" t="s">
        <v>1491</v>
      </c>
      <c r="M43" s="6" t="s">
        <v>1436</v>
      </c>
      <c r="N43" s="6" t="s">
        <v>1437</v>
      </c>
      <c r="O43" s="6" t="s">
        <v>1124</v>
      </c>
    </row>
    <row r="44" spans="1:15" x14ac:dyDescent="0.25">
      <c r="A44" s="6">
        <v>2845</v>
      </c>
      <c r="B44" s="6" t="s">
        <v>1777</v>
      </c>
      <c r="C44" s="4" t="s">
        <v>1778</v>
      </c>
      <c r="D44" s="6">
        <v>12</v>
      </c>
      <c r="E44" s="6" t="s">
        <v>1514</v>
      </c>
      <c r="F44" s="6" t="s">
        <v>3189</v>
      </c>
      <c r="G44" s="6">
        <v>2012</v>
      </c>
      <c r="H44" s="6" t="s">
        <v>1371</v>
      </c>
      <c r="I44" s="6" t="s">
        <v>1776</v>
      </c>
      <c r="J44" s="6">
        <v>5</v>
      </c>
      <c r="K44" s="6">
        <v>0</v>
      </c>
      <c r="L44" s="6" t="s">
        <v>1491</v>
      </c>
      <c r="M44" s="6" t="s">
        <v>1389</v>
      </c>
      <c r="N44" s="6" t="s">
        <v>1390</v>
      </c>
      <c r="O44" s="6" t="s">
        <v>1391</v>
      </c>
    </row>
    <row r="45" spans="1:15" x14ac:dyDescent="0.25">
      <c r="A45" s="6">
        <v>5357</v>
      </c>
      <c r="B45" s="6" t="s">
        <v>3065</v>
      </c>
      <c r="C45" s="4" t="s">
        <v>3066</v>
      </c>
      <c r="D45" s="6">
        <v>25</v>
      </c>
      <c r="E45" s="6" t="s">
        <v>3037</v>
      </c>
      <c r="F45" s="6" t="s">
        <v>3189</v>
      </c>
      <c r="G45" s="6">
        <v>2019</v>
      </c>
      <c r="H45" s="6" t="str">
        <f>VLOOKUP(A45,'[1]Formulierreacties 1'!$D:$V,6,FALSE)</f>
        <v>Bammens</v>
      </c>
      <c r="I45" s="6" t="s">
        <v>2733</v>
      </c>
      <c r="J45" s="6" t="str">
        <f>VLOOKUP(A45,'[1]Formulierreacties 1'!$D:$V,15,FALSE)</f>
        <v>5 m3</v>
      </c>
      <c r="K45" s="6" t="s">
        <v>2734</v>
      </c>
      <c r="L45" s="6" t="str">
        <f>VLOOKUP(A45,'[1]Formulierreacties 1'!$D:$V,8,FALSE)</f>
        <v>Gewoon</v>
      </c>
      <c r="M45" s="6" t="str">
        <f>VLOOKUP(A45,'[1]Formulierreacties 1'!$D:$V,10,FALSE)</f>
        <v>Klapvloer</v>
      </c>
      <c r="N45" s="6"/>
      <c r="O45" s="6" t="s">
        <v>1169</v>
      </c>
    </row>
    <row r="46" spans="1:15" x14ac:dyDescent="0.25">
      <c r="A46" s="6">
        <v>2847</v>
      </c>
      <c r="B46" s="6" t="s">
        <v>1781</v>
      </c>
      <c r="C46" s="4" t="s">
        <v>1780</v>
      </c>
      <c r="D46" s="6">
        <v>16</v>
      </c>
      <c r="E46" s="6" t="s">
        <v>1514</v>
      </c>
      <c r="F46" s="6" t="s">
        <v>3189</v>
      </c>
      <c r="G46" s="6">
        <v>2012</v>
      </c>
      <c r="H46" s="6" t="s">
        <v>1371</v>
      </c>
      <c r="I46" s="6" t="s">
        <v>1724</v>
      </c>
      <c r="J46" s="6">
        <v>5</v>
      </c>
      <c r="K46" s="6">
        <v>0</v>
      </c>
      <c r="L46" s="6" t="s">
        <v>1491</v>
      </c>
      <c r="M46" s="6" t="s">
        <v>1389</v>
      </c>
      <c r="N46" s="6" t="s">
        <v>1390</v>
      </c>
      <c r="O46" s="6" t="s">
        <v>1391</v>
      </c>
    </row>
    <row r="47" spans="1:15" x14ac:dyDescent="0.25">
      <c r="A47" s="6">
        <v>2848</v>
      </c>
      <c r="B47" s="6" t="s">
        <v>1781</v>
      </c>
      <c r="C47" s="4" t="s">
        <v>1780</v>
      </c>
      <c r="D47" s="6">
        <v>16</v>
      </c>
      <c r="E47" s="6" t="s">
        <v>1514</v>
      </c>
      <c r="F47" s="6" t="s">
        <v>3189</v>
      </c>
      <c r="G47" s="6">
        <v>2012</v>
      </c>
      <c r="H47" s="6" t="s">
        <v>1371</v>
      </c>
      <c r="I47" s="6" t="s">
        <v>1782</v>
      </c>
      <c r="J47" s="6">
        <v>5</v>
      </c>
      <c r="K47" s="6">
        <v>0</v>
      </c>
      <c r="L47" s="6" t="s">
        <v>1491</v>
      </c>
      <c r="M47" s="6" t="s">
        <v>1389</v>
      </c>
      <c r="N47" s="6" t="s">
        <v>1390</v>
      </c>
      <c r="O47" s="6" t="s">
        <v>1391</v>
      </c>
    </row>
    <row r="48" spans="1:15" x14ac:dyDescent="0.25">
      <c r="A48" s="9">
        <v>3187</v>
      </c>
      <c r="B48" s="8" t="s">
        <v>383</v>
      </c>
      <c r="C48" s="8" t="s">
        <v>169</v>
      </c>
      <c r="D48" s="9">
        <v>132</v>
      </c>
      <c r="E48" s="9" t="s">
        <v>60</v>
      </c>
      <c r="F48" s="6" t="s">
        <v>3189</v>
      </c>
      <c r="G48" s="6">
        <v>2013</v>
      </c>
      <c r="H48" s="6" t="s">
        <v>1124</v>
      </c>
      <c r="I48" s="6" t="s">
        <v>1157</v>
      </c>
      <c r="J48" s="6" t="s">
        <v>1125</v>
      </c>
      <c r="K48" s="6">
        <v>4</v>
      </c>
      <c r="L48" s="6" t="s">
        <v>1128</v>
      </c>
      <c r="M48" s="6" t="s">
        <v>1129</v>
      </c>
      <c r="N48" s="6" t="s">
        <v>1142</v>
      </c>
      <c r="O48" s="6" t="s">
        <v>1124</v>
      </c>
    </row>
    <row r="49" spans="1:15" x14ac:dyDescent="0.25">
      <c r="A49" s="9">
        <v>3188</v>
      </c>
      <c r="B49" s="8" t="s">
        <v>383</v>
      </c>
      <c r="C49" s="8" t="s">
        <v>169</v>
      </c>
      <c r="D49" s="9">
        <v>132</v>
      </c>
      <c r="E49" s="9" t="s">
        <v>60</v>
      </c>
      <c r="F49" s="6" t="s">
        <v>3189</v>
      </c>
      <c r="G49" s="6">
        <v>2013</v>
      </c>
      <c r="H49" s="6" t="s">
        <v>1124</v>
      </c>
      <c r="I49" s="6" t="s">
        <v>1157</v>
      </c>
      <c r="J49" s="6" t="s">
        <v>1125</v>
      </c>
      <c r="K49" s="6">
        <v>4</v>
      </c>
      <c r="L49" s="6" t="s">
        <v>1128</v>
      </c>
      <c r="M49" s="6" t="s">
        <v>1129</v>
      </c>
      <c r="N49" s="6" t="s">
        <v>1142</v>
      </c>
      <c r="O49" s="6" t="s">
        <v>1124</v>
      </c>
    </row>
    <row r="50" spans="1:15" x14ac:dyDescent="0.25">
      <c r="A50" s="9">
        <v>3189</v>
      </c>
      <c r="B50" s="8" t="s">
        <v>168</v>
      </c>
      <c r="C50" s="8" t="s">
        <v>169</v>
      </c>
      <c r="D50" s="9">
        <v>2</v>
      </c>
      <c r="E50" s="9" t="s">
        <v>60</v>
      </c>
      <c r="F50" s="6" t="s">
        <v>3189</v>
      </c>
      <c r="G50" s="6">
        <v>2013</v>
      </c>
      <c r="H50" s="6" t="s">
        <v>1124</v>
      </c>
      <c r="I50" s="6" t="s">
        <v>1157</v>
      </c>
      <c r="J50" s="6" t="s">
        <v>1125</v>
      </c>
      <c r="K50" s="6">
        <v>4</v>
      </c>
      <c r="L50" s="6" t="s">
        <v>1128</v>
      </c>
      <c r="M50" s="6" t="s">
        <v>1129</v>
      </c>
      <c r="N50" s="6" t="s">
        <v>1142</v>
      </c>
      <c r="O50" s="6" t="s">
        <v>1124</v>
      </c>
    </row>
    <row r="51" spans="1:15" x14ac:dyDescent="0.25">
      <c r="A51" s="9">
        <v>3190</v>
      </c>
      <c r="B51" s="8" t="s">
        <v>168</v>
      </c>
      <c r="C51" s="8" t="s">
        <v>169</v>
      </c>
      <c r="D51" s="9">
        <v>2</v>
      </c>
      <c r="E51" s="9" t="s">
        <v>60</v>
      </c>
      <c r="F51" s="6" t="s">
        <v>3189</v>
      </c>
      <c r="G51" s="6">
        <v>2013</v>
      </c>
      <c r="H51" s="6" t="s">
        <v>1124</v>
      </c>
      <c r="I51" s="6" t="s">
        <v>1157</v>
      </c>
      <c r="J51" s="6" t="s">
        <v>1125</v>
      </c>
      <c r="K51" s="6">
        <v>4</v>
      </c>
      <c r="L51" s="6" t="s">
        <v>1128</v>
      </c>
      <c r="M51" s="6" t="s">
        <v>1129</v>
      </c>
      <c r="N51" s="6" t="s">
        <v>1142</v>
      </c>
      <c r="O51" s="6" t="s">
        <v>1124</v>
      </c>
    </row>
    <row r="52" spans="1:15" x14ac:dyDescent="0.25">
      <c r="A52" s="9">
        <v>1072</v>
      </c>
      <c r="B52" s="8" t="s">
        <v>1036</v>
      </c>
      <c r="C52" s="8" t="s">
        <v>1038</v>
      </c>
      <c r="D52" s="9">
        <v>285</v>
      </c>
      <c r="E52" s="9" t="s">
        <v>60</v>
      </c>
      <c r="F52" s="6" t="s">
        <v>3189</v>
      </c>
      <c r="G52" s="6">
        <v>2010</v>
      </c>
      <c r="H52" s="6" t="s">
        <v>1163</v>
      </c>
      <c r="I52" s="6" t="s">
        <v>1240</v>
      </c>
      <c r="J52" s="6" t="s">
        <v>1125</v>
      </c>
      <c r="K52" s="6" t="s">
        <v>1137</v>
      </c>
      <c r="L52" s="6" t="s">
        <v>1128</v>
      </c>
      <c r="M52" s="6" t="s">
        <v>1129</v>
      </c>
      <c r="N52" s="6" t="s">
        <v>1164</v>
      </c>
      <c r="O52" s="6" t="s">
        <v>1163</v>
      </c>
    </row>
    <row r="53" spans="1:15" x14ac:dyDescent="0.25">
      <c r="A53" s="9">
        <v>5035</v>
      </c>
      <c r="B53" s="8" t="s">
        <v>1036</v>
      </c>
      <c r="C53" s="8" t="s">
        <v>1038</v>
      </c>
      <c r="D53" s="9">
        <v>200</v>
      </c>
      <c r="E53" s="9" t="s">
        <v>1374</v>
      </c>
      <c r="F53" s="9" t="s">
        <v>47</v>
      </c>
      <c r="G53" s="6">
        <v>2017</v>
      </c>
      <c r="H53" s="6" t="s">
        <v>1158</v>
      </c>
      <c r="I53" s="6" t="s">
        <v>1138</v>
      </c>
      <c r="J53" s="6" t="s">
        <v>1125</v>
      </c>
      <c r="K53" s="6" t="s">
        <v>1137</v>
      </c>
      <c r="L53" s="6" t="s">
        <v>1128</v>
      </c>
      <c r="M53" s="6" t="s">
        <v>1130</v>
      </c>
      <c r="N53" s="6">
        <v>1650</v>
      </c>
      <c r="O53" s="6" t="s">
        <v>1158</v>
      </c>
    </row>
    <row r="54" spans="1:15" x14ac:dyDescent="0.25">
      <c r="A54" s="9">
        <v>5185</v>
      </c>
      <c r="B54" s="8" t="s">
        <v>1036</v>
      </c>
      <c r="C54" s="8" t="s">
        <v>1038</v>
      </c>
      <c r="D54" s="9">
        <v>200</v>
      </c>
      <c r="E54" s="9" t="s">
        <v>1374</v>
      </c>
      <c r="F54" s="9" t="s">
        <v>47</v>
      </c>
      <c r="G54" s="6">
        <v>2018</v>
      </c>
      <c r="H54" s="6" t="s">
        <v>1158</v>
      </c>
      <c r="I54" s="6" t="s">
        <v>1138</v>
      </c>
      <c r="J54" s="6" t="s">
        <v>1125</v>
      </c>
      <c r="K54" s="6" t="s">
        <v>1137</v>
      </c>
      <c r="L54" s="6" t="s">
        <v>1128</v>
      </c>
      <c r="M54" s="6" t="s">
        <v>1130</v>
      </c>
      <c r="N54" s="6">
        <v>1650</v>
      </c>
      <c r="O54" s="6" t="s">
        <v>1158</v>
      </c>
    </row>
    <row r="55" spans="1:15" x14ac:dyDescent="0.25">
      <c r="A55" s="6">
        <v>3110</v>
      </c>
      <c r="B55" s="6" t="s">
        <v>1894</v>
      </c>
      <c r="C55" s="4" t="s">
        <v>1895</v>
      </c>
      <c r="D55" s="6">
        <v>72</v>
      </c>
      <c r="E55" s="6" t="s">
        <v>1441</v>
      </c>
      <c r="F55" s="9" t="s">
        <v>3189</v>
      </c>
      <c r="G55" s="6">
        <v>2002</v>
      </c>
      <c r="H55" s="6" t="s">
        <v>1371</v>
      </c>
      <c r="I55" s="6" t="s">
        <v>1530</v>
      </c>
      <c r="J55" s="6" t="s">
        <v>1387</v>
      </c>
      <c r="K55" s="6">
        <v>0</v>
      </c>
      <c r="L55" s="6" t="s">
        <v>1491</v>
      </c>
      <c r="M55" s="6" t="s">
        <v>1389</v>
      </c>
      <c r="N55" s="6" t="s">
        <v>1390</v>
      </c>
      <c r="O55" s="6" t="s">
        <v>1391</v>
      </c>
    </row>
    <row r="56" spans="1:15" x14ac:dyDescent="0.25">
      <c r="A56" s="6">
        <v>3135</v>
      </c>
      <c r="B56" s="6" t="s">
        <v>1910</v>
      </c>
      <c r="C56" s="4" t="s">
        <v>1895</v>
      </c>
      <c r="D56" s="6">
        <v>87</v>
      </c>
      <c r="E56" s="6" t="s">
        <v>1441</v>
      </c>
      <c r="F56" s="6" t="s">
        <v>3189</v>
      </c>
      <c r="G56" s="6">
        <v>2012</v>
      </c>
      <c r="H56" s="6" t="s">
        <v>1371</v>
      </c>
      <c r="I56" s="6" t="s">
        <v>1530</v>
      </c>
      <c r="J56" s="6">
        <v>5</v>
      </c>
      <c r="K56" s="6">
        <v>0</v>
      </c>
      <c r="L56" s="6" t="s">
        <v>1491</v>
      </c>
      <c r="M56" s="6" t="s">
        <v>1389</v>
      </c>
      <c r="N56" s="6" t="s">
        <v>1390</v>
      </c>
      <c r="O56" s="6" t="s">
        <v>1391</v>
      </c>
    </row>
    <row r="57" spans="1:15" x14ac:dyDescent="0.25">
      <c r="A57" s="6">
        <v>2682</v>
      </c>
      <c r="B57" s="6" t="s">
        <v>1769</v>
      </c>
      <c r="C57" s="4" t="s">
        <v>1770</v>
      </c>
      <c r="D57" s="6">
        <v>3</v>
      </c>
      <c r="E57" s="6" t="s">
        <v>1441</v>
      </c>
      <c r="F57" s="6" t="s">
        <v>11</v>
      </c>
      <c r="G57" s="6">
        <v>2012</v>
      </c>
      <c r="H57" s="6" t="s">
        <v>1371</v>
      </c>
      <c r="I57" s="6" t="s">
        <v>1758</v>
      </c>
      <c r="J57" s="6">
        <v>4</v>
      </c>
      <c r="K57" s="6">
        <v>0</v>
      </c>
      <c r="L57" s="6" t="s">
        <v>1491</v>
      </c>
      <c r="M57" s="6" t="s">
        <v>1436</v>
      </c>
      <c r="N57" s="6" t="s">
        <v>1437</v>
      </c>
      <c r="O57" s="6" t="s">
        <v>1124</v>
      </c>
    </row>
    <row r="58" spans="1:15" x14ac:dyDescent="0.25">
      <c r="A58" s="6">
        <v>2787</v>
      </c>
      <c r="B58" s="6" t="s">
        <v>1769</v>
      </c>
      <c r="C58" s="4" t="s">
        <v>1770</v>
      </c>
      <c r="D58" s="6">
        <v>3</v>
      </c>
      <c r="E58" s="6" t="s">
        <v>1441</v>
      </c>
      <c r="F58" s="6" t="s">
        <v>13</v>
      </c>
      <c r="G58" s="6">
        <v>2012</v>
      </c>
      <c r="H58" s="6" t="s">
        <v>1371</v>
      </c>
      <c r="I58" s="6" t="s">
        <v>1758</v>
      </c>
      <c r="J58" s="6">
        <v>4</v>
      </c>
      <c r="K58" s="6">
        <v>0</v>
      </c>
      <c r="L58" s="6" t="s">
        <v>1491</v>
      </c>
      <c r="M58" s="6" t="s">
        <v>1436</v>
      </c>
      <c r="N58" s="6" t="s">
        <v>1437</v>
      </c>
      <c r="O58" s="6" t="s">
        <v>1124</v>
      </c>
    </row>
    <row r="59" spans="1:15" x14ac:dyDescent="0.25">
      <c r="A59" s="6">
        <v>3103</v>
      </c>
      <c r="B59" s="6" t="s">
        <v>1885</v>
      </c>
      <c r="C59" s="4" t="s">
        <v>1886</v>
      </c>
      <c r="D59" s="6">
        <v>127</v>
      </c>
      <c r="E59" s="6" t="s">
        <v>1441</v>
      </c>
      <c r="F59" s="9" t="s">
        <v>3189</v>
      </c>
      <c r="G59" s="6">
        <v>2002</v>
      </c>
      <c r="H59" s="6" t="s">
        <v>1371</v>
      </c>
      <c r="I59" s="6" t="s">
        <v>1564</v>
      </c>
      <c r="J59" s="6" t="s">
        <v>1387</v>
      </c>
      <c r="K59" s="6">
        <v>0</v>
      </c>
      <c r="L59" s="6" t="s">
        <v>1491</v>
      </c>
      <c r="M59" s="6" t="s">
        <v>1389</v>
      </c>
      <c r="N59" s="6" t="s">
        <v>1390</v>
      </c>
      <c r="O59" s="6" t="s">
        <v>1391</v>
      </c>
    </row>
    <row r="60" spans="1:15" x14ac:dyDescent="0.25">
      <c r="A60" s="6">
        <v>3172</v>
      </c>
      <c r="B60" s="6" t="s">
        <v>1885</v>
      </c>
      <c r="C60" s="4" t="s">
        <v>1886</v>
      </c>
      <c r="D60" s="6">
        <v>127</v>
      </c>
      <c r="E60" s="6" t="s">
        <v>1441</v>
      </c>
      <c r="F60" s="9" t="s">
        <v>3189</v>
      </c>
      <c r="G60" s="6">
        <v>2002</v>
      </c>
      <c r="H60" s="6" t="s">
        <v>1371</v>
      </c>
      <c r="I60" s="6" t="s">
        <v>1564</v>
      </c>
      <c r="J60" s="6" t="s">
        <v>1387</v>
      </c>
      <c r="K60" s="6">
        <v>0</v>
      </c>
      <c r="L60" s="6" t="s">
        <v>1491</v>
      </c>
      <c r="M60" s="6" t="s">
        <v>1389</v>
      </c>
      <c r="N60" s="6" t="s">
        <v>1390</v>
      </c>
      <c r="O60" s="6" t="s">
        <v>1391</v>
      </c>
    </row>
    <row r="61" spans="1:15" x14ac:dyDescent="0.25">
      <c r="A61" s="6">
        <v>4677</v>
      </c>
      <c r="B61" s="6" t="s">
        <v>2223</v>
      </c>
      <c r="C61" s="4" t="s">
        <v>1886</v>
      </c>
      <c r="D61" s="6">
        <v>18</v>
      </c>
      <c r="E61" s="6" t="s">
        <v>1441</v>
      </c>
      <c r="F61" s="6" t="s">
        <v>3189</v>
      </c>
      <c r="G61" s="6">
        <v>2019</v>
      </c>
      <c r="H61" s="6" t="s">
        <v>1134</v>
      </c>
      <c r="I61" s="6" t="s">
        <v>1606</v>
      </c>
      <c r="J61" s="6" t="s">
        <v>1387</v>
      </c>
      <c r="K61" s="6">
        <v>0</v>
      </c>
      <c r="L61" s="6" t="s">
        <v>1491</v>
      </c>
      <c r="M61" s="6" t="s">
        <v>1436</v>
      </c>
      <c r="N61" s="6" t="s">
        <v>1517</v>
      </c>
      <c r="O61" s="6" t="s">
        <v>1134</v>
      </c>
    </row>
    <row r="62" spans="1:15" x14ac:dyDescent="0.25">
      <c r="A62" s="6">
        <v>2675</v>
      </c>
      <c r="B62" s="6" t="s">
        <v>1763</v>
      </c>
      <c r="C62" s="4" t="s">
        <v>1764</v>
      </c>
      <c r="D62" s="6">
        <v>16</v>
      </c>
      <c r="E62" s="6" t="s">
        <v>1441</v>
      </c>
      <c r="F62" s="6" t="s">
        <v>11</v>
      </c>
      <c r="G62" s="6">
        <v>2013</v>
      </c>
      <c r="H62" s="6" t="s">
        <v>1371</v>
      </c>
      <c r="I62" s="6" t="s">
        <v>1765</v>
      </c>
      <c r="J62" s="6">
        <v>5</v>
      </c>
      <c r="K62" s="6">
        <v>0</v>
      </c>
      <c r="L62" s="6" t="s">
        <v>1491</v>
      </c>
      <c r="M62" s="6" t="s">
        <v>1436</v>
      </c>
      <c r="N62" s="6" t="s">
        <v>1437</v>
      </c>
      <c r="O62" s="6" t="s">
        <v>1124</v>
      </c>
    </row>
    <row r="63" spans="1:15" x14ac:dyDescent="0.25">
      <c r="A63" s="6">
        <v>2780</v>
      </c>
      <c r="B63" s="6" t="s">
        <v>1763</v>
      </c>
      <c r="C63" s="4" t="s">
        <v>1764</v>
      </c>
      <c r="D63" s="6">
        <v>16</v>
      </c>
      <c r="E63" s="6" t="s">
        <v>1441</v>
      </c>
      <c r="F63" s="6" t="s">
        <v>13</v>
      </c>
      <c r="G63" s="6">
        <v>2013</v>
      </c>
      <c r="H63" s="6" t="s">
        <v>1371</v>
      </c>
      <c r="I63" s="6" t="s">
        <v>1773</v>
      </c>
      <c r="J63" s="6">
        <v>4</v>
      </c>
      <c r="K63" s="6">
        <v>0</v>
      </c>
      <c r="L63" s="6" t="s">
        <v>1491</v>
      </c>
      <c r="M63" s="6" t="s">
        <v>1436</v>
      </c>
      <c r="N63" s="6" t="s">
        <v>1437</v>
      </c>
      <c r="O63" s="6" t="s">
        <v>1124</v>
      </c>
    </row>
    <row r="64" spans="1:15" x14ac:dyDescent="0.25">
      <c r="A64" s="6">
        <v>4853</v>
      </c>
      <c r="B64" s="6" t="s">
        <v>3000</v>
      </c>
      <c r="C64" s="4" t="s">
        <v>2602</v>
      </c>
      <c r="D64" s="6">
        <v>1</v>
      </c>
      <c r="E64" s="6" t="s">
        <v>2549</v>
      </c>
      <c r="F64" s="6" t="s">
        <v>3189</v>
      </c>
      <c r="G64" s="6">
        <v>2018</v>
      </c>
      <c r="H64" s="6" t="str">
        <f>VLOOKUP(A64,'[1]Formulierreacties 1'!$D:$V,6,FALSE)</f>
        <v>Snaas</v>
      </c>
      <c r="I64" s="6" t="s">
        <v>2733</v>
      </c>
      <c r="J64" s="6" t="str">
        <f>VLOOKUP(A64,'[1]Formulierreacties 1'!$D:$V,15,FALSE)</f>
        <v>5 m3</v>
      </c>
      <c r="K64" s="6" t="str">
        <f>VLOOKUP(A64,'[1]Formulierreacties 1'!$D:$V,16,FALSE)</f>
        <v>geen</v>
      </c>
      <c r="L64" s="6" t="str">
        <f>VLOOKUP(A64,'[1]Formulierreacties 1'!$D:$V,8,FALSE)</f>
        <v>Gewoon</v>
      </c>
      <c r="M64" s="6" t="str">
        <f>VLOOKUP(A64,'[1]Formulierreacties 1'!$D:$V,10,FALSE)</f>
        <v>Klapvloer</v>
      </c>
      <c r="N64" s="6"/>
      <c r="O64" s="6" t="str">
        <f>VLOOKUP(A64,'[1]Formulierreacties 1'!$D:$V,11,FALSE)</f>
        <v xml:space="preserve">Snaas </v>
      </c>
    </row>
    <row r="65" spans="1:15" x14ac:dyDescent="0.25">
      <c r="A65" s="6">
        <v>5281</v>
      </c>
      <c r="B65" s="6" t="s">
        <v>3000</v>
      </c>
      <c r="C65" s="4" t="s">
        <v>2602</v>
      </c>
      <c r="D65" s="6">
        <v>15</v>
      </c>
      <c r="E65" s="6" t="s">
        <v>2549</v>
      </c>
      <c r="F65" s="6" t="s">
        <v>3189</v>
      </c>
      <c r="G65" s="6">
        <v>2019</v>
      </c>
      <c r="H65" s="6" t="str">
        <f>VLOOKUP(A65,'[1]Formulierreacties 1'!$D:$V,6,FALSE)</f>
        <v>Bammens</v>
      </c>
      <c r="I65" s="6" t="s">
        <v>2535</v>
      </c>
      <c r="J65" s="6">
        <v>4</v>
      </c>
      <c r="K65" s="6" t="s">
        <v>2569</v>
      </c>
      <c r="L65" s="6" t="str">
        <f>VLOOKUP(A65,'[1]Formulierreacties 1'!$D:$V,8,FALSE)</f>
        <v>Gewoon</v>
      </c>
      <c r="M65" s="6" t="str">
        <f>VLOOKUP(A65,'[1]Formulierreacties 1'!$D:$V,10,FALSE)</f>
        <v>Klapvloer</v>
      </c>
      <c r="N65" s="6"/>
      <c r="O65" s="6" t="str">
        <f>VLOOKUP(A65,'[1]Formulierreacties 1'!$D:$V,11,FALSE)</f>
        <v xml:space="preserve">Bammens </v>
      </c>
    </row>
    <row r="66" spans="1:15" x14ac:dyDescent="0.25">
      <c r="A66" s="9">
        <v>3647</v>
      </c>
      <c r="B66" s="8" t="s">
        <v>170</v>
      </c>
      <c r="C66" s="8" t="s">
        <v>171</v>
      </c>
      <c r="D66" s="9">
        <v>16</v>
      </c>
      <c r="E66" s="9" t="s">
        <v>166</v>
      </c>
      <c r="F66" s="6" t="s">
        <v>3189</v>
      </c>
      <c r="G66" s="6">
        <v>2014</v>
      </c>
      <c r="H66" s="6" t="s">
        <v>1124</v>
      </c>
      <c r="I66" s="6" t="s">
        <v>1181</v>
      </c>
      <c r="J66" s="6" t="s">
        <v>1125</v>
      </c>
      <c r="K66" s="6">
        <v>4</v>
      </c>
      <c r="L66" s="6" t="s">
        <v>1128</v>
      </c>
      <c r="M66" s="6" t="s">
        <v>1170</v>
      </c>
      <c r="N66" s="6">
        <v>1670</v>
      </c>
      <c r="O66" s="6" t="s">
        <v>1124</v>
      </c>
    </row>
    <row r="67" spans="1:15" x14ac:dyDescent="0.25">
      <c r="A67" s="6">
        <v>5383</v>
      </c>
      <c r="B67" s="6" t="s">
        <v>3000</v>
      </c>
      <c r="C67" s="4" t="s">
        <v>2602</v>
      </c>
      <c r="D67" s="6">
        <v>15</v>
      </c>
      <c r="E67" s="6" t="s">
        <v>2549</v>
      </c>
      <c r="F67" s="6" t="s">
        <v>3189</v>
      </c>
      <c r="G67" s="6">
        <v>2019</v>
      </c>
      <c r="H67" s="6" t="str">
        <f>VLOOKUP(A67,'[1]Formulierreacties 1'!$D:$V,6,FALSE)</f>
        <v>Bammens</v>
      </c>
      <c r="I67" s="6" t="s">
        <v>3069</v>
      </c>
      <c r="J67" s="6" t="s">
        <v>1125</v>
      </c>
      <c r="K67" s="6" t="s">
        <v>3070</v>
      </c>
      <c r="L67" s="6" t="str">
        <f>VLOOKUP(A67,'[1]Formulierreacties 1'!$D:$V,8,FALSE)</f>
        <v>Gewoon</v>
      </c>
      <c r="M67" s="6" t="str">
        <f>VLOOKUP(A67,'[1]Formulierreacties 1'!$D:$V,10,FALSE)</f>
        <v>Klapvloer</v>
      </c>
      <c r="N67" s="6"/>
      <c r="O67" s="6" t="str">
        <f>VLOOKUP(A67,'[1]Formulierreacties 1'!$D:$V,11,FALSE)</f>
        <v xml:space="preserve">Bammens </v>
      </c>
    </row>
    <row r="68" spans="1:15" x14ac:dyDescent="0.25">
      <c r="A68" s="6">
        <v>5581</v>
      </c>
      <c r="B68" s="6" t="s">
        <v>3000</v>
      </c>
      <c r="C68" s="4" t="s">
        <v>2602</v>
      </c>
      <c r="D68" s="6">
        <v>15</v>
      </c>
      <c r="E68" s="6" t="s">
        <v>2549</v>
      </c>
      <c r="F68" s="6" t="s">
        <v>3189</v>
      </c>
      <c r="G68" s="6">
        <v>2019</v>
      </c>
      <c r="H68" s="6" t="str">
        <f>VLOOKUP(A68,'[1]Formulierreacties 1'!$D:$V,6,FALSE)</f>
        <v>Bammens</v>
      </c>
      <c r="I68" s="6" t="s">
        <v>2535</v>
      </c>
      <c r="J68" s="6">
        <v>4</v>
      </c>
      <c r="K68" s="6" t="s">
        <v>3067</v>
      </c>
      <c r="L68" s="6" t="str">
        <f>VLOOKUP(A68,'[1]Formulierreacties 1'!$D:$V,8,FALSE)</f>
        <v>Gewoon</v>
      </c>
      <c r="M68" s="6" t="str">
        <f>VLOOKUP(A68,'[1]Formulierreacties 1'!$D:$V,10,FALSE)</f>
        <v>Klapvloer</v>
      </c>
      <c r="N68" s="6"/>
      <c r="O68" s="6" t="str">
        <f>VLOOKUP(A68,'[1]Formulierreacties 1'!$D:$V,11,FALSE)</f>
        <v xml:space="preserve">Bammens </v>
      </c>
    </row>
    <row r="69" spans="1:15" x14ac:dyDescent="0.25">
      <c r="A69" s="9">
        <v>2678</v>
      </c>
      <c r="B69" s="8" t="s">
        <v>970</v>
      </c>
      <c r="C69" s="8" t="s">
        <v>971</v>
      </c>
      <c r="D69" s="9">
        <v>42</v>
      </c>
      <c r="E69" s="9" t="s">
        <v>9</v>
      </c>
      <c r="F69" s="9" t="s">
        <v>11</v>
      </c>
      <c r="G69" s="6">
        <v>2012</v>
      </c>
      <c r="H69" s="6" t="s">
        <v>1124</v>
      </c>
      <c r="I69" s="6" t="s">
        <v>1138</v>
      </c>
      <c r="J69" s="6">
        <v>4</v>
      </c>
      <c r="K69" s="6">
        <v>4</v>
      </c>
      <c r="L69" s="6" t="s">
        <v>1127</v>
      </c>
      <c r="M69" s="6" t="s">
        <v>1130</v>
      </c>
      <c r="N69" s="6">
        <v>1650</v>
      </c>
      <c r="O69" s="6" t="s">
        <v>1124</v>
      </c>
    </row>
    <row r="70" spans="1:15" x14ac:dyDescent="0.25">
      <c r="A70" s="9">
        <v>2783</v>
      </c>
      <c r="B70" s="8" t="s">
        <v>970</v>
      </c>
      <c r="C70" s="8" t="s">
        <v>971</v>
      </c>
      <c r="D70" s="9">
        <v>42</v>
      </c>
      <c r="E70" s="9" t="s">
        <v>9</v>
      </c>
      <c r="F70" s="9" t="s">
        <v>13</v>
      </c>
      <c r="G70" s="6">
        <v>2012</v>
      </c>
      <c r="H70" s="6" t="s">
        <v>1124</v>
      </c>
      <c r="I70" s="6" t="s">
        <v>1138</v>
      </c>
      <c r="J70" s="6">
        <v>4</v>
      </c>
      <c r="K70" s="6">
        <v>4</v>
      </c>
      <c r="L70" s="6" t="s">
        <v>1127</v>
      </c>
      <c r="M70" s="6" t="s">
        <v>1130</v>
      </c>
      <c r="N70" s="6">
        <v>1650</v>
      </c>
      <c r="O70" s="6" t="s">
        <v>1124</v>
      </c>
    </row>
    <row r="71" spans="1:15" x14ac:dyDescent="0.25">
      <c r="A71" s="9">
        <v>3051</v>
      </c>
      <c r="B71" s="8" t="s">
        <v>970</v>
      </c>
      <c r="C71" s="8" t="s">
        <v>971</v>
      </c>
      <c r="D71" s="9">
        <v>42</v>
      </c>
      <c r="E71" s="9" t="s">
        <v>9</v>
      </c>
      <c r="F71" s="9" t="s">
        <v>13</v>
      </c>
      <c r="G71" s="6">
        <v>2012</v>
      </c>
      <c r="H71" s="6" t="s">
        <v>1124</v>
      </c>
      <c r="I71" s="6" t="s">
        <v>1138</v>
      </c>
      <c r="J71" s="6">
        <v>4</v>
      </c>
      <c r="K71" s="6">
        <v>4</v>
      </c>
      <c r="L71" s="6" t="s">
        <v>1127</v>
      </c>
      <c r="M71" s="6" t="s">
        <v>1130</v>
      </c>
      <c r="N71" s="6">
        <v>1650</v>
      </c>
      <c r="O71" s="6" t="s">
        <v>1124</v>
      </c>
    </row>
    <row r="72" spans="1:15" x14ac:dyDescent="0.25">
      <c r="A72" s="9">
        <v>3926</v>
      </c>
      <c r="B72" s="8" t="s">
        <v>1011</v>
      </c>
      <c r="C72" s="8" t="s">
        <v>971</v>
      </c>
      <c r="D72" s="9">
        <v>13</v>
      </c>
      <c r="E72" s="9" t="s">
        <v>9</v>
      </c>
      <c r="F72" s="9" t="s">
        <v>11</v>
      </c>
      <c r="G72" s="6">
        <v>2015</v>
      </c>
      <c r="H72" s="6" t="s">
        <v>1124</v>
      </c>
      <c r="I72" s="6" t="s">
        <v>1138</v>
      </c>
      <c r="J72" s="6">
        <v>4</v>
      </c>
      <c r="K72" s="6">
        <v>4</v>
      </c>
      <c r="L72" s="6" t="s">
        <v>1127</v>
      </c>
      <c r="M72" s="6" t="s">
        <v>1130</v>
      </c>
      <c r="N72" s="6">
        <v>1650</v>
      </c>
      <c r="O72" s="6" t="s">
        <v>1124</v>
      </c>
    </row>
    <row r="73" spans="1:15" x14ac:dyDescent="0.25">
      <c r="A73" s="9">
        <v>3927</v>
      </c>
      <c r="B73" s="8" t="s">
        <v>1011</v>
      </c>
      <c r="C73" s="8" t="s">
        <v>971</v>
      </c>
      <c r="D73" s="9">
        <v>13</v>
      </c>
      <c r="E73" s="9" t="s">
        <v>9</v>
      </c>
      <c r="F73" s="9" t="s">
        <v>13</v>
      </c>
      <c r="G73" s="6">
        <v>2015</v>
      </c>
      <c r="H73" s="6" t="s">
        <v>1134</v>
      </c>
      <c r="I73" s="6" t="s">
        <v>1139</v>
      </c>
      <c r="J73" s="6" t="s">
        <v>1125</v>
      </c>
      <c r="K73" s="6" t="s">
        <v>1137</v>
      </c>
      <c r="L73" s="6" t="s">
        <v>1128</v>
      </c>
      <c r="M73" s="6" t="s">
        <v>1130</v>
      </c>
      <c r="N73" s="6">
        <v>1650</v>
      </c>
      <c r="O73" s="6" t="s">
        <v>1134</v>
      </c>
    </row>
    <row r="74" spans="1:15" x14ac:dyDescent="0.25">
      <c r="A74" s="9">
        <v>4200</v>
      </c>
      <c r="B74" s="8" t="s">
        <v>1011</v>
      </c>
      <c r="C74" s="8" t="s">
        <v>971</v>
      </c>
      <c r="D74" s="9">
        <v>13</v>
      </c>
      <c r="E74" s="9" t="s">
        <v>9</v>
      </c>
      <c r="F74" s="9" t="s">
        <v>12</v>
      </c>
      <c r="G74" s="6">
        <v>2016</v>
      </c>
      <c r="H74" s="6" t="s">
        <v>1134</v>
      </c>
      <c r="I74" s="6" t="s">
        <v>1139</v>
      </c>
      <c r="J74" s="6" t="s">
        <v>1125</v>
      </c>
      <c r="K74" s="6" t="s">
        <v>1137</v>
      </c>
      <c r="L74" s="6" t="s">
        <v>1128</v>
      </c>
      <c r="M74" s="6" t="s">
        <v>1130</v>
      </c>
      <c r="N74" s="6">
        <v>1650</v>
      </c>
      <c r="O74" s="6" t="s">
        <v>1134</v>
      </c>
    </row>
    <row r="75" spans="1:15" x14ac:dyDescent="0.25">
      <c r="A75" s="9">
        <v>4831</v>
      </c>
      <c r="B75" s="8" t="s">
        <v>1011</v>
      </c>
      <c r="C75" s="8" t="s">
        <v>971</v>
      </c>
      <c r="D75" s="9">
        <v>13</v>
      </c>
      <c r="E75" s="9" t="s">
        <v>9</v>
      </c>
      <c r="F75" s="9" t="s">
        <v>13</v>
      </c>
      <c r="G75" s="6">
        <v>2017</v>
      </c>
      <c r="H75" s="6" t="s">
        <v>1134</v>
      </c>
      <c r="I75" s="6" t="s">
        <v>1139</v>
      </c>
      <c r="J75" s="6" t="s">
        <v>1125</v>
      </c>
      <c r="K75" s="6" t="s">
        <v>1137</v>
      </c>
      <c r="L75" s="6" t="s">
        <v>1128</v>
      </c>
      <c r="M75" s="6" t="s">
        <v>1130</v>
      </c>
      <c r="N75" s="6">
        <v>1650</v>
      </c>
      <c r="O75" s="6" t="s">
        <v>1134</v>
      </c>
    </row>
    <row r="76" spans="1:15" x14ac:dyDescent="0.25">
      <c r="A76" s="9" t="s">
        <v>1111</v>
      </c>
      <c r="B76" s="8" t="s">
        <v>970</v>
      </c>
      <c r="C76" s="8" t="s">
        <v>971</v>
      </c>
      <c r="D76" s="9">
        <v>42</v>
      </c>
      <c r="E76" s="9" t="s">
        <v>9</v>
      </c>
      <c r="F76" s="9" t="s">
        <v>47</v>
      </c>
      <c r="G76" s="6">
        <v>2018</v>
      </c>
      <c r="H76" s="6" t="s">
        <v>1343</v>
      </c>
      <c r="I76" s="6" t="s">
        <v>1141</v>
      </c>
      <c r="J76" s="6" t="s">
        <v>1125</v>
      </c>
      <c r="K76" s="6" t="s">
        <v>1137</v>
      </c>
      <c r="L76" s="6" t="s">
        <v>1128</v>
      </c>
      <c r="M76" s="6" t="s">
        <v>1130</v>
      </c>
      <c r="N76" s="5" t="s">
        <v>1379</v>
      </c>
      <c r="O76" s="6" t="s">
        <v>1378</v>
      </c>
    </row>
    <row r="77" spans="1:15" x14ac:dyDescent="0.25">
      <c r="A77" s="9">
        <v>3638</v>
      </c>
      <c r="B77" s="8" t="s">
        <v>1051</v>
      </c>
      <c r="C77" s="8" t="s">
        <v>1052</v>
      </c>
      <c r="D77" s="9">
        <v>97</v>
      </c>
      <c r="E77" s="9" t="s">
        <v>166</v>
      </c>
      <c r="F77" s="6" t="s">
        <v>3189</v>
      </c>
      <c r="G77" s="6">
        <v>2014</v>
      </c>
      <c r="H77" s="6" t="s">
        <v>1124</v>
      </c>
      <c r="I77" s="6" t="s">
        <v>1237</v>
      </c>
      <c r="J77" s="6" t="s">
        <v>1125</v>
      </c>
      <c r="K77" s="6">
        <v>4</v>
      </c>
      <c r="L77" s="6" t="s">
        <v>1128</v>
      </c>
      <c r="M77" s="6" t="s">
        <v>1170</v>
      </c>
      <c r="N77" s="6">
        <v>1670</v>
      </c>
      <c r="O77" s="6" t="s">
        <v>1124</v>
      </c>
    </row>
    <row r="78" spans="1:15" x14ac:dyDescent="0.25">
      <c r="A78" s="9">
        <v>3835</v>
      </c>
      <c r="B78" s="8" t="s">
        <v>408</v>
      </c>
      <c r="C78" s="8" t="s">
        <v>409</v>
      </c>
      <c r="D78" s="9">
        <v>30</v>
      </c>
      <c r="E78" s="9" t="s">
        <v>396</v>
      </c>
      <c r="F78" s="6" t="s">
        <v>3189</v>
      </c>
      <c r="G78" s="6">
        <v>2015</v>
      </c>
      <c r="H78" s="6" t="s">
        <v>1124</v>
      </c>
      <c r="I78" s="6" t="s">
        <v>1174</v>
      </c>
      <c r="J78" s="6" t="s">
        <v>1125</v>
      </c>
      <c r="K78" s="6">
        <v>4</v>
      </c>
      <c r="L78" s="6" t="s">
        <v>1128</v>
      </c>
      <c r="M78" s="6" t="s">
        <v>1130</v>
      </c>
      <c r="N78" s="6">
        <v>1670</v>
      </c>
      <c r="O78" s="6" t="s">
        <v>1124</v>
      </c>
    </row>
    <row r="79" spans="1:15" x14ac:dyDescent="0.25">
      <c r="A79" s="9">
        <v>3836</v>
      </c>
      <c r="B79" s="8" t="s">
        <v>408</v>
      </c>
      <c r="C79" s="8" t="s">
        <v>409</v>
      </c>
      <c r="D79" s="9">
        <v>30</v>
      </c>
      <c r="E79" s="9" t="s">
        <v>396</v>
      </c>
      <c r="F79" s="6" t="s">
        <v>3189</v>
      </c>
      <c r="G79" s="6">
        <v>2015</v>
      </c>
      <c r="H79" s="6" t="s">
        <v>1124</v>
      </c>
      <c r="I79" s="6" t="s">
        <v>1174</v>
      </c>
      <c r="J79" s="6" t="s">
        <v>1125</v>
      </c>
      <c r="K79" s="6">
        <v>4</v>
      </c>
      <c r="L79" s="6" t="s">
        <v>1128</v>
      </c>
      <c r="M79" s="6" t="s">
        <v>1130</v>
      </c>
      <c r="N79" s="6">
        <v>1670</v>
      </c>
      <c r="O79" s="6" t="s">
        <v>1124</v>
      </c>
    </row>
    <row r="80" spans="1:15" x14ac:dyDescent="0.25">
      <c r="A80" s="9">
        <v>3837</v>
      </c>
      <c r="B80" s="8" t="s">
        <v>408</v>
      </c>
      <c r="C80" s="8" t="s">
        <v>409</v>
      </c>
      <c r="D80" s="9">
        <v>30</v>
      </c>
      <c r="E80" s="9" t="s">
        <v>396</v>
      </c>
      <c r="F80" s="6" t="s">
        <v>3189</v>
      </c>
      <c r="G80" s="6">
        <v>2015</v>
      </c>
      <c r="H80" s="6" t="s">
        <v>1124</v>
      </c>
      <c r="I80" s="6" t="s">
        <v>1174</v>
      </c>
      <c r="J80" s="6" t="s">
        <v>1125</v>
      </c>
      <c r="K80" s="6">
        <v>4</v>
      </c>
      <c r="L80" s="6" t="s">
        <v>1128</v>
      </c>
      <c r="M80" s="6" t="s">
        <v>1130</v>
      </c>
      <c r="N80" s="6">
        <v>1670</v>
      </c>
      <c r="O80" s="6" t="s">
        <v>1124</v>
      </c>
    </row>
    <row r="81" spans="1:15" x14ac:dyDescent="0.25">
      <c r="A81" s="9">
        <v>4647</v>
      </c>
      <c r="B81" s="8" t="s">
        <v>336</v>
      </c>
      <c r="C81" s="8" t="s">
        <v>142</v>
      </c>
      <c r="D81" s="9">
        <v>103</v>
      </c>
      <c r="E81" s="9" t="s">
        <v>46</v>
      </c>
      <c r="F81" s="9" t="s">
        <v>47</v>
      </c>
      <c r="G81" s="6">
        <v>2019</v>
      </c>
      <c r="H81" s="6" t="s">
        <v>1158</v>
      </c>
      <c r="I81" s="6" t="s">
        <v>1261</v>
      </c>
      <c r="J81" s="6" t="s">
        <v>1125</v>
      </c>
      <c r="K81" s="6">
        <v>4</v>
      </c>
      <c r="L81" s="6" t="s">
        <v>1127</v>
      </c>
      <c r="M81" s="6" t="s">
        <v>1130</v>
      </c>
      <c r="N81" s="6" t="s">
        <v>1230</v>
      </c>
      <c r="O81" s="6" t="s">
        <v>1158</v>
      </c>
    </row>
    <row r="82" spans="1:15" x14ac:dyDescent="0.25">
      <c r="A82" s="9">
        <v>4656</v>
      </c>
      <c r="B82" s="8" t="s">
        <v>141</v>
      </c>
      <c r="C82" s="8" t="s">
        <v>142</v>
      </c>
      <c r="D82" s="9">
        <v>64</v>
      </c>
      <c r="E82" s="9" t="s">
        <v>46</v>
      </c>
      <c r="F82" s="9" t="s">
        <v>47</v>
      </c>
      <c r="G82" s="6">
        <v>2019</v>
      </c>
      <c r="H82" s="6" t="s">
        <v>1158</v>
      </c>
      <c r="I82" s="6" t="s">
        <v>1261</v>
      </c>
      <c r="J82" s="6" t="s">
        <v>1125</v>
      </c>
      <c r="K82" s="6">
        <v>4</v>
      </c>
      <c r="L82" s="6" t="s">
        <v>1127</v>
      </c>
      <c r="M82" s="6" t="s">
        <v>1130</v>
      </c>
      <c r="N82" s="6" t="s">
        <v>1230</v>
      </c>
      <c r="O82" s="6" t="s">
        <v>1158</v>
      </c>
    </row>
    <row r="83" spans="1:15" x14ac:dyDescent="0.25">
      <c r="A83" s="9">
        <v>4699</v>
      </c>
      <c r="B83" s="8" t="s">
        <v>141</v>
      </c>
      <c r="C83" s="8" t="s">
        <v>142</v>
      </c>
      <c r="D83" s="9">
        <v>60</v>
      </c>
      <c r="E83" s="9" t="s">
        <v>46</v>
      </c>
      <c r="F83" s="9" t="s">
        <v>47</v>
      </c>
      <c r="G83" s="6">
        <v>2019</v>
      </c>
      <c r="H83" s="6" t="s">
        <v>1158</v>
      </c>
      <c r="I83" s="6" t="s">
        <v>1261</v>
      </c>
      <c r="J83" s="6" t="s">
        <v>1125</v>
      </c>
      <c r="K83" s="6">
        <v>4</v>
      </c>
      <c r="L83" s="6" t="s">
        <v>1127</v>
      </c>
      <c r="M83" s="6" t="s">
        <v>1130</v>
      </c>
      <c r="N83" s="6" t="s">
        <v>1230</v>
      </c>
      <c r="O83" s="6" t="s">
        <v>1158</v>
      </c>
    </row>
    <row r="84" spans="1:15" x14ac:dyDescent="0.25">
      <c r="A84" s="9">
        <v>4737</v>
      </c>
      <c r="B84" s="8" t="s">
        <v>141</v>
      </c>
      <c r="C84" s="8" t="s">
        <v>142</v>
      </c>
      <c r="D84" s="9">
        <v>12</v>
      </c>
      <c r="E84" s="9" t="s">
        <v>46</v>
      </c>
      <c r="F84" s="9" t="s">
        <v>47</v>
      </c>
      <c r="G84" s="6">
        <v>2019</v>
      </c>
      <c r="H84" s="6" t="s">
        <v>1158</v>
      </c>
      <c r="I84" s="6" t="s">
        <v>1261</v>
      </c>
      <c r="J84" s="6" t="s">
        <v>1125</v>
      </c>
      <c r="K84" s="6">
        <v>4</v>
      </c>
      <c r="L84" s="6" t="s">
        <v>1262</v>
      </c>
      <c r="M84" s="6" t="s">
        <v>1130</v>
      </c>
      <c r="N84" s="6" t="s">
        <v>1230</v>
      </c>
      <c r="O84" s="6" t="s">
        <v>1158</v>
      </c>
    </row>
    <row r="85" spans="1:15" x14ac:dyDescent="0.25">
      <c r="A85" s="9">
        <v>4764</v>
      </c>
      <c r="B85" s="8" t="s">
        <v>141</v>
      </c>
      <c r="C85" s="8" t="s">
        <v>142</v>
      </c>
      <c r="D85" s="9">
        <v>32</v>
      </c>
      <c r="E85" s="9" t="s">
        <v>46</v>
      </c>
      <c r="F85" s="9" t="s">
        <v>47</v>
      </c>
      <c r="G85" s="6">
        <v>2019</v>
      </c>
      <c r="H85" s="6" t="s">
        <v>1158</v>
      </c>
      <c r="I85" s="6" t="s">
        <v>1261</v>
      </c>
      <c r="J85" s="6" t="s">
        <v>1125</v>
      </c>
      <c r="K85" s="6">
        <v>4</v>
      </c>
      <c r="L85" s="6" t="s">
        <v>1127</v>
      </c>
      <c r="M85" s="6" t="s">
        <v>1130</v>
      </c>
      <c r="N85" s="6" t="s">
        <v>1230</v>
      </c>
      <c r="O85" s="6" t="s">
        <v>1158</v>
      </c>
    </row>
    <row r="86" spans="1:15" x14ac:dyDescent="0.25">
      <c r="A86" s="9">
        <v>4779</v>
      </c>
      <c r="B86" s="8" t="s">
        <v>336</v>
      </c>
      <c r="C86" s="8" t="s">
        <v>142</v>
      </c>
      <c r="D86" s="9">
        <v>107</v>
      </c>
      <c r="E86" s="9" t="s">
        <v>46</v>
      </c>
      <c r="F86" s="9" t="s">
        <v>47</v>
      </c>
      <c r="G86" s="6">
        <v>2019</v>
      </c>
      <c r="H86" s="6" t="s">
        <v>1158</v>
      </c>
      <c r="I86" s="6" t="s">
        <v>1261</v>
      </c>
      <c r="J86" s="6" t="s">
        <v>1125</v>
      </c>
      <c r="K86" s="6">
        <v>4</v>
      </c>
      <c r="L86" s="6" t="s">
        <v>1127</v>
      </c>
      <c r="M86" s="6" t="s">
        <v>1130</v>
      </c>
      <c r="N86" s="6" t="s">
        <v>1230</v>
      </c>
      <c r="O86" s="6" t="s">
        <v>1158</v>
      </c>
    </row>
    <row r="87" spans="1:15" x14ac:dyDescent="0.25">
      <c r="A87" s="9">
        <v>5931</v>
      </c>
      <c r="B87" s="8" t="s">
        <v>141</v>
      </c>
      <c r="C87" s="8" t="s">
        <v>142</v>
      </c>
      <c r="D87" s="9">
        <v>60</v>
      </c>
      <c r="E87" s="9" t="s">
        <v>46</v>
      </c>
      <c r="F87" s="9" t="s">
        <v>13</v>
      </c>
      <c r="G87" s="6">
        <v>2019</v>
      </c>
      <c r="H87" s="6" t="s">
        <v>1158</v>
      </c>
      <c r="I87" s="6" t="s">
        <v>1261</v>
      </c>
      <c r="J87" s="6">
        <v>5</v>
      </c>
      <c r="K87" s="6">
        <v>4</v>
      </c>
      <c r="L87" s="6" t="s">
        <v>1127</v>
      </c>
      <c r="M87" s="6" t="s">
        <v>1130</v>
      </c>
      <c r="N87" s="6" t="s">
        <v>1230</v>
      </c>
      <c r="O87" s="6" t="s">
        <v>1257</v>
      </c>
    </row>
    <row r="88" spans="1:15" x14ac:dyDescent="0.25">
      <c r="A88" s="6">
        <v>4023</v>
      </c>
      <c r="B88" s="6" t="s">
        <v>2114</v>
      </c>
      <c r="C88" s="4" t="s">
        <v>2115</v>
      </c>
      <c r="D88" s="6">
        <v>13</v>
      </c>
      <c r="E88" s="6" t="s">
        <v>1514</v>
      </c>
      <c r="F88" s="6" t="s">
        <v>3189</v>
      </c>
      <c r="G88" s="6">
        <v>2015</v>
      </c>
      <c r="H88" s="6" t="s">
        <v>1134</v>
      </c>
      <c r="I88" s="6" t="s">
        <v>1728</v>
      </c>
      <c r="J88" s="6">
        <v>5</v>
      </c>
      <c r="K88" s="6">
        <v>0</v>
      </c>
      <c r="L88" s="6" t="s">
        <v>1491</v>
      </c>
      <c r="M88" s="6" t="s">
        <v>1436</v>
      </c>
      <c r="N88" s="6" t="s">
        <v>1671</v>
      </c>
      <c r="O88" s="6" t="s">
        <v>1544</v>
      </c>
    </row>
    <row r="89" spans="1:15" x14ac:dyDescent="0.25">
      <c r="A89" s="6">
        <v>3441</v>
      </c>
      <c r="B89" s="6" t="s">
        <v>1975</v>
      </c>
      <c r="C89" s="4" t="s">
        <v>1976</v>
      </c>
      <c r="D89" s="6">
        <v>111</v>
      </c>
      <c r="E89" s="6" t="s">
        <v>1514</v>
      </c>
      <c r="F89" s="6" t="s">
        <v>3189</v>
      </c>
      <c r="G89" s="6">
        <v>2014</v>
      </c>
      <c r="H89" s="6" t="s">
        <v>1371</v>
      </c>
      <c r="I89" s="6" t="s">
        <v>1515</v>
      </c>
      <c r="J89" s="6">
        <v>5</v>
      </c>
      <c r="K89" s="6">
        <v>0</v>
      </c>
      <c r="L89" s="6" t="s">
        <v>1491</v>
      </c>
      <c r="M89" s="6" t="s">
        <v>1436</v>
      </c>
      <c r="N89" s="6" t="s">
        <v>1437</v>
      </c>
      <c r="O89" s="6" t="s">
        <v>1124</v>
      </c>
    </row>
    <row r="90" spans="1:15" x14ac:dyDescent="0.25">
      <c r="A90" s="6">
        <v>3442</v>
      </c>
      <c r="B90" s="6" t="s">
        <v>1975</v>
      </c>
      <c r="C90" s="4" t="s">
        <v>1976</v>
      </c>
      <c r="D90" s="6">
        <v>111</v>
      </c>
      <c r="E90" s="6" t="s">
        <v>1514</v>
      </c>
      <c r="F90" s="6" t="s">
        <v>3189</v>
      </c>
      <c r="G90" s="6">
        <v>2014</v>
      </c>
      <c r="H90" s="6" t="s">
        <v>1371</v>
      </c>
      <c r="I90" s="6" t="s">
        <v>1600</v>
      </c>
      <c r="J90" s="6">
        <v>5</v>
      </c>
      <c r="K90" s="6">
        <v>0</v>
      </c>
      <c r="L90" s="6" t="s">
        <v>1491</v>
      </c>
      <c r="M90" s="6" t="s">
        <v>1436</v>
      </c>
      <c r="N90" s="6" t="s">
        <v>1437</v>
      </c>
      <c r="O90" s="6" t="s">
        <v>1124</v>
      </c>
    </row>
    <row r="91" spans="1:15" x14ac:dyDescent="0.25">
      <c r="A91" s="6">
        <v>3450</v>
      </c>
      <c r="B91" s="6" t="s">
        <v>1982</v>
      </c>
      <c r="C91" s="4" t="s">
        <v>1976</v>
      </c>
      <c r="D91" s="6">
        <v>74</v>
      </c>
      <c r="E91" s="6" t="s">
        <v>1514</v>
      </c>
      <c r="F91" s="6" t="s">
        <v>3189</v>
      </c>
      <c r="G91" s="6">
        <v>2014</v>
      </c>
      <c r="H91" s="6" t="s">
        <v>1371</v>
      </c>
      <c r="I91" s="6" t="s">
        <v>1564</v>
      </c>
      <c r="J91" s="6">
        <v>5</v>
      </c>
      <c r="K91" s="6">
        <v>0</v>
      </c>
      <c r="L91" s="6" t="s">
        <v>1491</v>
      </c>
      <c r="M91" s="6" t="s">
        <v>1436</v>
      </c>
      <c r="N91" s="6" t="s">
        <v>1437</v>
      </c>
      <c r="O91" s="6" t="s">
        <v>1124</v>
      </c>
    </row>
    <row r="92" spans="1:15" x14ac:dyDescent="0.25">
      <c r="A92" s="6">
        <v>3451</v>
      </c>
      <c r="B92" s="6" t="s">
        <v>1982</v>
      </c>
      <c r="C92" s="4" t="s">
        <v>1976</v>
      </c>
      <c r="D92" s="6">
        <v>74</v>
      </c>
      <c r="E92" s="6" t="s">
        <v>1514</v>
      </c>
      <c r="F92" s="6" t="s">
        <v>3189</v>
      </c>
      <c r="G92" s="6">
        <v>2014</v>
      </c>
      <c r="H92" s="6" t="s">
        <v>1371</v>
      </c>
      <c r="I92" s="6" t="s">
        <v>1564</v>
      </c>
      <c r="J92" s="6">
        <v>5</v>
      </c>
      <c r="K92" s="6">
        <v>0</v>
      </c>
      <c r="L92" s="6" t="s">
        <v>1491</v>
      </c>
      <c r="M92" s="6" t="s">
        <v>1436</v>
      </c>
      <c r="N92" s="6" t="s">
        <v>1437</v>
      </c>
      <c r="O92" s="6" t="s">
        <v>1124</v>
      </c>
    </row>
    <row r="93" spans="1:15" x14ac:dyDescent="0.25">
      <c r="A93" s="6">
        <v>3452</v>
      </c>
      <c r="B93" s="6" t="s">
        <v>1982</v>
      </c>
      <c r="C93" s="4" t="s">
        <v>1976</v>
      </c>
      <c r="D93" s="6">
        <v>74</v>
      </c>
      <c r="E93" s="6" t="s">
        <v>1514</v>
      </c>
      <c r="F93" s="6" t="s">
        <v>3189</v>
      </c>
      <c r="G93" s="6">
        <v>2014</v>
      </c>
      <c r="H93" s="6" t="s">
        <v>1371</v>
      </c>
      <c r="I93" s="6" t="s">
        <v>1564</v>
      </c>
      <c r="J93" s="6">
        <v>5</v>
      </c>
      <c r="K93" s="6">
        <v>0</v>
      </c>
      <c r="L93" s="6" t="s">
        <v>1491</v>
      </c>
      <c r="M93" s="6" t="s">
        <v>1436</v>
      </c>
      <c r="N93" s="6" t="s">
        <v>1437</v>
      </c>
      <c r="O93" s="6" t="s">
        <v>1124</v>
      </c>
    </row>
    <row r="94" spans="1:15" x14ac:dyDescent="0.25">
      <c r="A94" s="6">
        <v>3453</v>
      </c>
      <c r="B94" s="6" t="s">
        <v>1982</v>
      </c>
      <c r="C94" s="4" t="s">
        <v>1976</v>
      </c>
      <c r="D94" s="6">
        <v>74</v>
      </c>
      <c r="E94" s="6" t="s">
        <v>1514</v>
      </c>
      <c r="F94" s="6" t="s">
        <v>3189</v>
      </c>
      <c r="G94" s="6">
        <v>2014</v>
      </c>
      <c r="H94" s="6" t="s">
        <v>1371</v>
      </c>
      <c r="I94" s="6" t="s">
        <v>1564</v>
      </c>
      <c r="J94" s="6">
        <v>5</v>
      </c>
      <c r="K94" s="6">
        <v>0</v>
      </c>
      <c r="L94" s="6" t="s">
        <v>1491</v>
      </c>
      <c r="M94" s="6" t="s">
        <v>1436</v>
      </c>
      <c r="N94" s="6" t="s">
        <v>1437</v>
      </c>
      <c r="O94" s="6" t="s">
        <v>1124</v>
      </c>
    </row>
    <row r="95" spans="1:15" x14ac:dyDescent="0.25">
      <c r="A95" s="6">
        <v>3917</v>
      </c>
      <c r="B95" s="6" t="s">
        <v>1975</v>
      </c>
      <c r="C95" s="4" t="s">
        <v>1976</v>
      </c>
      <c r="D95" s="6">
        <v>111</v>
      </c>
      <c r="E95" s="6" t="s">
        <v>1514</v>
      </c>
      <c r="F95" s="6" t="s">
        <v>11</v>
      </c>
      <c r="G95" s="6">
        <v>2015</v>
      </c>
      <c r="H95" s="6" t="s">
        <v>1134</v>
      </c>
      <c r="I95" s="6" t="s">
        <v>1564</v>
      </c>
      <c r="J95" s="6">
        <v>5</v>
      </c>
      <c r="K95" s="6">
        <v>0</v>
      </c>
      <c r="L95" s="6" t="s">
        <v>1491</v>
      </c>
      <c r="M95" s="6" t="s">
        <v>1436</v>
      </c>
      <c r="N95" s="6" t="s">
        <v>1831</v>
      </c>
      <c r="O95" s="6" t="s">
        <v>1134</v>
      </c>
    </row>
    <row r="96" spans="1:15" x14ac:dyDescent="0.25">
      <c r="A96" s="6">
        <v>3918</v>
      </c>
      <c r="B96" s="6" t="s">
        <v>1975</v>
      </c>
      <c r="C96" s="4" t="s">
        <v>1976</v>
      </c>
      <c r="D96" s="6">
        <v>111</v>
      </c>
      <c r="E96" s="6" t="s">
        <v>1514</v>
      </c>
      <c r="F96" s="6" t="s">
        <v>13</v>
      </c>
      <c r="G96" s="6">
        <v>2015</v>
      </c>
      <c r="H96" s="6" t="s">
        <v>1134</v>
      </c>
      <c r="I96" s="6" t="s">
        <v>2044</v>
      </c>
      <c r="J96" s="6">
        <v>4</v>
      </c>
      <c r="K96" s="6">
        <v>0</v>
      </c>
      <c r="L96" s="6" t="s">
        <v>1491</v>
      </c>
      <c r="M96" s="6" t="s">
        <v>1436</v>
      </c>
      <c r="N96" s="6" t="s">
        <v>1671</v>
      </c>
      <c r="O96" s="6" t="s">
        <v>1544</v>
      </c>
    </row>
    <row r="97" spans="1:15" x14ac:dyDescent="0.25">
      <c r="A97" s="6">
        <v>6024</v>
      </c>
      <c r="B97" s="6" t="s">
        <v>2498</v>
      </c>
      <c r="C97" s="4" t="s">
        <v>2499</v>
      </c>
      <c r="D97" s="6">
        <v>8</v>
      </c>
      <c r="E97" s="6" t="s">
        <v>112</v>
      </c>
      <c r="F97" s="6" t="s">
        <v>47</v>
      </c>
      <c r="G97" s="6">
        <v>2019</v>
      </c>
      <c r="H97" s="6" t="s">
        <v>1134</v>
      </c>
      <c r="I97" s="6" t="s">
        <v>2372</v>
      </c>
      <c r="J97" s="6" t="s">
        <v>1387</v>
      </c>
      <c r="K97" s="6">
        <v>0</v>
      </c>
      <c r="L97" s="6" t="s">
        <v>1491</v>
      </c>
      <c r="M97" s="6" t="s">
        <v>1436</v>
      </c>
      <c r="N97" s="6" t="s">
        <v>1517</v>
      </c>
      <c r="O97" s="6" t="s">
        <v>1134</v>
      </c>
    </row>
    <row r="98" spans="1:15" x14ac:dyDescent="0.25">
      <c r="A98" s="6">
        <v>6173</v>
      </c>
      <c r="B98" s="6" t="s">
        <v>2498</v>
      </c>
      <c r="C98" s="4" t="s">
        <v>2499</v>
      </c>
      <c r="D98" s="6">
        <v>8</v>
      </c>
      <c r="E98" s="6" t="s">
        <v>112</v>
      </c>
      <c r="F98" s="6" t="s">
        <v>47</v>
      </c>
      <c r="G98" s="6">
        <v>2019</v>
      </c>
      <c r="H98" s="6" t="s">
        <v>1134</v>
      </c>
      <c r="I98" s="6" t="s">
        <v>2372</v>
      </c>
      <c r="J98" s="6" t="s">
        <v>1387</v>
      </c>
      <c r="K98" s="6">
        <v>0</v>
      </c>
      <c r="L98" s="6" t="s">
        <v>1491</v>
      </c>
      <c r="M98" s="6" t="s">
        <v>1436</v>
      </c>
      <c r="N98" s="6" t="s">
        <v>1517</v>
      </c>
      <c r="O98" s="6" t="s">
        <v>1134</v>
      </c>
    </row>
    <row r="99" spans="1:15" x14ac:dyDescent="0.25">
      <c r="A99" s="6">
        <v>3529</v>
      </c>
      <c r="B99" s="6" t="s">
        <v>2003</v>
      </c>
      <c r="C99" s="4" t="s">
        <v>2004</v>
      </c>
      <c r="D99" s="6">
        <v>85</v>
      </c>
      <c r="E99" s="6" t="s">
        <v>1514</v>
      </c>
      <c r="F99" s="6" t="s">
        <v>3189</v>
      </c>
      <c r="G99" s="6">
        <v>2014</v>
      </c>
      <c r="H99" s="6" t="s">
        <v>1371</v>
      </c>
      <c r="I99" s="6" t="s">
        <v>1721</v>
      </c>
      <c r="J99" s="6">
        <v>5</v>
      </c>
      <c r="K99" s="6">
        <v>0</v>
      </c>
      <c r="L99" s="6" t="s">
        <v>1491</v>
      </c>
      <c r="M99" s="6" t="s">
        <v>1436</v>
      </c>
      <c r="N99" s="6" t="s">
        <v>1437</v>
      </c>
      <c r="O99" s="6" t="s">
        <v>1124</v>
      </c>
    </row>
    <row r="100" spans="1:15" x14ac:dyDescent="0.25">
      <c r="A100" s="6">
        <v>3530</v>
      </c>
      <c r="B100" s="6" t="s">
        <v>2003</v>
      </c>
      <c r="C100" s="4" t="s">
        <v>2004</v>
      </c>
      <c r="D100" s="6">
        <v>85</v>
      </c>
      <c r="E100" s="6" t="s">
        <v>1514</v>
      </c>
      <c r="F100" s="6" t="s">
        <v>3189</v>
      </c>
      <c r="G100" s="6">
        <v>2014</v>
      </c>
      <c r="H100" s="6" t="s">
        <v>1371</v>
      </c>
      <c r="I100" s="6" t="s">
        <v>1721</v>
      </c>
      <c r="J100" s="6">
        <v>5</v>
      </c>
      <c r="K100" s="6">
        <v>0</v>
      </c>
      <c r="L100" s="6" t="s">
        <v>1491</v>
      </c>
      <c r="M100" s="6" t="s">
        <v>1436</v>
      </c>
      <c r="N100" s="6" t="s">
        <v>1437</v>
      </c>
      <c r="O100" s="6" t="s">
        <v>1124</v>
      </c>
    </row>
    <row r="101" spans="1:15" x14ac:dyDescent="0.25">
      <c r="A101" s="6">
        <v>4047</v>
      </c>
      <c r="B101" s="6" t="s">
        <v>2135</v>
      </c>
      <c r="C101" s="4" t="s">
        <v>2136</v>
      </c>
      <c r="D101" s="6">
        <v>23</v>
      </c>
      <c r="E101" s="6" t="s">
        <v>1514</v>
      </c>
      <c r="F101" s="6" t="s">
        <v>3189</v>
      </c>
      <c r="G101" s="6">
        <v>2015</v>
      </c>
      <c r="H101" s="6" t="s">
        <v>1134</v>
      </c>
      <c r="I101" s="6" t="s">
        <v>1776</v>
      </c>
      <c r="J101" s="6" t="s">
        <v>1387</v>
      </c>
      <c r="K101" s="6">
        <v>0</v>
      </c>
      <c r="L101" s="6" t="s">
        <v>1491</v>
      </c>
      <c r="M101" s="6" t="s">
        <v>1436</v>
      </c>
      <c r="N101" s="6" t="s">
        <v>1437</v>
      </c>
      <c r="O101" s="6" t="s">
        <v>1124</v>
      </c>
    </row>
    <row r="102" spans="1:15" x14ac:dyDescent="0.25">
      <c r="A102" s="9">
        <v>122</v>
      </c>
      <c r="B102" s="8" t="s">
        <v>150</v>
      </c>
      <c r="C102" s="8" t="s">
        <v>133</v>
      </c>
      <c r="D102" s="9">
        <v>111</v>
      </c>
      <c r="E102" s="9" t="s">
        <v>46</v>
      </c>
      <c r="F102" s="9" t="s">
        <v>11</v>
      </c>
      <c r="G102" s="6">
        <v>2010</v>
      </c>
      <c r="H102" s="6" t="s">
        <v>1124</v>
      </c>
      <c r="I102" s="6" t="s">
        <v>1315</v>
      </c>
      <c r="J102" s="6" t="s">
        <v>1125</v>
      </c>
      <c r="K102" s="6">
        <v>4</v>
      </c>
      <c r="L102" s="6" t="s">
        <v>1128</v>
      </c>
      <c r="M102" s="6" t="s">
        <v>1129</v>
      </c>
      <c r="N102" s="6" t="s">
        <v>1144</v>
      </c>
      <c r="O102" s="6" t="s">
        <v>1124</v>
      </c>
    </row>
    <row r="103" spans="1:15" x14ac:dyDescent="0.25">
      <c r="A103" s="9">
        <v>502</v>
      </c>
      <c r="B103" s="8" t="s">
        <v>150</v>
      </c>
      <c r="C103" s="8" t="s">
        <v>133</v>
      </c>
      <c r="D103" s="9">
        <v>111</v>
      </c>
      <c r="E103" s="9" t="s">
        <v>46</v>
      </c>
      <c r="F103" s="9" t="s">
        <v>13</v>
      </c>
      <c r="G103" s="6">
        <v>2010</v>
      </c>
      <c r="H103" s="6" t="s">
        <v>1124</v>
      </c>
      <c r="I103" s="6" t="s">
        <v>1315</v>
      </c>
      <c r="J103" s="6" t="s">
        <v>1125</v>
      </c>
      <c r="K103" s="6">
        <v>4</v>
      </c>
      <c r="L103" s="6" t="s">
        <v>1128</v>
      </c>
      <c r="M103" s="6" t="s">
        <v>1129</v>
      </c>
      <c r="N103" s="6" t="s">
        <v>1144</v>
      </c>
      <c r="O103" s="6" t="s">
        <v>1124</v>
      </c>
    </row>
    <row r="104" spans="1:15" x14ac:dyDescent="0.25">
      <c r="A104" s="9">
        <v>503</v>
      </c>
      <c r="B104" s="8" t="s">
        <v>150</v>
      </c>
      <c r="C104" s="8" t="s">
        <v>133</v>
      </c>
      <c r="D104" s="9">
        <v>111</v>
      </c>
      <c r="E104" s="9" t="s">
        <v>46</v>
      </c>
      <c r="F104" s="9" t="s">
        <v>13</v>
      </c>
      <c r="G104" s="6">
        <v>2011</v>
      </c>
      <c r="H104" s="6" t="s">
        <v>1124</v>
      </c>
      <c r="I104" s="6" t="s">
        <v>1315</v>
      </c>
      <c r="J104" s="6">
        <v>4</v>
      </c>
      <c r="K104" s="6">
        <v>4</v>
      </c>
      <c r="L104" s="6" t="s">
        <v>1128</v>
      </c>
      <c r="M104" s="6" t="s">
        <v>1129</v>
      </c>
      <c r="N104" s="6" t="s">
        <v>1144</v>
      </c>
      <c r="O104" s="6" t="s">
        <v>1124</v>
      </c>
    </row>
    <row r="105" spans="1:15" x14ac:dyDescent="0.25">
      <c r="A105" s="9">
        <v>1075</v>
      </c>
      <c r="B105" s="8" t="s">
        <v>150</v>
      </c>
      <c r="C105" s="8" t="s">
        <v>133</v>
      </c>
      <c r="D105" s="9">
        <v>154</v>
      </c>
      <c r="E105" s="9" t="s">
        <v>46</v>
      </c>
      <c r="F105" s="9" t="s">
        <v>47</v>
      </c>
      <c r="G105" s="6">
        <v>2010</v>
      </c>
      <c r="H105" s="6" t="s">
        <v>1124</v>
      </c>
      <c r="I105" s="6" t="s">
        <v>1332</v>
      </c>
      <c r="J105" s="6" t="s">
        <v>1125</v>
      </c>
      <c r="K105" s="6">
        <v>4</v>
      </c>
      <c r="L105" s="6" t="s">
        <v>1128</v>
      </c>
      <c r="M105" s="6" t="s">
        <v>1129</v>
      </c>
      <c r="N105" s="6" t="s">
        <v>1144</v>
      </c>
      <c r="O105" s="6" t="s">
        <v>1124</v>
      </c>
    </row>
    <row r="106" spans="1:15" x14ac:dyDescent="0.25">
      <c r="A106" s="9">
        <v>1076</v>
      </c>
      <c r="B106" s="8" t="s">
        <v>150</v>
      </c>
      <c r="C106" s="8" t="s">
        <v>133</v>
      </c>
      <c r="D106" s="9">
        <v>111</v>
      </c>
      <c r="E106" s="9" t="s">
        <v>46</v>
      </c>
      <c r="F106" s="9" t="s">
        <v>47</v>
      </c>
      <c r="G106" s="6">
        <v>2010</v>
      </c>
      <c r="H106" s="6" t="s">
        <v>1124</v>
      </c>
      <c r="I106" s="6" t="s">
        <v>1315</v>
      </c>
      <c r="J106" s="6" t="s">
        <v>1125</v>
      </c>
      <c r="K106" s="6">
        <v>4</v>
      </c>
      <c r="L106" s="6" t="s">
        <v>1128</v>
      </c>
      <c r="M106" s="6" t="s">
        <v>1129</v>
      </c>
      <c r="N106" s="6" t="s">
        <v>1144</v>
      </c>
      <c r="O106" s="6" t="s">
        <v>1124</v>
      </c>
    </row>
    <row r="107" spans="1:15" x14ac:dyDescent="0.25">
      <c r="A107" s="9">
        <v>1077</v>
      </c>
      <c r="B107" s="8" t="s">
        <v>132</v>
      </c>
      <c r="C107" s="8" t="s">
        <v>133</v>
      </c>
      <c r="D107" s="9">
        <v>96</v>
      </c>
      <c r="E107" s="9" t="s">
        <v>46</v>
      </c>
      <c r="F107" s="9" t="s">
        <v>47</v>
      </c>
      <c r="G107" s="6">
        <v>2010</v>
      </c>
      <c r="H107" s="6" t="s">
        <v>1124</v>
      </c>
      <c r="I107" s="6" t="s">
        <v>1295</v>
      </c>
      <c r="J107" s="6" t="s">
        <v>1125</v>
      </c>
      <c r="K107" s="6">
        <v>4</v>
      </c>
      <c r="L107" s="6" t="s">
        <v>1128</v>
      </c>
      <c r="M107" s="6" t="s">
        <v>1129</v>
      </c>
      <c r="N107" s="6" t="s">
        <v>1144</v>
      </c>
      <c r="O107" s="6" t="s">
        <v>1124</v>
      </c>
    </row>
    <row r="108" spans="1:15" x14ac:dyDescent="0.25">
      <c r="A108" s="9">
        <v>1158</v>
      </c>
      <c r="B108" s="8" t="s">
        <v>150</v>
      </c>
      <c r="C108" s="8" t="s">
        <v>133</v>
      </c>
      <c r="D108" s="9">
        <v>111</v>
      </c>
      <c r="E108" s="9" t="s">
        <v>46</v>
      </c>
      <c r="F108" s="9" t="s">
        <v>47</v>
      </c>
      <c r="G108" s="6">
        <v>2011</v>
      </c>
      <c r="H108" s="6" t="s">
        <v>1163</v>
      </c>
      <c r="I108" s="6" t="s">
        <v>1315</v>
      </c>
      <c r="J108" s="6" t="s">
        <v>1125</v>
      </c>
      <c r="K108" s="6">
        <v>4</v>
      </c>
      <c r="L108" s="6" t="s">
        <v>1128</v>
      </c>
      <c r="M108" s="6" t="s">
        <v>1235</v>
      </c>
      <c r="N108" s="6" t="s">
        <v>1164</v>
      </c>
      <c r="O108" s="6" t="s">
        <v>1321</v>
      </c>
    </row>
    <row r="109" spans="1:15" x14ac:dyDescent="0.25">
      <c r="A109" s="9">
        <v>2420</v>
      </c>
      <c r="B109" s="8" t="s">
        <v>150</v>
      </c>
      <c r="C109" s="8" t="s">
        <v>133</v>
      </c>
      <c r="D109" s="9">
        <v>111</v>
      </c>
      <c r="E109" s="9" t="s">
        <v>46</v>
      </c>
      <c r="F109" s="9" t="s">
        <v>12</v>
      </c>
      <c r="G109" s="6">
        <v>2011</v>
      </c>
      <c r="H109" s="6" t="s">
        <v>1124</v>
      </c>
      <c r="I109" s="6" t="s">
        <v>1318</v>
      </c>
      <c r="J109" s="6">
        <v>4</v>
      </c>
      <c r="K109" s="6" t="s">
        <v>1137</v>
      </c>
      <c r="L109" s="6" t="s">
        <v>1128</v>
      </c>
      <c r="M109" s="6" t="s">
        <v>1129</v>
      </c>
      <c r="N109" s="6" t="s">
        <v>1144</v>
      </c>
      <c r="O109" s="6" t="s">
        <v>1124</v>
      </c>
    </row>
    <row r="110" spans="1:15" x14ac:dyDescent="0.25">
      <c r="A110" s="6">
        <v>993</v>
      </c>
      <c r="B110" s="6" t="s">
        <v>2581</v>
      </c>
      <c r="C110" s="4" t="s">
        <v>2582</v>
      </c>
      <c r="D110" s="6">
        <v>70</v>
      </c>
      <c r="E110" s="6" t="s">
        <v>60</v>
      </c>
      <c r="F110" s="9" t="s">
        <v>3189</v>
      </c>
      <c r="G110" s="6">
        <f>VLOOKUP(A110,'[1]Formulierreacties 1'!$D:$V,5,FALSE)</f>
        <v>2006</v>
      </c>
      <c r="H110" s="6" t="str">
        <f>VLOOKUP(A110,'[1]Formulierreacties 1'!$D:$V,6,FALSE)</f>
        <v>Bammens</v>
      </c>
      <c r="I110" s="6" t="s">
        <v>2531</v>
      </c>
      <c r="J110" s="6" t="str">
        <f>VLOOKUP(A110,'[1]Formulierreacties 1'!$D:$V,15,FALSE)</f>
        <v>5 m3</v>
      </c>
      <c r="K110" s="6" t="str">
        <f>VLOOKUP(A110,'[1]Formulierreacties 1'!$D:$V,16,FALSE)</f>
        <v>255 mm</v>
      </c>
      <c r="L110" s="6" t="str">
        <f>VLOOKUP(A110,'[1]Formulierreacties 1'!$D:$V,8,FALSE)</f>
        <v>2-delig</v>
      </c>
      <c r="M110" s="6" t="str">
        <f>VLOOKUP(A110,'[1]Formulierreacties 1'!$D:$V,10,FALSE)</f>
        <v>Klapvloer</v>
      </c>
      <c r="N110" s="6"/>
      <c r="O110" s="6" t="str">
        <f>VLOOKUP(A110,'[1]Formulierreacties 1'!$D:$V,11,FALSE)</f>
        <v xml:space="preserve">Snaas </v>
      </c>
    </row>
    <row r="111" spans="1:15" x14ac:dyDescent="0.25">
      <c r="A111" s="6">
        <v>4224</v>
      </c>
      <c r="B111" s="6" t="s">
        <v>2581</v>
      </c>
      <c r="C111" s="4" t="s">
        <v>2582</v>
      </c>
      <c r="D111" s="6">
        <v>1</v>
      </c>
      <c r="E111" s="6" t="s">
        <v>60</v>
      </c>
      <c r="F111" s="6" t="s">
        <v>13</v>
      </c>
      <c r="G111" s="6">
        <v>2016</v>
      </c>
      <c r="H111" s="6" t="str">
        <f>VLOOKUP(A111,'[1]Formulierreacties 1'!$D:$V,6,FALSE)</f>
        <v>Snaas</v>
      </c>
      <c r="I111" s="6" t="s">
        <v>2526</v>
      </c>
      <c r="J111" s="6">
        <v>4</v>
      </c>
      <c r="K111" s="6" t="str">
        <f>VLOOKUP(A111,'[1]Formulierreacties 1'!$D:$V,16,FALSE)</f>
        <v>225 mm</v>
      </c>
      <c r="L111" s="6" t="str">
        <f>VLOOKUP(A111,'[1]Formulierreacties 1'!$D:$V,8,FALSE)</f>
        <v>Gewoon</v>
      </c>
      <c r="M111" s="6" t="str">
        <f>VLOOKUP(A111,'[1]Formulierreacties 1'!$D:$V,10,FALSE)</f>
        <v>Klapvloer</v>
      </c>
      <c r="N111" s="6"/>
      <c r="O111" s="6" t="str">
        <f>VLOOKUP(A111,'[1]Formulierreacties 1'!$D:$V,11,FALSE)</f>
        <v xml:space="preserve">Snaas </v>
      </c>
    </row>
    <row r="112" spans="1:15" x14ac:dyDescent="0.25">
      <c r="A112" s="6">
        <v>4538</v>
      </c>
      <c r="B112" s="6" t="s">
        <v>2581</v>
      </c>
      <c r="C112" s="4" t="s">
        <v>2582</v>
      </c>
      <c r="D112" s="6">
        <v>1</v>
      </c>
      <c r="E112" s="6" t="s">
        <v>60</v>
      </c>
      <c r="F112" s="6" t="s">
        <v>13</v>
      </c>
      <c r="G112" s="6">
        <v>2016</v>
      </c>
      <c r="H112" s="6" t="str">
        <f>VLOOKUP(A112,'[1]Formulierreacties 1'!$D:$V,6,FALSE)</f>
        <v>Snaas</v>
      </c>
      <c r="I112" s="6" t="s">
        <v>2526</v>
      </c>
      <c r="J112" s="6">
        <v>4</v>
      </c>
      <c r="K112" s="6" t="str">
        <f>VLOOKUP(A112,'[1]Formulierreacties 1'!$D:$V,16,FALSE)</f>
        <v>225 mm</v>
      </c>
      <c r="L112" s="6" t="str">
        <f>VLOOKUP(A112,'[1]Formulierreacties 1'!$D:$V,8,FALSE)</f>
        <v>Gewoon</v>
      </c>
      <c r="M112" s="6" t="str">
        <f>VLOOKUP(A112,'[1]Formulierreacties 1'!$D:$V,10,FALSE)</f>
        <v>Klapvloer</v>
      </c>
      <c r="N112" s="6"/>
      <c r="O112" s="6" t="str">
        <f>VLOOKUP(A112,'[1]Formulierreacties 1'!$D:$V,11,FALSE)</f>
        <v>Snaas</v>
      </c>
    </row>
    <row r="113" spans="1:15" x14ac:dyDescent="0.25">
      <c r="A113" s="6">
        <v>4544</v>
      </c>
      <c r="B113" s="6" t="s">
        <v>2581</v>
      </c>
      <c r="C113" s="4" t="s">
        <v>2582</v>
      </c>
      <c r="D113" s="6">
        <v>1</v>
      </c>
      <c r="E113" s="6" t="s">
        <v>60</v>
      </c>
      <c r="F113" s="6" t="s">
        <v>11</v>
      </c>
      <c r="G113" s="6">
        <v>2017</v>
      </c>
      <c r="H113" s="6" t="str">
        <f>VLOOKUP(A113,'[1]Formulierreacties 1'!$D:$V,6,FALSE)</f>
        <v>Snaas</v>
      </c>
      <c r="I113" s="6" t="s">
        <v>2531</v>
      </c>
      <c r="J113" s="6" t="s">
        <v>2829</v>
      </c>
      <c r="K113" s="6" t="str">
        <f>VLOOKUP(A113,'[1]Formulierreacties 1'!$D:$V,16,FALSE)</f>
        <v>255 mm</v>
      </c>
      <c r="L113" s="6" t="str">
        <f>VLOOKUP(A113,'[1]Formulierreacties 1'!$D:$V,8,FALSE)</f>
        <v>Gewoon</v>
      </c>
      <c r="M113" s="6" t="str">
        <f>VLOOKUP(A113,'[1]Formulierreacties 1'!$D:$V,10,FALSE)</f>
        <v>Klapvloer</v>
      </c>
      <c r="N113" s="6"/>
      <c r="O113" s="6" t="str">
        <f>VLOOKUP(A113,'[1]Formulierreacties 1'!$D:$V,11,FALSE)</f>
        <v xml:space="preserve">Snaas </v>
      </c>
    </row>
    <row r="114" spans="1:15" x14ac:dyDescent="0.25">
      <c r="A114" s="6">
        <v>5808</v>
      </c>
      <c r="B114" s="6" t="s">
        <v>2581</v>
      </c>
      <c r="C114" s="4" t="s">
        <v>2582</v>
      </c>
      <c r="D114" s="6">
        <v>12</v>
      </c>
      <c r="E114" s="6" t="s">
        <v>60</v>
      </c>
      <c r="F114" s="6" t="s">
        <v>3189</v>
      </c>
      <c r="G114" s="6">
        <v>2019</v>
      </c>
      <c r="H114" s="6" t="str">
        <f>VLOOKUP(A114,'[1]Formulierreacties 1'!$D:$V,6,FALSE)</f>
        <v>Snaas</v>
      </c>
      <c r="I114" s="6" t="s">
        <v>2531</v>
      </c>
      <c r="J114" s="6" t="str">
        <f>VLOOKUP(A114,'[1]Formulierreacties 1'!$D:$V,15,FALSE)</f>
        <v>5 m3</v>
      </c>
      <c r="K114" s="6" t="str">
        <f>VLOOKUP(A114,'[1]Formulierreacties 1'!$D:$V,16,FALSE)</f>
        <v>255 mm</v>
      </c>
      <c r="L114" s="6" t="str">
        <f>VLOOKUP(A114,'[1]Formulierreacties 1'!$D:$V,8,FALSE)</f>
        <v>2-delig</v>
      </c>
      <c r="M114" s="6" t="str">
        <f>VLOOKUP(A114,'[1]Formulierreacties 1'!$D:$V,10,FALSE)</f>
        <v>Klapvloer</v>
      </c>
      <c r="N114" s="6"/>
      <c r="O114" s="6" t="str">
        <f>VLOOKUP(A114,'[1]Formulierreacties 1'!$D:$V,11,FALSE)</f>
        <v xml:space="preserve">Snaas </v>
      </c>
    </row>
    <row r="115" spans="1:15" x14ac:dyDescent="0.25">
      <c r="A115" s="6">
        <v>2479</v>
      </c>
      <c r="B115" s="6" t="s">
        <v>1731</v>
      </c>
      <c r="C115" s="4" t="s">
        <v>1732</v>
      </c>
      <c r="D115" s="6">
        <v>10</v>
      </c>
      <c r="E115" s="6" t="s">
        <v>764</v>
      </c>
      <c r="F115" s="6" t="s">
        <v>22</v>
      </c>
      <c r="G115" s="6">
        <v>2012</v>
      </c>
      <c r="H115" s="6" t="s">
        <v>1371</v>
      </c>
      <c r="I115" s="6" t="s">
        <v>1564</v>
      </c>
      <c r="J115" s="6">
        <v>5</v>
      </c>
      <c r="K115" s="6">
        <v>0</v>
      </c>
      <c r="L115" s="6" t="s">
        <v>1491</v>
      </c>
      <c r="M115" s="6" t="s">
        <v>1389</v>
      </c>
      <c r="N115" s="6" t="s">
        <v>1390</v>
      </c>
      <c r="O115" s="6" t="s">
        <v>1391</v>
      </c>
    </row>
    <row r="116" spans="1:15" x14ac:dyDescent="0.25">
      <c r="A116" s="6">
        <v>2480</v>
      </c>
      <c r="B116" s="6" t="s">
        <v>1731</v>
      </c>
      <c r="C116" s="4" t="s">
        <v>1732</v>
      </c>
      <c r="D116" s="6">
        <v>10</v>
      </c>
      <c r="E116" s="6" t="s">
        <v>764</v>
      </c>
      <c r="F116" s="6" t="s">
        <v>22</v>
      </c>
      <c r="G116" s="6">
        <v>2012</v>
      </c>
      <c r="H116" s="6" t="s">
        <v>1371</v>
      </c>
      <c r="I116" s="6" t="s">
        <v>1564</v>
      </c>
      <c r="J116" s="6">
        <v>5</v>
      </c>
      <c r="K116" s="6">
        <v>0</v>
      </c>
      <c r="L116" s="6" t="s">
        <v>1491</v>
      </c>
      <c r="M116" s="6" t="s">
        <v>1389</v>
      </c>
      <c r="N116" s="6" t="s">
        <v>1390</v>
      </c>
      <c r="O116" s="6" t="s">
        <v>1391</v>
      </c>
    </row>
    <row r="117" spans="1:15" x14ac:dyDescent="0.25">
      <c r="A117" s="6">
        <v>2482</v>
      </c>
      <c r="B117" s="6" t="s">
        <v>1731</v>
      </c>
      <c r="C117" s="4" t="s">
        <v>1732</v>
      </c>
      <c r="D117" s="6">
        <v>10</v>
      </c>
      <c r="E117" s="6" t="s">
        <v>764</v>
      </c>
      <c r="F117" s="6" t="s">
        <v>35</v>
      </c>
      <c r="G117" s="6">
        <v>2012</v>
      </c>
      <c r="H117" s="6" t="s">
        <v>1371</v>
      </c>
      <c r="I117" s="6" t="s">
        <v>1564</v>
      </c>
      <c r="J117" s="6" t="s">
        <v>1387</v>
      </c>
      <c r="K117" s="6">
        <v>0</v>
      </c>
      <c r="L117" s="6" t="s">
        <v>1491</v>
      </c>
      <c r="M117" s="6" t="s">
        <v>1389</v>
      </c>
      <c r="N117" s="6" t="s">
        <v>1390</v>
      </c>
      <c r="O117" s="6" t="s">
        <v>1391</v>
      </c>
    </row>
    <row r="118" spans="1:15" x14ac:dyDescent="0.25">
      <c r="A118" s="6">
        <v>2483</v>
      </c>
      <c r="B118" s="6" t="s">
        <v>1731</v>
      </c>
      <c r="C118" s="4" t="s">
        <v>1732</v>
      </c>
      <c r="D118" s="6">
        <v>10</v>
      </c>
      <c r="E118" s="6" t="s">
        <v>764</v>
      </c>
      <c r="F118" s="6" t="s">
        <v>13</v>
      </c>
      <c r="G118" s="6">
        <v>2012</v>
      </c>
      <c r="H118" s="6" t="s">
        <v>1371</v>
      </c>
      <c r="I118" s="6" t="s">
        <v>1564</v>
      </c>
      <c r="J118" s="6">
        <v>5</v>
      </c>
      <c r="K118" s="6">
        <v>0</v>
      </c>
      <c r="L118" s="6" t="s">
        <v>1491</v>
      </c>
      <c r="M118" s="6" t="s">
        <v>1389</v>
      </c>
      <c r="N118" s="6" t="s">
        <v>1390</v>
      </c>
      <c r="O118" s="6" t="s">
        <v>1391</v>
      </c>
    </row>
    <row r="119" spans="1:15" x14ac:dyDescent="0.25">
      <c r="A119" s="6">
        <v>2863</v>
      </c>
      <c r="B119" s="6" t="s">
        <v>1731</v>
      </c>
      <c r="C119" s="4" t="s">
        <v>1732</v>
      </c>
      <c r="D119" s="6">
        <v>2</v>
      </c>
      <c r="E119" s="6" t="s">
        <v>764</v>
      </c>
      <c r="F119" s="6" t="s">
        <v>12</v>
      </c>
      <c r="G119" s="6">
        <v>2012</v>
      </c>
      <c r="H119" s="6" t="s">
        <v>1371</v>
      </c>
      <c r="I119" s="6" t="s">
        <v>1564</v>
      </c>
      <c r="J119" s="6">
        <v>5</v>
      </c>
      <c r="K119" s="6">
        <v>0</v>
      </c>
      <c r="L119" s="6" t="s">
        <v>1491</v>
      </c>
      <c r="M119" s="6" t="s">
        <v>1389</v>
      </c>
      <c r="N119" s="6" t="s">
        <v>1390</v>
      </c>
      <c r="O119" s="6" t="s">
        <v>1391</v>
      </c>
    </row>
    <row r="120" spans="1:15" x14ac:dyDescent="0.25">
      <c r="A120" s="6">
        <v>2864</v>
      </c>
      <c r="B120" s="6" t="s">
        <v>1731</v>
      </c>
      <c r="C120" s="4" t="s">
        <v>1732</v>
      </c>
      <c r="D120" s="6">
        <v>2</v>
      </c>
      <c r="E120" s="6" t="s">
        <v>764</v>
      </c>
      <c r="F120" s="6" t="s">
        <v>12</v>
      </c>
      <c r="G120" s="6">
        <v>2012</v>
      </c>
      <c r="H120" s="6" t="s">
        <v>1371</v>
      </c>
      <c r="I120" s="6" t="s">
        <v>1564</v>
      </c>
      <c r="J120" s="6">
        <v>5</v>
      </c>
      <c r="K120" s="6">
        <v>0</v>
      </c>
      <c r="L120" s="6" t="s">
        <v>1491</v>
      </c>
      <c r="M120" s="6" t="s">
        <v>1389</v>
      </c>
      <c r="N120" s="6" t="s">
        <v>1390</v>
      </c>
      <c r="O120" s="6" t="s">
        <v>1391</v>
      </c>
    </row>
    <row r="121" spans="1:15" x14ac:dyDescent="0.25">
      <c r="A121" s="6">
        <v>3608</v>
      </c>
      <c r="B121" s="6" t="s">
        <v>1731</v>
      </c>
      <c r="C121" s="4" t="s">
        <v>1732</v>
      </c>
      <c r="D121" s="6">
        <v>10</v>
      </c>
      <c r="E121" s="6" t="s">
        <v>764</v>
      </c>
      <c r="F121" s="6" t="s">
        <v>47</v>
      </c>
      <c r="G121" s="6">
        <v>2013</v>
      </c>
      <c r="H121" s="6" t="s">
        <v>1371</v>
      </c>
      <c r="I121" s="6" t="s">
        <v>1564</v>
      </c>
      <c r="J121" s="6" t="s">
        <v>1387</v>
      </c>
      <c r="K121" s="6">
        <v>0</v>
      </c>
      <c r="L121" s="6" t="s">
        <v>1491</v>
      </c>
      <c r="M121" s="6" t="s">
        <v>1389</v>
      </c>
      <c r="N121" s="6" t="s">
        <v>1390</v>
      </c>
      <c r="O121" s="6" t="s">
        <v>1391</v>
      </c>
    </row>
    <row r="122" spans="1:15" x14ac:dyDescent="0.25">
      <c r="A122" s="6">
        <v>2718</v>
      </c>
      <c r="B122" s="6" t="s">
        <v>2673</v>
      </c>
      <c r="C122" s="4" t="s">
        <v>2674</v>
      </c>
      <c r="D122" s="6">
        <v>31</v>
      </c>
      <c r="E122" s="6" t="s">
        <v>2538</v>
      </c>
      <c r="F122" s="6" t="s">
        <v>22</v>
      </c>
      <c r="G122" s="6">
        <f>VLOOKUP(A122,'[1]Formulierreacties 1'!$D:$V,5,FALSE)</f>
        <v>2012</v>
      </c>
      <c r="H122" s="6" t="str">
        <f>VLOOKUP(A122,'[1]Formulierreacties 1'!$D:$V,6,FALSE)</f>
        <v>Bammens</v>
      </c>
      <c r="I122" s="6" t="s">
        <v>2526</v>
      </c>
      <c r="J122" s="6">
        <v>4</v>
      </c>
      <c r="K122" s="6" t="str">
        <f>VLOOKUP(A122,'[1]Formulierreacties 1'!$D:$V,16,FALSE)</f>
        <v>255 mm</v>
      </c>
      <c r="L122" s="6" t="str">
        <f>VLOOKUP(A122,'[1]Formulierreacties 1'!$D:$V,8,FALSE)</f>
        <v>2-delig</v>
      </c>
      <c r="M122" s="6" t="str">
        <f>VLOOKUP(A122,'[1]Formulierreacties 1'!$D:$V,10,FALSE)</f>
        <v>Klapvloer</v>
      </c>
      <c r="N122" s="6"/>
      <c r="O122" s="6" t="str">
        <f>VLOOKUP(A122,'[1]Formulierreacties 1'!$D:$V,11,FALSE)</f>
        <v xml:space="preserve">Bammens </v>
      </c>
    </row>
    <row r="123" spans="1:15" x14ac:dyDescent="0.25">
      <c r="A123" s="6">
        <v>2719</v>
      </c>
      <c r="B123" s="6" t="s">
        <v>2673</v>
      </c>
      <c r="C123" s="4" t="s">
        <v>2674</v>
      </c>
      <c r="D123" s="6">
        <v>31</v>
      </c>
      <c r="E123" s="6" t="s">
        <v>2538</v>
      </c>
      <c r="F123" s="6" t="s">
        <v>22</v>
      </c>
      <c r="G123" s="6">
        <f>VLOOKUP(A123,'[1]Formulierreacties 1'!$D:$V,5,FALSE)</f>
        <v>2012</v>
      </c>
      <c r="H123" s="6" t="str">
        <f>VLOOKUP(A123,'[1]Formulierreacties 1'!$D:$V,6,FALSE)</f>
        <v>Bammens</v>
      </c>
      <c r="I123" s="6" t="s">
        <v>2526</v>
      </c>
      <c r="J123" s="6">
        <v>4</v>
      </c>
      <c r="K123" s="6" t="str">
        <f>VLOOKUP(A123,'[1]Formulierreacties 1'!$D:$V,16,FALSE)</f>
        <v>255 mm</v>
      </c>
      <c r="L123" s="6" t="str">
        <f>VLOOKUP(A123,'[1]Formulierreacties 1'!$D:$V,8,FALSE)</f>
        <v>2-delig</v>
      </c>
      <c r="M123" s="6" t="str">
        <f>VLOOKUP(A123,'[1]Formulierreacties 1'!$D:$V,10,FALSE)</f>
        <v>Klapvloer</v>
      </c>
      <c r="N123" s="6"/>
      <c r="O123" s="6" t="str">
        <f>VLOOKUP(A123,'[1]Formulierreacties 1'!$D:$V,11,FALSE)</f>
        <v xml:space="preserve">Bammens </v>
      </c>
    </row>
    <row r="124" spans="1:15" x14ac:dyDescent="0.25">
      <c r="A124" s="6">
        <v>2821</v>
      </c>
      <c r="B124" s="6" t="s">
        <v>2673</v>
      </c>
      <c r="C124" s="4" t="s">
        <v>2674</v>
      </c>
      <c r="D124" s="6">
        <v>31</v>
      </c>
      <c r="E124" s="6" t="s">
        <v>2538</v>
      </c>
      <c r="F124" s="6" t="s">
        <v>13</v>
      </c>
      <c r="G124" s="6">
        <f>VLOOKUP(A124,'[1]Formulierreacties 1'!$D:$V,5,FALSE)</f>
        <v>2010</v>
      </c>
      <c r="H124" s="6" t="str">
        <f>VLOOKUP(A124,'[1]Formulierreacties 1'!$D:$V,6,FALSE)</f>
        <v>Bammens</v>
      </c>
      <c r="I124" s="6" t="s">
        <v>2526</v>
      </c>
      <c r="J124" s="6">
        <v>4</v>
      </c>
      <c r="K124" s="6" t="str">
        <f>VLOOKUP(A124,'[1]Formulierreacties 1'!$D:$V,16,FALSE)</f>
        <v>255 mm</v>
      </c>
      <c r="L124" s="6" t="str">
        <f>VLOOKUP(A124,'[1]Formulierreacties 1'!$D:$V,8,FALSE)</f>
        <v>2-delig</v>
      </c>
      <c r="M124" s="6" t="str">
        <f>VLOOKUP(A124,'[1]Formulierreacties 1'!$D:$V,10,FALSE)</f>
        <v>Klapvloer</v>
      </c>
      <c r="N124" s="6"/>
      <c r="O124" s="6" t="str">
        <f>VLOOKUP(A124,'[1]Formulierreacties 1'!$D:$V,11,FALSE)</f>
        <v xml:space="preserve">Bammens </v>
      </c>
    </row>
    <row r="125" spans="1:15" x14ac:dyDescent="0.25">
      <c r="A125" s="6">
        <v>2822</v>
      </c>
      <c r="B125" s="6" t="s">
        <v>2673</v>
      </c>
      <c r="C125" s="4" t="s">
        <v>2674</v>
      </c>
      <c r="D125" s="6">
        <v>31</v>
      </c>
      <c r="E125" s="6" t="s">
        <v>2538</v>
      </c>
      <c r="F125" s="6" t="s">
        <v>13</v>
      </c>
      <c r="G125" s="6">
        <f>VLOOKUP(A125,'[1]Formulierreacties 1'!$D:$V,5,FALSE)</f>
        <v>2010</v>
      </c>
      <c r="H125" s="6" t="str">
        <f>VLOOKUP(A125,'[1]Formulierreacties 1'!$D:$V,6,FALSE)</f>
        <v>Bammens</v>
      </c>
      <c r="I125" s="6" t="s">
        <v>2526</v>
      </c>
      <c r="J125" s="6">
        <v>4</v>
      </c>
      <c r="K125" s="6" t="str">
        <f>VLOOKUP(A125,'[1]Formulierreacties 1'!$D:$V,16,FALSE)</f>
        <v>255 mm</v>
      </c>
      <c r="L125" s="6" t="str">
        <f>VLOOKUP(A125,'[1]Formulierreacties 1'!$D:$V,8,FALSE)</f>
        <v>2-delig</v>
      </c>
      <c r="M125" s="6" t="str">
        <f>VLOOKUP(A125,'[1]Formulierreacties 1'!$D:$V,10,FALSE)</f>
        <v>Klapvloer</v>
      </c>
      <c r="N125" s="6"/>
      <c r="O125" s="6" t="str">
        <f>VLOOKUP(A125,'[1]Formulierreacties 1'!$D:$V,11,FALSE)</f>
        <v xml:space="preserve">Bammens </v>
      </c>
    </row>
    <row r="126" spans="1:15" x14ac:dyDescent="0.25">
      <c r="A126" s="6">
        <v>4440</v>
      </c>
      <c r="B126" s="6" t="s">
        <v>2916</v>
      </c>
      <c r="C126" s="4" t="s">
        <v>2674</v>
      </c>
      <c r="D126" s="6">
        <v>71</v>
      </c>
      <c r="E126" s="6" t="s">
        <v>2538</v>
      </c>
      <c r="F126" s="6" t="s">
        <v>3189</v>
      </c>
      <c r="G126" s="6">
        <v>2016</v>
      </c>
      <c r="H126" s="6" t="str">
        <f>VLOOKUP(A126,'[1]Formulierreacties 1'!$D:$V,6,FALSE)</f>
        <v>Snaas</v>
      </c>
      <c r="I126" s="6" t="s">
        <v>2733</v>
      </c>
      <c r="J126" s="6" t="str">
        <f>VLOOKUP(A126,'[1]Formulierreacties 1'!$D:$V,15,FALSE)</f>
        <v>5 m3</v>
      </c>
      <c r="K126" s="6" t="str">
        <f>VLOOKUP(A126,'[1]Formulierreacties 1'!$D:$V,16,FALSE)</f>
        <v>geen</v>
      </c>
      <c r="L126" s="6" t="str">
        <f>VLOOKUP(A126,'[1]Formulierreacties 1'!$D:$V,8,FALSE)</f>
        <v>Gewoon</v>
      </c>
      <c r="M126" s="6" t="str">
        <f>VLOOKUP(A126,'[1]Formulierreacties 1'!$D:$V,10,FALSE)</f>
        <v>Klapvloer</v>
      </c>
      <c r="N126" s="6"/>
      <c r="O126" s="6" t="str">
        <f>VLOOKUP(A126,'[1]Formulierreacties 1'!$D:$V,11,FALSE)</f>
        <v xml:space="preserve">Snaas </v>
      </c>
    </row>
    <row r="127" spans="1:15" x14ac:dyDescent="0.25">
      <c r="A127" s="6">
        <v>4466</v>
      </c>
      <c r="B127" s="6" t="s">
        <v>2673</v>
      </c>
      <c r="C127" s="4" t="s">
        <v>2674</v>
      </c>
      <c r="D127" s="6">
        <v>31</v>
      </c>
      <c r="E127" s="6" t="s">
        <v>2538</v>
      </c>
      <c r="F127" s="6" t="s">
        <v>3189</v>
      </c>
      <c r="G127" s="6">
        <f>VLOOKUP(A127,'[1]Formulierreacties 1'!$D:$V,5,FALSE)</f>
        <v>2016</v>
      </c>
      <c r="H127" s="6" t="str">
        <f>VLOOKUP(A127,'[1]Formulierreacties 1'!$D:$V,6,FALSE)</f>
        <v>Snaas</v>
      </c>
      <c r="I127" s="6" t="s">
        <v>2733</v>
      </c>
      <c r="J127" s="6" t="str">
        <f>VLOOKUP(A127,'[1]Formulierreacties 1'!$D:$V,15,FALSE)</f>
        <v>5 m3</v>
      </c>
      <c r="K127" s="6" t="str">
        <f>VLOOKUP(A127,'[1]Formulierreacties 1'!$D:$V,16,FALSE)</f>
        <v>geen</v>
      </c>
      <c r="L127" s="6" t="str">
        <f>VLOOKUP(A127,'[1]Formulierreacties 1'!$D:$V,8,FALSE)</f>
        <v>Gewoon</v>
      </c>
      <c r="M127" s="6" t="str">
        <f>VLOOKUP(A127,'[1]Formulierreacties 1'!$D:$V,10,FALSE)</f>
        <v>Klapvloer</v>
      </c>
      <c r="N127" s="6"/>
      <c r="O127" s="6" t="str">
        <f>VLOOKUP(A127,'[1]Formulierreacties 1'!$D:$V,11,FALSE)</f>
        <v xml:space="preserve">Snaas </v>
      </c>
    </row>
    <row r="128" spans="1:15" x14ac:dyDescent="0.25">
      <c r="A128" s="9">
        <v>4632</v>
      </c>
      <c r="B128" s="8" t="s">
        <v>866</v>
      </c>
      <c r="C128" s="8" t="s">
        <v>867</v>
      </c>
      <c r="D128" s="9">
        <v>61</v>
      </c>
      <c r="E128" s="9" t="s">
        <v>46</v>
      </c>
      <c r="F128" s="9" t="s">
        <v>47</v>
      </c>
      <c r="G128" s="6">
        <v>2019</v>
      </c>
      <c r="H128" s="6" t="s">
        <v>1134</v>
      </c>
      <c r="I128" s="6" t="s">
        <v>1281</v>
      </c>
      <c r="J128" s="6" t="s">
        <v>1125</v>
      </c>
      <c r="K128" s="6">
        <v>4</v>
      </c>
      <c r="L128" s="6" t="s">
        <v>1127</v>
      </c>
      <c r="M128" s="6" t="s">
        <v>1130</v>
      </c>
      <c r="N128" s="6">
        <v>1650</v>
      </c>
      <c r="O128" s="6" t="s">
        <v>1134</v>
      </c>
    </row>
    <row r="129" spans="1:15" x14ac:dyDescent="0.25">
      <c r="A129" s="9">
        <v>4659</v>
      </c>
      <c r="B129" s="8" t="s">
        <v>866</v>
      </c>
      <c r="C129" s="8" t="s">
        <v>867</v>
      </c>
      <c r="D129" s="9">
        <v>61</v>
      </c>
      <c r="E129" s="9" t="s">
        <v>46</v>
      </c>
      <c r="F129" s="9" t="s">
        <v>47</v>
      </c>
      <c r="G129" s="6">
        <v>2019</v>
      </c>
      <c r="H129" s="6" t="s">
        <v>1134</v>
      </c>
      <c r="I129" s="6" t="s">
        <v>1281</v>
      </c>
      <c r="J129" s="6" t="s">
        <v>1125</v>
      </c>
      <c r="K129" s="6">
        <v>4</v>
      </c>
      <c r="L129" s="6" t="s">
        <v>1127</v>
      </c>
      <c r="M129" s="6" t="s">
        <v>1130</v>
      </c>
      <c r="N129" s="6">
        <v>1650</v>
      </c>
      <c r="O129" s="6" t="s">
        <v>1134</v>
      </c>
    </row>
    <row r="130" spans="1:15" x14ac:dyDescent="0.25">
      <c r="A130" s="9">
        <v>3598</v>
      </c>
      <c r="B130" s="8" t="s">
        <v>1076</v>
      </c>
      <c r="C130" s="8" t="s">
        <v>1064</v>
      </c>
      <c r="D130" s="9">
        <v>126</v>
      </c>
      <c r="E130" s="9" t="s">
        <v>166</v>
      </c>
      <c r="F130" s="9" t="s">
        <v>12</v>
      </c>
      <c r="G130" s="6">
        <v>2014</v>
      </c>
      <c r="H130" s="6" t="s">
        <v>1124</v>
      </c>
      <c r="I130" s="6" t="s">
        <v>1232</v>
      </c>
      <c r="J130" s="6" t="s">
        <v>1125</v>
      </c>
      <c r="K130" s="6">
        <v>4</v>
      </c>
      <c r="L130" s="6" t="s">
        <v>1128</v>
      </c>
      <c r="M130" s="6" t="s">
        <v>1130</v>
      </c>
      <c r="N130" s="6">
        <v>1670</v>
      </c>
      <c r="O130" s="6" t="s">
        <v>1124</v>
      </c>
    </row>
    <row r="131" spans="1:15" x14ac:dyDescent="0.25">
      <c r="A131" s="9">
        <v>3649</v>
      </c>
      <c r="B131" s="8" t="s">
        <v>1063</v>
      </c>
      <c r="C131" s="8" t="s">
        <v>1064</v>
      </c>
      <c r="D131" s="9">
        <v>122</v>
      </c>
      <c r="E131" s="9" t="s">
        <v>166</v>
      </c>
      <c r="F131" s="6" t="s">
        <v>3189</v>
      </c>
      <c r="G131" s="6">
        <v>2014</v>
      </c>
      <c r="H131" s="6" t="s">
        <v>1124</v>
      </c>
      <c r="I131" s="6" t="s">
        <v>1232</v>
      </c>
      <c r="J131" s="6" t="s">
        <v>1125</v>
      </c>
      <c r="K131" s="6">
        <v>4</v>
      </c>
      <c r="L131" s="6" t="s">
        <v>1128</v>
      </c>
      <c r="M131" s="6" t="s">
        <v>1130</v>
      </c>
      <c r="N131" s="6">
        <v>1670</v>
      </c>
      <c r="O131" s="6" t="s">
        <v>1124</v>
      </c>
    </row>
    <row r="132" spans="1:15" x14ac:dyDescent="0.25">
      <c r="A132" s="9">
        <v>3650</v>
      </c>
      <c r="B132" s="8" t="s">
        <v>1063</v>
      </c>
      <c r="C132" s="8" t="s">
        <v>1064</v>
      </c>
      <c r="D132" s="9">
        <v>122</v>
      </c>
      <c r="E132" s="9" t="s">
        <v>166</v>
      </c>
      <c r="F132" s="6" t="s">
        <v>3189</v>
      </c>
      <c r="G132" s="6">
        <v>2014</v>
      </c>
      <c r="H132" s="6" t="s">
        <v>1124</v>
      </c>
      <c r="I132" s="6" t="s">
        <v>1145</v>
      </c>
      <c r="J132" s="6" t="s">
        <v>1125</v>
      </c>
      <c r="K132" s="6">
        <v>4</v>
      </c>
      <c r="L132" s="6" t="s">
        <v>1128</v>
      </c>
      <c r="M132" s="6" t="s">
        <v>1130</v>
      </c>
      <c r="N132" s="6">
        <v>1670</v>
      </c>
      <c r="O132" s="6" t="s">
        <v>1124</v>
      </c>
    </row>
    <row r="133" spans="1:15" x14ac:dyDescent="0.25">
      <c r="A133" s="9">
        <v>3651</v>
      </c>
      <c r="B133" s="8" t="s">
        <v>1076</v>
      </c>
      <c r="C133" s="8" t="s">
        <v>1064</v>
      </c>
      <c r="D133" s="9">
        <v>126</v>
      </c>
      <c r="E133" s="9" t="s">
        <v>166</v>
      </c>
      <c r="F133" s="6" t="s">
        <v>3189</v>
      </c>
      <c r="G133" s="6">
        <v>2014</v>
      </c>
      <c r="H133" s="6" t="s">
        <v>1124</v>
      </c>
      <c r="I133" s="6" t="s">
        <v>1232</v>
      </c>
      <c r="J133" s="6" t="s">
        <v>1125</v>
      </c>
      <c r="K133" s="6">
        <v>4</v>
      </c>
      <c r="L133" s="6" t="s">
        <v>1128</v>
      </c>
      <c r="M133" s="6" t="s">
        <v>1130</v>
      </c>
      <c r="N133" s="6">
        <v>1670</v>
      </c>
      <c r="O133" s="6" t="s">
        <v>1124</v>
      </c>
    </row>
    <row r="134" spans="1:15" x14ac:dyDescent="0.25">
      <c r="A134" s="9">
        <v>3656</v>
      </c>
      <c r="B134" s="8" t="s">
        <v>1066</v>
      </c>
      <c r="C134" s="8" t="s">
        <v>1064</v>
      </c>
      <c r="D134" s="9">
        <v>283</v>
      </c>
      <c r="E134" s="9" t="s">
        <v>166</v>
      </c>
      <c r="F134" s="6" t="s">
        <v>3189</v>
      </c>
      <c r="G134" s="6">
        <v>2014</v>
      </c>
      <c r="H134" s="6" t="s">
        <v>1124</v>
      </c>
      <c r="I134" s="6" t="s">
        <v>1145</v>
      </c>
      <c r="J134" s="6" t="s">
        <v>1125</v>
      </c>
      <c r="K134" s="6">
        <v>4</v>
      </c>
      <c r="L134" s="6" t="s">
        <v>1128</v>
      </c>
      <c r="M134" s="6" t="s">
        <v>1130</v>
      </c>
      <c r="N134" s="6">
        <v>1670</v>
      </c>
      <c r="O134" s="6" t="s">
        <v>1124</v>
      </c>
    </row>
    <row r="135" spans="1:15" x14ac:dyDescent="0.25">
      <c r="A135" s="9">
        <v>3657</v>
      </c>
      <c r="B135" s="8" t="s">
        <v>1066</v>
      </c>
      <c r="C135" s="8" t="s">
        <v>1064</v>
      </c>
      <c r="D135" s="9">
        <v>283</v>
      </c>
      <c r="E135" s="9" t="s">
        <v>166</v>
      </c>
      <c r="F135" s="6" t="s">
        <v>3189</v>
      </c>
      <c r="G135" s="6">
        <v>2014</v>
      </c>
      <c r="H135" s="6" t="s">
        <v>1124</v>
      </c>
      <c r="I135" s="6" t="s">
        <v>1145</v>
      </c>
      <c r="J135" s="6" t="s">
        <v>1125</v>
      </c>
      <c r="K135" s="6">
        <v>4</v>
      </c>
      <c r="L135" s="6" t="s">
        <v>1128</v>
      </c>
      <c r="M135" s="6" t="s">
        <v>1130</v>
      </c>
      <c r="N135" s="6">
        <v>1670</v>
      </c>
      <c r="O135" s="6" t="s">
        <v>1124</v>
      </c>
    </row>
    <row r="136" spans="1:15" x14ac:dyDescent="0.25">
      <c r="A136" s="9">
        <v>4782</v>
      </c>
      <c r="B136" s="8" t="s">
        <v>767</v>
      </c>
      <c r="C136" s="8" t="s">
        <v>768</v>
      </c>
      <c r="D136" s="9">
        <v>2</v>
      </c>
      <c r="E136" s="9" t="s">
        <v>46</v>
      </c>
      <c r="F136" s="9" t="s">
        <v>47</v>
      </c>
      <c r="G136" s="6">
        <v>2019</v>
      </c>
      <c r="H136" s="6" t="s">
        <v>1134</v>
      </c>
      <c r="I136" s="6" t="s">
        <v>1138</v>
      </c>
      <c r="J136" s="6" t="s">
        <v>1125</v>
      </c>
      <c r="K136" s="6">
        <v>4</v>
      </c>
      <c r="L136" s="6" t="s">
        <v>1127</v>
      </c>
      <c r="M136" s="6" t="s">
        <v>1170</v>
      </c>
      <c r="N136" s="6" t="s">
        <v>1230</v>
      </c>
      <c r="O136" s="6" t="s">
        <v>1134</v>
      </c>
    </row>
    <row r="137" spans="1:15" x14ac:dyDescent="0.25">
      <c r="A137" s="9">
        <v>4814</v>
      </c>
      <c r="B137" s="8" t="s">
        <v>767</v>
      </c>
      <c r="C137" s="8" t="s">
        <v>768</v>
      </c>
      <c r="D137" s="9">
        <v>2</v>
      </c>
      <c r="E137" s="9" t="s">
        <v>46</v>
      </c>
      <c r="F137" s="9" t="s">
        <v>47</v>
      </c>
      <c r="G137" s="6">
        <v>2017</v>
      </c>
      <c r="H137" s="6" t="s">
        <v>1134</v>
      </c>
      <c r="I137" s="6" t="s">
        <v>1138</v>
      </c>
      <c r="J137" s="6" t="s">
        <v>1125</v>
      </c>
      <c r="K137" s="6">
        <v>4</v>
      </c>
      <c r="L137" s="6" t="s">
        <v>1127</v>
      </c>
      <c r="M137" s="6" t="s">
        <v>1170</v>
      </c>
      <c r="N137" s="6" t="s">
        <v>1230</v>
      </c>
      <c r="O137" s="6" t="s">
        <v>1134</v>
      </c>
    </row>
    <row r="138" spans="1:15" x14ac:dyDescent="0.25">
      <c r="A138" s="9">
        <v>5144</v>
      </c>
      <c r="B138" s="8" t="s">
        <v>767</v>
      </c>
      <c r="C138" s="8" t="s">
        <v>768</v>
      </c>
      <c r="D138" s="9">
        <v>18</v>
      </c>
      <c r="E138" s="9" t="s">
        <v>46</v>
      </c>
      <c r="F138" s="9" t="s">
        <v>47</v>
      </c>
      <c r="G138" s="5">
        <v>2017</v>
      </c>
      <c r="H138" s="6" t="s">
        <v>1134</v>
      </c>
      <c r="I138" s="6" t="s">
        <v>1138</v>
      </c>
      <c r="J138" s="6" t="s">
        <v>1125</v>
      </c>
      <c r="K138" s="6">
        <v>4</v>
      </c>
      <c r="L138" s="6" t="s">
        <v>1127</v>
      </c>
      <c r="M138" s="6" t="s">
        <v>1170</v>
      </c>
      <c r="N138" s="6" t="s">
        <v>1230</v>
      </c>
      <c r="O138" s="6" t="s">
        <v>1134</v>
      </c>
    </row>
    <row r="139" spans="1:15" x14ac:dyDescent="0.25">
      <c r="A139" s="9">
        <v>5172</v>
      </c>
      <c r="B139" s="8" t="s">
        <v>767</v>
      </c>
      <c r="C139" s="8" t="s">
        <v>768</v>
      </c>
      <c r="D139" s="9">
        <v>22</v>
      </c>
      <c r="E139" s="9" t="s">
        <v>46</v>
      </c>
      <c r="F139" s="9" t="s">
        <v>47</v>
      </c>
      <c r="G139" s="6">
        <v>2017</v>
      </c>
      <c r="H139" s="6" t="s">
        <v>1134</v>
      </c>
      <c r="I139" s="6" t="s">
        <v>1138</v>
      </c>
      <c r="J139" s="6" t="s">
        <v>1125</v>
      </c>
      <c r="K139" s="6">
        <v>4</v>
      </c>
      <c r="L139" s="6" t="s">
        <v>1127</v>
      </c>
      <c r="M139" s="6" t="s">
        <v>1170</v>
      </c>
      <c r="N139" s="6" t="s">
        <v>1230</v>
      </c>
      <c r="O139" s="6" t="s">
        <v>1134</v>
      </c>
    </row>
    <row r="140" spans="1:15" x14ac:dyDescent="0.25">
      <c r="A140" s="9">
        <v>3930</v>
      </c>
      <c r="B140" s="8" t="s">
        <v>1054</v>
      </c>
      <c r="C140" s="8" t="s">
        <v>1055</v>
      </c>
      <c r="D140" s="9">
        <v>144</v>
      </c>
      <c r="E140" s="9" t="s">
        <v>166</v>
      </c>
      <c r="F140" s="6" t="s">
        <v>3189</v>
      </c>
      <c r="G140" s="6">
        <v>2015</v>
      </c>
      <c r="H140" s="6" t="s">
        <v>1134</v>
      </c>
      <c r="I140" s="6" t="s">
        <v>1215</v>
      </c>
      <c r="J140" s="6" t="s">
        <v>1125</v>
      </c>
      <c r="K140" s="6">
        <v>4</v>
      </c>
      <c r="L140" s="6" t="s">
        <v>1128</v>
      </c>
      <c r="M140" s="6" t="s">
        <v>1170</v>
      </c>
      <c r="N140" s="6">
        <v>1650</v>
      </c>
      <c r="O140" s="6" t="s">
        <v>1134</v>
      </c>
    </row>
    <row r="141" spans="1:15" x14ac:dyDescent="0.25">
      <c r="A141" s="9">
        <v>3933</v>
      </c>
      <c r="B141" s="8" t="s">
        <v>1054</v>
      </c>
      <c r="C141" s="8" t="s">
        <v>1055</v>
      </c>
      <c r="D141" s="9">
        <v>144</v>
      </c>
      <c r="E141" s="9" t="s">
        <v>166</v>
      </c>
      <c r="F141" s="6" t="s">
        <v>3189</v>
      </c>
      <c r="G141" s="6">
        <v>2015</v>
      </c>
      <c r="H141" s="6" t="s">
        <v>1134</v>
      </c>
      <c r="I141" s="6" t="s">
        <v>1216</v>
      </c>
      <c r="J141" s="6" t="s">
        <v>1125</v>
      </c>
      <c r="K141" s="6">
        <v>4</v>
      </c>
      <c r="L141" s="6" t="s">
        <v>1128</v>
      </c>
      <c r="M141" s="6" t="s">
        <v>1170</v>
      </c>
      <c r="N141" s="6">
        <v>1650</v>
      </c>
      <c r="O141" s="6" t="s">
        <v>1134</v>
      </c>
    </row>
    <row r="142" spans="1:15" x14ac:dyDescent="0.25">
      <c r="A142" s="9">
        <v>4207</v>
      </c>
      <c r="B142" s="8" t="s">
        <v>1054</v>
      </c>
      <c r="C142" s="8" t="s">
        <v>1055</v>
      </c>
      <c r="D142" s="9">
        <v>144</v>
      </c>
      <c r="E142" s="9" t="s">
        <v>166</v>
      </c>
      <c r="F142" s="6" t="s">
        <v>3189</v>
      </c>
      <c r="G142" s="6">
        <v>2016</v>
      </c>
      <c r="H142" s="6" t="s">
        <v>1134</v>
      </c>
      <c r="I142" s="6" t="s">
        <v>1215</v>
      </c>
      <c r="J142" s="6" t="s">
        <v>1125</v>
      </c>
      <c r="K142" s="6">
        <v>4</v>
      </c>
      <c r="L142" s="6" t="s">
        <v>1128</v>
      </c>
      <c r="M142" s="6" t="s">
        <v>1170</v>
      </c>
      <c r="N142" s="6">
        <v>1650</v>
      </c>
      <c r="O142" s="6" t="s">
        <v>1134</v>
      </c>
    </row>
    <row r="143" spans="1:15" x14ac:dyDescent="0.25">
      <c r="A143" s="6">
        <v>4311</v>
      </c>
      <c r="B143" s="6" t="s">
        <v>2830</v>
      </c>
      <c r="C143" s="4" t="s">
        <v>2831</v>
      </c>
      <c r="D143" s="6">
        <v>15</v>
      </c>
      <c r="E143" s="6" t="s">
        <v>166</v>
      </c>
      <c r="F143" s="6" t="s">
        <v>3189</v>
      </c>
      <c r="G143" s="6">
        <v>2016</v>
      </c>
      <c r="H143" s="6" t="str">
        <f>VLOOKUP(A143,'[1]Formulierreacties 1'!$D:$V,6,FALSE)</f>
        <v>Snaas</v>
      </c>
      <c r="I143" s="6" t="s">
        <v>2733</v>
      </c>
      <c r="J143" s="6" t="str">
        <f>VLOOKUP(A143,'[1]Formulierreacties 1'!$D:$V,15,FALSE)</f>
        <v>5 m3</v>
      </c>
      <c r="K143" s="6" t="s">
        <v>1376</v>
      </c>
      <c r="L143" s="6" t="str">
        <f>VLOOKUP(A143,'[1]Formulierreacties 1'!$D:$V,8,FALSE)</f>
        <v>Gewoon</v>
      </c>
      <c r="M143" s="6" t="str">
        <f>VLOOKUP(A143,'[1]Formulierreacties 1'!$D:$V,10,FALSE)</f>
        <v>Klapvloer</v>
      </c>
      <c r="N143" s="6"/>
      <c r="O143" s="6" t="str">
        <f>VLOOKUP(A143,'[1]Formulierreacties 1'!$D:$V,11,FALSE)</f>
        <v xml:space="preserve">snaas </v>
      </c>
    </row>
    <row r="144" spans="1:15" x14ac:dyDescent="0.25">
      <c r="A144" s="6">
        <v>4342</v>
      </c>
      <c r="B144" s="6" t="s">
        <v>2858</v>
      </c>
      <c r="C144" s="4" t="s">
        <v>2831</v>
      </c>
      <c r="D144" s="6">
        <v>73</v>
      </c>
      <c r="E144" s="6" t="s">
        <v>166</v>
      </c>
      <c r="F144" s="6" t="s">
        <v>3189</v>
      </c>
      <c r="G144" s="6">
        <v>2016</v>
      </c>
      <c r="H144" s="6" t="str">
        <f>VLOOKUP(A144,'[1]Formulierreacties 1'!$D:$V,6,FALSE)</f>
        <v>Snaas</v>
      </c>
      <c r="I144" s="6" t="s">
        <v>2733</v>
      </c>
      <c r="J144" s="6" t="str">
        <f>VLOOKUP(A144,'[1]Formulierreacties 1'!$D:$V,15,FALSE)</f>
        <v>5 m3</v>
      </c>
      <c r="K144" s="6" t="s">
        <v>1376</v>
      </c>
      <c r="L144" s="6" t="str">
        <f>VLOOKUP(A144,'[1]Formulierreacties 1'!$D:$V,8,FALSE)</f>
        <v>Gewoon</v>
      </c>
      <c r="M144" s="6" t="str">
        <f>VLOOKUP(A144,'[1]Formulierreacties 1'!$D:$V,10,FALSE)</f>
        <v>Klapvloer</v>
      </c>
      <c r="N144" s="6"/>
      <c r="O144" s="6" t="str">
        <f>VLOOKUP(A144,'[1]Formulierreacties 1'!$D:$V,11,FALSE)</f>
        <v xml:space="preserve">snaas </v>
      </c>
    </row>
    <row r="145" spans="1:15" x14ac:dyDescent="0.25">
      <c r="A145" s="6">
        <v>4355</v>
      </c>
      <c r="B145" s="6" t="s">
        <v>2830</v>
      </c>
      <c r="C145" s="4" t="s">
        <v>2831</v>
      </c>
      <c r="D145" s="6">
        <v>1</v>
      </c>
      <c r="E145" s="6" t="s">
        <v>166</v>
      </c>
      <c r="F145" s="6" t="s">
        <v>3189</v>
      </c>
      <c r="G145" s="6">
        <v>2016</v>
      </c>
      <c r="H145" s="6" t="str">
        <f>VLOOKUP(A145,'[1]Formulierreacties 1'!$D:$V,6,FALSE)</f>
        <v>Snaas</v>
      </c>
      <c r="I145" s="6" t="s">
        <v>2733</v>
      </c>
      <c r="J145" s="6" t="str">
        <f>VLOOKUP(A145,'[1]Formulierreacties 1'!$D:$V,15,FALSE)</f>
        <v>5 m3</v>
      </c>
      <c r="K145" s="6" t="s">
        <v>1376</v>
      </c>
      <c r="L145" s="6" t="str">
        <f>VLOOKUP(A145,'[1]Formulierreacties 1'!$D:$V,8,FALSE)</f>
        <v>Gewoon</v>
      </c>
      <c r="M145" s="6" t="str">
        <f>VLOOKUP(A145,'[1]Formulierreacties 1'!$D:$V,10,FALSE)</f>
        <v>Klapvloer</v>
      </c>
      <c r="N145" s="6"/>
      <c r="O145" s="6" t="str">
        <f>VLOOKUP(A145,'[1]Formulierreacties 1'!$D:$V,11,FALSE)</f>
        <v xml:space="preserve">snaas </v>
      </c>
    </row>
    <row r="146" spans="1:15" x14ac:dyDescent="0.25">
      <c r="A146" s="6">
        <v>3985</v>
      </c>
      <c r="B146" s="6" t="s">
        <v>2073</v>
      </c>
      <c r="C146" s="4" t="s">
        <v>2074</v>
      </c>
      <c r="D146" s="6">
        <v>10</v>
      </c>
      <c r="E146" s="6" t="s">
        <v>1514</v>
      </c>
      <c r="F146" s="6" t="s">
        <v>3189</v>
      </c>
      <c r="G146" s="6">
        <v>2015</v>
      </c>
      <c r="H146" s="6" t="s">
        <v>1134</v>
      </c>
      <c r="I146" s="6" t="s">
        <v>1515</v>
      </c>
      <c r="J146" s="6">
        <v>5</v>
      </c>
      <c r="K146" s="6">
        <v>0</v>
      </c>
      <c r="L146" s="6" t="s">
        <v>1491</v>
      </c>
      <c r="M146" s="6" t="s">
        <v>1436</v>
      </c>
      <c r="N146" s="6" t="s">
        <v>1831</v>
      </c>
      <c r="O146" s="6" t="s">
        <v>1134</v>
      </c>
    </row>
    <row r="147" spans="1:15" x14ac:dyDescent="0.25">
      <c r="A147" s="9">
        <v>3161</v>
      </c>
      <c r="B147" s="8" t="s">
        <v>544</v>
      </c>
      <c r="C147" s="8" t="s">
        <v>545</v>
      </c>
      <c r="D147" s="9">
        <v>309</v>
      </c>
      <c r="E147" s="9" t="s">
        <v>396</v>
      </c>
      <c r="F147" s="6" t="s">
        <v>3189</v>
      </c>
      <c r="G147" s="6">
        <v>2013</v>
      </c>
      <c r="H147" s="6" t="s">
        <v>1124</v>
      </c>
      <c r="I147" s="6" t="s">
        <v>1141</v>
      </c>
      <c r="J147" s="6" t="s">
        <v>1125</v>
      </c>
      <c r="K147" s="6">
        <v>4</v>
      </c>
      <c r="L147" s="6" t="s">
        <v>1128</v>
      </c>
      <c r="M147" s="6" t="s">
        <v>1129</v>
      </c>
      <c r="N147" s="6" t="s">
        <v>1142</v>
      </c>
      <c r="O147" s="6" t="s">
        <v>1124</v>
      </c>
    </row>
    <row r="148" spans="1:15" x14ac:dyDescent="0.25">
      <c r="A148" s="9">
        <v>3162</v>
      </c>
      <c r="B148" s="8" t="s">
        <v>544</v>
      </c>
      <c r="C148" s="8" t="s">
        <v>545</v>
      </c>
      <c r="D148" s="9">
        <v>309</v>
      </c>
      <c r="E148" s="9" t="s">
        <v>396</v>
      </c>
      <c r="F148" s="6" t="s">
        <v>3189</v>
      </c>
      <c r="G148" s="6">
        <v>2013</v>
      </c>
      <c r="H148" s="6" t="s">
        <v>1124</v>
      </c>
      <c r="I148" s="6" t="s">
        <v>1141</v>
      </c>
      <c r="J148" s="6" t="s">
        <v>1125</v>
      </c>
      <c r="K148" s="6">
        <v>4</v>
      </c>
      <c r="L148" s="6" t="s">
        <v>1128</v>
      </c>
      <c r="M148" s="6" t="s">
        <v>1129</v>
      </c>
      <c r="N148" s="6" t="s">
        <v>1142</v>
      </c>
      <c r="O148" s="6" t="s">
        <v>1124</v>
      </c>
    </row>
    <row r="149" spans="1:15" x14ac:dyDescent="0.25">
      <c r="A149" s="9">
        <v>3163</v>
      </c>
      <c r="B149" s="8" t="s">
        <v>551</v>
      </c>
      <c r="C149" s="8" t="s">
        <v>545</v>
      </c>
      <c r="D149" s="9">
        <v>59</v>
      </c>
      <c r="E149" s="9" t="s">
        <v>396</v>
      </c>
      <c r="F149" s="6" t="s">
        <v>3189</v>
      </c>
      <c r="G149" s="6">
        <v>2013</v>
      </c>
      <c r="H149" s="6" t="s">
        <v>1124</v>
      </c>
      <c r="I149" s="6" t="s">
        <v>1141</v>
      </c>
      <c r="J149" s="6" t="s">
        <v>1125</v>
      </c>
      <c r="K149" s="6">
        <v>4</v>
      </c>
      <c r="L149" s="6" t="s">
        <v>1128</v>
      </c>
      <c r="M149" s="6" t="s">
        <v>1129</v>
      </c>
      <c r="N149" s="6" t="s">
        <v>1142</v>
      </c>
      <c r="O149" s="6" t="s">
        <v>1124</v>
      </c>
    </row>
    <row r="150" spans="1:15" x14ac:dyDescent="0.25">
      <c r="A150" s="9">
        <v>3164</v>
      </c>
      <c r="B150" s="8" t="s">
        <v>551</v>
      </c>
      <c r="C150" s="8" t="s">
        <v>545</v>
      </c>
      <c r="D150" s="9">
        <v>59</v>
      </c>
      <c r="E150" s="9" t="s">
        <v>396</v>
      </c>
      <c r="F150" s="6" t="s">
        <v>3189</v>
      </c>
      <c r="G150" s="6">
        <v>2013</v>
      </c>
      <c r="H150" s="6" t="s">
        <v>1124</v>
      </c>
      <c r="I150" s="6" t="s">
        <v>1141</v>
      </c>
      <c r="J150" s="6" t="s">
        <v>1125</v>
      </c>
      <c r="K150" s="6">
        <v>4</v>
      </c>
      <c r="L150" s="6" t="s">
        <v>1128</v>
      </c>
      <c r="M150" s="6" t="s">
        <v>1129</v>
      </c>
      <c r="N150" s="6" t="s">
        <v>1142</v>
      </c>
      <c r="O150" s="6" t="s">
        <v>1124</v>
      </c>
    </row>
    <row r="151" spans="1:15" x14ac:dyDescent="0.25">
      <c r="A151" s="9">
        <v>2445</v>
      </c>
      <c r="B151" s="8" t="s">
        <v>290</v>
      </c>
      <c r="C151" s="8" t="s">
        <v>291</v>
      </c>
      <c r="D151" s="9">
        <v>599</v>
      </c>
      <c r="E151" s="9" t="s">
        <v>166</v>
      </c>
      <c r="F151" s="6" t="s">
        <v>3189</v>
      </c>
      <c r="G151" s="6">
        <v>2011</v>
      </c>
      <c r="H151" s="6" t="s">
        <v>1124</v>
      </c>
      <c r="I151" s="6" t="s">
        <v>1157</v>
      </c>
      <c r="J151" s="6" t="s">
        <v>1125</v>
      </c>
      <c r="K151" s="6">
        <v>4</v>
      </c>
      <c r="L151" s="6" t="s">
        <v>1128</v>
      </c>
      <c r="M151" s="6" t="s">
        <v>1129</v>
      </c>
      <c r="N151" s="6" t="s">
        <v>1159</v>
      </c>
      <c r="O151" s="6" t="s">
        <v>1124</v>
      </c>
    </row>
    <row r="152" spans="1:15" x14ac:dyDescent="0.25">
      <c r="A152" s="9">
        <v>2446</v>
      </c>
      <c r="B152" s="8" t="s">
        <v>290</v>
      </c>
      <c r="C152" s="8" t="s">
        <v>291</v>
      </c>
      <c r="D152" s="9">
        <v>599</v>
      </c>
      <c r="E152" s="9" t="s">
        <v>166</v>
      </c>
      <c r="F152" s="6" t="s">
        <v>3189</v>
      </c>
      <c r="G152" s="6">
        <v>2011</v>
      </c>
      <c r="H152" s="6" t="s">
        <v>1124</v>
      </c>
      <c r="I152" s="6" t="s">
        <v>1157</v>
      </c>
      <c r="J152" s="6" t="s">
        <v>1125</v>
      </c>
      <c r="K152" s="6">
        <v>4</v>
      </c>
      <c r="L152" s="6" t="s">
        <v>1128</v>
      </c>
      <c r="M152" s="6" t="s">
        <v>1129</v>
      </c>
      <c r="N152" s="6" t="s">
        <v>1142</v>
      </c>
      <c r="O152" s="6" t="s">
        <v>1124</v>
      </c>
    </row>
    <row r="153" spans="1:15" x14ac:dyDescent="0.25">
      <c r="A153" s="9">
        <v>2447</v>
      </c>
      <c r="B153" s="8" t="s">
        <v>290</v>
      </c>
      <c r="C153" s="8" t="s">
        <v>291</v>
      </c>
      <c r="D153" s="9">
        <v>599</v>
      </c>
      <c r="E153" s="9" t="s">
        <v>166</v>
      </c>
      <c r="F153" s="6" t="s">
        <v>3189</v>
      </c>
      <c r="G153" s="6">
        <v>2011</v>
      </c>
      <c r="H153" s="6" t="s">
        <v>1124</v>
      </c>
      <c r="I153" s="6" t="s">
        <v>1157</v>
      </c>
      <c r="J153" s="6" t="s">
        <v>1125</v>
      </c>
      <c r="K153" s="6">
        <v>4</v>
      </c>
      <c r="L153" s="6" t="s">
        <v>1128</v>
      </c>
      <c r="M153" s="6" t="s">
        <v>1129</v>
      </c>
      <c r="N153" s="6" t="s">
        <v>1142</v>
      </c>
      <c r="O153" s="6" t="s">
        <v>1124</v>
      </c>
    </row>
    <row r="154" spans="1:15" x14ac:dyDescent="0.25">
      <c r="A154" s="9">
        <v>2448</v>
      </c>
      <c r="B154" s="8" t="s">
        <v>290</v>
      </c>
      <c r="C154" s="8" t="s">
        <v>291</v>
      </c>
      <c r="D154" s="9">
        <v>553</v>
      </c>
      <c r="E154" s="9" t="s">
        <v>166</v>
      </c>
      <c r="F154" s="6" t="s">
        <v>3189</v>
      </c>
      <c r="G154" s="6">
        <v>2011</v>
      </c>
      <c r="H154" s="6" t="s">
        <v>1124</v>
      </c>
      <c r="I154" s="6" t="s">
        <v>1157</v>
      </c>
      <c r="J154" s="6" t="s">
        <v>1125</v>
      </c>
      <c r="K154" s="6">
        <v>4</v>
      </c>
      <c r="L154" s="6" t="s">
        <v>1128</v>
      </c>
      <c r="M154" s="6" t="s">
        <v>1129</v>
      </c>
      <c r="N154" s="6" t="s">
        <v>1142</v>
      </c>
      <c r="O154" s="6" t="s">
        <v>1124</v>
      </c>
    </row>
    <row r="155" spans="1:15" x14ac:dyDescent="0.25">
      <c r="A155" s="9">
        <v>2449</v>
      </c>
      <c r="B155" s="8" t="s">
        <v>290</v>
      </c>
      <c r="C155" s="8" t="s">
        <v>291</v>
      </c>
      <c r="D155" s="9">
        <v>553</v>
      </c>
      <c r="E155" s="9" t="s">
        <v>166</v>
      </c>
      <c r="F155" s="6" t="s">
        <v>3189</v>
      </c>
      <c r="G155" s="6">
        <v>2011</v>
      </c>
      <c r="H155" s="6" t="s">
        <v>1124</v>
      </c>
      <c r="I155" s="6" t="s">
        <v>1157</v>
      </c>
      <c r="J155" s="6" t="s">
        <v>1125</v>
      </c>
      <c r="K155" s="6">
        <v>4</v>
      </c>
      <c r="L155" s="6" t="s">
        <v>1128</v>
      </c>
      <c r="M155" s="6" t="s">
        <v>1129</v>
      </c>
      <c r="N155" s="6" t="s">
        <v>1142</v>
      </c>
      <c r="O155" s="6" t="s">
        <v>1124</v>
      </c>
    </row>
    <row r="156" spans="1:15" x14ac:dyDescent="0.25">
      <c r="A156" s="9">
        <v>3408</v>
      </c>
      <c r="B156" s="8" t="s">
        <v>1057</v>
      </c>
      <c r="C156" s="8" t="s">
        <v>291</v>
      </c>
      <c r="D156" s="9">
        <v>10</v>
      </c>
      <c r="E156" s="9" t="s">
        <v>166</v>
      </c>
      <c r="F156" s="6" t="s">
        <v>3189</v>
      </c>
      <c r="G156" s="6">
        <v>2013</v>
      </c>
      <c r="H156" s="6" t="s">
        <v>1124</v>
      </c>
      <c r="I156" s="6" t="s">
        <v>1173</v>
      </c>
      <c r="J156" s="6" t="s">
        <v>1125</v>
      </c>
      <c r="K156" s="6">
        <v>4</v>
      </c>
      <c r="L156" s="6" t="s">
        <v>1128</v>
      </c>
      <c r="M156" s="6" t="s">
        <v>1130</v>
      </c>
      <c r="N156" s="6">
        <v>1670</v>
      </c>
      <c r="O156" s="6" t="s">
        <v>1124</v>
      </c>
    </row>
    <row r="157" spans="1:15" x14ac:dyDescent="0.25">
      <c r="A157" s="9">
        <v>3575</v>
      </c>
      <c r="B157" s="8" t="s">
        <v>292</v>
      </c>
      <c r="C157" s="8" t="s">
        <v>291</v>
      </c>
      <c r="D157" s="9">
        <v>647</v>
      </c>
      <c r="E157" s="9" t="s">
        <v>166</v>
      </c>
      <c r="F157" s="6" t="s">
        <v>3189</v>
      </c>
      <c r="G157" s="6">
        <v>2014</v>
      </c>
      <c r="H157" s="6" t="s">
        <v>1124</v>
      </c>
      <c r="I157" s="6" t="s">
        <v>1145</v>
      </c>
      <c r="J157" s="6" t="s">
        <v>1125</v>
      </c>
      <c r="K157" s="6">
        <v>4</v>
      </c>
      <c r="L157" s="6" t="s">
        <v>1128</v>
      </c>
      <c r="M157" s="6" t="s">
        <v>1130</v>
      </c>
      <c r="N157" s="6">
        <v>1670</v>
      </c>
      <c r="O157" s="6" t="s">
        <v>1124</v>
      </c>
    </row>
    <row r="158" spans="1:15" x14ac:dyDescent="0.25">
      <c r="A158" s="9">
        <v>3576</v>
      </c>
      <c r="B158" s="8" t="s">
        <v>292</v>
      </c>
      <c r="C158" s="8" t="s">
        <v>291</v>
      </c>
      <c r="D158" s="9">
        <v>647</v>
      </c>
      <c r="E158" s="9" t="s">
        <v>166</v>
      </c>
      <c r="F158" s="6" t="s">
        <v>3189</v>
      </c>
      <c r="G158" s="6">
        <v>2014</v>
      </c>
      <c r="H158" s="6" t="s">
        <v>1124</v>
      </c>
      <c r="I158" s="6" t="s">
        <v>1145</v>
      </c>
      <c r="J158" s="6" t="s">
        <v>1125</v>
      </c>
      <c r="K158" s="6">
        <v>4</v>
      </c>
      <c r="L158" s="6" t="s">
        <v>1128</v>
      </c>
      <c r="M158" s="6" t="s">
        <v>1130</v>
      </c>
      <c r="N158" s="6">
        <v>1670</v>
      </c>
      <c r="O158" s="6" t="s">
        <v>1124</v>
      </c>
    </row>
    <row r="159" spans="1:15" x14ac:dyDescent="0.25">
      <c r="A159" s="9">
        <v>3648</v>
      </c>
      <c r="B159" s="8" t="s">
        <v>170</v>
      </c>
      <c r="C159" s="8" t="s">
        <v>171</v>
      </c>
      <c r="D159" s="9">
        <v>16</v>
      </c>
      <c r="E159" s="9" t="s">
        <v>166</v>
      </c>
      <c r="F159" s="6" t="s">
        <v>3189</v>
      </c>
      <c r="G159" s="6">
        <v>2014</v>
      </c>
      <c r="H159" s="6" t="s">
        <v>1124</v>
      </c>
      <c r="I159" s="6" t="s">
        <v>1181</v>
      </c>
      <c r="J159" s="6" t="s">
        <v>1125</v>
      </c>
      <c r="K159" s="6">
        <v>4</v>
      </c>
      <c r="L159" s="6" t="s">
        <v>1128</v>
      </c>
      <c r="M159" s="6" t="s">
        <v>1170</v>
      </c>
      <c r="N159" s="6">
        <v>1670</v>
      </c>
      <c r="O159" s="6" t="s">
        <v>1124</v>
      </c>
    </row>
    <row r="160" spans="1:15" x14ac:dyDescent="0.25">
      <c r="A160" s="6">
        <v>5507</v>
      </c>
      <c r="B160" s="6" t="s">
        <v>2412</v>
      </c>
      <c r="C160" s="4" t="s">
        <v>2413</v>
      </c>
      <c r="D160" s="6">
        <v>16</v>
      </c>
      <c r="E160" s="6" t="s">
        <v>764</v>
      </c>
      <c r="F160" s="6" t="s">
        <v>47</v>
      </c>
      <c r="G160" s="6">
        <v>2019</v>
      </c>
      <c r="H160" s="6" t="s">
        <v>1134</v>
      </c>
      <c r="I160" s="6" t="s">
        <v>1530</v>
      </c>
      <c r="J160" s="6" t="s">
        <v>1387</v>
      </c>
      <c r="K160" s="6">
        <v>0</v>
      </c>
      <c r="L160" s="6" t="s">
        <v>1491</v>
      </c>
      <c r="M160" s="6" t="s">
        <v>1436</v>
      </c>
      <c r="N160" s="6" t="s">
        <v>1517</v>
      </c>
      <c r="O160" s="6" t="s">
        <v>1134</v>
      </c>
    </row>
    <row r="161" spans="1:15" x14ac:dyDescent="0.25">
      <c r="A161" s="9">
        <v>3931</v>
      </c>
      <c r="B161" s="8" t="s">
        <v>1057</v>
      </c>
      <c r="C161" s="8" t="s">
        <v>291</v>
      </c>
      <c r="D161" s="9">
        <v>42</v>
      </c>
      <c r="E161" s="9" t="s">
        <v>166</v>
      </c>
      <c r="F161" s="6" t="s">
        <v>3189</v>
      </c>
      <c r="G161" s="6">
        <v>2015</v>
      </c>
      <c r="H161" s="6" t="s">
        <v>1134</v>
      </c>
      <c r="I161" s="6" t="s">
        <v>1157</v>
      </c>
      <c r="J161" s="6" t="s">
        <v>1125</v>
      </c>
      <c r="K161" s="6">
        <v>4</v>
      </c>
      <c r="L161" s="6" t="s">
        <v>1128</v>
      </c>
      <c r="M161" s="6" t="s">
        <v>1170</v>
      </c>
      <c r="N161" s="6">
        <v>1650</v>
      </c>
      <c r="O161" s="6" t="s">
        <v>1134</v>
      </c>
    </row>
    <row r="162" spans="1:15" x14ac:dyDescent="0.25">
      <c r="A162" s="9">
        <v>4197</v>
      </c>
      <c r="B162" s="8" t="s">
        <v>1057</v>
      </c>
      <c r="C162" s="8" t="s">
        <v>291</v>
      </c>
      <c r="D162" s="9">
        <v>42</v>
      </c>
      <c r="E162" s="9" t="s">
        <v>166</v>
      </c>
      <c r="F162" s="9" t="s">
        <v>13</v>
      </c>
      <c r="G162" s="6">
        <v>2016</v>
      </c>
      <c r="H162" s="6" t="s">
        <v>1134</v>
      </c>
      <c r="I162" s="6" t="s">
        <v>1157</v>
      </c>
      <c r="J162" s="6" t="s">
        <v>1125</v>
      </c>
      <c r="K162" s="6">
        <v>4</v>
      </c>
      <c r="L162" s="6" t="s">
        <v>1128</v>
      </c>
      <c r="M162" s="6" t="s">
        <v>1170</v>
      </c>
      <c r="N162" s="6">
        <v>1650</v>
      </c>
      <c r="O162" s="6" t="s">
        <v>1134</v>
      </c>
    </row>
    <row r="163" spans="1:15" x14ac:dyDescent="0.25">
      <c r="A163" s="9">
        <v>4203</v>
      </c>
      <c r="B163" s="8" t="s">
        <v>1056</v>
      </c>
      <c r="C163" s="8" t="s">
        <v>291</v>
      </c>
      <c r="D163" s="9">
        <v>31</v>
      </c>
      <c r="E163" s="9" t="s">
        <v>166</v>
      </c>
      <c r="F163" s="9" t="s">
        <v>12</v>
      </c>
      <c r="G163" s="6">
        <v>2016</v>
      </c>
      <c r="H163" s="6" t="s">
        <v>1134</v>
      </c>
      <c r="I163" s="6" t="s">
        <v>1160</v>
      </c>
      <c r="J163" s="6" t="s">
        <v>1125</v>
      </c>
      <c r="K163" s="6">
        <v>4</v>
      </c>
      <c r="L163" s="6" t="s">
        <v>1128</v>
      </c>
      <c r="M163" s="6" t="s">
        <v>1170</v>
      </c>
      <c r="N163" s="6">
        <v>1650</v>
      </c>
      <c r="O163" s="6" t="s">
        <v>1124</v>
      </c>
    </row>
    <row r="164" spans="1:15" x14ac:dyDescent="0.25">
      <c r="A164" s="9">
        <v>5601</v>
      </c>
      <c r="B164" s="8" t="s">
        <v>1057</v>
      </c>
      <c r="C164" s="8" t="s">
        <v>291</v>
      </c>
      <c r="D164" s="9">
        <v>10</v>
      </c>
      <c r="E164" s="9" t="s">
        <v>166</v>
      </c>
      <c r="F164" s="6" t="s">
        <v>3189</v>
      </c>
      <c r="G164" s="6">
        <v>2013</v>
      </c>
      <c r="H164" s="6" t="s">
        <v>1124</v>
      </c>
      <c r="I164" s="6" t="s">
        <v>1157</v>
      </c>
      <c r="J164" s="6" t="s">
        <v>1125</v>
      </c>
      <c r="K164" s="6">
        <v>4</v>
      </c>
      <c r="L164" s="6" t="s">
        <v>1128</v>
      </c>
      <c r="M164" s="6" t="s">
        <v>1130</v>
      </c>
      <c r="N164" s="6">
        <v>1670</v>
      </c>
      <c r="O164" s="6" t="s">
        <v>1124</v>
      </c>
    </row>
    <row r="165" spans="1:15" x14ac:dyDescent="0.25">
      <c r="A165" s="9">
        <v>3045</v>
      </c>
      <c r="B165" s="8" t="s">
        <v>417</v>
      </c>
      <c r="C165" s="8" t="s">
        <v>418</v>
      </c>
      <c r="D165" s="9">
        <v>79</v>
      </c>
      <c r="E165" s="9" t="s">
        <v>396</v>
      </c>
      <c r="F165" s="9" t="s">
        <v>11</v>
      </c>
      <c r="G165" s="6">
        <v>2013</v>
      </c>
      <c r="H165" s="6" t="s">
        <v>1124</v>
      </c>
      <c r="I165" s="6" t="s">
        <v>1138</v>
      </c>
      <c r="J165" s="6">
        <v>4</v>
      </c>
      <c r="K165" s="6">
        <v>4</v>
      </c>
      <c r="L165" s="6" t="s">
        <v>1127</v>
      </c>
      <c r="M165" s="6" t="s">
        <v>1130</v>
      </c>
      <c r="N165" s="6">
        <v>1650</v>
      </c>
      <c r="O165" s="6" t="s">
        <v>1124</v>
      </c>
    </row>
    <row r="166" spans="1:15" x14ac:dyDescent="0.25">
      <c r="A166" s="9">
        <v>3046</v>
      </c>
      <c r="B166" s="8" t="s">
        <v>417</v>
      </c>
      <c r="C166" s="8" t="s">
        <v>418</v>
      </c>
      <c r="D166" s="9">
        <v>79</v>
      </c>
      <c r="E166" s="9" t="s">
        <v>396</v>
      </c>
      <c r="F166" s="9" t="s">
        <v>13</v>
      </c>
      <c r="G166" s="6">
        <v>2013</v>
      </c>
      <c r="H166" s="6" t="s">
        <v>1124</v>
      </c>
      <c r="I166" s="6" t="s">
        <v>1138</v>
      </c>
      <c r="J166" s="6">
        <v>4</v>
      </c>
      <c r="K166" s="6">
        <v>4</v>
      </c>
      <c r="L166" s="6" t="s">
        <v>1127</v>
      </c>
      <c r="M166" s="6" t="s">
        <v>1130</v>
      </c>
      <c r="N166" s="6">
        <v>1650</v>
      </c>
      <c r="O166" s="6" t="s">
        <v>1124</v>
      </c>
    </row>
    <row r="167" spans="1:15" x14ac:dyDescent="0.25">
      <c r="A167" s="9">
        <v>3152</v>
      </c>
      <c r="B167" s="8" t="s">
        <v>417</v>
      </c>
      <c r="C167" s="8" t="s">
        <v>418</v>
      </c>
      <c r="D167" s="9">
        <v>79</v>
      </c>
      <c r="E167" s="9" t="s">
        <v>396</v>
      </c>
      <c r="F167" s="6" t="s">
        <v>3189</v>
      </c>
      <c r="G167" s="6">
        <v>2012</v>
      </c>
      <c r="H167" s="6" t="s">
        <v>1124</v>
      </c>
      <c r="I167" s="6" t="s">
        <v>1138</v>
      </c>
      <c r="J167" s="6">
        <v>4</v>
      </c>
      <c r="K167" s="6">
        <v>4</v>
      </c>
      <c r="L167" s="6" t="s">
        <v>1127</v>
      </c>
      <c r="M167" s="6" t="s">
        <v>1130</v>
      </c>
      <c r="N167" s="6">
        <v>1650</v>
      </c>
      <c r="O167" s="6" t="s">
        <v>1124</v>
      </c>
    </row>
    <row r="168" spans="1:15" x14ac:dyDescent="0.25">
      <c r="A168" s="9">
        <v>3153</v>
      </c>
      <c r="B168" s="8" t="s">
        <v>417</v>
      </c>
      <c r="C168" s="8" t="s">
        <v>418</v>
      </c>
      <c r="D168" s="9">
        <v>79</v>
      </c>
      <c r="E168" s="9" t="s">
        <v>396</v>
      </c>
      <c r="F168" s="6" t="s">
        <v>3189</v>
      </c>
      <c r="G168" s="6">
        <v>2012</v>
      </c>
      <c r="H168" s="6" t="s">
        <v>1124</v>
      </c>
      <c r="I168" s="6" t="s">
        <v>1138</v>
      </c>
      <c r="J168" s="6">
        <v>4</v>
      </c>
      <c r="K168" s="6">
        <v>4</v>
      </c>
      <c r="L168" s="6" t="s">
        <v>1127</v>
      </c>
      <c r="M168" s="6" t="s">
        <v>1130</v>
      </c>
      <c r="N168" s="6">
        <v>1650</v>
      </c>
      <c r="O168" s="6" t="s">
        <v>1124</v>
      </c>
    </row>
    <row r="169" spans="1:15" x14ac:dyDescent="0.25">
      <c r="A169" s="9">
        <v>2591</v>
      </c>
      <c r="B169" s="8" t="s">
        <v>644</v>
      </c>
      <c r="C169" s="8" t="s">
        <v>645</v>
      </c>
      <c r="D169" s="9">
        <v>4</v>
      </c>
      <c r="E169" s="9" t="s">
        <v>396</v>
      </c>
      <c r="F169" s="6" t="s">
        <v>3189</v>
      </c>
      <c r="G169" s="6">
        <v>2012</v>
      </c>
      <c r="H169" s="6" t="s">
        <v>1124</v>
      </c>
      <c r="I169" s="6" t="s">
        <v>1141</v>
      </c>
      <c r="J169" s="6" t="s">
        <v>1125</v>
      </c>
      <c r="K169" s="6">
        <v>4</v>
      </c>
      <c r="L169" s="6" t="s">
        <v>1128</v>
      </c>
      <c r="M169" s="6" t="s">
        <v>1129</v>
      </c>
      <c r="N169" s="6" t="s">
        <v>1142</v>
      </c>
      <c r="O169" s="6" t="s">
        <v>1124</v>
      </c>
    </row>
    <row r="170" spans="1:15" x14ac:dyDescent="0.25">
      <c r="A170" s="6">
        <v>4323</v>
      </c>
      <c r="B170" s="6" t="s">
        <v>2842</v>
      </c>
      <c r="C170" s="4" t="s">
        <v>2843</v>
      </c>
      <c r="D170" s="6">
        <v>8</v>
      </c>
      <c r="E170" s="6" t="s">
        <v>166</v>
      </c>
      <c r="F170" s="6" t="s">
        <v>3189</v>
      </c>
      <c r="G170" s="6">
        <v>2016</v>
      </c>
      <c r="H170" s="6" t="str">
        <f>VLOOKUP(A170,'[1]Formulierreacties 1'!$D:$V,6,FALSE)</f>
        <v>Snaas</v>
      </c>
      <c r="I170" s="6" t="s">
        <v>2733</v>
      </c>
      <c r="J170" s="6" t="str">
        <f>VLOOKUP(A170,'[1]Formulierreacties 1'!$D:$V,15,FALSE)</f>
        <v>5 m3</v>
      </c>
      <c r="K170" s="6" t="s">
        <v>1376</v>
      </c>
      <c r="L170" s="6" t="str">
        <f>VLOOKUP(A170,'[1]Formulierreacties 1'!$D:$V,8,FALSE)</f>
        <v>Gewoon</v>
      </c>
      <c r="M170" s="6" t="str">
        <f>VLOOKUP(A170,'[1]Formulierreacties 1'!$D:$V,10,FALSE)</f>
        <v>Klapvloer</v>
      </c>
      <c r="N170" s="6"/>
      <c r="O170" s="6" t="str">
        <f>VLOOKUP(A170,'[1]Formulierreacties 1'!$D:$V,11,FALSE)</f>
        <v xml:space="preserve">Snaas </v>
      </c>
    </row>
    <row r="171" spans="1:15" x14ac:dyDescent="0.25">
      <c r="A171" s="6">
        <v>5370</v>
      </c>
      <c r="B171" s="6" t="s">
        <v>2385</v>
      </c>
      <c r="C171" s="4" t="s">
        <v>2386</v>
      </c>
      <c r="D171" s="6">
        <v>5</v>
      </c>
      <c r="E171" s="6" t="s">
        <v>764</v>
      </c>
      <c r="F171" s="6" t="s">
        <v>47</v>
      </c>
      <c r="G171" s="6">
        <v>2019</v>
      </c>
      <c r="H171" s="6" t="s">
        <v>1134</v>
      </c>
      <c r="I171" s="6" t="s">
        <v>1558</v>
      </c>
      <c r="J171" s="6" t="s">
        <v>1387</v>
      </c>
      <c r="K171" s="6">
        <v>0</v>
      </c>
      <c r="L171" s="6" t="s">
        <v>1491</v>
      </c>
      <c r="M171" s="6" t="s">
        <v>1436</v>
      </c>
      <c r="N171" s="6" t="s">
        <v>1517</v>
      </c>
      <c r="O171" s="6" t="s">
        <v>1134</v>
      </c>
    </row>
    <row r="172" spans="1:15" x14ac:dyDescent="0.25">
      <c r="A172" s="6">
        <v>1643</v>
      </c>
      <c r="B172" s="6" t="s">
        <v>1421</v>
      </c>
      <c r="C172" s="4" t="s">
        <v>1422</v>
      </c>
      <c r="D172" s="6">
        <v>4</v>
      </c>
      <c r="E172" s="6" t="s">
        <v>112</v>
      </c>
      <c r="F172" s="6" t="s">
        <v>47</v>
      </c>
      <c r="G172" s="6">
        <v>2011</v>
      </c>
      <c r="H172" s="6" t="s">
        <v>1371</v>
      </c>
      <c r="I172" s="6" t="s">
        <v>1386</v>
      </c>
      <c r="J172" s="6" t="s">
        <v>1387</v>
      </c>
      <c r="K172" s="6">
        <v>0</v>
      </c>
      <c r="L172" s="6" t="s">
        <v>1388</v>
      </c>
      <c r="M172" s="6" t="s">
        <v>1389</v>
      </c>
      <c r="N172" s="6" t="s">
        <v>1390</v>
      </c>
      <c r="O172" s="6" t="s">
        <v>1391</v>
      </c>
    </row>
    <row r="173" spans="1:15" x14ac:dyDescent="0.25">
      <c r="A173" s="6">
        <v>3414</v>
      </c>
      <c r="B173" s="6" t="s">
        <v>1952</v>
      </c>
      <c r="C173" s="4" t="s">
        <v>1953</v>
      </c>
      <c r="D173" s="6">
        <v>32</v>
      </c>
      <c r="E173" s="6" t="s">
        <v>1514</v>
      </c>
      <c r="F173" s="6" t="s">
        <v>3189</v>
      </c>
      <c r="G173" s="6">
        <v>2013</v>
      </c>
      <c r="H173" s="6" t="s">
        <v>1371</v>
      </c>
      <c r="I173" s="6" t="s">
        <v>1870</v>
      </c>
      <c r="J173" s="6">
        <v>5</v>
      </c>
      <c r="K173" s="6">
        <v>0</v>
      </c>
      <c r="L173" s="6" t="s">
        <v>1491</v>
      </c>
      <c r="M173" s="6" t="s">
        <v>1436</v>
      </c>
      <c r="N173" s="6" t="s">
        <v>1437</v>
      </c>
      <c r="O173" s="6" t="s">
        <v>1124</v>
      </c>
    </row>
    <row r="174" spans="1:15" x14ac:dyDescent="0.25">
      <c r="A174" s="6">
        <v>3415</v>
      </c>
      <c r="B174" s="6" t="s">
        <v>1952</v>
      </c>
      <c r="C174" s="4" t="s">
        <v>1953</v>
      </c>
      <c r="D174" s="6">
        <v>32</v>
      </c>
      <c r="E174" s="6" t="s">
        <v>1514</v>
      </c>
      <c r="F174" s="6" t="s">
        <v>3189</v>
      </c>
      <c r="G174" s="6">
        <v>2013</v>
      </c>
      <c r="H174" s="6" t="s">
        <v>1371</v>
      </c>
      <c r="I174" s="6" t="s">
        <v>1870</v>
      </c>
      <c r="J174" s="6">
        <v>5</v>
      </c>
      <c r="K174" s="6">
        <v>0</v>
      </c>
      <c r="L174" s="6" t="s">
        <v>1491</v>
      </c>
      <c r="M174" s="6" t="s">
        <v>1436</v>
      </c>
      <c r="N174" s="6" t="s">
        <v>1437</v>
      </c>
      <c r="O174" s="6" t="s">
        <v>1124</v>
      </c>
    </row>
    <row r="175" spans="1:15" x14ac:dyDescent="0.25">
      <c r="A175" s="6">
        <v>3416</v>
      </c>
      <c r="B175" s="6" t="s">
        <v>1954</v>
      </c>
      <c r="C175" s="4" t="s">
        <v>1953</v>
      </c>
      <c r="D175" s="6">
        <v>290</v>
      </c>
      <c r="E175" s="6" t="s">
        <v>1514</v>
      </c>
      <c r="F175" s="6" t="s">
        <v>3189</v>
      </c>
      <c r="G175" s="6">
        <v>2013</v>
      </c>
      <c r="H175" s="6" t="s">
        <v>1371</v>
      </c>
      <c r="I175" s="6" t="s">
        <v>1870</v>
      </c>
      <c r="J175" s="6">
        <v>5</v>
      </c>
      <c r="K175" s="6">
        <v>0</v>
      </c>
      <c r="L175" s="6" t="s">
        <v>1491</v>
      </c>
      <c r="M175" s="6" t="s">
        <v>1436</v>
      </c>
      <c r="N175" s="6" t="s">
        <v>1437</v>
      </c>
      <c r="O175" s="6" t="s">
        <v>1124</v>
      </c>
    </row>
    <row r="176" spans="1:15" x14ac:dyDescent="0.25">
      <c r="A176" s="6">
        <v>3417</v>
      </c>
      <c r="B176" s="6" t="s">
        <v>1954</v>
      </c>
      <c r="C176" s="4" t="s">
        <v>1953</v>
      </c>
      <c r="D176" s="6">
        <v>290</v>
      </c>
      <c r="E176" s="6" t="s">
        <v>1514</v>
      </c>
      <c r="F176" s="6" t="s">
        <v>3189</v>
      </c>
      <c r="G176" s="6">
        <v>2013</v>
      </c>
      <c r="H176" s="6" t="s">
        <v>1371</v>
      </c>
      <c r="I176" s="6" t="s">
        <v>1870</v>
      </c>
      <c r="J176" s="6">
        <v>5</v>
      </c>
      <c r="K176" s="6">
        <v>0</v>
      </c>
      <c r="L176" s="6" t="s">
        <v>1491</v>
      </c>
      <c r="M176" s="6" t="s">
        <v>1436</v>
      </c>
      <c r="N176" s="6" t="s">
        <v>1437</v>
      </c>
      <c r="O176" s="6" t="s">
        <v>1124</v>
      </c>
    </row>
    <row r="177" spans="1:15" x14ac:dyDescent="0.25">
      <c r="A177" s="6">
        <v>3418</v>
      </c>
      <c r="B177" s="6" t="s">
        <v>1954</v>
      </c>
      <c r="C177" s="4" t="s">
        <v>1953</v>
      </c>
      <c r="D177" s="6">
        <v>290</v>
      </c>
      <c r="E177" s="6" t="s">
        <v>1514</v>
      </c>
      <c r="F177" s="6" t="s">
        <v>3189</v>
      </c>
      <c r="G177" s="6">
        <v>2013</v>
      </c>
      <c r="H177" s="6" t="s">
        <v>1371</v>
      </c>
      <c r="I177" s="6" t="s">
        <v>1870</v>
      </c>
      <c r="J177" s="6">
        <v>5</v>
      </c>
      <c r="K177" s="6">
        <v>0</v>
      </c>
      <c r="L177" s="6" t="s">
        <v>1491</v>
      </c>
      <c r="M177" s="6" t="s">
        <v>1436</v>
      </c>
      <c r="N177" s="6" t="s">
        <v>1437</v>
      </c>
      <c r="O177" s="6" t="s">
        <v>1124</v>
      </c>
    </row>
    <row r="178" spans="1:15" x14ac:dyDescent="0.25">
      <c r="A178" s="6">
        <v>4002</v>
      </c>
      <c r="B178" s="6" t="s">
        <v>2090</v>
      </c>
      <c r="C178" s="4" t="s">
        <v>2091</v>
      </c>
      <c r="D178" s="6">
        <v>25</v>
      </c>
      <c r="E178" s="6" t="s">
        <v>1514</v>
      </c>
      <c r="F178" s="6" t="s">
        <v>3189</v>
      </c>
      <c r="G178" s="6">
        <v>2015</v>
      </c>
      <c r="H178" s="6" t="s">
        <v>1134</v>
      </c>
      <c r="I178" s="6" t="s">
        <v>1721</v>
      </c>
      <c r="J178" s="6">
        <v>5</v>
      </c>
      <c r="K178" s="6">
        <v>0</v>
      </c>
      <c r="L178" s="6" t="s">
        <v>1491</v>
      </c>
      <c r="M178" s="6" t="s">
        <v>1436</v>
      </c>
      <c r="N178" s="6" t="s">
        <v>1511</v>
      </c>
      <c r="O178" s="6" t="s">
        <v>1134</v>
      </c>
    </row>
    <row r="179" spans="1:15" x14ac:dyDescent="0.25">
      <c r="A179" s="6">
        <v>2697</v>
      </c>
      <c r="B179" s="6" t="s">
        <v>2662</v>
      </c>
      <c r="C179" s="4" t="s">
        <v>2663</v>
      </c>
      <c r="D179" s="6">
        <v>1</v>
      </c>
      <c r="E179" s="6" t="s">
        <v>2534</v>
      </c>
      <c r="F179" s="6" t="s">
        <v>11</v>
      </c>
      <c r="G179" s="6">
        <f>VLOOKUP(A179,'[1]Formulierreacties 1'!$D:$V,5,FALSE)</f>
        <v>2012</v>
      </c>
      <c r="H179" s="6" t="str">
        <f>VLOOKUP(A179,'[1]Formulierreacties 1'!$D:$V,6,FALSE)</f>
        <v>Bammens</v>
      </c>
      <c r="I179" s="6" t="s">
        <v>2526</v>
      </c>
      <c r="J179" s="6">
        <v>4</v>
      </c>
      <c r="K179" s="6" t="str">
        <f>VLOOKUP(A179,'[1]Formulierreacties 1'!$D:$V,16,FALSE)</f>
        <v>255 mm</v>
      </c>
      <c r="L179" s="6" t="str">
        <f>VLOOKUP(A179,'[1]Formulierreacties 1'!$D:$V,8,FALSE)</f>
        <v>2-delig</v>
      </c>
      <c r="M179" s="6" t="str">
        <f>VLOOKUP(A179,'[1]Formulierreacties 1'!$D:$V,10,FALSE)</f>
        <v>Klapvloer</v>
      </c>
      <c r="N179" s="6"/>
      <c r="O179" s="6" t="str">
        <f>VLOOKUP(A179,'[1]Formulierreacties 1'!$D:$V,11,FALSE)</f>
        <v xml:space="preserve">Bammens </v>
      </c>
    </row>
    <row r="180" spans="1:15" x14ac:dyDescent="0.25">
      <c r="A180" s="6">
        <v>2802</v>
      </c>
      <c r="B180" s="6" t="s">
        <v>2662</v>
      </c>
      <c r="C180" s="4" t="s">
        <v>2663</v>
      </c>
      <c r="D180" s="6">
        <v>1</v>
      </c>
      <c r="E180" s="6" t="s">
        <v>2534</v>
      </c>
      <c r="F180" s="6" t="s">
        <v>13</v>
      </c>
      <c r="G180" s="6">
        <f>VLOOKUP(A180,'[1]Formulierreacties 1'!$D:$V,5,FALSE)</f>
        <v>2012</v>
      </c>
      <c r="H180" s="6" t="str">
        <f>VLOOKUP(A180,'[1]Formulierreacties 1'!$D:$V,6,FALSE)</f>
        <v>Bammens</v>
      </c>
      <c r="I180" s="6" t="s">
        <v>2526</v>
      </c>
      <c r="J180" s="6">
        <v>4</v>
      </c>
      <c r="K180" s="6" t="str">
        <f>VLOOKUP(A180,'[1]Formulierreacties 1'!$D:$V,16,FALSE)</f>
        <v>255 mm</v>
      </c>
      <c r="L180" s="6" t="str">
        <f>VLOOKUP(A180,'[1]Formulierreacties 1'!$D:$V,8,FALSE)</f>
        <v>2-delig</v>
      </c>
      <c r="M180" s="6" t="str">
        <f>VLOOKUP(A180,'[1]Formulierreacties 1'!$D:$V,10,FALSE)</f>
        <v>Klapvloer</v>
      </c>
      <c r="N180" s="6"/>
      <c r="O180" s="6" t="str">
        <f>VLOOKUP(A180,'[1]Formulierreacties 1'!$D:$V,11,FALSE)</f>
        <v xml:space="preserve">Bammens </v>
      </c>
    </row>
    <row r="181" spans="1:15" x14ac:dyDescent="0.25">
      <c r="A181" s="6">
        <v>4238</v>
      </c>
      <c r="B181" s="6" t="s">
        <v>2662</v>
      </c>
      <c r="C181" s="4" t="s">
        <v>2663</v>
      </c>
      <c r="D181" s="6">
        <v>1</v>
      </c>
      <c r="E181" s="6" t="s">
        <v>2534</v>
      </c>
      <c r="F181" s="6" t="s">
        <v>3189</v>
      </c>
      <c r="G181" s="6">
        <v>2016</v>
      </c>
      <c r="H181" s="6" t="str">
        <f>VLOOKUP(A181,'[1]Formulierreacties 1'!$D:$V,6,FALSE)</f>
        <v>Snaas</v>
      </c>
      <c r="I181" s="6" t="s">
        <v>2733</v>
      </c>
      <c r="J181" s="6" t="str">
        <f>VLOOKUP(A181,'[1]Formulierreacties 1'!$D:$V,15,FALSE)</f>
        <v>5 m3</v>
      </c>
      <c r="K181" s="6" t="str">
        <f>VLOOKUP(A181,'[1]Formulierreacties 1'!$D:$V,16,FALSE)</f>
        <v>geen</v>
      </c>
      <c r="L181" s="6" t="str">
        <f>VLOOKUP(A181,'[1]Formulierreacties 1'!$D:$V,8,FALSE)</f>
        <v>Gewoon</v>
      </c>
      <c r="M181" s="6" t="str">
        <f>VLOOKUP(A181,'[1]Formulierreacties 1'!$D:$V,10,FALSE)</f>
        <v>Klapvloer</v>
      </c>
      <c r="N181" s="6"/>
      <c r="O181" s="6" t="str">
        <f>VLOOKUP(A181,'[1]Formulierreacties 1'!$D:$V,11,FALSE)</f>
        <v xml:space="preserve">Snaas </v>
      </c>
    </row>
    <row r="182" spans="1:15" x14ac:dyDescent="0.25">
      <c r="A182" s="6">
        <v>4242</v>
      </c>
      <c r="B182" s="6" t="s">
        <v>2662</v>
      </c>
      <c r="C182" s="4" t="s">
        <v>2663</v>
      </c>
      <c r="D182" s="6">
        <v>1</v>
      </c>
      <c r="E182" s="6" t="s">
        <v>2534</v>
      </c>
      <c r="F182" s="6" t="s">
        <v>3189</v>
      </c>
      <c r="G182" s="6">
        <v>2016</v>
      </c>
      <c r="H182" s="6" t="str">
        <f>VLOOKUP(A182,'[1]Formulierreacties 1'!$D:$V,6,FALSE)</f>
        <v>Snaas</v>
      </c>
      <c r="I182" s="6" t="s">
        <v>2733</v>
      </c>
      <c r="J182" s="6" t="str">
        <f>VLOOKUP(A182,'[1]Formulierreacties 1'!$D:$V,15,FALSE)</f>
        <v>5 m3</v>
      </c>
      <c r="K182" s="6" t="str">
        <f>VLOOKUP(A182,'[1]Formulierreacties 1'!$D:$V,16,FALSE)</f>
        <v>geen</v>
      </c>
      <c r="L182" s="6" t="str">
        <f>VLOOKUP(A182,'[1]Formulierreacties 1'!$D:$V,8,FALSE)</f>
        <v>Gewoon</v>
      </c>
      <c r="M182" s="6" t="str">
        <f>VLOOKUP(A182,'[1]Formulierreacties 1'!$D:$V,10,FALSE)</f>
        <v>Klapvloer</v>
      </c>
      <c r="N182" s="6"/>
      <c r="O182" s="6" t="str">
        <f>VLOOKUP(A182,'[1]Formulierreacties 1'!$D:$V,11,FALSE)</f>
        <v xml:space="preserve">Snaas </v>
      </c>
    </row>
    <row r="183" spans="1:15" x14ac:dyDescent="0.25">
      <c r="A183" s="6">
        <v>4016</v>
      </c>
      <c r="B183" s="6" t="s">
        <v>2101</v>
      </c>
      <c r="C183" s="4" t="s">
        <v>2102</v>
      </c>
      <c r="D183" s="6">
        <v>33</v>
      </c>
      <c r="E183" s="6" t="s">
        <v>1514</v>
      </c>
      <c r="F183" s="6" t="s">
        <v>3189</v>
      </c>
      <c r="G183" s="6">
        <v>2015</v>
      </c>
      <c r="H183" s="6" t="s">
        <v>2103</v>
      </c>
      <c r="I183" s="6" t="s">
        <v>1807</v>
      </c>
      <c r="J183" s="6">
        <v>4</v>
      </c>
      <c r="K183" s="6">
        <v>0</v>
      </c>
      <c r="L183" s="6" t="s">
        <v>1491</v>
      </c>
      <c r="M183" s="6" t="s">
        <v>1436</v>
      </c>
      <c r="N183" s="6" t="s">
        <v>1671</v>
      </c>
      <c r="O183" s="6" t="s">
        <v>1544</v>
      </c>
    </row>
    <row r="184" spans="1:15" x14ac:dyDescent="0.25">
      <c r="A184" s="6">
        <v>4012</v>
      </c>
      <c r="B184" s="6" t="s">
        <v>2098</v>
      </c>
      <c r="C184" s="4" t="s">
        <v>2099</v>
      </c>
      <c r="D184" s="6">
        <v>3</v>
      </c>
      <c r="E184" s="6" t="s">
        <v>1514</v>
      </c>
      <c r="F184" s="6" t="s">
        <v>3189</v>
      </c>
      <c r="G184" s="6">
        <v>2015</v>
      </c>
      <c r="H184" s="6" t="s">
        <v>1134</v>
      </c>
      <c r="I184" s="6" t="s">
        <v>1721</v>
      </c>
      <c r="J184" s="6">
        <v>5</v>
      </c>
      <c r="K184" s="6">
        <v>0</v>
      </c>
      <c r="L184" s="6" t="s">
        <v>1491</v>
      </c>
      <c r="M184" s="6" t="s">
        <v>1436</v>
      </c>
      <c r="N184" s="6" t="s">
        <v>1511</v>
      </c>
      <c r="O184" s="6" t="s">
        <v>1134</v>
      </c>
    </row>
    <row r="185" spans="1:15" x14ac:dyDescent="0.25">
      <c r="A185" s="6">
        <v>4013</v>
      </c>
      <c r="B185" s="6" t="s">
        <v>2098</v>
      </c>
      <c r="C185" s="4" t="s">
        <v>2099</v>
      </c>
      <c r="D185" s="6">
        <v>3</v>
      </c>
      <c r="E185" s="6" t="s">
        <v>1514</v>
      </c>
      <c r="F185" s="6" t="s">
        <v>3189</v>
      </c>
      <c r="G185" s="6">
        <v>2015</v>
      </c>
      <c r="H185" s="6" t="s">
        <v>1134</v>
      </c>
      <c r="I185" s="6" t="s">
        <v>1721</v>
      </c>
      <c r="J185" s="6">
        <v>5</v>
      </c>
      <c r="K185" s="6">
        <v>0</v>
      </c>
      <c r="L185" s="6" t="s">
        <v>1491</v>
      </c>
      <c r="M185" s="6" t="s">
        <v>1436</v>
      </c>
      <c r="N185" s="6" t="s">
        <v>1671</v>
      </c>
      <c r="O185" s="6" t="s">
        <v>1544</v>
      </c>
    </row>
    <row r="186" spans="1:15" x14ac:dyDescent="0.25">
      <c r="A186" s="9">
        <v>3503</v>
      </c>
      <c r="B186" s="8" t="s">
        <v>862</v>
      </c>
      <c r="C186" s="8" t="s">
        <v>863</v>
      </c>
      <c r="D186" s="9">
        <v>66</v>
      </c>
      <c r="E186" s="9" t="s">
        <v>46</v>
      </c>
      <c r="F186" s="9" t="s">
        <v>47</v>
      </c>
      <c r="G186" s="6">
        <v>2013</v>
      </c>
      <c r="H186" s="6" t="s">
        <v>1124</v>
      </c>
      <c r="I186" s="6" t="s">
        <v>1286</v>
      </c>
      <c r="J186" s="6" t="s">
        <v>1125</v>
      </c>
      <c r="K186" s="6">
        <v>4</v>
      </c>
      <c r="L186" s="6" t="s">
        <v>1128</v>
      </c>
      <c r="M186" s="6" t="s">
        <v>1129</v>
      </c>
      <c r="N186" s="6">
        <v>1650</v>
      </c>
      <c r="O186" s="6" t="s">
        <v>1124</v>
      </c>
    </row>
    <row r="187" spans="1:15" x14ac:dyDescent="0.25">
      <c r="A187" s="9">
        <v>3504</v>
      </c>
      <c r="B187" s="8" t="s">
        <v>862</v>
      </c>
      <c r="C187" s="8" t="s">
        <v>863</v>
      </c>
      <c r="D187" s="9">
        <v>66</v>
      </c>
      <c r="E187" s="9" t="s">
        <v>46</v>
      </c>
      <c r="F187" s="9" t="s">
        <v>47</v>
      </c>
      <c r="G187" s="6">
        <v>2013</v>
      </c>
      <c r="H187" s="6" t="s">
        <v>1124</v>
      </c>
      <c r="I187" s="6" t="s">
        <v>1286</v>
      </c>
      <c r="J187" s="6" t="s">
        <v>1125</v>
      </c>
      <c r="K187" s="6">
        <v>4</v>
      </c>
      <c r="L187" s="6" t="s">
        <v>1128</v>
      </c>
      <c r="M187" s="6" t="s">
        <v>1129</v>
      </c>
      <c r="N187" s="6">
        <v>1650</v>
      </c>
      <c r="O187" s="6" t="s">
        <v>1124</v>
      </c>
    </row>
    <row r="188" spans="1:15" x14ac:dyDescent="0.25">
      <c r="A188" s="9">
        <v>4266</v>
      </c>
      <c r="B188" s="8" t="s">
        <v>862</v>
      </c>
      <c r="C188" s="8" t="s">
        <v>863</v>
      </c>
      <c r="D188" s="9">
        <v>4</v>
      </c>
      <c r="E188" s="9" t="s">
        <v>46</v>
      </c>
      <c r="F188" s="9" t="s">
        <v>47</v>
      </c>
      <c r="G188" s="6">
        <v>2016</v>
      </c>
      <c r="H188" s="6" t="s">
        <v>1134</v>
      </c>
      <c r="I188" s="6" t="s">
        <v>1141</v>
      </c>
      <c r="J188" s="6" t="s">
        <v>1125</v>
      </c>
      <c r="K188" s="6">
        <v>4</v>
      </c>
      <c r="L188" s="6" t="s">
        <v>1128</v>
      </c>
      <c r="M188" s="6" t="s">
        <v>1170</v>
      </c>
      <c r="N188" s="6" t="s">
        <v>1230</v>
      </c>
      <c r="O188" s="6" t="s">
        <v>1134</v>
      </c>
    </row>
    <row r="189" spans="1:15" x14ac:dyDescent="0.25">
      <c r="A189" s="9">
        <v>4270</v>
      </c>
      <c r="B189" s="8" t="s">
        <v>862</v>
      </c>
      <c r="C189" s="8" t="s">
        <v>863</v>
      </c>
      <c r="D189" s="9">
        <v>4</v>
      </c>
      <c r="E189" s="9" t="s">
        <v>46</v>
      </c>
      <c r="F189" s="9" t="s">
        <v>47</v>
      </c>
      <c r="G189" s="6">
        <v>2016</v>
      </c>
      <c r="H189" s="6" t="s">
        <v>1134</v>
      </c>
      <c r="I189" s="6" t="s">
        <v>1141</v>
      </c>
      <c r="J189" s="6" t="s">
        <v>1125</v>
      </c>
      <c r="K189" s="6">
        <v>4</v>
      </c>
      <c r="L189" s="6" t="s">
        <v>1128</v>
      </c>
      <c r="M189" s="6" t="s">
        <v>1170</v>
      </c>
      <c r="N189" s="6" t="s">
        <v>1230</v>
      </c>
      <c r="O189" s="6" t="s">
        <v>1134</v>
      </c>
    </row>
    <row r="190" spans="1:15" x14ac:dyDescent="0.25">
      <c r="A190" s="6">
        <v>24</v>
      </c>
      <c r="B190" s="6" t="s">
        <v>2524</v>
      </c>
      <c r="C190" s="4" t="s">
        <v>2525</v>
      </c>
      <c r="D190" s="6">
        <v>41</v>
      </c>
      <c r="E190" s="6" t="s">
        <v>1441</v>
      </c>
      <c r="F190" s="6" t="s">
        <v>11</v>
      </c>
      <c r="G190" s="6">
        <f>VLOOKUP(A190,'[1]Formulierreacties 1'!$D:$V,5,FALSE)</f>
        <v>2010</v>
      </c>
      <c r="H190" s="6" t="str">
        <f>VLOOKUP(A190,'[1]Formulierreacties 1'!$D:$V,6,FALSE)</f>
        <v>Bammens</v>
      </c>
      <c r="I190" s="6" t="s">
        <v>2526</v>
      </c>
      <c r="J190" s="6">
        <v>4</v>
      </c>
      <c r="K190" s="6" t="str">
        <f>VLOOKUP(A190,'[1]Formulierreacties 1'!$D:$V,16,FALSE)</f>
        <v>255 mm</v>
      </c>
      <c r="L190" s="6" t="str">
        <f>VLOOKUP(A190,'[1]Formulierreacties 1'!$D:$V,8,FALSE)</f>
        <v>Gewoon</v>
      </c>
      <c r="M190" s="6" t="str">
        <f>VLOOKUP(A190,'[1]Formulierreacties 1'!$D:$V,10,FALSE)</f>
        <v>Rok</v>
      </c>
      <c r="N190" s="6"/>
      <c r="O190" s="6" t="str">
        <f>VLOOKUP(A190,'[1]Formulierreacties 1'!$D:$V,11,FALSE)</f>
        <v xml:space="preserve">Engels </v>
      </c>
    </row>
    <row r="191" spans="1:15" x14ac:dyDescent="0.25">
      <c r="A191" s="6">
        <v>508</v>
      </c>
      <c r="B191" s="6" t="s">
        <v>2524</v>
      </c>
      <c r="C191" s="4" t="s">
        <v>2525</v>
      </c>
      <c r="D191" s="6">
        <v>41</v>
      </c>
      <c r="E191" s="6" t="s">
        <v>1441</v>
      </c>
      <c r="F191" s="6" t="s">
        <v>13</v>
      </c>
      <c r="G191" s="6">
        <f>VLOOKUP(A191,'[1]Formulierreacties 1'!$D:$V,5,FALSE)</f>
        <v>2011</v>
      </c>
      <c r="H191" s="6" t="str">
        <f>VLOOKUP(A191,'[1]Formulierreacties 1'!$D:$V,6,FALSE)</f>
        <v>Bammens</v>
      </c>
      <c r="I191" s="6" t="s">
        <v>2526</v>
      </c>
      <c r="J191" s="6">
        <v>4</v>
      </c>
      <c r="K191" s="6" t="str">
        <f>VLOOKUP(A191,'[1]Formulierreacties 1'!$D:$V,16,FALSE)</f>
        <v>255 mm</v>
      </c>
      <c r="L191" s="6" t="str">
        <f>VLOOKUP(A191,'[1]Formulierreacties 1'!$D:$V,8,FALSE)</f>
        <v>Gewoon</v>
      </c>
      <c r="M191" s="6" t="str">
        <f>VLOOKUP(A191,'[1]Formulierreacties 1'!$D:$V,10,FALSE)</f>
        <v>Rok</v>
      </c>
      <c r="N191" s="6"/>
      <c r="O191" s="6" t="str">
        <f>VLOOKUP(A191,'[1]Formulierreacties 1'!$D:$V,11,FALSE)</f>
        <v xml:space="preserve">Engels </v>
      </c>
    </row>
    <row r="192" spans="1:15" x14ac:dyDescent="0.25">
      <c r="A192" s="6">
        <v>1029</v>
      </c>
      <c r="B192" s="6" t="s">
        <v>2524</v>
      </c>
      <c r="C192" s="4" t="s">
        <v>2525</v>
      </c>
      <c r="D192" s="6">
        <v>41</v>
      </c>
      <c r="E192" s="6" t="s">
        <v>1441</v>
      </c>
      <c r="F192" s="6" t="s">
        <v>3189</v>
      </c>
      <c r="G192" s="6">
        <f>VLOOKUP(A192,'[1]Formulierreacties 1'!$D:$V,5,FALSE)</f>
        <v>2010</v>
      </c>
      <c r="H192" s="6" t="str">
        <f>VLOOKUP(A192,'[1]Formulierreacties 1'!$D:$V,6,FALSE)</f>
        <v>Bammens</v>
      </c>
      <c r="I192" s="6" t="s">
        <v>2531</v>
      </c>
      <c r="J192" s="6">
        <v>5</v>
      </c>
      <c r="K192" s="6" t="s">
        <v>2585</v>
      </c>
      <c r="L192" s="6" t="str">
        <f>VLOOKUP(A192,'[1]Formulierreacties 1'!$D:$V,8,FALSE)</f>
        <v>Gewoon</v>
      </c>
      <c r="M192" s="6" t="str">
        <f>VLOOKUP(A192,'[1]Formulierreacties 1'!$D:$V,10,FALSE)</f>
        <v>Rok</v>
      </c>
      <c r="N192" s="6"/>
      <c r="O192" s="6" t="str">
        <f>VLOOKUP(A192,'[1]Formulierreacties 1'!$D:$V,11,FALSE)</f>
        <v xml:space="preserve">Bammens </v>
      </c>
    </row>
    <row r="193" spans="1:15" x14ac:dyDescent="0.25">
      <c r="A193" s="6">
        <v>1030</v>
      </c>
      <c r="B193" s="6" t="s">
        <v>2524</v>
      </c>
      <c r="C193" s="4" t="s">
        <v>2525</v>
      </c>
      <c r="D193" s="6">
        <v>41</v>
      </c>
      <c r="E193" s="6" t="s">
        <v>1441</v>
      </c>
      <c r="F193" s="6" t="s">
        <v>3189</v>
      </c>
      <c r="G193" s="6">
        <f>VLOOKUP(A193,'[1]Formulierreacties 1'!$D:$V,5,FALSE)</f>
        <v>2010</v>
      </c>
      <c r="H193" s="6" t="str">
        <f>VLOOKUP(A193,'[1]Formulierreacties 1'!$D:$V,6,FALSE)</f>
        <v>Bammens</v>
      </c>
      <c r="I193" s="6" t="s">
        <v>2531</v>
      </c>
      <c r="J193" s="6">
        <v>5</v>
      </c>
      <c r="K193" s="6" t="s">
        <v>2585</v>
      </c>
      <c r="L193" s="6" t="str">
        <f>VLOOKUP(A193,'[1]Formulierreacties 1'!$D:$V,8,FALSE)</f>
        <v>Gewoon</v>
      </c>
      <c r="M193" s="6" t="str">
        <f>VLOOKUP(A193,'[1]Formulierreacties 1'!$D:$V,10,FALSE)</f>
        <v>Rok</v>
      </c>
      <c r="N193" s="6"/>
      <c r="O193" s="6" t="str">
        <f>VLOOKUP(A193,'[1]Formulierreacties 1'!$D:$V,11,FALSE)</f>
        <v xml:space="preserve">Bammens </v>
      </c>
    </row>
    <row r="194" spans="1:15" x14ac:dyDescent="0.25">
      <c r="A194" s="6">
        <v>1031</v>
      </c>
      <c r="B194" s="6" t="s">
        <v>2524</v>
      </c>
      <c r="C194" s="4" t="s">
        <v>2525</v>
      </c>
      <c r="D194" s="6">
        <v>41</v>
      </c>
      <c r="E194" s="6" t="s">
        <v>1441</v>
      </c>
      <c r="F194" s="6" t="s">
        <v>3189</v>
      </c>
      <c r="G194" s="6">
        <f>VLOOKUP(A194,'[1]Formulierreacties 1'!$D:$V,5,FALSE)</f>
        <v>2010</v>
      </c>
      <c r="H194" s="6" t="str">
        <f>VLOOKUP(A194,'[1]Formulierreacties 1'!$D:$V,6,FALSE)</f>
        <v>Bammens</v>
      </c>
      <c r="I194" s="6" t="s">
        <v>2531</v>
      </c>
      <c r="J194" s="6">
        <v>5</v>
      </c>
      <c r="K194" s="6" t="s">
        <v>2585</v>
      </c>
      <c r="L194" s="6" t="str">
        <f>VLOOKUP(A194,'[1]Formulierreacties 1'!$D:$V,8,FALSE)</f>
        <v>Gewoon</v>
      </c>
      <c r="M194" s="6" t="str">
        <f>VLOOKUP(A194,'[1]Formulierreacties 1'!$D:$V,10,FALSE)</f>
        <v>Rok</v>
      </c>
      <c r="N194" s="6"/>
      <c r="O194" s="6" t="str">
        <f>VLOOKUP(A194,'[1]Formulierreacties 1'!$D:$V,11,FALSE)</f>
        <v xml:space="preserve">Bammens </v>
      </c>
    </row>
    <row r="195" spans="1:15" x14ac:dyDescent="0.25">
      <c r="A195" s="9">
        <v>2590</v>
      </c>
      <c r="B195" s="8" t="s">
        <v>659</v>
      </c>
      <c r="C195" s="8" t="s">
        <v>660</v>
      </c>
      <c r="D195" s="9">
        <v>2</v>
      </c>
      <c r="E195" s="9" t="s">
        <v>396</v>
      </c>
      <c r="F195" s="6" t="s">
        <v>3189</v>
      </c>
      <c r="G195" s="6">
        <v>2012</v>
      </c>
      <c r="H195" s="6" t="s">
        <v>1124</v>
      </c>
      <c r="I195" s="6" t="s">
        <v>1141</v>
      </c>
      <c r="J195" s="6" t="s">
        <v>1125</v>
      </c>
      <c r="K195" s="6">
        <v>4</v>
      </c>
      <c r="L195" s="6" t="s">
        <v>1128</v>
      </c>
      <c r="M195" s="6" t="s">
        <v>1129</v>
      </c>
      <c r="N195" s="6" t="s">
        <v>1142</v>
      </c>
      <c r="O195" s="6" t="s">
        <v>1124</v>
      </c>
    </row>
    <row r="196" spans="1:15" x14ac:dyDescent="0.25">
      <c r="A196" s="9">
        <v>3906</v>
      </c>
      <c r="B196" s="8" t="s">
        <v>939</v>
      </c>
      <c r="C196" s="8" t="s">
        <v>940</v>
      </c>
      <c r="D196" s="9">
        <v>9</v>
      </c>
      <c r="E196" s="9" t="s">
        <v>46</v>
      </c>
      <c r="F196" s="9" t="s">
        <v>47</v>
      </c>
      <c r="G196" s="6">
        <v>2015</v>
      </c>
      <c r="H196" s="6" t="s">
        <v>1134</v>
      </c>
      <c r="I196" s="6" t="s">
        <v>1141</v>
      </c>
      <c r="J196" s="6" t="s">
        <v>1125</v>
      </c>
      <c r="K196" s="6">
        <v>4</v>
      </c>
      <c r="L196" s="6" t="s">
        <v>1128</v>
      </c>
      <c r="M196" s="6" t="s">
        <v>1170</v>
      </c>
      <c r="N196" s="6">
        <v>1650</v>
      </c>
      <c r="O196" s="6" t="s">
        <v>1134</v>
      </c>
    </row>
    <row r="197" spans="1:15" x14ac:dyDescent="0.25">
      <c r="A197" s="9">
        <v>7029</v>
      </c>
      <c r="B197" s="8" t="s">
        <v>935</v>
      </c>
      <c r="C197" s="8" t="s">
        <v>936</v>
      </c>
      <c r="D197" s="9">
        <v>21</v>
      </c>
      <c r="E197" s="9" t="s">
        <v>46</v>
      </c>
      <c r="F197" s="9" t="s">
        <v>47</v>
      </c>
      <c r="G197" s="6" t="s">
        <v>1373</v>
      </c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9">
        <v>4670</v>
      </c>
      <c r="B198" s="8" t="s">
        <v>849</v>
      </c>
      <c r="C198" s="8" t="s">
        <v>850</v>
      </c>
      <c r="D198" s="9">
        <v>22</v>
      </c>
      <c r="E198" s="9" t="s">
        <v>46</v>
      </c>
      <c r="F198" s="9" t="s">
        <v>47</v>
      </c>
      <c r="G198" s="6">
        <v>2019</v>
      </c>
      <c r="H198" s="6" t="s">
        <v>1134</v>
      </c>
      <c r="I198" s="6" t="s">
        <v>1157</v>
      </c>
      <c r="J198" s="6" t="s">
        <v>1125</v>
      </c>
      <c r="K198" s="6">
        <v>4</v>
      </c>
      <c r="L198" s="6" t="s">
        <v>1127</v>
      </c>
      <c r="M198" s="6" t="s">
        <v>1130</v>
      </c>
      <c r="N198" s="6">
        <v>1650</v>
      </c>
      <c r="O198" s="6" t="s">
        <v>1134</v>
      </c>
    </row>
    <row r="199" spans="1:15" x14ac:dyDescent="0.25">
      <c r="A199" s="9">
        <v>2070</v>
      </c>
      <c r="B199" s="8" t="s">
        <v>369</v>
      </c>
      <c r="C199" s="8" t="s">
        <v>326</v>
      </c>
      <c r="D199" s="9">
        <v>66</v>
      </c>
      <c r="E199" s="9" t="s">
        <v>112</v>
      </c>
      <c r="F199" s="9" t="s">
        <v>12</v>
      </c>
      <c r="G199" s="6">
        <v>2020</v>
      </c>
      <c r="H199" s="6" t="s">
        <v>1134</v>
      </c>
      <c r="I199" s="6" t="s">
        <v>1194</v>
      </c>
      <c r="J199" s="6">
        <v>5</v>
      </c>
      <c r="K199" s="6">
        <v>4</v>
      </c>
      <c r="L199" s="6" t="s">
        <v>1128</v>
      </c>
      <c r="M199" s="6" t="s">
        <v>1170</v>
      </c>
      <c r="N199" s="6" t="s">
        <v>1230</v>
      </c>
      <c r="O199" s="6" t="s">
        <v>1134</v>
      </c>
    </row>
    <row r="200" spans="1:15" x14ac:dyDescent="0.25">
      <c r="A200" s="9">
        <v>6102</v>
      </c>
      <c r="B200" s="8" t="s">
        <v>369</v>
      </c>
      <c r="C200" s="8" t="s">
        <v>326</v>
      </c>
      <c r="D200" s="9">
        <v>66</v>
      </c>
      <c r="E200" s="9" t="s">
        <v>112</v>
      </c>
      <c r="F200" s="9" t="s">
        <v>47</v>
      </c>
      <c r="G200" s="6">
        <v>2019</v>
      </c>
      <c r="H200" s="6" t="s">
        <v>1134</v>
      </c>
      <c r="I200" s="6" t="s">
        <v>1194</v>
      </c>
      <c r="J200" s="6" t="s">
        <v>1125</v>
      </c>
      <c r="K200" s="6" t="s">
        <v>1137</v>
      </c>
      <c r="L200" s="6" t="s">
        <v>1128</v>
      </c>
      <c r="M200" s="6" t="s">
        <v>1170</v>
      </c>
      <c r="N200" s="6" t="s">
        <v>1230</v>
      </c>
      <c r="O200" s="6" t="s">
        <v>1134</v>
      </c>
    </row>
    <row r="201" spans="1:15" x14ac:dyDescent="0.25">
      <c r="A201" s="9">
        <v>6104</v>
      </c>
      <c r="B201" s="8" t="s">
        <v>325</v>
      </c>
      <c r="C201" s="8" t="s">
        <v>326</v>
      </c>
      <c r="D201" s="9">
        <v>126</v>
      </c>
      <c r="E201" s="9" t="s">
        <v>112</v>
      </c>
      <c r="F201" s="9" t="s">
        <v>47</v>
      </c>
      <c r="G201" s="6">
        <v>2019</v>
      </c>
      <c r="H201" s="6" t="s">
        <v>1134</v>
      </c>
      <c r="I201" s="6" t="s">
        <v>1358</v>
      </c>
      <c r="J201" s="6" t="s">
        <v>1125</v>
      </c>
      <c r="K201" s="6" t="s">
        <v>1137</v>
      </c>
      <c r="L201" s="6" t="s">
        <v>1128</v>
      </c>
      <c r="M201" s="6" t="s">
        <v>1170</v>
      </c>
      <c r="N201" s="6" t="s">
        <v>1230</v>
      </c>
      <c r="O201" s="6" t="s">
        <v>1134</v>
      </c>
    </row>
    <row r="202" spans="1:15" x14ac:dyDescent="0.25">
      <c r="A202" s="9">
        <v>6135</v>
      </c>
      <c r="B202" s="8" t="s">
        <v>369</v>
      </c>
      <c r="C202" s="8" t="s">
        <v>326</v>
      </c>
      <c r="D202" s="9">
        <v>66</v>
      </c>
      <c r="E202" s="9" t="s">
        <v>112</v>
      </c>
      <c r="F202" s="9" t="s">
        <v>47</v>
      </c>
      <c r="G202" s="6">
        <v>2019</v>
      </c>
      <c r="H202" s="6" t="s">
        <v>1134</v>
      </c>
      <c r="I202" s="6" t="s">
        <v>1194</v>
      </c>
      <c r="J202" s="6" t="s">
        <v>1125</v>
      </c>
      <c r="K202" s="6" t="s">
        <v>1137</v>
      </c>
      <c r="L202" s="6" t="s">
        <v>1128</v>
      </c>
      <c r="M202" s="6" t="s">
        <v>1170</v>
      </c>
      <c r="N202" s="6" t="s">
        <v>1230</v>
      </c>
      <c r="O202" s="6" t="s">
        <v>1134</v>
      </c>
    </row>
    <row r="203" spans="1:15" x14ac:dyDescent="0.25">
      <c r="A203" s="9">
        <v>1978</v>
      </c>
      <c r="B203" s="8" t="s">
        <v>40</v>
      </c>
      <c r="C203" s="8" t="s">
        <v>41</v>
      </c>
      <c r="D203" s="9">
        <v>37</v>
      </c>
      <c r="E203" s="9" t="s">
        <v>9</v>
      </c>
      <c r="F203" s="6" t="s">
        <v>3189</v>
      </c>
      <c r="G203" s="6">
        <v>2010</v>
      </c>
      <c r="H203" s="6" t="s">
        <v>1124</v>
      </c>
      <c r="I203" s="6" t="s">
        <v>1183</v>
      </c>
      <c r="J203" s="6" t="s">
        <v>1125</v>
      </c>
      <c r="K203" s="6">
        <v>4</v>
      </c>
      <c r="L203" s="6" t="s">
        <v>1128</v>
      </c>
      <c r="M203" s="6" t="s">
        <v>1129</v>
      </c>
      <c r="N203" s="6" t="s">
        <v>1142</v>
      </c>
      <c r="O203" s="6" t="s">
        <v>1124</v>
      </c>
    </row>
    <row r="204" spans="1:15" x14ac:dyDescent="0.25">
      <c r="A204" s="9">
        <v>1979</v>
      </c>
      <c r="B204" s="8" t="s">
        <v>40</v>
      </c>
      <c r="C204" s="8" t="s">
        <v>41</v>
      </c>
      <c r="D204" s="9">
        <v>37</v>
      </c>
      <c r="E204" s="9" t="s">
        <v>9</v>
      </c>
      <c r="F204" s="6" t="s">
        <v>3189</v>
      </c>
      <c r="G204" s="6">
        <v>2010</v>
      </c>
      <c r="H204" s="6" t="s">
        <v>1124</v>
      </c>
      <c r="I204" s="6" t="s">
        <v>1183</v>
      </c>
      <c r="J204" s="6" t="s">
        <v>1125</v>
      </c>
      <c r="K204" s="6">
        <v>4</v>
      </c>
      <c r="L204" s="6" t="s">
        <v>1128</v>
      </c>
      <c r="M204" s="6" t="s">
        <v>1129</v>
      </c>
      <c r="N204" s="6" t="s">
        <v>1142</v>
      </c>
      <c r="O204" s="6" t="s">
        <v>1124</v>
      </c>
    </row>
    <row r="205" spans="1:15" x14ac:dyDescent="0.25">
      <c r="A205" s="6">
        <v>2846</v>
      </c>
      <c r="B205" s="6" t="s">
        <v>1779</v>
      </c>
      <c r="C205" s="4" t="s">
        <v>1780</v>
      </c>
      <c r="D205" s="6">
        <v>172</v>
      </c>
      <c r="E205" s="6" t="s">
        <v>1514</v>
      </c>
      <c r="F205" s="6" t="s">
        <v>3189</v>
      </c>
      <c r="G205" s="6">
        <v>2012</v>
      </c>
      <c r="H205" s="6" t="s">
        <v>1371</v>
      </c>
      <c r="I205" s="6" t="s">
        <v>1538</v>
      </c>
      <c r="J205" s="6">
        <v>5</v>
      </c>
      <c r="K205" s="6">
        <v>0</v>
      </c>
      <c r="L205" s="6" t="s">
        <v>1491</v>
      </c>
      <c r="M205" s="6" t="s">
        <v>1389</v>
      </c>
      <c r="N205" s="6" t="s">
        <v>1390</v>
      </c>
      <c r="O205" s="6" t="s">
        <v>1391</v>
      </c>
    </row>
    <row r="206" spans="1:15" x14ac:dyDescent="0.25">
      <c r="A206" s="6">
        <v>5380</v>
      </c>
      <c r="B206" s="6" t="s">
        <v>2373</v>
      </c>
      <c r="C206" s="4" t="s">
        <v>2374</v>
      </c>
      <c r="D206" s="6">
        <v>16</v>
      </c>
      <c r="E206" s="6" t="s">
        <v>764</v>
      </c>
      <c r="F206" s="6" t="s">
        <v>47</v>
      </c>
      <c r="G206" s="6">
        <v>2019</v>
      </c>
      <c r="H206" s="6" t="s">
        <v>1134</v>
      </c>
      <c r="I206" s="6" t="s">
        <v>1648</v>
      </c>
      <c r="J206" s="6" t="s">
        <v>1387</v>
      </c>
      <c r="K206" s="6">
        <v>35</v>
      </c>
      <c r="L206" s="6" t="s">
        <v>1491</v>
      </c>
      <c r="M206" s="6" t="s">
        <v>1436</v>
      </c>
      <c r="N206" s="6" t="s">
        <v>1517</v>
      </c>
      <c r="O206" s="6" t="s">
        <v>1134</v>
      </c>
    </row>
    <row r="207" spans="1:15" x14ac:dyDescent="0.25">
      <c r="A207" s="6">
        <v>3491</v>
      </c>
      <c r="B207" s="6" t="s">
        <v>1501</v>
      </c>
      <c r="C207" s="4" t="s">
        <v>1457</v>
      </c>
      <c r="D207" s="6">
        <v>16</v>
      </c>
      <c r="E207" s="6" t="s">
        <v>112</v>
      </c>
      <c r="F207" s="6" t="s">
        <v>47</v>
      </c>
      <c r="G207" s="6">
        <v>2014</v>
      </c>
      <c r="H207" s="6" t="s">
        <v>1371</v>
      </c>
      <c r="I207" s="6" t="s">
        <v>1502</v>
      </c>
      <c r="J207" s="6" t="s">
        <v>1387</v>
      </c>
      <c r="K207" s="6">
        <v>435</v>
      </c>
      <c r="L207" s="6" t="s">
        <v>1491</v>
      </c>
      <c r="M207" s="6" t="s">
        <v>1436</v>
      </c>
      <c r="N207" s="6" t="s">
        <v>1437</v>
      </c>
      <c r="O207" s="6" t="s">
        <v>1124</v>
      </c>
    </row>
    <row r="208" spans="1:15" x14ac:dyDescent="0.25">
      <c r="A208" s="6">
        <v>2919</v>
      </c>
      <c r="B208" s="6" t="s">
        <v>1779</v>
      </c>
      <c r="C208" s="4" t="s">
        <v>1780</v>
      </c>
      <c r="D208" s="6">
        <v>172</v>
      </c>
      <c r="E208" s="6" t="s">
        <v>1514</v>
      </c>
      <c r="F208" s="6" t="s">
        <v>11</v>
      </c>
      <c r="G208" s="6">
        <v>2013</v>
      </c>
      <c r="H208" s="6" t="s">
        <v>1371</v>
      </c>
      <c r="I208" s="6" t="s">
        <v>1538</v>
      </c>
      <c r="J208" s="6">
        <v>5</v>
      </c>
      <c r="K208" s="6">
        <v>0</v>
      </c>
      <c r="L208" s="6" t="s">
        <v>1491</v>
      </c>
      <c r="M208" s="6" t="s">
        <v>1436</v>
      </c>
      <c r="N208" s="6" t="s">
        <v>1437</v>
      </c>
      <c r="O208" s="6" t="s">
        <v>1124</v>
      </c>
    </row>
    <row r="209" spans="1:15" x14ac:dyDescent="0.25">
      <c r="A209" s="6">
        <v>2920</v>
      </c>
      <c r="B209" s="6" t="s">
        <v>1779</v>
      </c>
      <c r="C209" s="4" t="s">
        <v>1780</v>
      </c>
      <c r="D209" s="6">
        <v>172</v>
      </c>
      <c r="E209" s="6" t="s">
        <v>1514</v>
      </c>
      <c r="F209" s="6" t="s">
        <v>13</v>
      </c>
      <c r="G209" s="6">
        <v>2013</v>
      </c>
      <c r="H209" s="6" t="s">
        <v>1371</v>
      </c>
      <c r="I209" s="6" t="s">
        <v>1538</v>
      </c>
      <c r="J209" s="6">
        <v>5</v>
      </c>
      <c r="K209" s="6">
        <v>0</v>
      </c>
      <c r="L209" s="6" t="s">
        <v>1491</v>
      </c>
      <c r="M209" s="6" t="s">
        <v>1436</v>
      </c>
      <c r="N209" s="6" t="s">
        <v>1437</v>
      </c>
      <c r="O209" s="6" t="s">
        <v>1124</v>
      </c>
    </row>
    <row r="210" spans="1:15" x14ac:dyDescent="0.25">
      <c r="A210" s="6">
        <v>4022</v>
      </c>
      <c r="B210" s="6" t="s">
        <v>1779</v>
      </c>
      <c r="C210" s="4" t="s">
        <v>1780</v>
      </c>
      <c r="D210" s="6">
        <v>172</v>
      </c>
      <c r="E210" s="6" t="s">
        <v>1514</v>
      </c>
      <c r="F210" s="6" t="s">
        <v>3189</v>
      </c>
      <c r="G210" s="6">
        <v>2015</v>
      </c>
      <c r="H210" s="6" t="s">
        <v>1134</v>
      </c>
      <c r="I210" s="6" t="s">
        <v>1728</v>
      </c>
      <c r="J210" s="6">
        <v>5</v>
      </c>
      <c r="K210" s="6">
        <v>0</v>
      </c>
      <c r="L210" s="6" t="s">
        <v>1491</v>
      </c>
      <c r="M210" s="6" t="s">
        <v>1436</v>
      </c>
      <c r="N210" s="6" t="s">
        <v>1671</v>
      </c>
      <c r="O210" s="6" t="s">
        <v>1544</v>
      </c>
    </row>
    <row r="211" spans="1:15" x14ac:dyDescent="0.25">
      <c r="A211" s="6">
        <v>4836</v>
      </c>
      <c r="B211" s="6" t="s">
        <v>1779</v>
      </c>
      <c r="C211" s="4" t="s">
        <v>1780</v>
      </c>
      <c r="D211" s="6">
        <v>172</v>
      </c>
      <c r="E211" s="6" t="s">
        <v>1514</v>
      </c>
      <c r="F211" s="6" t="s">
        <v>3189</v>
      </c>
      <c r="G211" s="6">
        <v>2017</v>
      </c>
      <c r="H211" s="6" t="s">
        <v>1134</v>
      </c>
      <c r="I211" s="6" t="s">
        <v>1728</v>
      </c>
      <c r="J211" s="6" t="s">
        <v>1387</v>
      </c>
      <c r="K211" s="6">
        <v>0</v>
      </c>
      <c r="L211" s="6" t="s">
        <v>1491</v>
      </c>
      <c r="M211" s="6" t="s">
        <v>1436</v>
      </c>
      <c r="N211" s="6" t="s">
        <v>1511</v>
      </c>
      <c r="O211" s="6" t="s">
        <v>1134</v>
      </c>
    </row>
    <row r="212" spans="1:15" x14ac:dyDescent="0.25">
      <c r="A212" s="9">
        <v>397</v>
      </c>
      <c r="B212" s="8" t="s">
        <v>492</v>
      </c>
      <c r="C212" s="8" t="s">
        <v>493</v>
      </c>
      <c r="D212" s="9">
        <v>140</v>
      </c>
      <c r="E212" s="9" t="s">
        <v>396</v>
      </c>
      <c r="F212" s="9" t="s">
        <v>22</v>
      </c>
      <c r="G212" s="6">
        <v>2010</v>
      </c>
      <c r="H212" s="6" t="s">
        <v>1124</v>
      </c>
      <c r="I212" s="6" t="s">
        <v>1279</v>
      </c>
      <c r="J212" s="6" t="s">
        <v>1125</v>
      </c>
      <c r="K212" s="6" t="s">
        <v>1137</v>
      </c>
      <c r="L212" s="6" t="s">
        <v>1128</v>
      </c>
      <c r="M212" s="6" t="s">
        <v>1129</v>
      </c>
      <c r="N212" s="6" t="s">
        <v>1144</v>
      </c>
      <c r="O212" s="6" t="s">
        <v>1124</v>
      </c>
    </row>
    <row r="213" spans="1:15" x14ac:dyDescent="0.25">
      <c r="A213" s="9">
        <v>398</v>
      </c>
      <c r="B213" s="8" t="s">
        <v>492</v>
      </c>
      <c r="C213" s="8" t="s">
        <v>493</v>
      </c>
      <c r="D213" s="9">
        <v>140</v>
      </c>
      <c r="E213" s="9" t="s">
        <v>396</v>
      </c>
      <c r="F213" s="9" t="s">
        <v>22</v>
      </c>
      <c r="G213" s="6">
        <v>2010</v>
      </c>
      <c r="H213" s="6" t="s">
        <v>1124</v>
      </c>
      <c r="I213" s="6" t="s">
        <v>1279</v>
      </c>
      <c r="J213" s="6" t="s">
        <v>1125</v>
      </c>
      <c r="K213" s="6" t="s">
        <v>1137</v>
      </c>
      <c r="L213" s="6" t="s">
        <v>1128</v>
      </c>
      <c r="M213" s="6" t="s">
        <v>1129</v>
      </c>
      <c r="N213" s="6" t="s">
        <v>1144</v>
      </c>
      <c r="O213" s="6" t="s">
        <v>1124</v>
      </c>
    </row>
    <row r="214" spans="1:15" x14ac:dyDescent="0.25">
      <c r="A214" s="9">
        <v>464</v>
      </c>
      <c r="B214" s="8" t="s">
        <v>492</v>
      </c>
      <c r="C214" s="8" t="s">
        <v>493</v>
      </c>
      <c r="D214" s="9">
        <v>140</v>
      </c>
      <c r="E214" s="9" t="s">
        <v>396</v>
      </c>
      <c r="F214" s="9" t="s">
        <v>13</v>
      </c>
      <c r="G214" s="6">
        <v>2010</v>
      </c>
      <c r="H214" s="6" t="s">
        <v>1124</v>
      </c>
      <c r="I214" s="6" t="s">
        <v>1279</v>
      </c>
      <c r="J214" s="6" t="s">
        <v>1125</v>
      </c>
      <c r="K214" s="6" t="s">
        <v>1137</v>
      </c>
      <c r="L214" s="6" t="s">
        <v>1128</v>
      </c>
      <c r="M214" s="6" t="s">
        <v>1129</v>
      </c>
      <c r="N214" s="6" t="s">
        <v>1144</v>
      </c>
      <c r="O214" s="6" t="s">
        <v>1124</v>
      </c>
    </row>
    <row r="215" spans="1:15" x14ac:dyDescent="0.25">
      <c r="A215" s="9">
        <v>465</v>
      </c>
      <c r="B215" s="8" t="s">
        <v>492</v>
      </c>
      <c r="C215" s="8" t="s">
        <v>493</v>
      </c>
      <c r="D215" s="9">
        <v>140</v>
      </c>
      <c r="E215" s="9" t="s">
        <v>396</v>
      </c>
      <c r="F215" s="9" t="s">
        <v>13</v>
      </c>
      <c r="G215" s="6">
        <v>2010</v>
      </c>
      <c r="H215" s="6" t="s">
        <v>1124</v>
      </c>
      <c r="I215" s="6" t="s">
        <v>1279</v>
      </c>
      <c r="J215" s="6" t="s">
        <v>1125</v>
      </c>
      <c r="K215" s="6" t="s">
        <v>1137</v>
      </c>
      <c r="L215" s="6" t="s">
        <v>1128</v>
      </c>
      <c r="M215" s="6" t="s">
        <v>1130</v>
      </c>
      <c r="N215" s="5" t="s">
        <v>1304</v>
      </c>
      <c r="O215" s="6" t="s">
        <v>1176</v>
      </c>
    </row>
    <row r="216" spans="1:15" x14ac:dyDescent="0.25">
      <c r="A216" s="9">
        <v>877</v>
      </c>
      <c r="B216" s="8" t="s">
        <v>492</v>
      </c>
      <c r="C216" s="8" t="s">
        <v>493</v>
      </c>
      <c r="D216" s="9">
        <v>140</v>
      </c>
      <c r="E216" s="9" t="s">
        <v>396</v>
      </c>
      <c r="F216" s="9" t="s">
        <v>35</v>
      </c>
      <c r="G216" s="6">
        <v>2011</v>
      </c>
      <c r="H216" s="6" t="s">
        <v>1124</v>
      </c>
      <c r="I216" s="6" t="s">
        <v>1313</v>
      </c>
      <c r="J216" s="6">
        <v>4</v>
      </c>
      <c r="K216" s="6" t="s">
        <v>1137</v>
      </c>
      <c r="L216" s="6" t="s">
        <v>1128</v>
      </c>
      <c r="M216" s="6" t="s">
        <v>1129</v>
      </c>
      <c r="N216" s="6" t="s">
        <v>1144</v>
      </c>
      <c r="O216" s="6" t="s">
        <v>1124</v>
      </c>
    </row>
    <row r="217" spans="1:15" x14ac:dyDescent="0.25">
      <c r="A217" s="9">
        <v>2608</v>
      </c>
      <c r="B217" s="8" t="s">
        <v>606</v>
      </c>
      <c r="C217" s="8" t="s">
        <v>493</v>
      </c>
      <c r="D217" s="9">
        <v>1</v>
      </c>
      <c r="E217" s="9" t="s">
        <v>396</v>
      </c>
      <c r="F217" s="6" t="s">
        <v>3189</v>
      </c>
      <c r="G217" s="6">
        <v>2012</v>
      </c>
      <c r="H217" s="6" t="s">
        <v>1124</v>
      </c>
      <c r="I217" s="6" t="s">
        <v>1174</v>
      </c>
      <c r="J217" s="6" t="s">
        <v>1125</v>
      </c>
      <c r="K217" s="6">
        <v>4</v>
      </c>
      <c r="L217" s="6" t="s">
        <v>1128</v>
      </c>
      <c r="M217" s="6" t="s">
        <v>1130</v>
      </c>
      <c r="N217" s="6">
        <v>1670</v>
      </c>
      <c r="O217" s="6" t="s">
        <v>1124</v>
      </c>
    </row>
    <row r="218" spans="1:15" x14ac:dyDescent="0.25">
      <c r="A218" s="9">
        <v>2609</v>
      </c>
      <c r="B218" s="8" t="s">
        <v>606</v>
      </c>
      <c r="C218" s="8" t="s">
        <v>493</v>
      </c>
      <c r="D218" s="9">
        <v>1</v>
      </c>
      <c r="E218" s="9" t="s">
        <v>396</v>
      </c>
      <c r="F218" s="6" t="s">
        <v>3189</v>
      </c>
      <c r="G218" s="6">
        <v>2012</v>
      </c>
      <c r="H218" s="6" t="s">
        <v>1124</v>
      </c>
      <c r="I218" s="6" t="s">
        <v>1174</v>
      </c>
      <c r="J218" s="6" t="s">
        <v>1125</v>
      </c>
      <c r="K218" s="6">
        <v>4</v>
      </c>
      <c r="L218" s="6" t="s">
        <v>1128</v>
      </c>
      <c r="M218" s="6" t="s">
        <v>1130</v>
      </c>
      <c r="N218" s="6">
        <v>1670</v>
      </c>
      <c r="O218" s="6" t="s">
        <v>1124</v>
      </c>
    </row>
    <row r="219" spans="1:15" x14ac:dyDescent="0.25">
      <c r="A219" s="9">
        <v>5602</v>
      </c>
      <c r="B219" s="8" t="s">
        <v>492</v>
      </c>
      <c r="C219" s="8" t="s">
        <v>493</v>
      </c>
      <c r="D219" s="9">
        <v>130</v>
      </c>
      <c r="E219" s="9" t="s">
        <v>396</v>
      </c>
      <c r="F219" s="6" t="s">
        <v>3189</v>
      </c>
      <c r="G219" s="6">
        <v>2016</v>
      </c>
      <c r="H219" s="6" t="s">
        <v>1124</v>
      </c>
      <c r="I219" s="6" t="s">
        <v>1205</v>
      </c>
      <c r="J219" s="6" t="s">
        <v>1125</v>
      </c>
      <c r="K219" s="6" t="s">
        <v>1137</v>
      </c>
      <c r="L219" s="6" t="s">
        <v>1128</v>
      </c>
      <c r="M219" s="6" t="s">
        <v>1170</v>
      </c>
      <c r="N219" s="6">
        <v>1850</v>
      </c>
      <c r="O219" s="6" t="s">
        <v>1134</v>
      </c>
    </row>
    <row r="220" spans="1:15" x14ac:dyDescent="0.25">
      <c r="A220" s="9">
        <v>5603</v>
      </c>
      <c r="B220" s="8" t="s">
        <v>492</v>
      </c>
      <c r="C220" s="8" t="s">
        <v>493</v>
      </c>
      <c r="D220" s="9">
        <v>130</v>
      </c>
      <c r="E220" s="9" t="s">
        <v>396</v>
      </c>
      <c r="F220" s="6" t="s">
        <v>3189</v>
      </c>
      <c r="G220" s="6">
        <v>2016</v>
      </c>
      <c r="H220" s="6" t="s">
        <v>1124</v>
      </c>
      <c r="I220" s="6" t="s">
        <v>1205</v>
      </c>
      <c r="J220" s="6" t="s">
        <v>1125</v>
      </c>
      <c r="K220" s="6" t="s">
        <v>1137</v>
      </c>
      <c r="L220" s="6" t="s">
        <v>1128</v>
      </c>
      <c r="M220" s="6" t="s">
        <v>1170</v>
      </c>
      <c r="N220" s="6">
        <v>1850</v>
      </c>
      <c r="O220" s="6" t="s">
        <v>1134</v>
      </c>
    </row>
    <row r="221" spans="1:15" x14ac:dyDescent="0.25">
      <c r="A221" s="9">
        <v>5604</v>
      </c>
      <c r="B221" s="8" t="s">
        <v>492</v>
      </c>
      <c r="C221" s="8" t="s">
        <v>493</v>
      </c>
      <c r="D221" s="9">
        <v>130</v>
      </c>
      <c r="E221" s="9" t="s">
        <v>396</v>
      </c>
      <c r="F221" s="6" t="s">
        <v>3189</v>
      </c>
      <c r="G221" s="6">
        <v>2016</v>
      </c>
      <c r="H221" s="6" t="s">
        <v>1124</v>
      </c>
      <c r="I221" s="6" t="s">
        <v>1205</v>
      </c>
      <c r="J221" s="6" t="s">
        <v>1125</v>
      </c>
      <c r="K221" s="6" t="s">
        <v>1137</v>
      </c>
      <c r="L221" s="6" t="s">
        <v>1128</v>
      </c>
      <c r="M221" s="6" t="s">
        <v>1170</v>
      </c>
      <c r="N221" s="6">
        <v>1850</v>
      </c>
      <c r="O221" s="6" t="s">
        <v>1134</v>
      </c>
    </row>
    <row r="222" spans="1:15" x14ac:dyDescent="0.25">
      <c r="A222" s="9">
        <v>5605</v>
      </c>
      <c r="B222" s="8" t="s">
        <v>492</v>
      </c>
      <c r="C222" s="8" t="s">
        <v>493</v>
      </c>
      <c r="D222" s="9">
        <v>130</v>
      </c>
      <c r="E222" s="9" t="s">
        <v>396</v>
      </c>
      <c r="F222" s="6" t="s">
        <v>3189</v>
      </c>
      <c r="G222" s="6">
        <v>2016</v>
      </c>
      <c r="H222" s="6" t="s">
        <v>1124</v>
      </c>
      <c r="I222" s="6" t="s">
        <v>1205</v>
      </c>
      <c r="J222" s="6" t="s">
        <v>1125</v>
      </c>
      <c r="K222" s="6" t="s">
        <v>1137</v>
      </c>
      <c r="L222" s="6" t="s">
        <v>1128</v>
      </c>
      <c r="M222" s="6" t="s">
        <v>1170</v>
      </c>
      <c r="N222" s="6">
        <v>1850</v>
      </c>
      <c r="O222" s="6" t="s">
        <v>1134</v>
      </c>
    </row>
    <row r="223" spans="1:15" x14ac:dyDescent="0.25">
      <c r="A223" s="9" t="s">
        <v>1087</v>
      </c>
      <c r="B223" s="8" t="s">
        <v>492</v>
      </c>
      <c r="C223" s="8" t="s">
        <v>493</v>
      </c>
      <c r="D223" s="9">
        <v>142</v>
      </c>
      <c r="E223" s="9" t="s">
        <v>396</v>
      </c>
      <c r="F223" s="9" t="s">
        <v>47</v>
      </c>
      <c r="G223" s="6">
        <v>2018</v>
      </c>
      <c r="H223" s="6" t="s">
        <v>1343</v>
      </c>
      <c r="I223" s="6" t="s">
        <v>1141</v>
      </c>
      <c r="J223" s="6" t="s">
        <v>1125</v>
      </c>
      <c r="K223" s="6" t="s">
        <v>1137</v>
      </c>
      <c r="L223" s="6" t="s">
        <v>1128</v>
      </c>
      <c r="M223" s="6" t="s">
        <v>1130</v>
      </c>
      <c r="N223" s="5" t="s">
        <v>1379</v>
      </c>
      <c r="O223" s="6" t="s">
        <v>1378</v>
      </c>
    </row>
    <row r="224" spans="1:15" x14ac:dyDescent="0.25">
      <c r="A224" s="9">
        <v>859</v>
      </c>
      <c r="B224" s="8" t="s">
        <v>492</v>
      </c>
      <c r="C224" s="8" t="s">
        <v>3196</v>
      </c>
      <c r="D224" s="9">
        <v>140</v>
      </c>
      <c r="E224" s="9" t="s">
        <v>396</v>
      </c>
      <c r="F224" s="9" t="s">
        <v>12</v>
      </c>
      <c r="G224" s="6" t="s">
        <v>1373</v>
      </c>
      <c r="H224" s="6"/>
      <c r="I224" s="6"/>
      <c r="J224" s="6"/>
      <c r="K224" s="6"/>
      <c r="L224" s="6"/>
      <c r="M224" s="6"/>
      <c r="N224" s="6"/>
      <c r="O224" s="6"/>
    </row>
    <row r="225" spans="1:15" x14ac:dyDescent="0.25">
      <c r="A225" s="6">
        <v>2858</v>
      </c>
      <c r="B225" s="6" t="s">
        <v>1793</v>
      </c>
      <c r="C225" s="4" t="s">
        <v>1794</v>
      </c>
      <c r="D225" s="6">
        <v>109</v>
      </c>
      <c r="E225" s="6" t="s">
        <v>1514</v>
      </c>
      <c r="F225" s="6" t="s">
        <v>3189</v>
      </c>
      <c r="G225" s="6">
        <v>2012</v>
      </c>
      <c r="H225" s="6" t="s">
        <v>1371</v>
      </c>
      <c r="I225" s="6" t="s">
        <v>1792</v>
      </c>
      <c r="J225" s="6">
        <v>4</v>
      </c>
      <c r="K225" s="6">
        <v>0</v>
      </c>
      <c r="L225" s="6" t="s">
        <v>1491</v>
      </c>
      <c r="M225" s="6" t="s">
        <v>1389</v>
      </c>
      <c r="N225" s="6" t="s">
        <v>1390</v>
      </c>
      <c r="O225" s="6" t="s">
        <v>1391</v>
      </c>
    </row>
    <row r="226" spans="1:15" x14ac:dyDescent="0.25">
      <c r="A226" s="6">
        <v>2859</v>
      </c>
      <c r="B226" s="6" t="s">
        <v>1793</v>
      </c>
      <c r="C226" s="4" t="s">
        <v>1794</v>
      </c>
      <c r="D226" s="6">
        <v>109</v>
      </c>
      <c r="E226" s="6" t="s">
        <v>1514</v>
      </c>
      <c r="F226" s="6" t="s">
        <v>3189</v>
      </c>
      <c r="G226" s="6">
        <v>2012</v>
      </c>
      <c r="H226" s="6" t="s">
        <v>1371</v>
      </c>
      <c r="I226" s="6" t="s">
        <v>1792</v>
      </c>
      <c r="J226" s="6">
        <v>4</v>
      </c>
      <c r="K226" s="6">
        <v>0</v>
      </c>
      <c r="L226" s="6" t="s">
        <v>1491</v>
      </c>
      <c r="M226" s="6" t="s">
        <v>1389</v>
      </c>
      <c r="N226" s="6" t="s">
        <v>1390</v>
      </c>
      <c r="O226" s="6" t="s">
        <v>1391</v>
      </c>
    </row>
    <row r="227" spans="1:15" x14ac:dyDescent="0.25">
      <c r="A227" s="6">
        <v>2860</v>
      </c>
      <c r="B227" s="6" t="s">
        <v>1793</v>
      </c>
      <c r="C227" s="4" t="s">
        <v>1794</v>
      </c>
      <c r="D227" s="6">
        <v>109</v>
      </c>
      <c r="E227" s="6" t="s">
        <v>1514</v>
      </c>
      <c r="F227" s="6" t="s">
        <v>3189</v>
      </c>
      <c r="G227" s="6">
        <v>2012</v>
      </c>
      <c r="H227" s="6" t="s">
        <v>1371</v>
      </c>
      <c r="I227" s="6" t="s">
        <v>1792</v>
      </c>
      <c r="J227" s="6">
        <v>4</v>
      </c>
      <c r="K227" s="6">
        <v>0</v>
      </c>
      <c r="L227" s="6" t="s">
        <v>1491</v>
      </c>
      <c r="M227" s="6" t="s">
        <v>1389</v>
      </c>
      <c r="N227" s="6" t="s">
        <v>1390</v>
      </c>
      <c r="O227" s="6" t="s">
        <v>1391</v>
      </c>
    </row>
    <row r="228" spans="1:15" x14ac:dyDescent="0.25">
      <c r="A228" s="6">
        <v>3433</v>
      </c>
      <c r="B228" s="6" t="s">
        <v>1965</v>
      </c>
      <c r="C228" s="4" t="s">
        <v>1794</v>
      </c>
      <c r="D228" s="6">
        <v>45</v>
      </c>
      <c r="E228" s="6" t="s">
        <v>1514</v>
      </c>
      <c r="F228" s="6" t="s">
        <v>3189</v>
      </c>
      <c r="G228" s="6">
        <v>2014</v>
      </c>
      <c r="H228" s="6" t="s">
        <v>1371</v>
      </c>
      <c r="I228" s="6" t="s">
        <v>1515</v>
      </c>
      <c r="J228" s="6">
        <v>5</v>
      </c>
      <c r="K228" s="6">
        <v>0</v>
      </c>
      <c r="L228" s="6" t="s">
        <v>1491</v>
      </c>
      <c r="M228" s="6" t="s">
        <v>1436</v>
      </c>
      <c r="N228" s="6" t="s">
        <v>1437</v>
      </c>
      <c r="O228" s="6" t="s">
        <v>1124</v>
      </c>
    </row>
    <row r="229" spans="1:15" x14ac:dyDescent="0.25">
      <c r="A229" s="6">
        <v>3434</v>
      </c>
      <c r="B229" s="6" t="s">
        <v>1965</v>
      </c>
      <c r="C229" s="4" t="s">
        <v>1794</v>
      </c>
      <c r="D229" s="6">
        <v>45</v>
      </c>
      <c r="E229" s="6" t="s">
        <v>1514</v>
      </c>
      <c r="F229" s="6" t="s">
        <v>3189</v>
      </c>
      <c r="G229" s="6">
        <v>2014</v>
      </c>
      <c r="H229" s="6" t="s">
        <v>1371</v>
      </c>
      <c r="I229" s="6" t="s">
        <v>1515</v>
      </c>
      <c r="J229" s="6">
        <v>5</v>
      </c>
      <c r="K229" s="6">
        <v>0</v>
      </c>
      <c r="L229" s="6" t="s">
        <v>1491</v>
      </c>
      <c r="M229" s="6" t="s">
        <v>1436</v>
      </c>
      <c r="N229" s="6" t="s">
        <v>1437</v>
      </c>
      <c r="O229" s="6" t="s">
        <v>1124</v>
      </c>
    </row>
    <row r="230" spans="1:15" x14ac:dyDescent="0.25">
      <c r="A230" s="6">
        <v>3023</v>
      </c>
      <c r="B230" s="6" t="s">
        <v>1878</v>
      </c>
      <c r="C230" s="4" t="s">
        <v>1879</v>
      </c>
      <c r="D230" s="6">
        <v>2</v>
      </c>
      <c r="E230" s="6" t="s">
        <v>1514</v>
      </c>
      <c r="F230" s="6" t="s">
        <v>13</v>
      </c>
      <c r="G230" s="6">
        <v>2013</v>
      </c>
      <c r="H230" s="6" t="s">
        <v>1371</v>
      </c>
      <c r="I230" s="6" t="s">
        <v>1538</v>
      </c>
      <c r="J230" s="6">
        <v>5</v>
      </c>
      <c r="K230" s="6">
        <v>0</v>
      </c>
      <c r="L230" s="6" t="s">
        <v>1491</v>
      </c>
      <c r="M230" s="6" t="s">
        <v>1436</v>
      </c>
      <c r="N230" s="6" t="s">
        <v>1437</v>
      </c>
      <c r="O230" s="6" t="s">
        <v>1124</v>
      </c>
    </row>
    <row r="231" spans="1:15" x14ac:dyDescent="0.25">
      <c r="A231" s="6">
        <v>3024</v>
      </c>
      <c r="B231" s="6" t="s">
        <v>1878</v>
      </c>
      <c r="C231" s="4" t="s">
        <v>1879</v>
      </c>
      <c r="D231" s="6">
        <v>2</v>
      </c>
      <c r="E231" s="6" t="s">
        <v>1514</v>
      </c>
      <c r="F231" s="6" t="s">
        <v>11</v>
      </c>
      <c r="G231" s="6">
        <v>2013</v>
      </c>
      <c r="H231" s="6" t="s">
        <v>1371</v>
      </c>
      <c r="I231" s="6" t="s">
        <v>1612</v>
      </c>
      <c r="J231" s="6">
        <v>4</v>
      </c>
      <c r="K231" s="6">
        <v>0</v>
      </c>
      <c r="L231" s="6" t="s">
        <v>1491</v>
      </c>
      <c r="M231" s="6" t="s">
        <v>1436</v>
      </c>
      <c r="N231" s="6" t="s">
        <v>1437</v>
      </c>
      <c r="O231" s="6" t="s">
        <v>1124</v>
      </c>
    </row>
    <row r="232" spans="1:15" x14ac:dyDescent="0.25">
      <c r="A232" s="6">
        <v>1647</v>
      </c>
      <c r="B232" s="6" t="s">
        <v>1427</v>
      </c>
      <c r="C232" s="4" t="s">
        <v>1428</v>
      </c>
      <c r="D232" s="6">
        <v>15</v>
      </c>
      <c r="E232" s="6" t="s">
        <v>112</v>
      </c>
      <c r="F232" s="6" t="s">
        <v>47</v>
      </c>
      <c r="G232" s="6">
        <v>2011</v>
      </c>
      <c r="H232" s="6" t="s">
        <v>1371</v>
      </c>
      <c r="I232" s="6" t="s">
        <v>1386</v>
      </c>
      <c r="J232" s="6" t="s">
        <v>1387</v>
      </c>
      <c r="K232" s="6">
        <v>0</v>
      </c>
      <c r="L232" s="6" t="s">
        <v>1388</v>
      </c>
      <c r="M232" s="6" t="s">
        <v>1389</v>
      </c>
      <c r="N232" s="6" t="s">
        <v>1390</v>
      </c>
      <c r="O232" s="6" t="s">
        <v>1391</v>
      </c>
    </row>
    <row r="233" spans="1:15" x14ac:dyDescent="0.25">
      <c r="A233" s="6">
        <v>2921</v>
      </c>
      <c r="B233" s="6" t="s">
        <v>1805</v>
      </c>
      <c r="C233" s="4" t="s">
        <v>1806</v>
      </c>
      <c r="D233" s="6">
        <v>43</v>
      </c>
      <c r="E233" s="6" t="s">
        <v>1514</v>
      </c>
      <c r="F233" s="6" t="s">
        <v>22</v>
      </c>
      <c r="G233" s="6">
        <v>2013</v>
      </c>
      <c r="H233" s="6" t="s">
        <v>1371</v>
      </c>
      <c r="I233" s="6" t="s">
        <v>1721</v>
      </c>
      <c r="J233" s="6">
        <v>5</v>
      </c>
      <c r="K233" s="6">
        <v>0</v>
      </c>
      <c r="L233" s="6" t="s">
        <v>1491</v>
      </c>
      <c r="M233" s="6" t="s">
        <v>1436</v>
      </c>
      <c r="N233" s="6" t="s">
        <v>1437</v>
      </c>
      <c r="O233" s="6" t="s">
        <v>1124</v>
      </c>
    </row>
    <row r="234" spans="1:15" x14ac:dyDescent="0.25">
      <c r="A234" s="6">
        <v>2922</v>
      </c>
      <c r="B234" s="6" t="s">
        <v>1805</v>
      </c>
      <c r="C234" s="4" t="s">
        <v>1806</v>
      </c>
      <c r="D234" s="6">
        <v>43</v>
      </c>
      <c r="E234" s="6" t="s">
        <v>1514</v>
      </c>
      <c r="F234" s="6" t="s">
        <v>12</v>
      </c>
      <c r="G234" s="6">
        <v>2013</v>
      </c>
      <c r="H234" s="6" t="s">
        <v>1371</v>
      </c>
      <c r="I234" s="6" t="s">
        <v>1807</v>
      </c>
      <c r="J234" s="6">
        <v>4</v>
      </c>
      <c r="K234" s="6">
        <v>0</v>
      </c>
      <c r="L234" s="6" t="s">
        <v>1491</v>
      </c>
      <c r="M234" s="6" t="s">
        <v>1436</v>
      </c>
      <c r="N234" s="6" t="s">
        <v>1437</v>
      </c>
      <c r="O234" s="6" t="s">
        <v>1124</v>
      </c>
    </row>
    <row r="235" spans="1:15" x14ac:dyDescent="0.25">
      <c r="A235" s="6">
        <v>2923</v>
      </c>
      <c r="B235" s="6" t="s">
        <v>1805</v>
      </c>
      <c r="C235" s="4" t="s">
        <v>1806</v>
      </c>
      <c r="D235" s="6">
        <v>43</v>
      </c>
      <c r="E235" s="6" t="s">
        <v>1514</v>
      </c>
      <c r="F235" s="6" t="s">
        <v>22</v>
      </c>
      <c r="G235" s="6">
        <v>2013</v>
      </c>
      <c r="H235" s="6" t="s">
        <v>1371</v>
      </c>
      <c r="I235" s="6" t="s">
        <v>1807</v>
      </c>
      <c r="J235" s="6">
        <v>4</v>
      </c>
      <c r="K235" s="6">
        <v>0</v>
      </c>
      <c r="L235" s="6" t="s">
        <v>1491</v>
      </c>
      <c r="M235" s="6" t="s">
        <v>1436</v>
      </c>
      <c r="N235" s="6" t="s">
        <v>1437</v>
      </c>
      <c r="O235" s="6" t="s">
        <v>1124</v>
      </c>
    </row>
    <row r="236" spans="1:15" x14ac:dyDescent="0.25">
      <c r="A236" s="6">
        <v>2924</v>
      </c>
      <c r="B236" s="6" t="s">
        <v>1805</v>
      </c>
      <c r="C236" s="4" t="s">
        <v>1806</v>
      </c>
      <c r="D236" s="6">
        <v>43</v>
      </c>
      <c r="E236" s="6" t="s">
        <v>1514</v>
      </c>
      <c r="F236" s="6" t="s">
        <v>13</v>
      </c>
      <c r="G236" s="6">
        <v>2013</v>
      </c>
      <c r="H236" s="6" t="s">
        <v>1371</v>
      </c>
      <c r="I236" s="6" t="s">
        <v>1612</v>
      </c>
      <c r="J236" s="6">
        <v>4</v>
      </c>
      <c r="K236" s="6">
        <v>0</v>
      </c>
      <c r="L236" s="6" t="s">
        <v>1491</v>
      </c>
      <c r="M236" s="6" t="s">
        <v>1436</v>
      </c>
      <c r="N236" s="6" t="s">
        <v>1437</v>
      </c>
      <c r="O236" s="6" t="s">
        <v>1124</v>
      </c>
    </row>
    <row r="237" spans="1:15" x14ac:dyDescent="0.25">
      <c r="A237" s="6">
        <v>2925</v>
      </c>
      <c r="B237" s="6" t="s">
        <v>1805</v>
      </c>
      <c r="C237" s="4" t="s">
        <v>1806</v>
      </c>
      <c r="D237" s="6">
        <v>43</v>
      </c>
      <c r="E237" s="6" t="s">
        <v>1514</v>
      </c>
      <c r="F237" s="6" t="s">
        <v>13</v>
      </c>
      <c r="G237" s="6">
        <v>2013</v>
      </c>
      <c r="H237" s="6" t="s">
        <v>1371</v>
      </c>
      <c r="I237" s="6" t="s">
        <v>1612</v>
      </c>
      <c r="J237" s="6">
        <v>4</v>
      </c>
      <c r="K237" s="6">
        <v>0</v>
      </c>
      <c r="L237" s="6" t="s">
        <v>1491</v>
      </c>
      <c r="M237" s="6" t="s">
        <v>1436</v>
      </c>
      <c r="N237" s="6" t="s">
        <v>1437</v>
      </c>
      <c r="O237" s="6" t="s">
        <v>1124</v>
      </c>
    </row>
    <row r="238" spans="1:15" x14ac:dyDescent="0.25">
      <c r="A238" s="6">
        <v>2926</v>
      </c>
      <c r="B238" s="6" t="s">
        <v>1805</v>
      </c>
      <c r="C238" s="4" t="s">
        <v>1806</v>
      </c>
      <c r="D238" s="6">
        <v>43</v>
      </c>
      <c r="E238" s="6" t="s">
        <v>1514</v>
      </c>
      <c r="F238" s="6" t="s">
        <v>35</v>
      </c>
      <c r="G238" s="6">
        <v>2013</v>
      </c>
      <c r="H238" s="6" t="s">
        <v>1371</v>
      </c>
      <c r="I238" s="6" t="s">
        <v>1807</v>
      </c>
      <c r="J238" s="6" t="s">
        <v>1387</v>
      </c>
      <c r="K238" s="6">
        <v>0</v>
      </c>
      <c r="L238" s="6" t="s">
        <v>1491</v>
      </c>
      <c r="M238" s="6" t="s">
        <v>1436</v>
      </c>
      <c r="N238" s="6" t="s">
        <v>1437</v>
      </c>
      <c r="O238" s="6" t="s">
        <v>1124</v>
      </c>
    </row>
    <row r="239" spans="1:15" x14ac:dyDescent="0.25">
      <c r="A239" s="6">
        <v>4041</v>
      </c>
      <c r="B239" s="6" t="s">
        <v>2747</v>
      </c>
      <c r="C239" s="4" t="s">
        <v>2748</v>
      </c>
      <c r="D239" s="6">
        <v>46</v>
      </c>
      <c r="E239" s="6" t="s">
        <v>2534</v>
      </c>
      <c r="F239" s="6" t="s">
        <v>3189</v>
      </c>
      <c r="G239" s="6">
        <v>2015</v>
      </c>
      <c r="H239" s="6" t="str">
        <f>VLOOKUP(A239,'[1]Formulierreacties 1'!$D:$V,6,FALSE)</f>
        <v>Snaas</v>
      </c>
      <c r="I239" s="6" t="s">
        <v>2531</v>
      </c>
      <c r="J239" s="6" t="str">
        <f>VLOOKUP(A239,'[1]Formulierreacties 1'!$D:$V,15,FALSE)</f>
        <v>5 m3</v>
      </c>
      <c r="K239" s="6" t="str">
        <f>VLOOKUP(A239,'[1]Formulierreacties 1'!$D:$V,16,FALSE)</f>
        <v>225 mm</v>
      </c>
      <c r="L239" s="6" t="str">
        <f>VLOOKUP(A239,'[1]Formulierreacties 1'!$D:$V,8,FALSE)</f>
        <v>Gewoon</v>
      </c>
      <c r="M239" s="6" t="str">
        <f>VLOOKUP(A239,'[1]Formulierreacties 1'!$D:$V,10,FALSE)</f>
        <v>Klapvloer</v>
      </c>
      <c r="N239" s="6"/>
      <c r="O239" s="6" t="str">
        <f>VLOOKUP(A239,'[1]Formulierreacties 1'!$D:$V,11,FALSE)</f>
        <v xml:space="preserve">Snaas </v>
      </c>
    </row>
    <row r="240" spans="1:15" x14ac:dyDescent="0.25">
      <c r="A240" s="6">
        <v>4044</v>
      </c>
      <c r="B240" s="6" t="s">
        <v>2747</v>
      </c>
      <c r="C240" s="4" t="s">
        <v>2748</v>
      </c>
      <c r="D240" s="6">
        <v>46</v>
      </c>
      <c r="E240" s="6" t="s">
        <v>2534</v>
      </c>
      <c r="F240" s="6" t="s">
        <v>3189</v>
      </c>
      <c r="G240" s="6">
        <v>2015</v>
      </c>
      <c r="H240" s="6" t="str">
        <f>VLOOKUP(A240,'[1]Formulierreacties 1'!$D:$V,6,FALSE)</f>
        <v>Snaas</v>
      </c>
      <c r="I240" s="6" t="s">
        <v>2531</v>
      </c>
      <c r="J240" s="6" t="str">
        <f>VLOOKUP(A240,'[1]Formulierreacties 1'!$D:$V,15,FALSE)</f>
        <v>5 m3</v>
      </c>
      <c r="K240" s="6" t="str">
        <f>VLOOKUP(A240,'[1]Formulierreacties 1'!$D:$V,16,FALSE)</f>
        <v>225 mm</v>
      </c>
      <c r="L240" s="6" t="str">
        <f>VLOOKUP(A240,'[1]Formulierreacties 1'!$D:$V,8,FALSE)</f>
        <v>Gewoon</v>
      </c>
      <c r="M240" s="6" t="str">
        <f>VLOOKUP(A240,'[1]Formulierreacties 1'!$D:$V,10,FALSE)</f>
        <v>Klapvloer</v>
      </c>
      <c r="N240" s="6"/>
      <c r="O240" s="6" t="str">
        <f>VLOOKUP(A240,'[1]Formulierreacties 1'!$D:$V,11,FALSE)</f>
        <v xml:space="preserve">snaas </v>
      </c>
    </row>
    <row r="241" spans="1:15" x14ac:dyDescent="0.25">
      <c r="A241" s="6">
        <v>4253</v>
      </c>
      <c r="B241" s="6" t="s">
        <v>2805</v>
      </c>
      <c r="C241" s="4" t="s">
        <v>2806</v>
      </c>
      <c r="D241" s="6">
        <v>13</v>
      </c>
      <c r="E241" s="6" t="s">
        <v>2534</v>
      </c>
      <c r="F241" s="6" t="s">
        <v>3189</v>
      </c>
      <c r="G241" s="6">
        <v>2016</v>
      </c>
      <c r="H241" s="6" t="str">
        <f>VLOOKUP(A241,'[1]Formulierreacties 1'!$D:$V,6,FALSE)</f>
        <v>Snaas</v>
      </c>
      <c r="I241" s="6" t="s">
        <v>2733</v>
      </c>
      <c r="J241" s="6" t="str">
        <f>VLOOKUP(A241,'[1]Formulierreacties 1'!$D:$V,15,FALSE)</f>
        <v>5 m3</v>
      </c>
      <c r="K241" s="6" t="str">
        <f>VLOOKUP(A241,'[1]Formulierreacties 1'!$D:$V,16,FALSE)</f>
        <v>geen</v>
      </c>
      <c r="L241" s="6" t="str">
        <f>VLOOKUP(A241,'[1]Formulierreacties 1'!$D:$V,8,FALSE)</f>
        <v>Gewoon</v>
      </c>
      <c r="M241" s="6" t="str">
        <f>VLOOKUP(A241,'[1]Formulierreacties 1'!$D:$V,10,FALSE)</f>
        <v>Klapvloer</v>
      </c>
      <c r="N241" s="6"/>
      <c r="O241" s="6" t="str">
        <f>VLOOKUP(A241,'[1]Formulierreacties 1'!$D:$V,11,FALSE)</f>
        <v>Snaas</v>
      </c>
    </row>
    <row r="242" spans="1:15" x14ac:dyDescent="0.25">
      <c r="A242" s="9">
        <v>3740</v>
      </c>
      <c r="B242" s="8" t="s">
        <v>917</v>
      </c>
      <c r="C242" s="8" t="s">
        <v>918</v>
      </c>
      <c r="D242" s="9">
        <v>2</v>
      </c>
      <c r="E242" s="9" t="s">
        <v>60</v>
      </c>
      <c r="F242" s="6" t="s">
        <v>3189</v>
      </c>
      <c r="G242" s="6">
        <v>2014</v>
      </c>
      <c r="H242" s="6" t="s">
        <v>1124</v>
      </c>
      <c r="I242" s="6" t="s">
        <v>1174</v>
      </c>
      <c r="J242" s="6" t="s">
        <v>1125</v>
      </c>
      <c r="K242" s="6">
        <v>4</v>
      </c>
      <c r="L242" s="6" t="s">
        <v>1128</v>
      </c>
      <c r="M242" s="6" t="s">
        <v>1130</v>
      </c>
      <c r="N242" s="6">
        <v>1670</v>
      </c>
      <c r="O242" s="6" t="s">
        <v>1124</v>
      </c>
    </row>
    <row r="243" spans="1:15" x14ac:dyDescent="0.25">
      <c r="A243" s="9">
        <v>3326</v>
      </c>
      <c r="B243" s="8" t="s">
        <v>308</v>
      </c>
      <c r="C243" s="8" t="s">
        <v>309</v>
      </c>
      <c r="D243" s="9">
        <v>24</v>
      </c>
      <c r="E243" s="9" t="s">
        <v>46</v>
      </c>
      <c r="F243" s="9" t="s">
        <v>47</v>
      </c>
      <c r="G243" s="6">
        <v>2013</v>
      </c>
      <c r="H243" s="6" t="s">
        <v>1134</v>
      </c>
      <c r="I243" s="6" t="s">
        <v>1141</v>
      </c>
      <c r="J243" s="6" t="s">
        <v>1125</v>
      </c>
      <c r="K243" s="6">
        <v>4</v>
      </c>
      <c r="L243" s="6" t="s">
        <v>1127</v>
      </c>
      <c r="M243" s="6" t="s">
        <v>1130</v>
      </c>
      <c r="N243" s="6">
        <v>1650</v>
      </c>
      <c r="O243" s="6" t="s">
        <v>1134</v>
      </c>
    </row>
    <row r="244" spans="1:15" x14ac:dyDescent="0.25">
      <c r="A244" s="6">
        <v>2849</v>
      </c>
      <c r="B244" s="6" t="s">
        <v>1783</v>
      </c>
      <c r="C244" s="4" t="s">
        <v>1784</v>
      </c>
      <c r="D244" s="6">
        <v>159</v>
      </c>
      <c r="E244" s="6" t="s">
        <v>1514</v>
      </c>
      <c r="F244" s="6" t="s">
        <v>3189</v>
      </c>
      <c r="G244" s="6">
        <v>2012</v>
      </c>
      <c r="H244" s="6" t="s">
        <v>1371</v>
      </c>
      <c r="I244" s="6" t="s">
        <v>1785</v>
      </c>
      <c r="J244" s="6">
        <v>4</v>
      </c>
      <c r="K244" s="6">
        <v>35</v>
      </c>
      <c r="L244" s="6" t="s">
        <v>1491</v>
      </c>
      <c r="M244" s="6" t="s">
        <v>1389</v>
      </c>
      <c r="N244" s="6" t="s">
        <v>1390</v>
      </c>
      <c r="O244" s="6" t="s">
        <v>1391</v>
      </c>
    </row>
    <row r="245" spans="1:15" x14ac:dyDescent="0.25">
      <c r="A245" s="6">
        <v>2850</v>
      </c>
      <c r="B245" s="6" t="s">
        <v>1783</v>
      </c>
      <c r="C245" s="4" t="s">
        <v>1784</v>
      </c>
      <c r="D245" s="6">
        <v>159</v>
      </c>
      <c r="E245" s="6" t="s">
        <v>1514</v>
      </c>
      <c r="F245" s="6" t="s">
        <v>3189</v>
      </c>
      <c r="G245" s="6">
        <v>2012</v>
      </c>
      <c r="H245" s="6" t="s">
        <v>1371</v>
      </c>
      <c r="I245" s="6" t="s">
        <v>1776</v>
      </c>
      <c r="J245" s="6">
        <v>5</v>
      </c>
      <c r="K245" s="6">
        <v>35</v>
      </c>
      <c r="L245" s="6" t="s">
        <v>1491</v>
      </c>
      <c r="M245" s="6" t="s">
        <v>1389</v>
      </c>
      <c r="N245" s="6" t="s">
        <v>1390</v>
      </c>
      <c r="O245" s="6" t="s">
        <v>1391</v>
      </c>
    </row>
    <row r="246" spans="1:15" x14ac:dyDescent="0.25">
      <c r="A246" s="6">
        <v>2851</v>
      </c>
      <c r="B246" s="6" t="s">
        <v>1786</v>
      </c>
      <c r="C246" s="4" t="s">
        <v>1784</v>
      </c>
      <c r="D246" s="6">
        <v>277</v>
      </c>
      <c r="E246" s="6" t="s">
        <v>1514</v>
      </c>
      <c r="F246" s="6" t="s">
        <v>3189</v>
      </c>
      <c r="G246" s="6">
        <v>2012</v>
      </c>
      <c r="H246" s="6" t="s">
        <v>1371</v>
      </c>
      <c r="I246" s="6" t="s">
        <v>1787</v>
      </c>
      <c r="J246" s="6">
        <v>5</v>
      </c>
      <c r="K246" s="6">
        <v>35</v>
      </c>
      <c r="L246" s="6" t="s">
        <v>1491</v>
      </c>
      <c r="M246" s="6" t="s">
        <v>1389</v>
      </c>
      <c r="N246" s="6" t="s">
        <v>1390</v>
      </c>
      <c r="O246" s="6" t="s">
        <v>1391</v>
      </c>
    </row>
    <row r="247" spans="1:15" x14ac:dyDescent="0.25">
      <c r="A247" s="6">
        <v>2852</v>
      </c>
      <c r="B247" s="6" t="s">
        <v>1786</v>
      </c>
      <c r="C247" s="4" t="s">
        <v>1784</v>
      </c>
      <c r="D247" s="6">
        <v>277</v>
      </c>
      <c r="E247" s="6" t="s">
        <v>1514</v>
      </c>
      <c r="F247" s="6" t="s">
        <v>3189</v>
      </c>
      <c r="G247" s="6">
        <v>2012</v>
      </c>
      <c r="H247" s="6" t="s">
        <v>1371</v>
      </c>
      <c r="I247" s="6" t="s">
        <v>1776</v>
      </c>
      <c r="J247" s="6">
        <v>5</v>
      </c>
      <c r="K247" s="6">
        <v>35</v>
      </c>
      <c r="L247" s="6" t="s">
        <v>1491</v>
      </c>
      <c r="M247" s="6" t="s">
        <v>1389</v>
      </c>
      <c r="N247" s="6" t="s">
        <v>1390</v>
      </c>
      <c r="O247" s="6" t="s">
        <v>1391</v>
      </c>
    </row>
    <row r="248" spans="1:15" x14ac:dyDescent="0.25">
      <c r="A248" s="9">
        <v>3183</v>
      </c>
      <c r="B248" s="8" t="s">
        <v>184</v>
      </c>
      <c r="C248" s="8" t="s">
        <v>185</v>
      </c>
      <c r="D248" s="9">
        <v>6</v>
      </c>
      <c r="E248" s="9" t="s">
        <v>60</v>
      </c>
      <c r="F248" s="6" t="s">
        <v>3189</v>
      </c>
      <c r="G248" s="6">
        <v>2013</v>
      </c>
      <c r="H248" s="6" t="s">
        <v>1124</v>
      </c>
      <c r="I248" s="6" t="s">
        <v>1157</v>
      </c>
      <c r="J248" s="6" t="s">
        <v>1125</v>
      </c>
      <c r="K248" s="6">
        <v>4</v>
      </c>
      <c r="L248" s="6" t="s">
        <v>1128</v>
      </c>
      <c r="M248" s="6" t="s">
        <v>1129</v>
      </c>
      <c r="N248" s="6" t="s">
        <v>1142</v>
      </c>
      <c r="O248" s="6" t="s">
        <v>1124</v>
      </c>
    </row>
    <row r="249" spans="1:15" x14ac:dyDescent="0.25">
      <c r="A249" s="9">
        <v>3184</v>
      </c>
      <c r="B249" s="8" t="s">
        <v>184</v>
      </c>
      <c r="C249" s="8" t="s">
        <v>185</v>
      </c>
      <c r="D249" s="9">
        <v>6</v>
      </c>
      <c r="E249" s="9" t="s">
        <v>60</v>
      </c>
      <c r="F249" s="6" t="s">
        <v>3189</v>
      </c>
      <c r="G249" s="6">
        <v>2012</v>
      </c>
      <c r="H249" s="6" t="s">
        <v>1124</v>
      </c>
      <c r="I249" s="6" t="s">
        <v>1157</v>
      </c>
      <c r="J249" s="6" t="s">
        <v>1125</v>
      </c>
      <c r="K249" s="6">
        <v>4</v>
      </c>
      <c r="L249" s="6" t="s">
        <v>1128</v>
      </c>
      <c r="M249" s="6" t="s">
        <v>1129</v>
      </c>
      <c r="N249" s="6" t="s">
        <v>1142</v>
      </c>
      <c r="O249" s="6" t="s">
        <v>1124</v>
      </c>
    </row>
    <row r="250" spans="1:15" x14ac:dyDescent="0.25">
      <c r="A250" s="6">
        <v>4556</v>
      </c>
      <c r="B250" s="6" t="s">
        <v>2956</v>
      </c>
      <c r="C250" s="4" t="s">
        <v>2957</v>
      </c>
      <c r="D250" s="6">
        <v>240</v>
      </c>
      <c r="E250" s="6" t="s">
        <v>2538</v>
      </c>
      <c r="F250" s="6" t="s">
        <v>3189</v>
      </c>
      <c r="G250" s="6">
        <v>2017</v>
      </c>
      <c r="H250" s="6" t="str">
        <f>VLOOKUP(A250,'[1]Formulierreacties 1'!$D:$V,6,FALSE)</f>
        <v>Snaas</v>
      </c>
      <c r="I250" s="6" t="s">
        <v>2733</v>
      </c>
      <c r="J250" s="6" t="str">
        <f>VLOOKUP(A250,'[1]Formulierreacties 1'!$D:$V,15,FALSE)</f>
        <v>5 m3</v>
      </c>
      <c r="K250" s="6" t="str">
        <f>VLOOKUP(A250,'[1]Formulierreacties 1'!$D:$V,16,FALSE)</f>
        <v>geen</v>
      </c>
      <c r="L250" s="6" t="str">
        <f>VLOOKUP(A250,'[1]Formulierreacties 1'!$D:$V,8,FALSE)</f>
        <v>Gewoon</v>
      </c>
      <c r="M250" s="6" t="str">
        <f>VLOOKUP(A250,'[1]Formulierreacties 1'!$D:$V,10,FALSE)</f>
        <v>Klapvloer</v>
      </c>
      <c r="N250" s="6"/>
      <c r="O250" s="6" t="str">
        <f>VLOOKUP(A250,'[1]Formulierreacties 1'!$D:$V,11,FALSE)</f>
        <v xml:space="preserve">Snaas </v>
      </c>
    </row>
    <row r="251" spans="1:15" x14ac:dyDescent="0.25">
      <c r="A251" s="6">
        <v>4562</v>
      </c>
      <c r="B251" s="6" t="s">
        <v>2962</v>
      </c>
      <c r="C251" s="4" t="s">
        <v>2957</v>
      </c>
      <c r="D251" s="6">
        <v>112</v>
      </c>
      <c r="E251" s="6" t="s">
        <v>2538</v>
      </c>
      <c r="F251" s="6" t="s">
        <v>3189</v>
      </c>
      <c r="G251" s="6">
        <v>2017</v>
      </c>
      <c r="H251" s="6" t="str">
        <f>VLOOKUP(A251,'[1]Formulierreacties 1'!$D:$V,6,FALSE)</f>
        <v>Snaas</v>
      </c>
      <c r="I251" s="6" t="s">
        <v>2733</v>
      </c>
      <c r="J251" s="6" t="str">
        <f>VLOOKUP(A251,'[1]Formulierreacties 1'!$D:$V,15,FALSE)</f>
        <v>5 m3</v>
      </c>
      <c r="K251" s="6" t="str">
        <f>VLOOKUP(A251,'[1]Formulierreacties 1'!$D:$V,16,FALSE)</f>
        <v>geen</v>
      </c>
      <c r="L251" s="6" t="str">
        <f>VLOOKUP(A251,'[1]Formulierreacties 1'!$D:$V,8,FALSE)</f>
        <v>Gewoon</v>
      </c>
      <c r="M251" s="6" t="str">
        <f>VLOOKUP(A251,'[1]Formulierreacties 1'!$D:$V,10,FALSE)</f>
        <v>Klapvloer</v>
      </c>
      <c r="N251" s="6"/>
      <c r="O251" s="6" t="str">
        <f>VLOOKUP(A251,'[1]Formulierreacties 1'!$D:$V,11,FALSE)</f>
        <v xml:space="preserve">Snaas </v>
      </c>
    </row>
    <row r="252" spans="1:15" x14ac:dyDescent="0.25">
      <c r="A252" s="6">
        <v>4575</v>
      </c>
      <c r="B252" s="6" t="s">
        <v>2962</v>
      </c>
      <c r="C252" s="4" t="s">
        <v>2957</v>
      </c>
      <c r="D252" s="6">
        <v>186</v>
      </c>
      <c r="E252" s="6" t="s">
        <v>2538</v>
      </c>
      <c r="F252" s="6" t="s">
        <v>3189</v>
      </c>
      <c r="G252" s="6">
        <v>2017</v>
      </c>
      <c r="H252" s="6" t="str">
        <f>VLOOKUP(A252,'[1]Formulierreacties 1'!$D:$V,6,FALSE)</f>
        <v>Snaas</v>
      </c>
      <c r="I252" s="6" t="s">
        <v>2733</v>
      </c>
      <c r="J252" s="6" t="str">
        <f>VLOOKUP(A252,'[1]Formulierreacties 1'!$D:$V,15,FALSE)</f>
        <v>5 m3</v>
      </c>
      <c r="K252" s="6" t="str">
        <f>VLOOKUP(A252,'[1]Formulierreacties 1'!$D:$V,16,FALSE)</f>
        <v>geen</v>
      </c>
      <c r="L252" s="6" t="str">
        <f>VLOOKUP(A252,'[1]Formulierreacties 1'!$D:$V,8,FALSE)</f>
        <v>Gewoon</v>
      </c>
      <c r="M252" s="6" t="str">
        <f>VLOOKUP(A252,'[1]Formulierreacties 1'!$D:$V,10,FALSE)</f>
        <v>Klapvloer</v>
      </c>
      <c r="N252" s="6"/>
      <c r="O252" s="6" t="str">
        <f>VLOOKUP(A252,'[1]Formulierreacties 1'!$D:$V,11,FALSE)</f>
        <v xml:space="preserve">Klapvloer </v>
      </c>
    </row>
    <row r="253" spans="1:15" x14ac:dyDescent="0.25">
      <c r="A253" s="6">
        <v>4582</v>
      </c>
      <c r="B253" s="6" t="s">
        <v>2967</v>
      </c>
      <c r="C253" s="4" t="s">
        <v>2957</v>
      </c>
      <c r="D253" s="6">
        <v>48</v>
      </c>
      <c r="E253" s="6" t="s">
        <v>2538</v>
      </c>
      <c r="F253" s="6" t="s">
        <v>3189</v>
      </c>
      <c r="G253" s="6">
        <v>2017</v>
      </c>
      <c r="H253" s="6" t="str">
        <f>VLOOKUP(A253,'[1]Formulierreacties 1'!$D:$V,6,FALSE)</f>
        <v>Snaas</v>
      </c>
      <c r="I253" s="6" t="s">
        <v>2733</v>
      </c>
      <c r="J253" s="6" t="str">
        <f>VLOOKUP(A253,'[1]Formulierreacties 1'!$D:$V,15,FALSE)</f>
        <v>5 m3</v>
      </c>
      <c r="K253" s="6" t="str">
        <f>VLOOKUP(A253,'[1]Formulierreacties 1'!$D:$V,16,FALSE)</f>
        <v>geen</v>
      </c>
      <c r="L253" s="6" t="str">
        <f>VLOOKUP(A253,'[1]Formulierreacties 1'!$D:$V,8,FALSE)</f>
        <v>Gewoon</v>
      </c>
      <c r="M253" s="6" t="str">
        <f>VLOOKUP(A253,'[1]Formulierreacties 1'!$D:$V,10,FALSE)</f>
        <v>Klapvloer</v>
      </c>
      <c r="N253" s="6"/>
      <c r="O253" s="6" t="str">
        <f>VLOOKUP(A253,'[1]Formulierreacties 1'!$D:$V,11,FALSE)</f>
        <v xml:space="preserve">Snaas </v>
      </c>
    </row>
    <row r="254" spans="1:15" x14ac:dyDescent="0.25">
      <c r="A254" s="6">
        <v>6120</v>
      </c>
      <c r="B254" s="6" t="s">
        <v>2513</v>
      </c>
      <c r="C254" s="4" t="s">
        <v>2514</v>
      </c>
      <c r="D254" s="6">
        <v>53</v>
      </c>
      <c r="E254" s="6" t="s">
        <v>112</v>
      </c>
      <c r="F254" s="6" t="s">
        <v>47</v>
      </c>
      <c r="G254" s="6">
        <v>2019</v>
      </c>
      <c r="H254" s="6" t="s">
        <v>1134</v>
      </c>
      <c r="I254" s="6" t="s">
        <v>2372</v>
      </c>
      <c r="J254" s="6" t="s">
        <v>1387</v>
      </c>
      <c r="K254" s="6">
        <v>0</v>
      </c>
      <c r="L254" s="6" t="s">
        <v>1491</v>
      </c>
      <c r="M254" s="6" t="s">
        <v>1436</v>
      </c>
      <c r="N254" s="6" t="s">
        <v>1517</v>
      </c>
      <c r="O254" s="6" t="s">
        <v>1134</v>
      </c>
    </row>
    <row r="255" spans="1:15" x14ac:dyDescent="0.25">
      <c r="A255" s="6">
        <v>6133</v>
      </c>
      <c r="B255" s="6" t="s">
        <v>2513</v>
      </c>
      <c r="C255" s="4" t="s">
        <v>2514</v>
      </c>
      <c r="D255" s="6">
        <v>51</v>
      </c>
      <c r="E255" s="6" t="s">
        <v>112</v>
      </c>
      <c r="F255" s="6" t="s">
        <v>47</v>
      </c>
      <c r="G255" s="6">
        <v>2019</v>
      </c>
      <c r="H255" s="6" t="s">
        <v>1134</v>
      </c>
      <c r="I255" s="6" t="s">
        <v>2372</v>
      </c>
      <c r="J255" s="6" t="s">
        <v>1387</v>
      </c>
      <c r="K255" s="6">
        <v>0</v>
      </c>
      <c r="L255" s="6" t="s">
        <v>1491</v>
      </c>
      <c r="M255" s="6" t="s">
        <v>1436</v>
      </c>
      <c r="N255" s="6" t="s">
        <v>1517</v>
      </c>
      <c r="O255" s="6" t="s">
        <v>1134</v>
      </c>
    </row>
    <row r="256" spans="1:15" x14ac:dyDescent="0.25">
      <c r="A256" s="6">
        <v>6155</v>
      </c>
      <c r="B256" s="6" t="s">
        <v>2513</v>
      </c>
      <c r="C256" s="4" t="s">
        <v>2514</v>
      </c>
      <c r="D256" s="6">
        <v>53</v>
      </c>
      <c r="E256" s="6" t="s">
        <v>112</v>
      </c>
      <c r="F256" s="6" t="s">
        <v>47</v>
      </c>
      <c r="G256" s="6">
        <v>2019</v>
      </c>
      <c r="H256" s="6" t="s">
        <v>1134</v>
      </c>
      <c r="I256" s="6" t="s">
        <v>2372</v>
      </c>
      <c r="J256" s="6" t="s">
        <v>1387</v>
      </c>
      <c r="K256" s="6">
        <v>0</v>
      </c>
      <c r="L256" s="6" t="s">
        <v>1491</v>
      </c>
      <c r="M256" s="6" t="s">
        <v>1436</v>
      </c>
      <c r="N256" s="6" t="s">
        <v>1517</v>
      </c>
      <c r="O256" s="6" t="s">
        <v>1134</v>
      </c>
    </row>
    <row r="257" spans="1:15" x14ac:dyDescent="0.25">
      <c r="A257" s="9">
        <v>3328</v>
      </c>
      <c r="B257" s="8" t="s">
        <v>379</v>
      </c>
      <c r="C257" s="8" t="s">
        <v>380</v>
      </c>
      <c r="D257" s="9">
        <v>31</v>
      </c>
      <c r="E257" s="9" t="s">
        <v>46</v>
      </c>
      <c r="F257" s="9" t="s">
        <v>47</v>
      </c>
      <c r="G257" s="6">
        <v>2013</v>
      </c>
      <c r="H257" s="6" t="s">
        <v>1134</v>
      </c>
      <c r="I257" s="6" t="s">
        <v>1141</v>
      </c>
      <c r="J257" s="6" t="s">
        <v>1125</v>
      </c>
      <c r="K257" s="6">
        <v>4</v>
      </c>
      <c r="L257" s="6" t="s">
        <v>1127</v>
      </c>
      <c r="M257" s="6" t="s">
        <v>1130</v>
      </c>
      <c r="N257" s="6">
        <v>1650</v>
      </c>
      <c r="O257" s="6" t="s">
        <v>1134</v>
      </c>
    </row>
    <row r="258" spans="1:15" x14ac:dyDescent="0.25">
      <c r="A258" s="9">
        <v>5606</v>
      </c>
      <c r="B258" s="8" t="s">
        <v>379</v>
      </c>
      <c r="C258" s="8" t="s">
        <v>380</v>
      </c>
      <c r="D258" s="9">
        <v>31</v>
      </c>
      <c r="E258" s="9" t="s">
        <v>46</v>
      </c>
      <c r="F258" s="9" t="s">
        <v>12</v>
      </c>
      <c r="G258" s="6">
        <v>2018</v>
      </c>
      <c r="H258" s="6" t="s">
        <v>1134</v>
      </c>
      <c r="I258" s="6" t="s">
        <v>1141</v>
      </c>
      <c r="J258" s="6" t="s">
        <v>1125</v>
      </c>
      <c r="K258" s="6">
        <v>4</v>
      </c>
      <c r="L258" s="6" t="s">
        <v>1127</v>
      </c>
      <c r="M258" s="6" t="s">
        <v>1130</v>
      </c>
      <c r="N258" s="6">
        <v>1650</v>
      </c>
      <c r="O258" s="6" t="s">
        <v>1134</v>
      </c>
    </row>
    <row r="259" spans="1:15" x14ac:dyDescent="0.25">
      <c r="A259" s="9">
        <v>4460</v>
      </c>
      <c r="B259" s="8" t="s">
        <v>65</v>
      </c>
      <c r="C259" s="8" t="s">
        <v>66</v>
      </c>
      <c r="D259" s="9">
        <v>1</v>
      </c>
      <c r="E259" s="9" t="s">
        <v>60</v>
      </c>
      <c r="F259" s="6" t="s">
        <v>3189</v>
      </c>
      <c r="G259" s="6">
        <v>2017</v>
      </c>
      <c r="H259" s="6" t="s">
        <v>1134</v>
      </c>
      <c r="I259" s="6" t="s">
        <v>1181</v>
      </c>
      <c r="J259" s="6" t="s">
        <v>1125</v>
      </c>
      <c r="K259" s="6" t="s">
        <v>1137</v>
      </c>
      <c r="L259" s="6" t="s">
        <v>1128</v>
      </c>
      <c r="M259" s="6" t="s">
        <v>1170</v>
      </c>
      <c r="N259" s="6">
        <v>1850</v>
      </c>
      <c r="O259" s="6" t="s">
        <v>1134</v>
      </c>
    </row>
    <row r="260" spans="1:15" x14ac:dyDescent="0.25">
      <c r="A260" s="9">
        <v>4462</v>
      </c>
      <c r="B260" s="8" t="s">
        <v>65</v>
      </c>
      <c r="C260" s="8" t="s">
        <v>66</v>
      </c>
      <c r="D260" s="9">
        <v>1</v>
      </c>
      <c r="E260" s="9" t="s">
        <v>60</v>
      </c>
      <c r="F260" s="6" t="s">
        <v>3189</v>
      </c>
      <c r="G260" s="6">
        <v>2017</v>
      </c>
      <c r="H260" s="6" t="s">
        <v>1134</v>
      </c>
      <c r="I260" s="6" t="s">
        <v>1181</v>
      </c>
      <c r="J260" s="6" t="s">
        <v>1125</v>
      </c>
      <c r="K260" s="6" t="s">
        <v>1137</v>
      </c>
      <c r="L260" s="6" t="s">
        <v>1128</v>
      </c>
      <c r="M260" s="6" t="s">
        <v>1170</v>
      </c>
      <c r="N260" s="6">
        <v>1850</v>
      </c>
      <c r="O260" s="6" t="s">
        <v>1134</v>
      </c>
    </row>
    <row r="261" spans="1:15" x14ac:dyDescent="0.25">
      <c r="A261" s="9">
        <v>4592</v>
      </c>
      <c r="B261" s="8" t="s">
        <v>67</v>
      </c>
      <c r="C261" s="8" t="s">
        <v>66</v>
      </c>
      <c r="D261" s="9">
        <v>206</v>
      </c>
      <c r="E261" s="9" t="s">
        <v>60</v>
      </c>
      <c r="F261" s="9" t="s">
        <v>13</v>
      </c>
      <c r="G261" s="6">
        <v>2017</v>
      </c>
      <c r="H261" s="6" t="s">
        <v>1134</v>
      </c>
      <c r="I261" s="6" t="s">
        <v>1181</v>
      </c>
      <c r="J261" s="6" t="s">
        <v>1125</v>
      </c>
      <c r="K261" s="6" t="s">
        <v>1137</v>
      </c>
      <c r="L261" s="6" t="s">
        <v>1128</v>
      </c>
      <c r="M261" s="6" t="s">
        <v>1170</v>
      </c>
      <c r="N261" s="6">
        <v>1850</v>
      </c>
      <c r="O261" s="6" t="s">
        <v>1134</v>
      </c>
    </row>
    <row r="262" spans="1:15" x14ac:dyDescent="0.25">
      <c r="A262" s="9">
        <v>4854</v>
      </c>
      <c r="B262" s="8" t="s">
        <v>67</v>
      </c>
      <c r="C262" s="8" t="s">
        <v>66</v>
      </c>
      <c r="D262" s="9">
        <v>206</v>
      </c>
      <c r="E262" s="9" t="s">
        <v>60</v>
      </c>
      <c r="F262" s="6" t="s">
        <v>3189</v>
      </c>
      <c r="G262" s="6">
        <v>2017</v>
      </c>
      <c r="H262" s="6" t="s">
        <v>1134</v>
      </c>
      <c r="I262" s="6" t="s">
        <v>1181</v>
      </c>
      <c r="J262" s="6" t="s">
        <v>1125</v>
      </c>
      <c r="K262" s="6" t="s">
        <v>1137</v>
      </c>
      <c r="L262" s="6" t="s">
        <v>1128</v>
      </c>
      <c r="M262" s="6" t="s">
        <v>1170</v>
      </c>
      <c r="N262" s="6">
        <v>1850</v>
      </c>
      <c r="O262" s="6" t="s">
        <v>1134</v>
      </c>
    </row>
    <row r="263" spans="1:15" x14ac:dyDescent="0.25">
      <c r="A263" s="9">
        <v>4974</v>
      </c>
      <c r="B263" s="8" t="s">
        <v>67</v>
      </c>
      <c r="C263" s="8" t="s">
        <v>66</v>
      </c>
      <c r="D263" s="9">
        <v>206</v>
      </c>
      <c r="E263" s="9" t="s">
        <v>60</v>
      </c>
      <c r="F263" s="6" t="s">
        <v>3189</v>
      </c>
      <c r="G263" s="6">
        <v>2017</v>
      </c>
      <c r="H263" s="6" t="s">
        <v>1134</v>
      </c>
      <c r="I263" s="6" t="s">
        <v>1181</v>
      </c>
      <c r="J263" s="6" t="s">
        <v>1125</v>
      </c>
      <c r="K263" s="6" t="s">
        <v>1137</v>
      </c>
      <c r="L263" s="6" t="s">
        <v>1128</v>
      </c>
      <c r="M263" s="6" t="s">
        <v>1170</v>
      </c>
      <c r="N263" s="6">
        <v>1850</v>
      </c>
      <c r="O263" s="6" t="s">
        <v>1134</v>
      </c>
    </row>
    <row r="264" spans="1:15" x14ac:dyDescent="0.25">
      <c r="A264" s="9">
        <v>5102</v>
      </c>
      <c r="B264" s="8" t="s">
        <v>67</v>
      </c>
      <c r="C264" s="8" t="s">
        <v>66</v>
      </c>
      <c r="D264" s="9">
        <v>206</v>
      </c>
      <c r="E264" s="9" t="s">
        <v>60</v>
      </c>
      <c r="F264" s="9" t="s">
        <v>12</v>
      </c>
      <c r="G264" s="6">
        <v>2017</v>
      </c>
      <c r="H264" s="6" t="s">
        <v>1134</v>
      </c>
      <c r="I264" s="6" t="s">
        <v>1181</v>
      </c>
      <c r="J264" s="6" t="s">
        <v>1125</v>
      </c>
      <c r="K264" s="6" t="s">
        <v>1137</v>
      </c>
      <c r="L264" s="6" t="s">
        <v>1128</v>
      </c>
      <c r="M264" s="6" t="s">
        <v>1170</v>
      </c>
      <c r="N264" s="6">
        <v>1850</v>
      </c>
      <c r="O264" s="6" t="s">
        <v>1134</v>
      </c>
    </row>
    <row r="265" spans="1:15" x14ac:dyDescent="0.25">
      <c r="A265" s="6">
        <v>5008</v>
      </c>
      <c r="B265" s="6" t="s">
        <v>2285</v>
      </c>
      <c r="C265" s="4" t="s">
        <v>2286</v>
      </c>
      <c r="D265" s="6">
        <v>6</v>
      </c>
      <c r="E265" s="6" t="s">
        <v>764</v>
      </c>
      <c r="F265" s="6" t="s">
        <v>13</v>
      </c>
      <c r="G265" s="6">
        <v>2018</v>
      </c>
      <c r="H265" s="6" t="s">
        <v>1124</v>
      </c>
      <c r="I265" s="6" t="s">
        <v>1530</v>
      </c>
      <c r="J265" s="6" t="s">
        <v>1387</v>
      </c>
      <c r="K265" s="6">
        <v>35</v>
      </c>
      <c r="L265" s="6" t="s">
        <v>1491</v>
      </c>
      <c r="M265" s="6" t="s">
        <v>1436</v>
      </c>
      <c r="N265" s="6" t="s">
        <v>1517</v>
      </c>
      <c r="O265" s="6" t="s">
        <v>1134</v>
      </c>
    </row>
    <row r="266" spans="1:15" x14ac:dyDescent="0.25">
      <c r="A266" s="6">
        <v>5313</v>
      </c>
      <c r="B266" s="6" t="s">
        <v>2285</v>
      </c>
      <c r="C266" s="4" t="s">
        <v>2286</v>
      </c>
      <c r="D266" s="6">
        <v>6</v>
      </c>
      <c r="E266" s="6" t="s">
        <v>764</v>
      </c>
      <c r="F266" s="6" t="s">
        <v>47</v>
      </c>
      <c r="G266" s="6">
        <v>2019</v>
      </c>
      <c r="H266" s="6" t="s">
        <v>1134</v>
      </c>
      <c r="I266" s="6" t="s">
        <v>1530</v>
      </c>
      <c r="J266" s="6" t="s">
        <v>1387</v>
      </c>
      <c r="K266" s="6">
        <v>35</v>
      </c>
      <c r="L266" s="6" t="s">
        <v>1491</v>
      </c>
      <c r="M266" s="6" t="s">
        <v>1436</v>
      </c>
      <c r="N266" s="6" t="s">
        <v>1517</v>
      </c>
      <c r="O266" s="6" t="s">
        <v>1134</v>
      </c>
    </row>
    <row r="267" spans="1:15" x14ac:dyDescent="0.25">
      <c r="A267" s="6">
        <v>5349</v>
      </c>
      <c r="B267" s="6" t="s">
        <v>2285</v>
      </c>
      <c r="C267" s="4" t="s">
        <v>2286</v>
      </c>
      <c r="D267" s="6">
        <v>6</v>
      </c>
      <c r="E267" s="6" t="s">
        <v>764</v>
      </c>
      <c r="F267" s="6" t="s">
        <v>47</v>
      </c>
      <c r="G267" s="6">
        <v>2019</v>
      </c>
      <c r="H267" s="6" t="s">
        <v>1134</v>
      </c>
      <c r="I267" s="6" t="s">
        <v>1530</v>
      </c>
      <c r="J267" s="6" t="s">
        <v>1387</v>
      </c>
      <c r="K267" s="6">
        <v>35</v>
      </c>
      <c r="L267" s="6" t="s">
        <v>1491</v>
      </c>
      <c r="M267" s="6" t="s">
        <v>1436</v>
      </c>
      <c r="N267" s="6" t="s">
        <v>1517</v>
      </c>
      <c r="O267" s="6" t="s">
        <v>1134</v>
      </c>
    </row>
    <row r="268" spans="1:15" x14ac:dyDescent="0.25">
      <c r="A268" s="6">
        <v>5385</v>
      </c>
      <c r="B268" s="6" t="s">
        <v>2285</v>
      </c>
      <c r="C268" s="4" t="s">
        <v>2286</v>
      </c>
      <c r="D268" s="6">
        <v>21</v>
      </c>
      <c r="E268" s="6" t="s">
        <v>764</v>
      </c>
      <c r="F268" s="6" t="s">
        <v>47</v>
      </c>
      <c r="G268" s="6">
        <v>2019</v>
      </c>
      <c r="H268" s="6" t="s">
        <v>1134</v>
      </c>
      <c r="I268" s="6" t="s">
        <v>1554</v>
      </c>
      <c r="J268" s="6" t="s">
        <v>1387</v>
      </c>
      <c r="K268" s="6">
        <v>35</v>
      </c>
      <c r="L268" s="6" t="s">
        <v>1491</v>
      </c>
      <c r="M268" s="6" t="s">
        <v>1436</v>
      </c>
      <c r="N268" s="6" t="s">
        <v>1517</v>
      </c>
      <c r="O268" s="6" t="s">
        <v>1134</v>
      </c>
    </row>
    <row r="269" spans="1:15" x14ac:dyDescent="0.25">
      <c r="A269" s="6">
        <v>5421</v>
      </c>
      <c r="B269" s="6" t="s">
        <v>2285</v>
      </c>
      <c r="C269" s="4" t="s">
        <v>2286</v>
      </c>
      <c r="D269" s="6">
        <v>6</v>
      </c>
      <c r="E269" s="6" t="s">
        <v>764</v>
      </c>
      <c r="F269" s="6" t="s">
        <v>47</v>
      </c>
      <c r="G269" s="6">
        <v>2019</v>
      </c>
      <c r="H269" s="6" t="s">
        <v>1134</v>
      </c>
      <c r="I269" s="6" t="s">
        <v>1530</v>
      </c>
      <c r="J269" s="6" t="s">
        <v>1387</v>
      </c>
      <c r="K269" s="6">
        <v>35</v>
      </c>
      <c r="L269" s="6" t="s">
        <v>1491</v>
      </c>
      <c r="M269" s="6" t="s">
        <v>1436</v>
      </c>
      <c r="N269" s="6" t="s">
        <v>1517</v>
      </c>
      <c r="O269" s="6" t="s">
        <v>1134</v>
      </c>
    </row>
    <row r="270" spans="1:15" x14ac:dyDescent="0.25">
      <c r="A270" s="6">
        <v>5576</v>
      </c>
      <c r="B270" s="6" t="s">
        <v>2285</v>
      </c>
      <c r="C270" s="4" t="s">
        <v>2286</v>
      </c>
      <c r="D270" s="6">
        <v>6</v>
      </c>
      <c r="E270" s="6" t="s">
        <v>764</v>
      </c>
      <c r="F270" s="6" t="s">
        <v>47</v>
      </c>
      <c r="G270" s="6">
        <v>2019</v>
      </c>
      <c r="H270" s="6" t="s">
        <v>1134</v>
      </c>
      <c r="I270" s="6" t="s">
        <v>1530</v>
      </c>
      <c r="J270" s="6" t="s">
        <v>1387</v>
      </c>
      <c r="K270" s="6">
        <v>35</v>
      </c>
      <c r="L270" s="6" t="s">
        <v>1491</v>
      </c>
      <c r="M270" s="6" t="s">
        <v>1436</v>
      </c>
      <c r="N270" s="6" t="s">
        <v>1517</v>
      </c>
      <c r="O270" s="6" t="s">
        <v>1134</v>
      </c>
    </row>
    <row r="271" spans="1:15" x14ac:dyDescent="0.25">
      <c r="A271" s="6">
        <v>6030</v>
      </c>
      <c r="B271" s="6" t="s">
        <v>2502</v>
      </c>
      <c r="C271" s="4" t="s">
        <v>2503</v>
      </c>
      <c r="D271" s="6">
        <v>5</v>
      </c>
      <c r="E271" s="6" t="s">
        <v>112</v>
      </c>
      <c r="F271" s="6" t="s">
        <v>47</v>
      </c>
      <c r="G271" s="6">
        <v>2019</v>
      </c>
      <c r="H271" s="6" t="s">
        <v>1134</v>
      </c>
      <c r="I271" s="6" t="s">
        <v>2372</v>
      </c>
      <c r="J271" s="6" t="s">
        <v>1387</v>
      </c>
      <c r="K271" s="6">
        <v>0</v>
      </c>
      <c r="L271" s="6" t="s">
        <v>1491</v>
      </c>
      <c r="M271" s="6" t="s">
        <v>1436</v>
      </c>
      <c r="N271" s="6" t="s">
        <v>1517</v>
      </c>
      <c r="O271" s="6" t="s">
        <v>1134</v>
      </c>
    </row>
    <row r="272" spans="1:15" x14ac:dyDescent="0.25">
      <c r="A272" s="6">
        <v>6088</v>
      </c>
      <c r="B272" s="6" t="s">
        <v>2502</v>
      </c>
      <c r="C272" s="4" t="s">
        <v>2503</v>
      </c>
      <c r="D272" s="6">
        <v>5</v>
      </c>
      <c r="E272" s="6" t="s">
        <v>112</v>
      </c>
      <c r="F272" s="6" t="s">
        <v>47</v>
      </c>
      <c r="G272" s="6">
        <v>2019</v>
      </c>
      <c r="H272" s="6" t="s">
        <v>1134</v>
      </c>
      <c r="I272" s="6" t="s">
        <v>2372</v>
      </c>
      <c r="J272" s="6" t="s">
        <v>1387</v>
      </c>
      <c r="K272" s="6">
        <v>0</v>
      </c>
      <c r="L272" s="6" t="s">
        <v>1491</v>
      </c>
      <c r="M272" s="6" t="s">
        <v>1436</v>
      </c>
      <c r="N272" s="6" t="s">
        <v>1517</v>
      </c>
      <c r="O272" s="6" t="s">
        <v>1134</v>
      </c>
    </row>
    <row r="273" spans="1:15" x14ac:dyDescent="0.25">
      <c r="A273" s="6">
        <v>6111</v>
      </c>
      <c r="B273" s="6" t="s">
        <v>2502</v>
      </c>
      <c r="C273" s="4" t="s">
        <v>2503</v>
      </c>
      <c r="D273" s="6">
        <v>5</v>
      </c>
      <c r="E273" s="6" t="s">
        <v>112</v>
      </c>
      <c r="F273" s="6" t="s">
        <v>47</v>
      </c>
      <c r="G273" s="6">
        <v>2019</v>
      </c>
      <c r="H273" s="6" t="s">
        <v>1134</v>
      </c>
      <c r="I273" s="6" t="s">
        <v>2372</v>
      </c>
      <c r="J273" s="6" t="s">
        <v>1387</v>
      </c>
      <c r="K273" s="6">
        <v>0</v>
      </c>
      <c r="L273" s="6" t="s">
        <v>1491</v>
      </c>
      <c r="M273" s="6" t="s">
        <v>1436</v>
      </c>
      <c r="N273" s="6" t="s">
        <v>1517</v>
      </c>
      <c r="O273" s="6" t="s">
        <v>1134</v>
      </c>
    </row>
    <row r="274" spans="1:15" x14ac:dyDescent="0.25">
      <c r="A274" s="9">
        <v>3659</v>
      </c>
      <c r="B274" s="8" t="s">
        <v>878</v>
      </c>
      <c r="C274" s="4" t="s">
        <v>1217</v>
      </c>
      <c r="D274" s="9">
        <v>106</v>
      </c>
      <c r="E274" s="9" t="s">
        <v>166</v>
      </c>
      <c r="F274" s="6" t="s">
        <v>3189</v>
      </c>
      <c r="G274" s="6">
        <v>2014</v>
      </c>
      <c r="H274" s="6" t="s">
        <v>1124</v>
      </c>
      <c r="I274" s="6" t="s">
        <v>1145</v>
      </c>
      <c r="J274" s="6" t="s">
        <v>1125</v>
      </c>
      <c r="K274" s="6">
        <v>4</v>
      </c>
      <c r="L274" s="6" t="s">
        <v>1128</v>
      </c>
      <c r="M274" s="6" t="s">
        <v>1170</v>
      </c>
      <c r="N274" s="6">
        <v>1670</v>
      </c>
      <c r="O274" s="6" t="s">
        <v>1124</v>
      </c>
    </row>
    <row r="275" spans="1:15" x14ac:dyDescent="0.25">
      <c r="A275" s="9">
        <v>3672</v>
      </c>
      <c r="B275" s="8" t="s">
        <v>880</v>
      </c>
      <c r="C275" s="4" t="s">
        <v>1217</v>
      </c>
      <c r="D275" s="9">
        <v>520</v>
      </c>
      <c r="E275" s="9" t="s">
        <v>166</v>
      </c>
      <c r="F275" s="6" t="s">
        <v>3189</v>
      </c>
      <c r="G275" s="6">
        <v>2014</v>
      </c>
      <c r="H275" s="6" t="s">
        <v>1124</v>
      </c>
      <c r="I275" s="6" t="s">
        <v>1145</v>
      </c>
      <c r="J275" s="6" t="s">
        <v>1125</v>
      </c>
      <c r="K275" s="6">
        <v>4</v>
      </c>
      <c r="L275" s="6" t="s">
        <v>1128</v>
      </c>
      <c r="M275" s="6" t="s">
        <v>1170</v>
      </c>
      <c r="N275" s="6">
        <v>1670</v>
      </c>
      <c r="O275" s="6" t="s">
        <v>1124</v>
      </c>
    </row>
    <row r="276" spans="1:15" x14ac:dyDescent="0.25">
      <c r="A276" s="9">
        <v>3673</v>
      </c>
      <c r="B276" s="8" t="s">
        <v>880</v>
      </c>
      <c r="C276" s="4" t="s">
        <v>1217</v>
      </c>
      <c r="D276" s="9">
        <v>520</v>
      </c>
      <c r="E276" s="9" t="s">
        <v>166</v>
      </c>
      <c r="F276" s="6" t="s">
        <v>3189</v>
      </c>
      <c r="G276" s="6">
        <v>2014</v>
      </c>
      <c r="H276" s="6" t="s">
        <v>1124</v>
      </c>
      <c r="I276" s="6" t="s">
        <v>1145</v>
      </c>
      <c r="J276" s="6" t="s">
        <v>1125</v>
      </c>
      <c r="K276" s="6">
        <v>4</v>
      </c>
      <c r="L276" s="6" t="s">
        <v>1128</v>
      </c>
      <c r="M276" s="6" t="s">
        <v>1170</v>
      </c>
      <c r="N276" s="6">
        <v>1670</v>
      </c>
      <c r="O276" s="6" t="s">
        <v>1124</v>
      </c>
    </row>
    <row r="277" spans="1:15" x14ac:dyDescent="0.25">
      <c r="A277" s="9">
        <v>3674</v>
      </c>
      <c r="B277" s="8" t="s">
        <v>880</v>
      </c>
      <c r="C277" s="4" t="s">
        <v>1217</v>
      </c>
      <c r="D277" s="9">
        <v>520</v>
      </c>
      <c r="E277" s="9" t="s">
        <v>166</v>
      </c>
      <c r="F277" s="6" t="s">
        <v>3189</v>
      </c>
      <c r="G277" s="6">
        <v>2014</v>
      </c>
      <c r="H277" s="6" t="s">
        <v>1124</v>
      </c>
      <c r="I277" s="6" t="s">
        <v>1145</v>
      </c>
      <c r="J277" s="6" t="s">
        <v>1125</v>
      </c>
      <c r="K277" s="6">
        <v>4</v>
      </c>
      <c r="L277" s="6" t="s">
        <v>1128</v>
      </c>
      <c r="M277" s="6" t="s">
        <v>1170</v>
      </c>
      <c r="N277" s="6">
        <v>1670</v>
      </c>
      <c r="O277" s="6" t="s">
        <v>1124</v>
      </c>
    </row>
    <row r="278" spans="1:15" x14ac:dyDescent="0.25">
      <c r="A278" s="9">
        <v>3675</v>
      </c>
      <c r="B278" s="8" t="s">
        <v>881</v>
      </c>
      <c r="C278" s="4" t="s">
        <v>1217</v>
      </c>
      <c r="D278" s="9">
        <v>746</v>
      </c>
      <c r="E278" s="9" t="s">
        <v>166</v>
      </c>
      <c r="F278" s="6" t="s">
        <v>3189</v>
      </c>
      <c r="G278" s="6">
        <v>2014</v>
      </c>
      <c r="H278" s="6" t="s">
        <v>1124</v>
      </c>
      <c r="I278" s="6" t="s">
        <v>1145</v>
      </c>
      <c r="J278" s="6" t="s">
        <v>1125</v>
      </c>
      <c r="K278" s="6">
        <v>4</v>
      </c>
      <c r="L278" s="6" t="s">
        <v>1128</v>
      </c>
      <c r="M278" s="6" t="s">
        <v>1170</v>
      </c>
      <c r="N278" s="6">
        <v>1670</v>
      </c>
      <c r="O278" s="6" t="s">
        <v>1124</v>
      </c>
    </row>
    <row r="279" spans="1:15" x14ac:dyDescent="0.25">
      <c r="A279" s="9">
        <v>3676</v>
      </c>
      <c r="B279" s="8" t="s">
        <v>881</v>
      </c>
      <c r="C279" s="4" t="s">
        <v>1217</v>
      </c>
      <c r="D279" s="9">
        <v>746</v>
      </c>
      <c r="E279" s="9" t="s">
        <v>166</v>
      </c>
      <c r="F279" s="6" t="s">
        <v>3189</v>
      </c>
      <c r="G279" s="6">
        <v>2014</v>
      </c>
      <c r="H279" s="6" t="s">
        <v>1124</v>
      </c>
      <c r="I279" s="6" t="s">
        <v>1145</v>
      </c>
      <c r="J279" s="6" t="s">
        <v>1125</v>
      </c>
      <c r="K279" s="6">
        <v>4</v>
      </c>
      <c r="L279" s="6" t="s">
        <v>1128</v>
      </c>
      <c r="M279" s="6" t="s">
        <v>1170</v>
      </c>
      <c r="N279" s="6">
        <v>1670</v>
      </c>
      <c r="O279" s="6" t="s">
        <v>1124</v>
      </c>
    </row>
    <row r="280" spans="1:15" x14ac:dyDescent="0.25">
      <c r="A280" s="9">
        <v>3677</v>
      </c>
      <c r="B280" s="8" t="s">
        <v>881</v>
      </c>
      <c r="C280" s="4" t="s">
        <v>1217</v>
      </c>
      <c r="D280" s="9">
        <v>746</v>
      </c>
      <c r="E280" s="9" t="s">
        <v>166</v>
      </c>
      <c r="F280" s="6" t="s">
        <v>3189</v>
      </c>
      <c r="G280" s="6">
        <v>2014</v>
      </c>
      <c r="H280" s="6" t="s">
        <v>1124</v>
      </c>
      <c r="I280" s="6" t="s">
        <v>1145</v>
      </c>
      <c r="J280" s="6" t="s">
        <v>1125</v>
      </c>
      <c r="K280" s="6">
        <v>4</v>
      </c>
      <c r="L280" s="6" t="s">
        <v>1128</v>
      </c>
      <c r="M280" s="6" t="s">
        <v>1170</v>
      </c>
      <c r="N280" s="6">
        <v>1670</v>
      </c>
      <c r="O280" s="6" t="s">
        <v>1124</v>
      </c>
    </row>
    <row r="281" spans="1:15" x14ac:dyDescent="0.25">
      <c r="A281" s="6">
        <v>3981</v>
      </c>
      <c r="B281" s="6" t="s">
        <v>2067</v>
      </c>
      <c r="C281" s="4" t="s">
        <v>2068</v>
      </c>
      <c r="D281" s="6">
        <v>36</v>
      </c>
      <c r="E281" s="6" t="s">
        <v>1514</v>
      </c>
      <c r="F281" s="6" t="s">
        <v>3189</v>
      </c>
      <c r="G281" s="6">
        <v>2015</v>
      </c>
      <c r="H281" s="6" t="s">
        <v>1134</v>
      </c>
      <c r="I281" s="6" t="s">
        <v>1932</v>
      </c>
      <c r="J281" s="6">
        <v>5</v>
      </c>
      <c r="K281" s="6">
        <v>0</v>
      </c>
      <c r="L281" s="6" t="s">
        <v>1491</v>
      </c>
      <c r="M281" s="6" t="s">
        <v>1436</v>
      </c>
      <c r="N281" s="6" t="s">
        <v>1671</v>
      </c>
      <c r="O281" s="6" t="s">
        <v>1544</v>
      </c>
    </row>
    <row r="282" spans="1:15" x14ac:dyDescent="0.25">
      <c r="A282" s="9">
        <v>4601</v>
      </c>
      <c r="B282" s="8" t="s">
        <v>50</v>
      </c>
      <c r="C282" s="8" t="s">
        <v>51</v>
      </c>
      <c r="D282" s="9">
        <v>43</v>
      </c>
      <c r="E282" s="9" t="s">
        <v>46</v>
      </c>
      <c r="F282" s="9" t="s">
        <v>47</v>
      </c>
      <c r="G282" s="6">
        <v>2019</v>
      </c>
      <c r="H282" s="6" t="s">
        <v>1134</v>
      </c>
      <c r="I282" s="6" t="s">
        <v>1281</v>
      </c>
      <c r="J282" s="6" t="s">
        <v>1125</v>
      </c>
      <c r="K282" s="6">
        <v>4</v>
      </c>
      <c r="L282" s="6" t="s">
        <v>1127</v>
      </c>
      <c r="M282" s="6" t="s">
        <v>1130</v>
      </c>
      <c r="N282" s="6">
        <v>1650</v>
      </c>
      <c r="O282" s="6" t="s">
        <v>1134</v>
      </c>
    </row>
    <row r="283" spans="1:15" x14ac:dyDescent="0.25">
      <c r="A283" s="9">
        <v>4654</v>
      </c>
      <c r="B283" s="8" t="s">
        <v>50</v>
      </c>
      <c r="C283" s="8" t="s">
        <v>51</v>
      </c>
      <c r="D283" s="9">
        <v>52</v>
      </c>
      <c r="E283" s="9" t="s">
        <v>46</v>
      </c>
      <c r="F283" s="9" t="s">
        <v>47</v>
      </c>
      <c r="G283" s="6">
        <v>2019</v>
      </c>
      <c r="H283" s="6" t="s">
        <v>1134</v>
      </c>
      <c r="I283" s="6" t="s">
        <v>1281</v>
      </c>
      <c r="J283" s="6" t="s">
        <v>1125</v>
      </c>
      <c r="K283" s="6">
        <v>4</v>
      </c>
      <c r="L283" s="6" t="s">
        <v>1127</v>
      </c>
      <c r="M283" s="6" t="s">
        <v>1130</v>
      </c>
      <c r="N283" s="6">
        <v>1650</v>
      </c>
      <c r="O283" s="6" t="s">
        <v>1134</v>
      </c>
    </row>
    <row r="284" spans="1:15" x14ac:dyDescent="0.25">
      <c r="A284" s="9">
        <v>4711</v>
      </c>
      <c r="B284" s="8" t="s">
        <v>50</v>
      </c>
      <c r="C284" s="8" t="s">
        <v>51</v>
      </c>
      <c r="D284" s="9">
        <v>43</v>
      </c>
      <c r="E284" s="9" t="s">
        <v>46</v>
      </c>
      <c r="F284" s="9" t="s">
        <v>47</v>
      </c>
      <c r="G284" s="6">
        <v>2019</v>
      </c>
      <c r="H284" s="6" t="s">
        <v>1134</v>
      </c>
      <c r="I284" s="6" t="s">
        <v>1281</v>
      </c>
      <c r="J284" s="6" t="s">
        <v>1125</v>
      </c>
      <c r="K284" s="6">
        <v>4</v>
      </c>
      <c r="L284" s="6" t="s">
        <v>1127</v>
      </c>
      <c r="M284" s="6" t="s">
        <v>1130</v>
      </c>
      <c r="N284" s="6">
        <v>1650</v>
      </c>
      <c r="O284" s="6" t="s">
        <v>1134</v>
      </c>
    </row>
    <row r="285" spans="1:15" x14ac:dyDescent="0.25">
      <c r="A285" s="9">
        <v>4763</v>
      </c>
      <c r="B285" s="8" t="s">
        <v>50</v>
      </c>
      <c r="C285" s="8" t="s">
        <v>51</v>
      </c>
      <c r="D285" s="9">
        <v>5</v>
      </c>
      <c r="E285" s="9" t="s">
        <v>46</v>
      </c>
      <c r="F285" s="9" t="s">
        <v>47</v>
      </c>
      <c r="G285" s="6">
        <v>2019</v>
      </c>
      <c r="H285" s="6" t="s">
        <v>1134</v>
      </c>
      <c r="I285" s="6" t="s">
        <v>1281</v>
      </c>
      <c r="J285" s="6" t="s">
        <v>1125</v>
      </c>
      <c r="K285" s="6">
        <v>4</v>
      </c>
      <c r="L285" s="6" t="s">
        <v>1127</v>
      </c>
      <c r="M285" s="6" t="s">
        <v>1130</v>
      </c>
      <c r="N285" s="6">
        <v>1650</v>
      </c>
      <c r="O285" s="6" t="s">
        <v>1134</v>
      </c>
    </row>
    <row r="286" spans="1:15" x14ac:dyDescent="0.25">
      <c r="A286" s="9">
        <v>5866</v>
      </c>
      <c r="B286" s="8" t="s">
        <v>50</v>
      </c>
      <c r="C286" s="8" t="s">
        <v>51</v>
      </c>
      <c r="D286" s="9">
        <v>43</v>
      </c>
      <c r="E286" s="9" t="s">
        <v>46</v>
      </c>
      <c r="F286" s="9" t="s">
        <v>11</v>
      </c>
      <c r="G286" s="6">
        <v>2019</v>
      </c>
      <c r="H286" s="6" t="s">
        <v>1134</v>
      </c>
      <c r="I286" s="6" t="s">
        <v>1288</v>
      </c>
      <c r="J286" s="6">
        <v>4</v>
      </c>
      <c r="K286" s="6">
        <v>4</v>
      </c>
      <c r="L286" s="6" t="s">
        <v>1127</v>
      </c>
      <c r="M286" s="6" t="s">
        <v>1130</v>
      </c>
      <c r="N286" s="6">
        <v>1650</v>
      </c>
      <c r="O286" s="6" t="s">
        <v>1134</v>
      </c>
    </row>
    <row r="287" spans="1:15" x14ac:dyDescent="0.25">
      <c r="A287" s="6">
        <v>4751</v>
      </c>
      <c r="B287" s="6" t="s">
        <v>2243</v>
      </c>
      <c r="C287" s="4" t="s">
        <v>2244</v>
      </c>
      <c r="D287" s="6">
        <v>19</v>
      </c>
      <c r="E287" s="6" t="s">
        <v>112</v>
      </c>
      <c r="F287" s="6" t="s">
        <v>47</v>
      </c>
      <c r="G287" s="6">
        <v>2019</v>
      </c>
      <c r="H287" s="6" t="s">
        <v>1134</v>
      </c>
      <c r="I287" s="6" t="s">
        <v>1558</v>
      </c>
      <c r="J287" s="6" t="s">
        <v>1387</v>
      </c>
      <c r="K287" s="6">
        <v>0</v>
      </c>
      <c r="L287" s="6" t="s">
        <v>1491</v>
      </c>
      <c r="M287" s="6" t="s">
        <v>1436</v>
      </c>
      <c r="N287" s="6" t="s">
        <v>1517</v>
      </c>
      <c r="O287" s="6" t="s">
        <v>1134</v>
      </c>
    </row>
    <row r="288" spans="1:15" x14ac:dyDescent="0.25">
      <c r="A288" s="6">
        <v>4246</v>
      </c>
      <c r="B288" s="6" t="s">
        <v>2798</v>
      </c>
      <c r="C288" s="4" t="s">
        <v>2799</v>
      </c>
      <c r="D288" s="6">
        <v>65</v>
      </c>
      <c r="E288" s="6" t="s">
        <v>2534</v>
      </c>
      <c r="F288" s="6" t="s">
        <v>3189</v>
      </c>
      <c r="G288" s="6">
        <v>2016</v>
      </c>
      <c r="H288" s="6" t="str">
        <f>VLOOKUP(A288,'[1]Formulierreacties 1'!$D:$V,6,FALSE)</f>
        <v>Snaas</v>
      </c>
      <c r="I288" s="6" t="s">
        <v>2733</v>
      </c>
      <c r="J288" s="6" t="str">
        <f>VLOOKUP(A288,'[1]Formulierreacties 1'!$D:$V,15,FALSE)</f>
        <v>5 m3</v>
      </c>
      <c r="K288" s="6" t="s">
        <v>2734</v>
      </c>
      <c r="L288" s="6" t="str">
        <f>VLOOKUP(A288,'[1]Formulierreacties 1'!$D:$V,8,FALSE)</f>
        <v>Gewoon</v>
      </c>
      <c r="M288" s="6" t="str">
        <f>VLOOKUP(A288,'[1]Formulierreacties 1'!$D:$V,10,FALSE)</f>
        <v>Klapvloer</v>
      </c>
      <c r="N288" s="6"/>
      <c r="O288" s="6" t="str">
        <f>VLOOKUP(A288,'[1]Formulierreacties 1'!$D:$V,11,FALSE)</f>
        <v xml:space="preserve">snaas </v>
      </c>
    </row>
    <row r="289" spans="1:15" x14ac:dyDescent="0.25">
      <c r="A289" s="6">
        <v>4259</v>
      </c>
      <c r="B289" s="6" t="s">
        <v>2798</v>
      </c>
      <c r="C289" s="4" t="s">
        <v>2799</v>
      </c>
      <c r="D289" s="6">
        <v>65</v>
      </c>
      <c r="E289" s="6" t="s">
        <v>2534</v>
      </c>
      <c r="F289" s="6" t="s">
        <v>3189</v>
      </c>
      <c r="G289" s="6">
        <v>2016</v>
      </c>
      <c r="H289" s="6" t="str">
        <f>VLOOKUP(A289,'[1]Formulierreacties 1'!$D:$V,6,FALSE)</f>
        <v>Snaas</v>
      </c>
      <c r="I289" s="6" t="s">
        <v>2733</v>
      </c>
      <c r="J289" s="6" t="str">
        <f>VLOOKUP(A289,'[1]Formulierreacties 1'!$D:$V,15,FALSE)</f>
        <v>5 m3</v>
      </c>
      <c r="K289" s="6" t="s">
        <v>2764</v>
      </c>
      <c r="L289" s="6" t="str">
        <f>VLOOKUP(A289,'[1]Formulierreacties 1'!$D:$V,8,FALSE)</f>
        <v>Gewoon</v>
      </c>
      <c r="M289" s="6" t="str">
        <f>VLOOKUP(A289,'[1]Formulierreacties 1'!$D:$V,10,FALSE)</f>
        <v>Klapvloer</v>
      </c>
      <c r="N289" s="6"/>
      <c r="O289" s="6" t="str">
        <f>VLOOKUP(A289,'[1]Formulierreacties 1'!$D:$V,11,FALSE)</f>
        <v xml:space="preserve">snaas </v>
      </c>
    </row>
    <row r="290" spans="1:15" x14ac:dyDescent="0.25">
      <c r="A290" s="6">
        <v>5678</v>
      </c>
      <c r="B290" s="6" t="s">
        <v>3088</v>
      </c>
      <c r="C290" s="4" t="s">
        <v>2799</v>
      </c>
      <c r="D290" s="6">
        <v>43</v>
      </c>
      <c r="E290" s="6" t="s">
        <v>2534</v>
      </c>
      <c r="F290" s="6" t="s">
        <v>3189</v>
      </c>
      <c r="G290" s="6">
        <f>VLOOKUP(A290,'[1]Formulierreacties 1'!$D:$V,5,FALSE)</f>
        <v>2016</v>
      </c>
      <c r="H290" s="6" t="str">
        <f>VLOOKUP(A290,'[1]Formulierreacties 1'!$D:$V,6,FALSE)</f>
        <v>Bammens</v>
      </c>
      <c r="I290" s="6" t="s">
        <v>2733</v>
      </c>
      <c r="J290" s="6" t="str">
        <f>VLOOKUP(A290,'[1]Formulierreacties 1'!$D:$V,15,FALSE)</f>
        <v>5 m3</v>
      </c>
      <c r="K290" s="6" t="s">
        <v>2734</v>
      </c>
      <c r="L290" s="6" t="str">
        <f>VLOOKUP(A290,'[1]Formulierreacties 1'!$D:$V,8,FALSE)</f>
        <v>Gewoon</v>
      </c>
      <c r="M290" s="6" t="str">
        <f>VLOOKUP(A290,'[1]Formulierreacties 1'!$D:$V,10,FALSE)</f>
        <v>Klapvloer</v>
      </c>
      <c r="N290" s="6"/>
      <c r="O290" s="6" t="str">
        <f>VLOOKUP(A290,'[1]Formulierreacties 1'!$D:$V,11,FALSE)</f>
        <v xml:space="preserve">Bammens </v>
      </c>
    </row>
    <row r="291" spans="1:15" x14ac:dyDescent="0.25">
      <c r="A291" s="9">
        <v>3278</v>
      </c>
      <c r="B291" s="8" t="s">
        <v>651</v>
      </c>
      <c r="C291" s="8" t="s">
        <v>652</v>
      </c>
      <c r="D291" s="9">
        <v>51</v>
      </c>
      <c r="E291" s="9" t="s">
        <v>396</v>
      </c>
      <c r="F291" s="6" t="s">
        <v>3189</v>
      </c>
      <c r="G291" s="6">
        <v>2013</v>
      </c>
      <c r="H291" s="6" t="s">
        <v>1124</v>
      </c>
      <c r="I291" s="6" t="s">
        <v>1141</v>
      </c>
      <c r="J291" s="6" t="s">
        <v>1125</v>
      </c>
      <c r="K291" s="6">
        <v>4</v>
      </c>
      <c r="L291" s="6" t="s">
        <v>1128</v>
      </c>
      <c r="M291" s="6" t="s">
        <v>1129</v>
      </c>
      <c r="N291" s="6" t="s">
        <v>1142</v>
      </c>
      <c r="O291" s="6" t="s">
        <v>1124</v>
      </c>
    </row>
    <row r="292" spans="1:15" x14ac:dyDescent="0.25">
      <c r="A292" s="6">
        <v>2407</v>
      </c>
      <c r="B292" s="6" t="s">
        <v>1717</v>
      </c>
      <c r="C292" s="4" t="s">
        <v>1718</v>
      </c>
      <c r="D292" s="6">
        <v>121</v>
      </c>
      <c r="E292" s="6" t="s">
        <v>1514</v>
      </c>
      <c r="F292" s="6" t="s">
        <v>3189</v>
      </c>
      <c r="G292" s="6">
        <v>2011</v>
      </c>
      <c r="H292" s="6" t="s">
        <v>1371</v>
      </c>
      <c r="I292" s="6" t="s">
        <v>1606</v>
      </c>
      <c r="J292" s="6">
        <v>5</v>
      </c>
      <c r="K292" s="6">
        <v>0</v>
      </c>
      <c r="L292" s="6" t="s">
        <v>1491</v>
      </c>
      <c r="M292" s="6" t="s">
        <v>1436</v>
      </c>
      <c r="N292" s="6" t="s">
        <v>1437</v>
      </c>
      <c r="O292" s="6" t="s">
        <v>1124</v>
      </c>
    </row>
    <row r="293" spans="1:15" x14ac:dyDescent="0.25">
      <c r="A293" s="6">
        <v>2409</v>
      </c>
      <c r="B293" s="6" t="s">
        <v>1717</v>
      </c>
      <c r="C293" s="4" t="s">
        <v>1718</v>
      </c>
      <c r="D293" s="6">
        <v>121</v>
      </c>
      <c r="E293" s="6" t="s">
        <v>1514</v>
      </c>
      <c r="F293" s="6" t="s">
        <v>3189</v>
      </c>
      <c r="G293" s="6">
        <v>2011</v>
      </c>
      <c r="H293" s="6" t="s">
        <v>1371</v>
      </c>
      <c r="I293" s="6" t="s">
        <v>1606</v>
      </c>
      <c r="J293" s="6">
        <v>5</v>
      </c>
      <c r="K293" s="6">
        <v>0</v>
      </c>
      <c r="L293" s="6" t="s">
        <v>1491</v>
      </c>
      <c r="M293" s="6" t="s">
        <v>1436</v>
      </c>
      <c r="N293" s="6" t="s">
        <v>1437</v>
      </c>
      <c r="O293" s="6" t="s">
        <v>1124</v>
      </c>
    </row>
    <row r="294" spans="1:15" x14ac:dyDescent="0.25">
      <c r="A294" s="6">
        <v>3984</v>
      </c>
      <c r="B294" s="6" t="s">
        <v>1717</v>
      </c>
      <c r="C294" s="4" t="s">
        <v>1718</v>
      </c>
      <c r="D294" s="6">
        <v>121</v>
      </c>
      <c r="E294" s="6" t="s">
        <v>1514</v>
      </c>
      <c r="F294" s="6" t="s">
        <v>3189</v>
      </c>
      <c r="G294" s="6">
        <v>2015</v>
      </c>
      <c r="H294" s="6" t="s">
        <v>1371</v>
      </c>
      <c r="I294" s="6" t="s">
        <v>1606</v>
      </c>
      <c r="J294" s="6">
        <v>5</v>
      </c>
      <c r="K294" s="6">
        <v>0</v>
      </c>
      <c r="L294" s="6" t="s">
        <v>1491</v>
      </c>
      <c r="M294" s="6" t="s">
        <v>1436</v>
      </c>
      <c r="N294" s="6" t="s">
        <v>1671</v>
      </c>
      <c r="O294" s="6" t="s">
        <v>1544</v>
      </c>
    </row>
    <row r="295" spans="1:15" x14ac:dyDescent="0.25">
      <c r="A295" s="6">
        <v>4351</v>
      </c>
      <c r="B295" s="6" t="s">
        <v>1717</v>
      </c>
      <c r="C295" s="4" t="s">
        <v>1718</v>
      </c>
      <c r="D295" s="6">
        <v>121</v>
      </c>
      <c r="E295" s="6" t="s">
        <v>1514</v>
      </c>
      <c r="F295" s="6" t="s">
        <v>3189</v>
      </c>
      <c r="G295" s="6">
        <v>2016</v>
      </c>
      <c r="H295" s="6" t="s">
        <v>1134</v>
      </c>
      <c r="I295" s="6" t="s">
        <v>1606</v>
      </c>
      <c r="J295" s="6" t="s">
        <v>1387</v>
      </c>
      <c r="K295" s="6">
        <v>0</v>
      </c>
      <c r="L295" s="6" t="s">
        <v>1491</v>
      </c>
      <c r="M295" s="6" t="s">
        <v>1436</v>
      </c>
      <c r="N295" s="6" t="s">
        <v>1437</v>
      </c>
      <c r="O295" s="6" t="s">
        <v>1124</v>
      </c>
    </row>
    <row r="296" spans="1:15" x14ac:dyDescent="0.25">
      <c r="A296" s="9">
        <v>3830</v>
      </c>
      <c r="B296" s="8" t="s">
        <v>595</v>
      </c>
      <c r="C296" s="8" t="s">
        <v>596</v>
      </c>
      <c r="D296" s="9">
        <v>42</v>
      </c>
      <c r="E296" s="9" t="s">
        <v>396</v>
      </c>
      <c r="F296" s="6" t="s">
        <v>3189</v>
      </c>
      <c r="G296" s="6">
        <v>2015</v>
      </c>
      <c r="H296" s="6" t="s">
        <v>1124</v>
      </c>
      <c r="I296" s="6" t="s">
        <v>1174</v>
      </c>
      <c r="J296" s="6" t="s">
        <v>1125</v>
      </c>
      <c r="K296" s="6">
        <v>4</v>
      </c>
      <c r="L296" s="6" t="s">
        <v>1128</v>
      </c>
      <c r="M296" s="6" t="s">
        <v>1130</v>
      </c>
      <c r="N296" s="6">
        <v>1670</v>
      </c>
      <c r="O296" s="6" t="s">
        <v>1124</v>
      </c>
    </row>
    <row r="297" spans="1:15" x14ac:dyDescent="0.25">
      <c r="A297" s="9">
        <v>3831</v>
      </c>
      <c r="B297" s="8" t="s">
        <v>595</v>
      </c>
      <c r="C297" s="8" t="s">
        <v>596</v>
      </c>
      <c r="D297" s="9">
        <v>42</v>
      </c>
      <c r="E297" s="9" t="s">
        <v>396</v>
      </c>
      <c r="F297" s="6" t="s">
        <v>3189</v>
      </c>
      <c r="G297" s="6">
        <v>2015</v>
      </c>
      <c r="H297" s="6" t="s">
        <v>1124</v>
      </c>
      <c r="I297" s="6" t="s">
        <v>1174</v>
      </c>
      <c r="J297" s="6" t="s">
        <v>1125</v>
      </c>
      <c r="K297" s="6">
        <v>4</v>
      </c>
      <c r="L297" s="6" t="s">
        <v>1128</v>
      </c>
      <c r="M297" s="6" t="s">
        <v>1130</v>
      </c>
      <c r="N297" s="6">
        <v>1670</v>
      </c>
      <c r="O297" s="6" t="s">
        <v>1124</v>
      </c>
    </row>
    <row r="298" spans="1:15" x14ac:dyDescent="0.25">
      <c r="A298" s="6">
        <v>5323</v>
      </c>
      <c r="B298" s="6" t="s">
        <v>2360</v>
      </c>
      <c r="C298" s="4" t="s">
        <v>2361</v>
      </c>
      <c r="D298" s="6">
        <v>6</v>
      </c>
      <c r="E298" s="6" t="s">
        <v>764</v>
      </c>
      <c r="F298" s="6" t="s">
        <v>47</v>
      </c>
      <c r="G298" s="6">
        <v>2019</v>
      </c>
      <c r="H298" s="6" t="s">
        <v>1134</v>
      </c>
      <c r="I298" s="6" t="s">
        <v>1530</v>
      </c>
      <c r="J298" s="6" t="s">
        <v>1387</v>
      </c>
      <c r="K298" s="6">
        <v>0</v>
      </c>
      <c r="L298" s="6" t="s">
        <v>1491</v>
      </c>
      <c r="M298" s="6" t="s">
        <v>1436</v>
      </c>
      <c r="N298" s="6" t="s">
        <v>1517</v>
      </c>
      <c r="O298" s="6" t="s">
        <v>1134</v>
      </c>
    </row>
    <row r="299" spans="1:15" x14ac:dyDescent="0.25">
      <c r="A299" s="6">
        <v>5564</v>
      </c>
      <c r="B299" s="6" t="s">
        <v>2360</v>
      </c>
      <c r="C299" s="4" t="s">
        <v>2361</v>
      </c>
      <c r="D299" s="6">
        <v>6</v>
      </c>
      <c r="E299" s="6" t="s">
        <v>764</v>
      </c>
      <c r="F299" s="6" t="s">
        <v>47</v>
      </c>
      <c r="G299" s="6">
        <v>2019</v>
      </c>
      <c r="H299" s="6" t="s">
        <v>1134</v>
      </c>
      <c r="I299" s="6" t="s">
        <v>1530</v>
      </c>
      <c r="J299" s="6" t="s">
        <v>1387</v>
      </c>
      <c r="K299" s="6">
        <v>0</v>
      </c>
      <c r="L299" s="6" t="s">
        <v>1491</v>
      </c>
      <c r="M299" s="6" t="s">
        <v>1436</v>
      </c>
      <c r="N299" s="6" t="s">
        <v>1517</v>
      </c>
      <c r="O299" s="6" t="s">
        <v>1134</v>
      </c>
    </row>
    <row r="300" spans="1:15" x14ac:dyDescent="0.25">
      <c r="A300" s="6">
        <v>5804</v>
      </c>
      <c r="B300" s="6" t="s">
        <v>2360</v>
      </c>
      <c r="C300" s="4" t="s">
        <v>2361</v>
      </c>
      <c r="D300" s="6">
        <v>6</v>
      </c>
      <c r="E300" s="6" t="s">
        <v>764</v>
      </c>
      <c r="F300" s="6" t="s">
        <v>47</v>
      </c>
      <c r="G300" s="6">
        <v>2019</v>
      </c>
      <c r="H300" s="6" t="s">
        <v>1134</v>
      </c>
      <c r="I300" s="6" t="s">
        <v>1530</v>
      </c>
      <c r="J300" s="6" t="s">
        <v>1387</v>
      </c>
      <c r="K300" s="6">
        <v>0</v>
      </c>
      <c r="L300" s="6" t="s">
        <v>1491</v>
      </c>
      <c r="M300" s="6" t="s">
        <v>1436</v>
      </c>
      <c r="N300" s="6" t="s">
        <v>1517</v>
      </c>
      <c r="O300" s="6" t="s">
        <v>1134</v>
      </c>
    </row>
    <row r="301" spans="1:15" x14ac:dyDescent="0.25">
      <c r="A301" s="6">
        <v>3607</v>
      </c>
      <c r="B301" s="6" t="s">
        <v>1501</v>
      </c>
      <c r="C301" s="4" t="s">
        <v>1457</v>
      </c>
      <c r="D301" s="6">
        <v>16</v>
      </c>
      <c r="E301" s="6" t="s">
        <v>112</v>
      </c>
      <c r="F301" s="6" t="s">
        <v>47</v>
      </c>
      <c r="G301" s="6">
        <v>2014</v>
      </c>
      <c r="H301" s="6" t="s">
        <v>1371</v>
      </c>
      <c r="I301" s="6" t="s">
        <v>1508</v>
      </c>
      <c r="J301" s="6" t="s">
        <v>1387</v>
      </c>
      <c r="K301" s="6">
        <v>435</v>
      </c>
      <c r="L301" s="6" t="s">
        <v>1491</v>
      </c>
      <c r="M301" s="6" t="s">
        <v>1436</v>
      </c>
      <c r="N301" s="6" t="s">
        <v>1437</v>
      </c>
      <c r="O301" s="6" t="s">
        <v>1124</v>
      </c>
    </row>
    <row r="302" spans="1:15" x14ac:dyDescent="0.25">
      <c r="A302" s="6">
        <v>7023</v>
      </c>
      <c r="B302" s="6" t="s">
        <v>1650</v>
      </c>
      <c r="C302" s="4" t="s">
        <v>1651</v>
      </c>
      <c r="D302" s="6">
        <v>16</v>
      </c>
      <c r="E302" s="6" t="s">
        <v>764</v>
      </c>
      <c r="F302" s="6" t="s">
        <v>47</v>
      </c>
      <c r="G302" s="6">
        <v>2011</v>
      </c>
      <c r="H302" s="6" t="s">
        <v>1124</v>
      </c>
      <c r="I302" s="6" t="s">
        <v>1639</v>
      </c>
      <c r="J302" s="6" t="s">
        <v>1387</v>
      </c>
      <c r="K302" s="6">
        <v>500</v>
      </c>
      <c r="L302" s="6" t="s">
        <v>1491</v>
      </c>
      <c r="M302" s="6" t="s">
        <v>1436</v>
      </c>
      <c r="N302" s="6" t="s">
        <v>1652</v>
      </c>
      <c r="O302" s="6" t="s">
        <v>1544</v>
      </c>
    </row>
    <row r="303" spans="1:15" x14ac:dyDescent="0.25">
      <c r="A303" s="9">
        <v>245</v>
      </c>
      <c r="B303" s="8" t="s">
        <v>115</v>
      </c>
      <c r="C303" s="4" t="s">
        <v>1276</v>
      </c>
      <c r="D303" s="9">
        <v>23</v>
      </c>
      <c r="E303" s="9" t="s">
        <v>60</v>
      </c>
      <c r="F303" s="9" t="s">
        <v>11</v>
      </c>
      <c r="G303" s="6">
        <v>2010</v>
      </c>
      <c r="H303" s="6" t="s">
        <v>1124</v>
      </c>
      <c r="I303" s="6" t="s">
        <v>1273</v>
      </c>
      <c r="J303" s="6">
        <v>4</v>
      </c>
      <c r="K303" s="6" t="s">
        <v>1137</v>
      </c>
      <c r="L303" s="6" t="s">
        <v>1128</v>
      </c>
      <c r="M303" s="6" t="s">
        <v>1129</v>
      </c>
      <c r="N303" s="6" t="s">
        <v>1144</v>
      </c>
      <c r="O303" s="6" t="s">
        <v>1124</v>
      </c>
    </row>
    <row r="304" spans="1:15" x14ac:dyDescent="0.25">
      <c r="A304" s="9">
        <v>557</v>
      </c>
      <c r="B304" s="8" t="s">
        <v>115</v>
      </c>
      <c r="C304" s="4" t="s">
        <v>1276</v>
      </c>
      <c r="D304" s="9">
        <v>23</v>
      </c>
      <c r="E304" s="9" t="s">
        <v>60</v>
      </c>
      <c r="F304" s="9" t="s">
        <v>13</v>
      </c>
      <c r="G304" s="6">
        <v>2010</v>
      </c>
      <c r="H304" s="6" t="s">
        <v>1124</v>
      </c>
      <c r="I304" s="6" t="s">
        <v>1273</v>
      </c>
      <c r="J304" s="6">
        <v>4</v>
      </c>
      <c r="K304" s="6" t="s">
        <v>1137</v>
      </c>
      <c r="L304" s="6" t="s">
        <v>1128</v>
      </c>
      <c r="M304" s="6" t="s">
        <v>1129</v>
      </c>
      <c r="N304" s="6" t="s">
        <v>1144</v>
      </c>
      <c r="O304" s="6" t="s">
        <v>1124</v>
      </c>
    </row>
    <row r="305" spans="1:15" x14ac:dyDescent="0.25">
      <c r="A305" s="9">
        <v>895</v>
      </c>
      <c r="B305" s="8" t="s">
        <v>115</v>
      </c>
      <c r="C305" s="4" t="s">
        <v>1276</v>
      </c>
      <c r="D305" s="9">
        <v>23</v>
      </c>
      <c r="E305" s="9" t="s">
        <v>60</v>
      </c>
      <c r="F305" s="9" t="s">
        <v>35</v>
      </c>
      <c r="G305" s="6">
        <v>2010</v>
      </c>
      <c r="H305" s="6" t="s">
        <v>1124</v>
      </c>
      <c r="I305" s="6" t="s">
        <v>1273</v>
      </c>
      <c r="J305" s="6">
        <v>4</v>
      </c>
      <c r="K305" s="6" t="s">
        <v>1137</v>
      </c>
      <c r="L305" s="6" t="s">
        <v>1128</v>
      </c>
      <c r="M305" s="6" t="s">
        <v>1166</v>
      </c>
      <c r="N305" s="6" t="s">
        <v>1144</v>
      </c>
      <c r="O305" s="6" t="s">
        <v>1124</v>
      </c>
    </row>
    <row r="306" spans="1:15" x14ac:dyDescent="0.25">
      <c r="A306" s="9">
        <v>2606</v>
      </c>
      <c r="B306" s="8" t="s">
        <v>293</v>
      </c>
      <c r="C306" s="8" t="s">
        <v>294</v>
      </c>
      <c r="D306" s="9">
        <v>741</v>
      </c>
      <c r="E306" s="9" t="s">
        <v>166</v>
      </c>
      <c r="F306" s="6" t="s">
        <v>3189</v>
      </c>
      <c r="G306" s="6">
        <v>2012</v>
      </c>
      <c r="H306" s="6" t="s">
        <v>1124</v>
      </c>
      <c r="I306" s="6" t="s">
        <v>1195</v>
      </c>
      <c r="J306" s="6" t="s">
        <v>1125</v>
      </c>
      <c r="K306" s="6">
        <v>4</v>
      </c>
      <c r="L306" s="6" t="s">
        <v>1128</v>
      </c>
      <c r="M306" s="6" t="s">
        <v>1129</v>
      </c>
      <c r="N306" s="6" t="s">
        <v>1142</v>
      </c>
      <c r="O306" s="6" t="s">
        <v>1124</v>
      </c>
    </row>
    <row r="307" spans="1:15" x14ac:dyDescent="0.25">
      <c r="A307" s="9">
        <v>2607</v>
      </c>
      <c r="B307" s="8" t="s">
        <v>293</v>
      </c>
      <c r="C307" s="8" t="s">
        <v>294</v>
      </c>
      <c r="D307" s="9">
        <v>741</v>
      </c>
      <c r="E307" s="9" t="s">
        <v>166</v>
      </c>
      <c r="F307" s="6" t="s">
        <v>3189</v>
      </c>
      <c r="G307" s="6">
        <v>2012</v>
      </c>
      <c r="H307" s="6" t="s">
        <v>1124</v>
      </c>
      <c r="I307" s="6" t="s">
        <v>1195</v>
      </c>
      <c r="J307" s="6" t="s">
        <v>1125</v>
      </c>
      <c r="K307" s="6">
        <v>4</v>
      </c>
      <c r="L307" s="6" t="s">
        <v>1128</v>
      </c>
      <c r="M307" s="6" t="s">
        <v>1129</v>
      </c>
      <c r="N307" s="6" t="s">
        <v>1142</v>
      </c>
      <c r="O307" s="6" t="s">
        <v>1124</v>
      </c>
    </row>
    <row r="308" spans="1:15" x14ac:dyDescent="0.25">
      <c r="A308" s="9">
        <v>4096</v>
      </c>
      <c r="B308" s="8" t="s">
        <v>441</v>
      </c>
      <c r="C308" s="8" t="s">
        <v>442</v>
      </c>
      <c r="D308" s="9">
        <v>19</v>
      </c>
      <c r="E308" s="9" t="s">
        <v>396</v>
      </c>
      <c r="F308" s="6" t="s">
        <v>3189</v>
      </c>
      <c r="G308" s="6">
        <v>2015</v>
      </c>
      <c r="H308" s="6" t="s">
        <v>1134</v>
      </c>
      <c r="I308" s="6" t="s">
        <v>1139</v>
      </c>
      <c r="J308" s="6" t="s">
        <v>1125</v>
      </c>
      <c r="K308" s="6" t="s">
        <v>1137</v>
      </c>
      <c r="L308" s="6" t="s">
        <v>1128</v>
      </c>
      <c r="M308" s="6" t="s">
        <v>1170</v>
      </c>
      <c r="N308" s="6">
        <v>1850</v>
      </c>
      <c r="O308" s="6" t="s">
        <v>1134</v>
      </c>
    </row>
    <row r="309" spans="1:15" x14ac:dyDescent="0.25">
      <c r="A309" s="6">
        <v>5895</v>
      </c>
      <c r="B309" s="6" t="s">
        <v>2472</v>
      </c>
      <c r="C309" s="4" t="s">
        <v>2473</v>
      </c>
      <c r="D309" s="6">
        <v>2</v>
      </c>
      <c r="E309" s="6" t="s">
        <v>112</v>
      </c>
      <c r="F309" s="6" t="s">
        <v>47</v>
      </c>
      <c r="G309" s="6">
        <v>2020</v>
      </c>
      <c r="H309" s="6" t="s">
        <v>1134</v>
      </c>
      <c r="I309" s="6" t="s">
        <v>1558</v>
      </c>
      <c r="J309" s="6" t="s">
        <v>1387</v>
      </c>
      <c r="K309" s="6">
        <v>0</v>
      </c>
      <c r="L309" s="6" t="s">
        <v>1491</v>
      </c>
      <c r="M309" s="6" t="s">
        <v>1436</v>
      </c>
      <c r="N309" s="6" t="s">
        <v>1517</v>
      </c>
      <c r="O309" s="6" t="s">
        <v>1134</v>
      </c>
    </row>
    <row r="310" spans="1:15" x14ac:dyDescent="0.25">
      <c r="A310" s="6">
        <v>5364</v>
      </c>
      <c r="B310" s="6" t="s">
        <v>2382</v>
      </c>
      <c r="C310" s="4" t="s">
        <v>2383</v>
      </c>
      <c r="D310" s="6">
        <v>25</v>
      </c>
      <c r="E310" s="6" t="s">
        <v>764</v>
      </c>
      <c r="F310" s="6" t="s">
        <v>47</v>
      </c>
      <c r="G310" s="6">
        <v>2019</v>
      </c>
      <c r="H310" s="6" t="s">
        <v>1134</v>
      </c>
      <c r="I310" s="6" t="s">
        <v>1530</v>
      </c>
      <c r="J310" s="6" t="s">
        <v>1387</v>
      </c>
      <c r="K310" s="6">
        <v>0</v>
      </c>
      <c r="L310" s="6" t="s">
        <v>1491</v>
      </c>
      <c r="M310" s="6" t="s">
        <v>1436</v>
      </c>
      <c r="N310" s="6" t="s">
        <v>1517</v>
      </c>
      <c r="O310" s="6" t="s">
        <v>1134</v>
      </c>
    </row>
    <row r="311" spans="1:15" x14ac:dyDescent="0.25">
      <c r="A311" s="6">
        <v>5536</v>
      </c>
      <c r="B311" s="6" t="s">
        <v>2382</v>
      </c>
      <c r="C311" s="4" t="s">
        <v>2383</v>
      </c>
      <c r="D311" s="6">
        <v>10</v>
      </c>
      <c r="E311" s="6" t="s">
        <v>764</v>
      </c>
      <c r="F311" s="6" t="s">
        <v>47</v>
      </c>
      <c r="G311" s="6">
        <v>2019</v>
      </c>
      <c r="H311" s="6" t="s">
        <v>1134</v>
      </c>
      <c r="I311" s="6" t="s">
        <v>1530</v>
      </c>
      <c r="J311" s="6" t="s">
        <v>1387</v>
      </c>
      <c r="K311" s="6">
        <v>0</v>
      </c>
      <c r="L311" s="6" t="s">
        <v>1491</v>
      </c>
      <c r="M311" s="6" t="s">
        <v>1436</v>
      </c>
      <c r="N311" s="6" t="s">
        <v>1517</v>
      </c>
      <c r="O311" s="6" t="s">
        <v>1134</v>
      </c>
    </row>
    <row r="312" spans="1:15" x14ac:dyDescent="0.25">
      <c r="A312" s="6">
        <v>5584</v>
      </c>
      <c r="B312" s="6" t="s">
        <v>2382</v>
      </c>
      <c r="C312" s="4" t="s">
        <v>2383</v>
      </c>
      <c r="D312" s="6">
        <v>25</v>
      </c>
      <c r="E312" s="6" t="s">
        <v>764</v>
      </c>
      <c r="F312" s="6" t="s">
        <v>47</v>
      </c>
      <c r="G312" s="6">
        <v>2019</v>
      </c>
      <c r="H312" s="6" t="s">
        <v>1134</v>
      </c>
      <c r="I312" s="6" t="s">
        <v>1530</v>
      </c>
      <c r="J312" s="6" t="s">
        <v>1387</v>
      </c>
      <c r="K312" s="6">
        <v>0</v>
      </c>
      <c r="L312" s="6" t="s">
        <v>1491</v>
      </c>
      <c r="M312" s="6" t="s">
        <v>1436</v>
      </c>
      <c r="N312" s="6" t="s">
        <v>1517</v>
      </c>
      <c r="O312" s="6" t="s">
        <v>1134</v>
      </c>
    </row>
    <row r="313" spans="1:15" x14ac:dyDescent="0.25">
      <c r="A313" s="6">
        <v>5542</v>
      </c>
      <c r="B313" s="6" t="s">
        <v>2423</v>
      </c>
      <c r="C313" s="4" t="s">
        <v>2424</v>
      </c>
      <c r="D313" s="6">
        <v>21</v>
      </c>
      <c r="E313" s="6" t="s">
        <v>764</v>
      </c>
      <c r="F313" s="6" t="s">
        <v>47</v>
      </c>
      <c r="G313" s="6">
        <v>2019</v>
      </c>
      <c r="H313" s="6" t="s">
        <v>1134</v>
      </c>
      <c r="I313" s="6" t="s">
        <v>2425</v>
      </c>
      <c r="J313" s="6" t="s">
        <v>1387</v>
      </c>
      <c r="K313" s="6">
        <v>0</v>
      </c>
      <c r="L313" s="6" t="s">
        <v>1491</v>
      </c>
      <c r="M313" s="6" t="s">
        <v>1436</v>
      </c>
      <c r="N313" s="6" t="s">
        <v>1517</v>
      </c>
      <c r="O313" s="6" t="s">
        <v>1134</v>
      </c>
    </row>
    <row r="314" spans="1:15" x14ac:dyDescent="0.25">
      <c r="A314" s="6">
        <v>4313</v>
      </c>
      <c r="B314" s="6" t="s">
        <v>2833</v>
      </c>
      <c r="C314" s="4" t="s">
        <v>2834</v>
      </c>
      <c r="D314" s="6">
        <v>2</v>
      </c>
      <c r="E314" s="6" t="s">
        <v>166</v>
      </c>
      <c r="F314" s="6" t="s">
        <v>3189</v>
      </c>
      <c r="G314" s="6">
        <v>2016</v>
      </c>
      <c r="H314" s="6" t="str">
        <f>VLOOKUP(A314,'[1]Formulierreacties 1'!$D:$V,6,FALSE)</f>
        <v>Snaas</v>
      </c>
      <c r="I314" s="6" t="s">
        <v>2733</v>
      </c>
      <c r="J314" s="6" t="str">
        <f>VLOOKUP(A314,'[1]Formulierreacties 1'!$D:$V,15,FALSE)</f>
        <v>5 m3</v>
      </c>
      <c r="K314" s="6" t="s">
        <v>1376</v>
      </c>
      <c r="L314" s="6" t="str">
        <f>VLOOKUP(A314,'[1]Formulierreacties 1'!$D:$V,8,FALSE)</f>
        <v>Gewoon</v>
      </c>
      <c r="M314" s="6" t="str">
        <f>VLOOKUP(A314,'[1]Formulierreacties 1'!$D:$V,10,FALSE)</f>
        <v>Klapvloer</v>
      </c>
      <c r="N314" s="6"/>
      <c r="O314" s="6" t="str">
        <f>VLOOKUP(A314,'[1]Formulierreacties 1'!$D:$V,11,FALSE)</f>
        <v>Snaas</v>
      </c>
    </row>
    <row r="315" spans="1:15" x14ac:dyDescent="0.25">
      <c r="A315" s="6">
        <v>3980</v>
      </c>
      <c r="B315" s="6" t="s">
        <v>2065</v>
      </c>
      <c r="C315" s="4" t="s">
        <v>2066</v>
      </c>
      <c r="D315" s="6">
        <v>10</v>
      </c>
      <c r="E315" s="6" t="s">
        <v>1514</v>
      </c>
      <c r="F315" s="6" t="s">
        <v>3189</v>
      </c>
      <c r="G315" s="6">
        <v>2015</v>
      </c>
      <c r="H315" s="6" t="s">
        <v>1134</v>
      </c>
      <c r="I315" s="6" t="s">
        <v>1870</v>
      </c>
      <c r="J315" s="6">
        <v>5</v>
      </c>
      <c r="K315" s="6">
        <v>0</v>
      </c>
      <c r="L315" s="6" t="s">
        <v>1491</v>
      </c>
      <c r="M315" s="6" t="s">
        <v>1436</v>
      </c>
      <c r="N315" s="6" t="s">
        <v>1671</v>
      </c>
      <c r="O315" s="6" t="s">
        <v>1544</v>
      </c>
    </row>
    <row r="316" spans="1:15" x14ac:dyDescent="0.25">
      <c r="A316" s="9">
        <v>3907</v>
      </c>
      <c r="B316" s="8" t="s">
        <v>870</v>
      </c>
      <c r="C316" s="8" t="s">
        <v>871</v>
      </c>
      <c r="D316" s="9">
        <v>23</v>
      </c>
      <c r="E316" s="9" t="s">
        <v>46</v>
      </c>
      <c r="F316" s="9" t="s">
        <v>47</v>
      </c>
      <c r="G316" s="6">
        <v>2015</v>
      </c>
      <c r="H316" s="6"/>
      <c r="I316" s="6"/>
      <c r="J316" s="6"/>
      <c r="K316" s="6"/>
      <c r="L316" s="6"/>
      <c r="M316" s="6"/>
      <c r="N316" s="6"/>
      <c r="O316" s="6"/>
    </row>
    <row r="317" spans="1:15" x14ac:dyDescent="0.25">
      <c r="A317" s="6" t="s">
        <v>3161</v>
      </c>
      <c r="B317" s="6" t="s">
        <v>3162</v>
      </c>
      <c r="C317" s="4" t="s">
        <v>3163</v>
      </c>
      <c r="D317" s="6">
        <v>1</v>
      </c>
      <c r="E317" s="6" t="s">
        <v>3037</v>
      </c>
      <c r="F317" s="6" t="s">
        <v>3189</v>
      </c>
      <c r="G317" s="6" t="str">
        <f>VLOOKUP(A317,'[1]Formulierreacties 1'!$D:$V,5,FALSE)</f>
        <v>NB</v>
      </c>
      <c r="H317" s="6" t="s">
        <v>1343</v>
      </c>
      <c r="I317" s="6"/>
      <c r="J317" s="6" t="str">
        <f>VLOOKUP(A317,'[1]Formulierreacties 1'!$D:$V,15,FALSE)</f>
        <v>5 m3</v>
      </c>
      <c r="K317" s="6" t="str">
        <f>VLOOKUP(A317,'[1]Formulierreacties 1'!$D:$V,16,FALSE)</f>
        <v>Anders, noteren bij opmerking</v>
      </c>
      <c r="L317" s="6" t="str">
        <f>VLOOKUP(A317,'[1]Formulierreacties 1'!$D:$V,8,FALSE)</f>
        <v>Gewoon</v>
      </c>
      <c r="M317" s="6" t="str">
        <f>VLOOKUP(A317,'[1]Formulierreacties 1'!$D:$V,10,FALSE)</f>
        <v>Klapvloer</v>
      </c>
      <c r="N317" s="6"/>
      <c r="O317" s="6" t="str">
        <f>VLOOKUP(A317,'[1]Formulierreacties 1'!$D:$V,11,FALSE)</f>
        <v xml:space="preserve">Sidcon </v>
      </c>
    </row>
    <row r="318" spans="1:15" x14ac:dyDescent="0.25">
      <c r="A318" s="6">
        <v>4629</v>
      </c>
      <c r="B318" s="6" t="s">
        <v>2212</v>
      </c>
      <c r="C318" s="4" t="s">
        <v>2213</v>
      </c>
      <c r="D318" s="6">
        <v>42</v>
      </c>
      <c r="E318" s="6" t="s">
        <v>764</v>
      </c>
      <c r="F318" s="6" t="s">
        <v>47</v>
      </c>
      <c r="G318" s="6">
        <v>2019</v>
      </c>
      <c r="H318" s="6" t="s">
        <v>1134</v>
      </c>
      <c r="I318" s="6" t="s">
        <v>1530</v>
      </c>
      <c r="J318" s="6" t="s">
        <v>1387</v>
      </c>
      <c r="K318" s="6">
        <v>0</v>
      </c>
      <c r="L318" s="6" t="s">
        <v>1491</v>
      </c>
      <c r="M318" s="6" t="s">
        <v>1436</v>
      </c>
      <c r="N318" s="6" t="s">
        <v>1517</v>
      </c>
      <c r="O318" s="6" t="s">
        <v>1134</v>
      </c>
    </row>
    <row r="319" spans="1:15" x14ac:dyDescent="0.25">
      <c r="A319" s="6">
        <v>5232</v>
      </c>
      <c r="B319" s="6" t="s">
        <v>2212</v>
      </c>
      <c r="C319" s="4" t="s">
        <v>2213</v>
      </c>
      <c r="D319" s="6">
        <v>32</v>
      </c>
      <c r="E319" s="6" t="s">
        <v>764</v>
      </c>
      <c r="F319" s="6" t="s">
        <v>47</v>
      </c>
      <c r="G319" s="6">
        <v>2019</v>
      </c>
      <c r="H319" s="6" t="s">
        <v>1134</v>
      </c>
      <c r="I319" s="6" t="s">
        <v>1530</v>
      </c>
      <c r="J319" s="6" t="s">
        <v>1387</v>
      </c>
      <c r="K319" s="6">
        <v>0</v>
      </c>
      <c r="L319" s="6" t="s">
        <v>1491</v>
      </c>
      <c r="M319" s="6" t="s">
        <v>1436</v>
      </c>
      <c r="N319" s="6" t="s">
        <v>1517</v>
      </c>
      <c r="O319" s="6" t="s">
        <v>1134</v>
      </c>
    </row>
    <row r="320" spans="1:15" x14ac:dyDescent="0.25">
      <c r="A320" s="6">
        <v>5289</v>
      </c>
      <c r="B320" s="6" t="s">
        <v>2212</v>
      </c>
      <c r="C320" s="4" t="s">
        <v>2213</v>
      </c>
      <c r="D320" s="6">
        <v>42</v>
      </c>
      <c r="E320" s="6" t="s">
        <v>764</v>
      </c>
      <c r="F320" s="6" t="s">
        <v>47</v>
      </c>
      <c r="G320" s="6">
        <v>2019</v>
      </c>
      <c r="H320" s="6" t="s">
        <v>1134</v>
      </c>
      <c r="I320" s="6" t="s">
        <v>1530</v>
      </c>
      <c r="J320" s="6" t="s">
        <v>1387</v>
      </c>
      <c r="K320" s="6">
        <v>0</v>
      </c>
      <c r="L320" s="6" t="s">
        <v>1491</v>
      </c>
      <c r="M320" s="6" t="s">
        <v>1436</v>
      </c>
      <c r="N320" s="6" t="s">
        <v>1517</v>
      </c>
      <c r="O320" s="6" t="s">
        <v>1134</v>
      </c>
    </row>
    <row r="321" spans="1:15" x14ac:dyDescent="0.25">
      <c r="A321" s="6">
        <v>5562</v>
      </c>
      <c r="B321" s="6" t="s">
        <v>2212</v>
      </c>
      <c r="C321" s="4" t="s">
        <v>2213</v>
      </c>
      <c r="D321" s="6">
        <v>2</v>
      </c>
      <c r="E321" s="6" t="s">
        <v>764</v>
      </c>
      <c r="F321" s="6" t="s">
        <v>47</v>
      </c>
      <c r="G321" s="6">
        <v>2019</v>
      </c>
      <c r="H321" s="6" t="s">
        <v>1134</v>
      </c>
      <c r="I321" s="6" t="s">
        <v>1530</v>
      </c>
      <c r="J321" s="6" t="s">
        <v>1387</v>
      </c>
      <c r="K321" s="6">
        <v>0</v>
      </c>
      <c r="L321" s="6" t="s">
        <v>1491</v>
      </c>
      <c r="M321" s="6" t="s">
        <v>1436</v>
      </c>
      <c r="N321" s="6" t="s">
        <v>1517</v>
      </c>
      <c r="O321" s="6" t="s">
        <v>1134</v>
      </c>
    </row>
    <row r="322" spans="1:15" x14ac:dyDescent="0.25">
      <c r="A322" s="6">
        <v>5857</v>
      </c>
      <c r="B322" s="6" t="s">
        <v>2212</v>
      </c>
      <c r="C322" s="4" t="s">
        <v>2213</v>
      </c>
      <c r="D322" s="6">
        <v>2</v>
      </c>
      <c r="E322" s="6" t="s">
        <v>764</v>
      </c>
      <c r="F322" s="6" t="s">
        <v>47</v>
      </c>
      <c r="G322" s="6">
        <v>2019</v>
      </c>
      <c r="H322" s="6" t="s">
        <v>1134</v>
      </c>
      <c r="I322" s="6" t="s">
        <v>1530</v>
      </c>
      <c r="J322" s="6" t="s">
        <v>1387</v>
      </c>
      <c r="K322" s="6">
        <v>0</v>
      </c>
      <c r="L322" s="6" t="s">
        <v>1491</v>
      </c>
      <c r="M322" s="6" t="s">
        <v>1436</v>
      </c>
      <c r="N322" s="6" t="s">
        <v>1517</v>
      </c>
      <c r="O322" s="6" t="s">
        <v>1134</v>
      </c>
    </row>
    <row r="323" spans="1:15" x14ac:dyDescent="0.25">
      <c r="A323" s="6">
        <v>5903</v>
      </c>
      <c r="B323" s="6" t="s">
        <v>2212</v>
      </c>
      <c r="C323" s="4" t="s">
        <v>2213</v>
      </c>
      <c r="D323" s="6">
        <v>32</v>
      </c>
      <c r="E323" s="6" t="s">
        <v>764</v>
      </c>
      <c r="F323" s="6" t="s">
        <v>47</v>
      </c>
      <c r="G323" s="6">
        <v>2019</v>
      </c>
      <c r="H323" s="6" t="s">
        <v>1134</v>
      </c>
      <c r="I323" s="6" t="s">
        <v>1530</v>
      </c>
      <c r="J323" s="6" t="s">
        <v>1387</v>
      </c>
      <c r="K323" s="6">
        <v>0</v>
      </c>
      <c r="L323" s="6" t="s">
        <v>1491</v>
      </c>
      <c r="M323" s="6" t="s">
        <v>1436</v>
      </c>
      <c r="N323" s="6" t="s">
        <v>1517</v>
      </c>
      <c r="O323" s="6" t="s">
        <v>1134</v>
      </c>
    </row>
    <row r="324" spans="1:15" x14ac:dyDescent="0.25">
      <c r="A324" s="6">
        <v>5013</v>
      </c>
      <c r="B324" s="6" t="s">
        <v>3035</v>
      </c>
      <c r="C324" s="4" t="s">
        <v>3036</v>
      </c>
      <c r="D324" s="6">
        <v>44</v>
      </c>
      <c r="E324" s="6" t="s">
        <v>3037</v>
      </c>
      <c r="F324" s="6" t="s">
        <v>3189</v>
      </c>
      <c r="G324" s="6">
        <v>2018</v>
      </c>
      <c r="H324" s="6" t="str">
        <f>VLOOKUP(A324,'[1]Formulierreacties 1'!$D:$V,6,FALSE)</f>
        <v>Snaas</v>
      </c>
      <c r="I324" s="6" t="s">
        <v>2733</v>
      </c>
      <c r="J324" s="6" t="str">
        <f>VLOOKUP(A324,'[1]Formulierreacties 1'!$D:$V,15,FALSE)</f>
        <v>5 m3</v>
      </c>
      <c r="K324" s="6" t="s">
        <v>1376</v>
      </c>
      <c r="L324" s="6" t="str">
        <f>VLOOKUP(A324,'[1]Formulierreacties 1'!$D:$V,8,FALSE)</f>
        <v>Gewoon</v>
      </c>
      <c r="M324" s="6" t="s">
        <v>3038</v>
      </c>
      <c r="N324" s="6"/>
      <c r="O324" s="6" t="str">
        <f>VLOOKUP(A324,'[1]Formulierreacties 1'!$D:$V,11,FALSE)</f>
        <v xml:space="preserve">snaas </v>
      </c>
    </row>
    <row r="325" spans="1:15" x14ac:dyDescent="0.25">
      <c r="A325" s="6" t="s">
        <v>3122</v>
      </c>
      <c r="B325" s="6" t="s">
        <v>3035</v>
      </c>
      <c r="C325" s="4" t="s">
        <v>3036</v>
      </c>
      <c r="D325" s="6">
        <v>42</v>
      </c>
      <c r="E325" s="6" t="s">
        <v>3037</v>
      </c>
      <c r="F325" s="6" t="s">
        <v>3189</v>
      </c>
      <c r="G325" s="6">
        <f>VLOOKUP(A325,'[1]Formulierreacties 1'!$D:$V,5,FALSE)</f>
        <v>2019</v>
      </c>
      <c r="H325" s="6" t="s">
        <v>1343</v>
      </c>
      <c r="I325" s="6"/>
      <c r="J325" s="6" t="str">
        <f>VLOOKUP(A325,'[1]Formulierreacties 1'!$D:$V,15,FALSE)</f>
        <v>5 m3</v>
      </c>
      <c r="K325" s="6" t="str">
        <f>VLOOKUP(A325,'[1]Formulierreacties 1'!$D:$V,16,FALSE)</f>
        <v>Anders, noteren bij opmerking</v>
      </c>
      <c r="L325" s="6" t="str">
        <f>VLOOKUP(A325,'[1]Formulierreacties 1'!$D:$V,8,FALSE)</f>
        <v>Gewoon</v>
      </c>
      <c r="M325" s="6" t="str">
        <f>VLOOKUP(A325,'[1]Formulierreacties 1'!$D:$V,10,FALSE)</f>
        <v>Klapvloer</v>
      </c>
      <c r="N325" s="6"/>
      <c r="O325" s="6" t="str">
        <f>VLOOKUP(A325,'[1]Formulierreacties 1'!$D:$V,11,FALSE)</f>
        <v>Sidcon</v>
      </c>
    </row>
    <row r="326" spans="1:15" x14ac:dyDescent="0.25">
      <c r="A326" s="6" t="s">
        <v>3139</v>
      </c>
      <c r="B326" s="6" t="s">
        <v>3035</v>
      </c>
      <c r="C326" s="4" t="s">
        <v>3036</v>
      </c>
      <c r="D326" s="6">
        <v>45</v>
      </c>
      <c r="E326" s="6" t="s">
        <v>3037</v>
      </c>
      <c r="F326" s="6" t="s">
        <v>3189</v>
      </c>
      <c r="G326" s="6">
        <f>VLOOKUP(A326,'[1]Formulierreacties 1'!$D:$V,5,FALSE)</f>
        <v>2019</v>
      </c>
      <c r="H326" s="6" t="s">
        <v>1343</v>
      </c>
      <c r="I326" s="6"/>
      <c r="J326" s="6" t="str">
        <f>VLOOKUP(A326,'[1]Formulierreacties 1'!$D:$V,15,FALSE)</f>
        <v>5 m3</v>
      </c>
      <c r="K326" s="6" t="str">
        <f>VLOOKUP(A326,'[1]Formulierreacties 1'!$D:$V,16,FALSE)</f>
        <v>Anders, noteren bij opmerking</v>
      </c>
      <c r="L326" s="6" t="str">
        <f>VLOOKUP(A326,'[1]Formulierreacties 1'!$D:$V,8,FALSE)</f>
        <v>Gewoon</v>
      </c>
      <c r="M326" s="6" t="str">
        <f>VLOOKUP(A326,'[1]Formulierreacties 1'!$D:$V,10,FALSE)</f>
        <v>Klapvloer</v>
      </c>
      <c r="N326" s="6"/>
      <c r="O326" s="6" t="str">
        <f>VLOOKUP(A326,'[1]Formulierreacties 1'!$D:$V,11,FALSE)</f>
        <v>Sidcon</v>
      </c>
    </row>
    <row r="327" spans="1:15" x14ac:dyDescent="0.25">
      <c r="A327" s="9">
        <v>303</v>
      </c>
      <c r="B327" s="8" t="s">
        <v>1040</v>
      </c>
      <c r="C327" s="8" t="s">
        <v>1032</v>
      </c>
      <c r="D327" s="9">
        <v>27</v>
      </c>
      <c r="E327" s="9" t="s">
        <v>60</v>
      </c>
      <c r="F327" s="9" t="s">
        <v>11</v>
      </c>
      <c r="G327" s="6">
        <v>2010</v>
      </c>
      <c r="H327" s="6" t="s">
        <v>1124</v>
      </c>
      <c r="I327" s="6" t="s">
        <v>1211</v>
      </c>
      <c r="J327" s="6">
        <v>4</v>
      </c>
      <c r="K327" s="6">
        <v>4</v>
      </c>
      <c r="L327" s="6" t="s">
        <v>1128</v>
      </c>
      <c r="M327" s="6" t="s">
        <v>1129</v>
      </c>
      <c r="N327" s="6" t="s">
        <v>1144</v>
      </c>
      <c r="O327" s="6" t="s">
        <v>1124</v>
      </c>
    </row>
    <row r="328" spans="1:15" x14ac:dyDescent="0.25">
      <c r="A328" s="9">
        <v>484</v>
      </c>
      <c r="B328" s="8" t="s">
        <v>1040</v>
      </c>
      <c r="C328" s="8" t="s">
        <v>1032</v>
      </c>
      <c r="D328" s="9">
        <v>27</v>
      </c>
      <c r="E328" s="9" t="s">
        <v>60</v>
      </c>
      <c r="F328" s="9" t="s">
        <v>13</v>
      </c>
      <c r="G328" s="6">
        <v>2010</v>
      </c>
      <c r="H328" s="6" t="s">
        <v>1124</v>
      </c>
      <c r="I328" s="6" t="s">
        <v>1211</v>
      </c>
      <c r="J328" s="6">
        <v>4</v>
      </c>
      <c r="K328" s="6">
        <v>4</v>
      </c>
      <c r="L328" s="6" t="s">
        <v>1128</v>
      </c>
      <c r="M328" s="6" t="s">
        <v>1129</v>
      </c>
      <c r="N328" s="6" t="s">
        <v>1144</v>
      </c>
      <c r="O328" s="6" t="s">
        <v>1124</v>
      </c>
    </row>
    <row r="329" spans="1:15" x14ac:dyDescent="0.25">
      <c r="A329" s="9">
        <v>485</v>
      </c>
      <c r="B329" s="8" t="s">
        <v>1040</v>
      </c>
      <c r="C329" s="8" t="s">
        <v>1032</v>
      </c>
      <c r="D329" s="9">
        <v>27</v>
      </c>
      <c r="E329" s="9" t="s">
        <v>60</v>
      </c>
      <c r="F329" s="9" t="s">
        <v>13</v>
      </c>
      <c r="G329" s="6">
        <v>2010</v>
      </c>
      <c r="H329" s="6" t="s">
        <v>1124</v>
      </c>
      <c r="I329" s="6" t="s">
        <v>1211</v>
      </c>
      <c r="J329" s="6">
        <v>4</v>
      </c>
      <c r="K329" s="6">
        <v>4</v>
      </c>
      <c r="L329" s="6" t="s">
        <v>1128</v>
      </c>
      <c r="M329" s="6" t="s">
        <v>1129</v>
      </c>
      <c r="N329" s="6" t="s">
        <v>1144</v>
      </c>
      <c r="O329" s="6" t="s">
        <v>1124</v>
      </c>
    </row>
    <row r="330" spans="1:15" x14ac:dyDescent="0.25">
      <c r="A330" s="9">
        <v>3330</v>
      </c>
      <c r="B330" s="8" t="s">
        <v>1040</v>
      </c>
      <c r="C330" s="8" t="s">
        <v>1032</v>
      </c>
      <c r="D330" s="9">
        <v>27</v>
      </c>
      <c r="E330" s="9" t="s">
        <v>60</v>
      </c>
      <c r="F330" s="6" t="s">
        <v>3189</v>
      </c>
      <c r="G330" s="6">
        <v>2013</v>
      </c>
      <c r="H330" s="6" t="s">
        <v>1124</v>
      </c>
      <c r="I330" s="6" t="s">
        <v>1211</v>
      </c>
      <c r="J330" s="6" t="s">
        <v>1125</v>
      </c>
      <c r="K330" s="6">
        <v>4</v>
      </c>
      <c r="L330" s="6" t="s">
        <v>1128</v>
      </c>
      <c r="M330" s="6" t="s">
        <v>1129</v>
      </c>
      <c r="N330" s="6" t="s">
        <v>1144</v>
      </c>
      <c r="O330" s="6" t="s">
        <v>1124</v>
      </c>
    </row>
    <row r="331" spans="1:15" x14ac:dyDescent="0.25">
      <c r="A331" s="9">
        <v>3333</v>
      </c>
      <c r="B331" s="8" t="s">
        <v>1040</v>
      </c>
      <c r="C331" s="8" t="s">
        <v>1032</v>
      </c>
      <c r="D331" s="9">
        <v>17</v>
      </c>
      <c r="E331" s="9" t="s">
        <v>60</v>
      </c>
      <c r="F331" s="6" t="s">
        <v>3189</v>
      </c>
      <c r="G331" s="6">
        <v>2013</v>
      </c>
      <c r="H331" s="6" t="s">
        <v>1124</v>
      </c>
      <c r="I331" s="6" t="s">
        <v>1157</v>
      </c>
      <c r="J331" s="6" t="s">
        <v>1125</v>
      </c>
      <c r="K331" s="6">
        <v>4</v>
      </c>
      <c r="L331" s="6" t="s">
        <v>1128</v>
      </c>
      <c r="M331" s="6" t="s">
        <v>1129</v>
      </c>
      <c r="N331" s="6" t="s">
        <v>1172</v>
      </c>
      <c r="O331" s="6" t="s">
        <v>1124</v>
      </c>
    </row>
    <row r="332" spans="1:15" x14ac:dyDescent="0.25">
      <c r="A332" s="9">
        <v>3335</v>
      </c>
      <c r="B332" s="8" t="s">
        <v>1040</v>
      </c>
      <c r="C332" s="8" t="s">
        <v>1032</v>
      </c>
      <c r="D332" s="9">
        <v>27</v>
      </c>
      <c r="E332" s="9" t="s">
        <v>60</v>
      </c>
      <c r="F332" s="9" t="s">
        <v>13</v>
      </c>
      <c r="G332" s="6">
        <v>2013</v>
      </c>
      <c r="H332" s="6" t="s">
        <v>1124</v>
      </c>
      <c r="I332" s="6" t="s">
        <v>1211</v>
      </c>
      <c r="J332" s="6">
        <v>4</v>
      </c>
      <c r="K332" s="6">
        <v>4</v>
      </c>
      <c r="L332" s="6" t="s">
        <v>1128</v>
      </c>
      <c r="M332" s="6" t="s">
        <v>1129</v>
      </c>
      <c r="N332" s="6" t="s">
        <v>1144</v>
      </c>
      <c r="O332" s="6" t="s">
        <v>1124</v>
      </c>
    </row>
    <row r="333" spans="1:15" x14ac:dyDescent="0.25">
      <c r="A333" s="9">
        <v>4118</v>
      </c>
      <c r="B333" s="8" t="s">
        <v>1031</v>
      </c>
      <c r="C333" s="8" t="s">
        <v>1032</v>
      </c>
      <c r="D333" s="9">
        <v>41</v>
      </c>
      <c r="E333" s="9" t="s">
        <v>166</v>
      </c>
      <c r="F333" s="6" t="s">
        <v>3189</v>
      </c>
      <c r="G333" s="6">
        <v>2016</v>
      </c>
      <c r="H333" s="6" t="s">
        <v>1134</v>
      </c>
      <c r="I333" s="6" t="s">
        <v>1160</v>
      </c>
      <c r="J333" s="6" t="s">
        <v>1125</v>
      </c>
      <c r="K333" s="6">
        <v>4</v>
      </c>
      <c r="L333" s="6" t="s">
        <v>1128</v>
      </c>
      <c r="M333" s="6" t="s">
        <v>1170</v>
      </c>
      <c r="N333" s="6">
        <v>1650</v>
      </c>
      <c r="O333" s="6" t="s">
        <v>1124</v>
      </c>
    </row>
    <row r="334" spans="1:15" x14ac:dyDescent="0.25">
      <c r="A334" s="6">
        <v>5296</v>
      </c>
      <c r="B334" s="6" t="s">
        <v>2346</v>
      </c>
      <c r="C334" s="4" t="s">
        <v>2347</v>
      </c>
      <c r="D334" s="6">
        <v>21</v>
      </c>
      <c r="E334" s="6" t="s">
        <v>764</v>
      </c>
      <c r="F334" s="6" t="s">
        <v>47</v>
      </c>
      <c r="G334" s="6">
        <v>2019</v>
      </c>
      <c r="H334" s="6" t="s">
        <v>1134</v>
      </c>
      <c r="I334" s="6" t="s">
        <v>1648</v>
      </c>
      <c r="J334" s="6" t="s">
        <v>1387</v>
      </c>
      <c r="K334" s="6">
        <v>35</v>
      </c>
      <c r="L334" s="6" t="s">
        <v>1491</v>
      </c>
      <c r="M334" s="6" t="s">
        <v>1436</v>
      </c>
      <c r="N334" s="6" t="s">
        <v>1517</v>
      </c>
      <c r="O334" s="6" t="s">
        <v>1134</v>
      </c>
    </row>
    <row r="335" spans="1:15" x14ac:dyDescent="0.25">
      <c r="A335" s="6">
        <v>5441</v>
      </c>
      <c r="B335" s="6" t="s">
        <v>2346</v>
      </c>
      <c r="C335" s="4" t="s">
        <v>2347</v>
      </c>
      <c r="D335" s="6">
        <v>21</v>
      </c>
      <c r="E335" s="6" t="s">
        <v>764</v>
      </c>
      <c r="F335" s="6" t="s">
        <v>47</v>
      </c>
      <c r="G335" s="6">
        <v>2019</v>
      </c>
      <c r="H335" s="6" t="s">
        <v>1134</v>
      </c>
      <c r="I335" s="6" t="s">
        <v>1648</v>
      </c>
      <c r="J335" s="6" t="s">
        <v>1387</v>
      </c>
      <c r="K335" s="6">
        <v>35</v>
      </c>
      <c r="L335" s="6" t="s">
        <v>1491</v>
      </c>
      <c r="M335" s="6" t="s">
        <v>1436</v>
      </c>
      <c r="N335" s="6" t="s">
        <v>1517</v>
      </c>
      <c r="O335" s="6" t="s">
        <v>1134</v>
      </c>
    </row>
    <row r="336" spans="1:15" x14ac:dyDescent="0.25">
      <c r="A336" s="6" t="s">
        <v>3113</v>
      </c>
      <c r="B336" s="6" t="s">
        <v>3114</v>
      </c>
      <c r="C336" s="4" t="s">
        <v>3115</v>
      </c>
      <c r="D336" s="6">
        <v>23</v>
      </c>
      <c r="E336" s="6" t="s">
        <v>2534</v>
      </c>
      <c r="F336" s="6" t="s">
        <v>3189</v>
      </c>
      <c r="G336" s="6">
        <f>VLOOKUP(A336,'[1]Formulierreacties 1'!$D:$V,5,FALSE)</f>
        <v>2016</v>
      </c>
      <c r="H336" s="6" t="s">
        <v>1343</v>
      </c>
      <c r="I336" s="6"/>
      <c r="J336" s="6" t="str">
        <f>VLOOKUP(A336,'[1]Formulierreacties 1'!$D:$V,15,FALSE)</f>
        <v>Pers</v>
      </c>
      <c r="K336" s="6" t="str">
        <f>VLOOKUP(A336,'[1]Formulierreacties 1'!$D:$V,16,FALSE)</f>
        <v>Anders, noteren bij opmerking</v>
      </c>
      <c r="L336" s="6" t="str">
        <f>VLOOKUP(A336,'[1]Formulierreacties 1'!$D:$V,8,FALSE)</f>
        <v>Gewoon</v>
      </c>
      <c r="M336" s="6" t="str">
        <f>VLOOKUP(A336,'[1]Formulierreacties 1'!$D:$V,10,FALSE)</f>
        <v>Klapvloer</v>
      </c>
      <c r="N336" s="6"/>
      <c r="O336" s="6" t="str">
        <f>VLOOKUP(A336,'[1]Formulierreacties 1'!$D:$V,11,FALSE)</f>
        <v xml:space="preserve">Sidcon </v>
      </c>
    </row>
    <row r="337" spans="1:15" x14ac:dyDescent="0.25">
      <c r="A337" s="6">
        <v>2043</v>
      </c>
      <c r="B337" s="6" t="s">
        <v>1683</v>
      </c>
      <c r="C337" s="4" t="s">
        <v>1684</v>
      </c>
      <c r="D337" s="6">
        <v>4</v>
      </c>
      <c r="E337" s="6" t="s">
        <v>1441</v>
      </c>
      <c r="F337" s="6" t="s">
        <v>3189</v>
      </c>
      <c r="G337" s="6">
        <v>2011</v>
      </c>
      <c r="H337" s="6" t="s">
        <v>1371</v>
      </c>
      <c r="I337" s="6" t="s">
        <v>1564</v>
      </c>
      <c r="J337" s="6">
        <v>5</v>
      </c>
      <c r="K337" s="6">
        <v>0</v>
      </c>
      <c r="L337" s="6" t="s">
        <v>1491</v>
      </c>
      <c r="M337" s="6" t="s">
        <v>1389</v>
      </c>
      <c r="N337" s="6" t="s">
        <v>1390</v>
      </c>
      <c r="O337" s="6" t="s">
        <v>1391</v>
      </c>
    </row>
    <row r="338" spans="1:15" x14ac:dyDescent="0.25">
      <c r="A338" s="6">
        <v>2044</v>
      </c>
      <c r="B338" s="6" t="s">
        <v>1683</v>
      </c>
      <c r="C338" s="4" t="s">
        <v>1684</v>
      </c>
      <c r="D338" s="6">
        <v>4</v>
      </c>
      <c r="E338" s="6" t="s">
        <v>1441</v>
      </c>
      <c r="F338" s="6" t="s">
        <v>3189</v>
      </c>
      <c r="G338" s="6">
        <v>2011</v>
      </c>
      <c r="H338" s="6" t="s">
        <v>1371</v>
      </c>
      <c r="I338" s="6" t="s">
        <v>1564</v>
      </c>
      <c r="J338" s="6">
        <v>5</v>
      </c>
      <c r="K338" s="6">
        <v>0</v>
      </c>
      <c r="L338" s="6" t="s">
        <v>1491</v>
      </c>
      <c r="M338" s="6" t="s">
        <v>1389</v>
      </c>
      <c r="N338" s="6" t="s">
        <v>1390</v>
      </c>
      <c r="O338" s="6" t="s">
        <v>1391</v>
      </c>
    </row>
    <row r="339" spans="1:15" x14ac:dyDescent="0.25">
      <c r="A339" s="6">
        <v>4716</v>
      </c>
      <c r="B339" s="6" t="s">
        <v>1683</v>
      </c>
      <c r="C339" s="4" t="s">
        <v>1684</v>
      </c>
      <c r="D339" s="6">
        <v>69</v>
      </c>
      <c r="E339" s="6" t="s">
        <v>1441</v>
      </c>
      <c r="F339" s="6" t="s">
        <v>3189</v>
      </c>
      <c r="G339" s="6">
        <v>2019</v>
      </c>
      <c r="H339" s="6" t="s">
        <v>1134</v>
      </c>
      <c r="I339" s="6" t="s">
        <v>1530</v>
      </c>
      <c r="J339" s="6" t="s">
        <v>1387</v>
      </c>
      <c r="K339" s="6">
        <v>0</v>
      </c>
      <c r="L339" s="6" t="s">
        <v>1491</v>
      </c>
      <c r="M339" s="6" t="s">
        <v>1436</v>
      </c>
      <c r="N339" s="6" t="s">
        <v>1517</v>
      </c>
      <c r="O339" s="6" t="s">
        <v>1134</v>
      </c>
    </row>
    <row r="340" spans="1:15" x14ac:dyDescent="0.25">
      <c r="A340" s="9">
        <v>304</v>
      </c>
      <c r="B340" s="8" t="s">
        <v>1042</v>
      </c>
      <c r="C340" s="8" t="s">
        <v>1043</v>
      </c>
      <c r="D340" s="9">
        <v>6</v>
      </c>
      <c r="E340" s="9" t="s">
        <v>60</v>
      </c>
      <c r="F340" s="9" t="s">
        <v>11</v>
      </c>
      <c r="G340" s="6">
        <v>2010</v>
      </c>
      <c r="H340" s="6" t="s">
        <v>1124</v>
      </c>
      <c r="I340" s="6" t="s">
        <v>1143</v>
      </c>
      <c r="J340" s="6" t="s">
        <v>1125</v>
      </c>
      <c r="K340" s="6">
        <v>4</v>
      </c>
      <c r="L340" s="6" t="s">
        <v>1128</v>
      </c>
      <c r="M340" s="6" t="s">
        <v>1129</v>
      </c>
      <c r="N340" s="6" t="s">
        <v>1144</v>
      </c>
      <c r="O340" s="6" t="s">
        <v>1124</v>
      </c>
    </row>
    <row r="341" spans="1:15" x14ac:dyDescent="0.25">
      <c r="A341" s="9">
        <v>480</v>
      </c>
      <c r="B341" s="8" t="s">
        <v>1042</v>
      </c>
      <c r="C341" s="8" t="s">
        <v>1043</v>
      </c>
      <c r="D341" s="9">
        <v>6</v>
      </c>
      <c r="E341" s="9" t="s">
        <v>60</v>
      </c>
      <c r="F341" s="9" t="s">
        <v>13</v>
      </c>
      <c r="G341" s="6">
        <v>2010</v>
      </c>
      <c r="H341" s="6" t="s">
        <v>1124</v>
      </c>
      <c r="I341" s="6" t="s">
        <v>1143</v>
      </c>
      <c r="J341" s="6" t="s">
        <v>1125</v>
      </c>
      <c r="K341" s="6">
        <v>4</v>
      </c>
      <c r="L341" s="6" t="s">
        <v>1128</v>
      </c>
      <c r="M341" s="6" t="s">
        <v>1129</v>
      </c>
      <c r="N341" s="6" t="s">
        <v>1144</v>
      </c>
      <c r="O341" s="6" t="s">
        <v>1124</v>
      </c>
    </row>
    <row r="342" spans="1:15" x14ac:dyDescent="0.25">
      <c r="A342" s="9">
        <v>481</v>
      </c>
      <c r="B342" s="8" t="s">
        <v>1042</v>
      </c>
      <c r="C342" s="8" t="s">
        <v>1043</v>
      </c>
      <c r="D342" s="9">
        <v>6</v>
      </c>
      <c r="E342" s="9" t="s">
        <v>60</v>
      </c>
      <c r="F342" s="9" t="s">
        <v>13</v>
      </c>
      <c r="G342" s="6">
        <v>2010</v>
      </c>
      <c r="H342" s="6" t="s">
        <v>1124</v>
      </c>
      <c r="I342" s="6" t="s">
        <v>1143</v>
      </c>
      <c r="J342" s="6" t="s">
        <v>1125</v>
      </c>
      <c r="K342" s="6">
        <v>4</v>
      </c>
      <c r="L342" s="6" t="s">
        <v>1128</v>
      </c>
      <c r="M342" s="6" t="s">
        <v>1129</v>
      </c>
      <c r="N342" s="6" t="s">
        <v>1144</v>
      </c>
      <c r="O342" s="6" t="s">
        <v>1124</v>
      </c>
    </row>
    <row r="343" spans="1:15" x14ac:dyDescent="0.25">
      <c r="A343" s="9">
        <v>3331</v>
      </c>
      <c r="B343" s="8" t="s">
        <v>1042</v>
      </c>
      <c r="C343" s="8" t="s">
        <v>1043</v>
      </c>
      <c r="D343" s="9">
        <v>6</v>
      </c>
      <c r="E343" s="9" t="s">
        <v>60</v>
      </c>
      <c r="F343" s="6" t="s">
        <v>3189</v>
      </c>
      <c r="G343" s="6">
        <v>2013</v>
      </c>
      <c r="H343" s="6" t="s">
        <v>1124</v>
      </c>
      <c r="I343" s="6" t="s">
        <v>1143</v>
      </c>
      <c r="J343" s="6" t="s">
        <v>1125</v>
      </c>
      <c r="K343" s="6">
        <v>4</v>
      </c>
      <c r="L343" s="6" t="s">
        <v>1128</v>
      </c>
      <c r="M343" s="6" t="s">
        <v>1129</v>
      </c>
      <c r="N343" s="6" t="s">
        <v>1144</v>
      </c>
      <c r="O343" s="6" t="s">
        <v>1124</v>
      </c>
    </row>
    <row r="344" spans="1:15" x14ac:dyDescent="0.25">
      <c r="A344" s="9">
        <v>3336</v>
      </c>
      <c r="B344" s="8" t="s">
        <v>1042</v>
      </c>
      <c r="C344" s="8" t="s">
        <v>1043</v>
      </c>
      <c r="D344" s="9">
        <v>6</v>
      </c>
      <c r="E344" s="9" t="s">
        <v>60</v>
      </c>
      <c r="F344" s="9" t="s">
        <v>13</v>
      </c>
      <c r="G344" s="6">
        <v>2013</v>
      </c>
      <c r="H344" s="6" t="s">
        <v>1124</v>
      </c>
      <c r="I344" s="6" t="s">
        <v>1143</v>
      </c>
      <c r="J344" s="6" t="s">
        <v>1125</v>
      </c>
      <c r="K344" s="6">
        <v>4</v>
      </c>
      <c r="L344" s="6" t="s">
        <v>1128</v>
      </c>
      <c r="M344" s="6" t="s">
        <v>1129</v>
      </c>
      <c r="N344" s="6" t="s">
        <v>1144</v>
      </c>
      <c r="O344" s="6" t="s">
        <v>1124</v>
      </c>
    </row>
    <row r="345" spans="1:15" x14ac:dyDescent="0.25">
      <c r="A345" s="9">
        <v>4155</v>
      </c>
      <c r="B345" s="8" t="s">
        <v>1078</v>
      </c>
      <c r="C345" s="8" t="s">
        <v>1079</v>
      </c>
      <c r="D345" s="9">
        <v>2</v>
      </c>
      <c r="E345" s="9" t="s">
        <v>60</v>
      </c>
      <c r="F345" s="6" t="s">
        <v>3189</v>
      </c>
      <c r="G345" s="6">
        <v>2016</v>
      </c>
      <c r="H345" s="6" t="s">
        <v>1134</v>
      </c>
      <c r="I345" s="6" t="s">
        <v>1139</v>
      </c>
      <c r="J345" s="6" t="s">
        <v>1125</v>
      </c>
      <c r="K345" s="6" t="s">
        <v>1137</v>
      </c>
      <c r="L345" s="6" t="s">
        <v>1128</v>
      </c>
      <c r="M345" s="6" t="s">
        <v>1170</v>
      </c>
      <c r="N345" s="6" t="s">
        <v>1230</v>
      </c>
      <c r="O345" s="6" t="s">
        <v>1134</v>
      </c>
    </row>
    <row r="346" spans="1:15" x14ac:dyDescent="0.25">
      <c r="A346" s="9">
        <v>4163</v>
      </c>
      <c r="B346" s="8" t="s">
        <v>1078</v>
      </c>
      <c r="C346" s="8" t="s">
        <v>1079</v>
      </c>
      <c r="D346" s="9">
        <v>2</v>
      </c>
      <c r="E346" s="9" t="s">
        <v>60</v>
      </c>
      <c r="F346" s="6" t="s">
        <v>3189</v>
      </c>
      <c r="G346" s="6">
        <v>2016</v>
      </c>
      <c r="H346" s="6" t="s">
        <v>1134</v>
      </c>
      <c r="I346" s="6" t="s">
        <v>1139</v>
      </c>
      <c r="J346" s="6" t="s">
        <v>1125</v>
      </c>
      <c r="K346" s="6" t="s">
        <v>1137</v>
      </c>
      <c r="L346" s="6" t="s">
        <v>1128</v>
      </c>
      <c r="M346" s="6" t="s">
        <v>1170</v>
      </c>
      <c r="N346" s="6" t="s">
        <v>1230</v>
      </c>
      <c r="O346" s="6" t="s">
        <v>1134</v>
      </c>
    </row>
    <row r="347" spans="1:15" x14ac:dyDescent="0.25">
      <c r="A347" s="6">
        <v>1634</v>
      </c>
      <c r="B347" s="6" t="s">
        <v>1411</v>
      </c>
      <c r="C347" s="4" t="s">
        <v>1412</v>
      </c>
      <c r="D347" s="6">
        <v>1</v>
      </c>
      <c r="E347" s="6" t="s">
        <v>112</v>
      </c>
      <c r="F347" s="6" t="s">
        <v>47</v>
      </c>
      <c r="G347" s="6">
        <v>2010</v>
      </c>
      <c r="H347" s="6" t="s">
        <v>1371</v>
      </c>
      <c r="I347" s="6" t="s">
        <v>1400</v>
      </c>
      <c r="J347" s="6" t="s">
        <v>1387</v>
      </c>
      <c r="K347" s="6">
        <v>0</v>
      </c>
      <c r="L347" s="6" t="s">
        <v>1388</v>
      </c>
      <c r="M347" s="6" t="s">
        <v>1389</v>
      </c>
      <c r="N347" s="6" t="s">
        <v>1390</v>
      </c>
      <c r="O347" s="6" t="s">
        <v>1391</v>
      </c>
    </row>
    <row r="348" spans="1:15" x14ac:dyDescent="0.25">
      <c r="A348" s="9">
        <v>3259</v>
      </c>
      <c r="B348" s="8" t="s">
        <v>471</v>
      </c>
      <c r="C348" s="8" t="s">
        <v>472</v>
      </c>
      <c r="D348" s="9">
        <v>79</v>
      </c>
      <c r="E348" s="9" t="s">
        <v>396</v>
      </c>
      <c r="F348" s="6" t="s">
        <v>3189</v>
      </c>
      <c r="G348" s="6">
        <v>2013</v>
      </c>
      <c r="H348" s="6" t="s">
        <v>1124</v>
      </c>
      <c r="I348" s="6" t="s">
        <v>1141</v>
      </c>
      <c r="J348" s="6" t="s">
        <v>1125</v>
      </c>
      <c r="K348" s="6">
        <v>4</v>
      </c>
      <c r="L348" s="6" t="s">
        <v>1128</v>
      </c>
      <c r="M348" s="6" t="s">
        <v>1129</v>
      </c>
      <c r="N348" s="6" t="s">
        <v>1142</v>
      </c>
      <c r="O348" s="6" t="s">
        <v>1124</v>
      </c>
    </row>
    <row r="349" spans="1:15" x14ac:dyDescent="0.25">
      <c r="A349" s="9">
        <v>3260</v>
      </c>
      <c r="B349" s="8" t="s">
        <v>471</v>
      </c>
      <c r="C349" s="8" t="s">
        <v>472</v>
      </c>
      <c r="D349" s="9">
        <v>79</v>
      </c>
      <c r="E349" s="9" t="s">
        <v>396</v>
      </c>
      <c r="F349" s="6" t="s">
        <v>3189</v>
      </c>
      <c r="G349" s="6">
        <v>2013</v>
      </c>
      <c r="H349" s="6" t="s">
        <v>1124</v>
      </c>
      <c r="I349" s="6" t="s">
        <v>1141</v>
      </c>
      <c r="J349" s="6" t="s">
        <v>1125</v>
      </c>
      <c r="K349" s="6">
        <v>4</v>
      </c>
      <c r="L349" s="6" t="s">
        <v>1128</v>
      </c>
      <c r="M349" s="6" t="s">
        <v>1129</v>
      </c>
      <c r="N349" s="6" t="s">
        <v>1142</v>
      </c>
      <c r="O349" s="6" t="s">
        <v>1124</v>
      </c>
    </row>
    <row r="350" spans="1:15" x14ac:dyDescent="0.25">
      <c r="A350" s="9">
        <v>3261</v>
      </c>
      <c r="B350" s="8" t="s">
        <v>662</v>
      </c>
      <c r="C350" s="8" t="s">
        <v>472</v>
      </c>
      <c r="D350" s="9">
        <v>134</v>
      </c>
      <c r="E350" s="9" t="s">
        <v>396</v>
      </c>
      <c r="F350" s="6" t="s">
        <v>3189</v>
      </c>
      <c r="G350" s="6">
        <v>2013</v>
      </c>
      <c r="H350" s="6" t="s">
        <v>1124</v>
      </c>
      <c r="I350" s="6" t="s">
        <v>1141</v>
      </c>
      <c r="J350" s="6" t="s">
        <v>1125</v>
      </c>
      <c r="K350" s="6">
        <v>4</v>
      </c>
      <c r="L350" s="6" t="s">
        <v>1128</v>
      </c>
      <c r="M350" s="6" t="s">
        <v>1129</v>
      </c>
      <c r="N350" s="6" t="s">
        <v>1142</v>
      </c>
      <c r="O350" s="6" t="s">
        <v>1124</v>
      </c>
    </row>
    <row r="351" spans="1:15" x14ac:dyDescent="0.25">
      <c r="A351" s="9">
        <v>2541</v>
      </c>
      <c r="B351" s="8" t="s">
        <v>240</v>
      </c>
      <c r="C351" s="8" t="s">
        <v>241</v>
      </c>
      <c r="D351" s="9">
        <v>2</v>
      </c>
      <c r="E351" s="9" t="s">
        <v>46</v>
      </c>
      <c r="F351" s="9" t="s">
        <v>13</v>
      </c>
      <c r="G351" s="6">
        <v>2012</v>
      </c>
      <c r="H351" s="6" t="s">
        <v>1124</v>
      </c>
      <c r="I351" s="6" t="s">
        <v>1279</v>
      </c>
      <c r="J351" s="6" t="s">
        <v>1125</v>
      </c>
      <c r="K351" s="6" t="s">
        <v>1137</v>
      </c>
      <c r="L351" s="6" t="s">
        <v>1128</v>
      </c>
      <c r="M351" s="6" t="s">
        <v>1129</v>
      </c>
      <c r="N351" s="6" t="s">
        <v>1144</v>
      </c>
      <c r="O351" s="6" t="s">
        <v>1124</v>
      </c>
    </row>
    <row r="352" spans="1:15" x14ac:dyDescent="0.25">
      <c r="A352" s="9">
        <v>2890</v>
      </c>
      <c r="B352" s="8" t="s">
        <v>240</v>
      </c>
      <c r="C352" s="8" t="s">
        <v>241</v>
      </c>
      <c r="D352" s="9">
        <v>2</v>
      </c>
      <c r="E352" s="9" t="s">
        <v>46</v>
      </c>
      <c r="F352" s="9" t="s">
        <v>47</v>
      </c>
      <c r="G352" s="6">
        <v>2012</v>
      </c>
      <c r="H352" s="6" t="s">
        <v>1124</v>
      </c>
      <c r="I352" s="6" t="s">
        <v>1279</v>
      </c>
      <c r="J352" s="6" t="s">
        <v>1125</v>
      </c>
      <c r="K352" s="6" t="s">
        <v>1137</v>
      </c>
      <c r="L352" s="6" t="s">
        <v>1128</v>
      </c>
      <c r="M352" s="6" t="s">
        <v>1129</v>
      </c>
      <c r="N352" s="6" t="s">
        <v>1144</v>
      </c>
      <c r="O352" s="6" t="s">
        <v>1124</v>
      </c>
    </row>
    <row r="353" spans="1:15" x14ac:dyDescent="0.25">
      <c r="A353" s="9">
        <v>3757</v>
      </c>
      <c r="B353" s="8" t="s">
        <v>773</v>
      </c>
      <c r="C353" s="8" t="s">
        <v>774</v>
      </c>
      <c r="D353" s="9">
        <v>14</v>
      </c>
      <c r="E353" s="9" t="s">
        <v>46</v>
      </c>
      <c r="F353" s="9" t="s">
        <v>47</v>
      </c>
      <c r="G353" s="6">
        <v>2014</v>
      </c>
      <c r="H353" s="6" t="s">
        <v>1124</v>
      </c>
      <c r="I353" s="6" t="s">
        <v>1181</v>
      </c>
      <c r="J353" s="6" t="s">
        <v>1125</v>
      </c>
      <c r="K353" s="6">
        <v>4</v>
      </c>
      <c r="L353" s="6" t="s">
        <v>1128</v>
      </c>
      <c r="M353" s="6" t="s">
        <v>1170</v>
      </c>
      <c r="N353" s="6">
        <v>1670</v>
      </c>
      <c r="O353" s="6" t="s">
        <v>1124</v>
      </c>
    </row>
    <row r="354" spans="1:15" x14ac:dyDescent="0.25">
      <c r="A354" s="9">
        <v>3758</v>
      </c>
      <c r="B354" s="8" t="s">
        <v>773</v>
      </c>
      <c r="C354" s="8" t="s">
        <v>774</v>
      </c>
      <c r="D354" s="9">
        <v>14</v>
      </c>
      <c r="E354" s="9" t="s">
        <v>46</v>
      </c>
      <c r="F354" s="9" t="s">
        <v>47</v>
      </c>
      <c r="G354" s="6">
        <v>2014</v>
      </c>
      <c r="H354" s="6" t="s">
        <v>1124</v>
      </c>
      <c r="I354" s="6" t="s">
        <v>1181</v>
      </c>
      <c r="J354" s="6" t="s">
        <v>1125</v>
      </c>
      <c r="K354" s="6">
        <v>4</v>
      </c>
      <c r="L354" s="6" t="s">
        <v>1128</v>
      </c>
      <c r="M354" s="6" t="s">
        <v>1170</v>
      </c>
      <c r="N354" s="6">
        <v>1670</v>
      </c>
      <c r="O354" s="6" t="s">
        <v>1124</v>
      </c>
    </row>
    <row r="355" spans="1:15" x14ac:dyDescent="0.25">
      <c r="A355" s="9">
        <v>3759</v>
      </c>
      <c r="B355" s="8" t="s">
        <v>773</v>
      </c>
      <c r="C355" s="8" t="s">
        <v>774</v>
      </c>
      <c r="D355" s="9">
        <v>14</v>
      </c>
      <c r="E355" s="9" t="s">
        <v>46</v>
      </c>
      <c r="F355" s="9" t="s">
        <v>47</v>
      </c>
      <c r="G355" s="6">
        <v>2014</v>
      </c>
      <c r="H355" s="6" t="s">
        <v>1124</v>
      </c>
      <c r="I355" s="6" t="s">
        <v>1181</v>
      </c>
      <c r="J355" s="6" t="s">
        <v>1125</v>
      </c>
      <c r="K355" s="6">
        <v>4</v>
      </c>
      <c r="L355" s="6" t="s">
        <v>1128</v>
      </c>
      <c r="M355" s="6" t="s">
        <v>1170</v>
      </c>
      <c r="N355" s="6">
        <v>1670</v>
      </c>
      <c r="O355" s="6" t="s">
        <v>1124</v>
      </c>
    </row>
    <row r="356" spans="1:15" x14ac:dyDescent="0.25">
      <c r="A356" s="6">
        <v>4818</v>
      </c>
      <c r="B356" s="6" t="s">
        <v>2990</v>
      </c>
      <c r="C356" s="4" t="s">
        <v>2991</v>
      </c>
      <c r="D356" s="6">
        <v>182</v>
      </c>
      <c r="E356" s="6" t="s">
        <v>2538</v>
      </c>
      <c r="F356" s="6" t="s">
        <v>3189</v>
      </c>
      <c r="G356" s="6">
        <f>VLOOKUP(A356,'[1]Formulierreacties 1'!$D:$V,5,FALSE)</f>
        <v>2017</v>
      </c>
      <c r="H356" s="6" t="str">
        <f>VLOOKUP(A356,'[1]Formulierreacties 1'!$D:$V,6,FALSE)</f>
        <v>Snaas</v>
      </c>
      <c r="I356" s="6" t="s">
        <v>2733</v>
      </c>
      <c r="J356" s="6" t="str">
        <f>VLOOKUP(A356,'[1]Formulierreacties 1'!$D:$V,15,FALSE)</f>
        <v>5 m3</v>
      </c>
      <c r="K356" s="6" t="str">
        <f>VLOOKUP(A356,'[1]Formulierreacties 1'!$D:$V,16,FALSE)</f>
        <v>geen</v>
      </c>
      <c r="L356" s="6" t="str">
        <f>VLOOKUP(A356,'[1]Formulierreacties 1'!$D:$V,8,FALSE)</f>
        <v>Gewoon</v>
      </c>
      <c r="M356" s="6" t="str">
        <f>VLOOKUP(A356,'[1]Formulierreacties 1'!$D:$V,10,FALSE)</f>
        <v>Klapvloer</v>
      </c>
      <c r="N356" s="6"/>
      <c r="O356" s="6" t="str">
        <f>VLOOKUP(A356,'[1]Formulierreacties 1'!$D:$V,11,FALSE)</f>
        <v xml:space="preserve">snaas </v>
      </c>
    </row>
    <row r="357" spans="1:15" x14ac:dyDescent="0.25">
      <c r="A357" s="9">
        <v>1091</v>
      </c>
      <c r="B357" s="8" t="s">
        <v>198</v>
      </c>
      <c r="C357" s="8" t="s">
        <v>197</v>
      </c>
      <c r="D357" s="9">
        <v>20</v>
      </c>
      <c r="E357" s="9" t="s">
        <v>46</v>
      </c>
      <c r="F357" s="9" t="s">
        <v>47</v>
      </c>
      <c r="G357" s="6">
        <v>2011</v>
      </c>
      <c r="H357" s="6" t="s">
        <v>1134</v>
      </c>
      <c r="I357" s="6" t="s">
        <v>1339</v>
      </c>
      <c r="J357" s="6" t="s">
        <v>1125</v>
      </c>
      <c r="K357" s="6" t="s">
        <v>1137</v>
      </c>
      <c r="L357" s="6" t="s">
        <v>1128</v>
      </c>
      <c r="M357" s="6" t="s">
        <v>1129</v>
      </c>
      <c r="N357" s="6" t="s">
        <v>1306</v>
      </c>
      <c r="O357" s="6" t="s">
        <v>1134</v>
      </c>
    </row>
    <row r="358" spans="1:15" x14ac:dyDescent="0.25">
      <c r="A358" s="9">
        <v>1092</v>
      </c>
      <c r="B358" s="8" t="s">
        <v>196</v>
      </c>
      <c r="C358" s="8" t="s">
        <v>197</v>
      </c>
      <c r="D358" s="9">
        <v>8</v>
      </c>
      <c r="E358" s="9" t="s">
        <v>46</v>
      </c>
      <c r="F358" s="9" t="s">
        <v>47</v>
      </c>
      <c r="G358" s="6">
        <v>2011</v>
      </c>
      <c r="H358" s="6" t="s">
        <v>1134</v>
      </c>
      <c r="I358" s="6" t="s">
        <v>1339</v>
      </c>
      <c r="J358" s="6" t="s">
        <v>1125</v>
      </c>
      <c r="K358" s="6">
        <v>4</v>
      </c>
      <c r="L358" s="6" t="s">
        <v>1128</v>
      </c>
      <c r="M358" s="6" t="s">
        <v>1129</v>
      </c>
      <c r="N358" s="6" t="s">
        <v>1306</v>
      </c>
      <c r="O358" s="6" t="s">
        <v>1134</v>
      </c>
    </row>
    <row r="359" spans="1:15" x14ac:dyDescent="0.25">
      <c r="A359" s="9">
        <v>2080</v>
      </c>
      <c r="B359" s="8" t="s">
        <v>198</v>
      </c>
      <c r="C359" s="8" t="s">
        <v>197</v>
      </c>
      <c r="D359" s="9">
        <v>20</v>
      </c>
      <c r="E359" s="9" t="s">
        <v>46</v>
      </c>
      <c r="F359" s="9" t="s">
        <v>47</v>
      </c>
      <c r="G359" s="6">
        <v>2011</v>
      </c>
      <c r="H359" s="6" t="s">
        <v>1124</v>
      </c>
      <c r="I359" s="6" t="s">
        <v>1341</v>
      </c>
      <c r="J359" s="6">
        <v>4</v>
      </c>
      <c r="K359" s="6">
        <v>4</v>
      </c>
      <c r="L359" s="6" t="s">
        <v>1128</v>
      </c>
      <c r="M359" s="6" t="s">
        <v>1129</v>
      </c>
      <c r="N359" s="6" t="s">
        <v>1144</v>
      </c>
      <c r="O359" s="6" t="s">
        <v>1124</v>
      </c>
    </row>
    <row r="360" spans="1:15" x14ac:dyDescent="0.25">
      <c r="A360" s="9">
        <v>2081</v>
      </c>
      <c r="B360" s="8" t="s">
        <v>196</v>
      </c>
      <c r="C360" s="8" t="s">
        <v>197</v>
      </c>
      <c r="D360" s="9">
        <v>8</v>
      </c>
      <c r="E360" s="9" t="s">
        <v>46</v>
      </c>
      <c r="F360" s="9" t="s">
        <v>47</v>
      </c>
      <c r="G360" s="6">
        <v>2011</v>
      </c>
      <c r="H360" s="6" t="s">
        <v>1124</v>
      </c>
      <c r="I360" s="6" t="s">
        <v>1340</v>
      </c>
      <c r="J360" s="6">
        <v>4</v>
      </c>
      <c r="K360" s="6" t="s">
        <v>1137</v>
      </c>
      <c r="L360" s="6" t="s">
        <v>1128</v>
      </c>
      <c r="M360" s="6" t="s">
        <v>1129</v>
      </c>
      <c r="N360" s="6" t="s">
        <v>1144</v>
      </c>
      <c r="O360" s="6" t="s">
        <v>1124</v>
      </c>
    </row>
    <row r="361" spans="1:15" x14ac:dyDescent="0.25">
      <c r="A361" s="9">
        <v>3948</v>
      </c>
      <c r="B361" s="8" t="s">
        <v>23</v>
      </c>
      <c r="C361" s="8" t="s">
        <v>24</v>
      </c>
      <c r="D361" s="9">
        <v>63</v>
      </c>
      <c r="E361" s="9" t="s">
        <v>9</v>
      </c>
      <c r="F361" s="9" t="s">
        <v>11</v>
      </c>
      <c r="G361" s="6">
        <v>2015</v>
      </c>
      <c r="H361" s="6" t="s">
        <v>1134</v>
      </c>
      <c r="I361" s="6" t="s">
        <v>1185</v>
      </c>
      <c r="J361" s="6" t="s">
        <v>1125</v>
      </c>
      <c r="K361" s="6">
        <v>4</v>
      </c>
      <c r="L361" s="6" t="s">
        <v>1128</v>
      </c>
      <c r="M361" s="6" t="s">
        <v>1130</v>
      </c>
      <c r="N361" s="6">
        <v>1670</v>
      </c>
      <c r="O361" s="6" t="s">
        <v>1134</v>
      </c>
    </row>
    <row r="362" spans="1:15" x14ac:dyDescent="0.25">
      <c r="A362" s="9">
        <v>3977</v>
      </c>
      <c r="B362" s="8" t="s">
        <v>23</v>
      </c>
      <c r="C362" s="8" t="s">
        <v>24</v>
      </c>
      <c r="D362" s="9">
        <v>63</v>
      </c>
      <c r="E362" s="9" t="s">
        <v>9</v>
      </c>
      <c r="F362" s="9" t="s">
        <v>12</v>
      </c>
      <c r="G362" s="6">
        <v>2015</v>
      </c>
      <c r="H362" s="6" t="s">
        <v>1134</v>
      </c>
      <c r="I362" s="6" t="s">
        <v>1185</v>
      </c>
      <c r="J362" s="6" t="s">
        <v>1125</v>
      </c>
      <c r="K362" s="6">
        <v>4</v>
      </c>
      <c r="L362" s="6" t="s">
        <v>1128</v>
      </c>
      <c r="M362" s="6" t="s">
        <v>1130</v>
      </c>
      <c r="N362" s="6">
        <v>1670</v>
      </c>
      <c r="O362" s="6" t="s">
        <v>1134</v>
      </c>
    </row>
    <row r="363" spans="1:15" x14ac:dyDescent="0.25">
      <c r="A363" s="9">
        <v>3978</v>
      </c>
      <c r="B363" s="8" t="s">
        <v>23</v>
      </c>
      <c r="C363" s="8" t="s">
        <v>24</v>
      </c>
      <c r="D363" s="9">
        <v>63</v>
      </c>
      <c r="E363" s="9" t="s">
        <v>9</v>
      </c>
      <c r="F363" s="9" t="s">
        <v>13</v>
      </c>
      <c r="G363" s="6">
        <v>2015</v>
      </c>
      <c r="H363" s="6" t="s">
        <v>1134</v>
      </c>
      <c r="I363" s="6" t="s">
        <v>1185</v>
      </c>
      <c r="J363" s="6" t="s">
        <v>1125</v>
      </c>
      <c r="K363" s="6">
        <v>4</v>
      </c>
      <c r="L363" s="6" t="s">
        <v>1128</v>
      </c>
      <c r="M363" s="6" t="s">
        <v>1130</v>
      </c>
      <c r="N363" s="6">
        <v>1670</v>
      </c>
      <c r="O363" s="6" t="s">
        <v>1134</v>
      </c>
    </row>
    <row r="364" spans="1:15" x14ac:dyDescent="0.25">
      <c r="A364" s="9">
        <v>3979</v>
      </c>
      <c r="B364" s="8" t="s">
        <v>23</v>
      </c>
      <c r="C364" s="8" t="s">
        <v>24</v>
      </c>
      <c r="D364" s="9">
        <v>63</v>
      </c>
      <c r="E364" s="9" t="s">
        <v>9</v>
      </c>
      <c r="F364" s="9" t="s">
        <v>13</v>
      </c>
      <c r="G364" s="6">
        <v>2015</v>
      </c>
      <c r="H364" s="6" t="s">
        <v>1134</v>
      </c>
      <c r="I364" s="6" t="s">
        <v>1185</v>
      </c>
      <c r="J364" s="6" t="s">
        <v>1125</v>
      </c>
      <c r="K364" s="6">
        <v>4</v>
      </c>
      <c r="L364" s="6" t="s">
        <v>1128</v>
      </c>
      <c r="M364" s="6" t="s">
        <v>1130</v>
      </c>
      <c r="N364" s="6">
        <v>1670</v>
      </c>
      <c r="O364" s="6" t="s">
        <v>1134</v>
      </c>
    </row>
    <row r="365" spans="1:15" x14ac:dyDescent="0.25">
      <c r="A365" s="9">
        <v>4053</v>
      </c>
      <c r="B365" s="8" t="s">
        <v>23</v>
      </c>
      <c r="C365" s="8" t="s">
        <v>24</v>
      </c>
      <c r="D365" s="9">
        <v>63</v>
      </c>
      <c r="E365" s="9" t="s">
        <v>9</v>
      </c>
      <c r="F365" s="6" t="s">
        <v>3189</v>
      </c>
      <c r="G365" s="6">
        <v>2015</v>
      </c>
      <c r="H365" s="6" t="s">
        <v>1134</v>
      </c>
      <c r="I365" s="6" t="s">
        <v>1185</v>
      </c>
      <c r="J365" s="6" t="s">
        <v>1125</v>
      </c>
      <c r="K365" s="6">
        <v>4</v>
      </c>
      <c r="L365" s="6" t="s">
        <v>1128</v>
      </c>
      <c r="M365" s="6" t="s">
        <v>1130</v>
      </c>
      <c r="N365" s="6">
        <v>1670</v>
      </c>
      <c r="O365" s="6" t="s">
        <v>1134</v>
      </c>
    </row>
    <row r="366" spans="1:15" x14ac:dyDescent="0.25">
      <c r="A366" s="9">
        <v>4054</v>
      </c>
      <c r="B366" s="8" t="s">
        <v>23</v>
      </c>
      <c r="C366" s="8" t="s">
        <v>24</v>
      </c>
      <c r="D366" s="9">
        <v>63</v>
      </c>
      <c r="E366" s="9" t="s">
        <v>9</v>
      </c>
      <c r="F366" s="6" t="s">
        <v>3189</v>
      </c>
      <c r="G366" s="6">
        <v>2015</v>
      </c>
      <c r="H366" s="6" t="s">
        <v>1134</v>
      </c>
      <c r="I366" s="6" t="s">
        <v>1185</v>
      </c>
      <c r="J366" s="6" t="s">
        <v>1125</v>
      </c>
      <c r="K366" s="6">
        <v>4</v>
      </c>
      <c r="L366" s="6" t="s">
        <v>1128</v>
      </c>
      <c r="M366" s="6" t="s">
        <v>1130</v>
      </c>
      <c r="N366" s="6">
        <v>1670</v>
      </c>
      <c r="O366" s="6" t="s">
        <v>1134</v>
      </c>
    </row>
    <row r="367" spans="1:15" x14ac:dyDescent="0.25">
      <c r="A367" s="9">
        <v>4055</v>
      </c>
      <c r="B367" s="8" t="s">
        <v>23</v>
      </c>
      <c r="C367" s="8" t="s">
        <v>24</v>
      </c>
      <c r="D367" s="9">
        <v>63</v>
      </c>
      <c r="E367" s="9" t="s">
        <v>9</v>
      </c>
      <c r="F367" s="6" t="s">
        <v>3189</v>
      </c>
      <c r="G367" s="6">
        <v>2015</v>
      </c>
      <c r="H367" s="6" t="s">
        <v>1134</v>
      </c>
      <c r="I367" s="6" t="s">
        <v>1185</v>
      </c>
      <c r="J367" s="6" t="s">
        <v>1125</v>
      </c>
      <c r="K367" s="6">
        <v>4</v>
      </c>
      <c r="L367" s="6" t="s">
        <v>1128</v>
      </c>
      <c r="M367" s="6" t="s">
        <v>1130</v>
      </c>
      <c r="N367" s="6">
        <v>1670</v>
      </c>
      <c r="O367" s="6" t="s">
        <v>1134</v>
      </c>
    </row>
    <row r="368" spans="1:15" x14ac:dyDescent="0.25">
      <c r="A368" s="9">
        <v>4056</v>
      </c>
      <c r="B368" s="8" t="s">
        <v>23</v>
      </c>
      <c r="C368" s="8" t="s">
        <v>24</v>
      </c>
      <c r="D368" s="9">
        <v>63</v>
      </c>
      <c r="E368" s="9" t="s">
        <v>9</v>
      </c>
      <c r="F368" s="6" t="s">
        <v>3189</v>
      </c>
      <c r="G368" s="6">
        <v>2015</v>
      </c>
      <c r="H368" s="6" t="s">
        <v>1134</v>
      </c>
      <c r="I368" s="6" t="s">
        <v>1185</v>
      </c>
      <c r="J368" s="6" t="s">
        <v>1125</v>
      </c>
      <c r="K368" s="6">
        <v>4</v>
      </c>
      <c r="L368" s="6" t="s">
        <v>1128</v>
      </c>
      <c r="M368" s="6" t="s">
        <v>1130</v>
      </c>
      <c r="N368" s="6">
        <v>1670</v>
      </c>
      <c r="O368" s="6" t="s">
        <v>1134</v>
      </c>
    </row>
    <row r="369" spans="1:15" x14ac:dyDescent="0.25">
      <c r="A369" s="9">
        <v>3341</v>
      </c>
      <c r="B369" s="8" t="s">
        <v>334</v>
      </c>
      <c r="C369" s="8" t="s">
        <v>335</v>
      </c>
      <c r="D369" s="9">
        <v>6</v>
      </c>
      <c r="E369" s="9" t="s">
        <v>46</v>
      </c>
      <c r="F369" s="9" t="s">
        <v>47</v>
      </c>
      <c r="G369" s="6">
        <v>2013</v>
      </c>
      <c r="H369" s="6" t="s">
        <v>1134</v>
      </c>
      <c r="I369" s="6" t="s">
        <v>1141</v>
      </c>
      <c r="J369" s="6" t="s">
        <v>1125</v>
      </c>
      <c r="K369" s="6">
        <v>4</v>
      </c>
      <c r="L369" s="6" t="s">
        <v>1127</v>
      </c>
      <c r="M369" s="6" t="s">
        <v>1130</v>
      </c>
      <c r="N369" s="6">
        <v>1650</v>
      </c>
      <c r="O369" s="6" t="s">
        <v>1134</v>
      </c>
    </row>
    <row r="370" spans="1:15" x14ac:dyDescent="0.25">
      <c r="A370" s="6">
        <v>2913</v>
      </c>
      <c r="B370" s="6" t="s">
        <v>2689</v>
      </c>
      <c r="C370" s="4" t="s">
        <v>2690</v>
      </c>
      <c r="D370" s="6">
        <v>15</v>
      </c>
      <c r="E370" s="6" t="s">
        <v>2538</v>
      </c>
      <c r="F370" s="6" t="s">
        <v>22</v>
      </c>
      <c r="G370" s="6">
        <f>VLOOKUP(A370,'[1]Formulierreacties 1'!$D:$V,5,FALSE)</f>
        <v>2012</v>
      </c>
      <c r="H370" s="6" t="str">
        <f>VLOOKUP(A370,'[1]Formulierreacties 1'!$D:$V,6,FALSE)</f>
        <v>Bammens</v>
      </c>
      <c r="I370" s="6" t="s">
        <v>2526</v>
      </c>
      <c r="J370" s="6">
        <v>4</v>
      </c>
      <c r="K370" s="6" t="str">
        <f>VLOOKUP(A370,'[1]Formulierreacties 1'!$D:$V,16,FALSE)</f>
        <v>255 mm</v>
      </c>
      <c r="L370" s="6" t="str">
        <f>VLOOKUP(A370,'[1]Formulierreacties 1'!$D:$V,8,FALSE)</f>
        <v>2-delig</v>
      </c>
      <c r="M370" s="6" t="str">
        <f>VLOOKUP(A370,'[1]Formulierreacties 1'!$D:$V,10,FALSE)</f>
        <v>Klapvloer</v>
      </c>
      <c r="N370" s="6"/>
      <c r="O370" s="6" t="str">
        <f>VLOOKUP(A370,'[1]Formulierreacties 1'!$D:$V,11,FALSE)</f>
        <v xml:space="preserve">Bammens </v>
      </c>
    </row>
    <row r="371" spans="1:15" x14ac:dyDescent="0.25">
      <c r="A371" s="6">
        <v>2914</v>
      </c>
      <c r="B371" s="6" t="s">
        <v>2689</v>
      </c>
      <c r="C371" s="4" t="s">
        <v>2690</v>
      </c>
      <c r="D371" s="6">
        <v>15</v>
      </c>
      <c r="E371" s="6" t="s">
        <v>2538</v>
      </c>
      <c r="F371" s="6" t="s">
        <v>22</v>
      </c>
      <c r="G371" s="6">
        <f>VLOOKUP(A371,'[1]Formulierreacties 1'!$D:$V,5,FALSE)</f>
        <v>2012</v>
      </c>
      <c r="H371" s="6" t="str">
        <f>VLOOKUP(A371,'[1]Formulierreacties 1'!$D:$V,6,FALSE)</f>
        <v>Bammens</v>
      </c>
      <c r="I371" s="6" t="s">
        <v>2526</v>
      </c>
      <c r="J371" s="6">
        <v>4</v>
      </c>
      <c r="K371" s="6" t="str">
        <f>VLOOKUP(A371,'[1]Formulierreacties 1'!$D:$V,16,FALSE)</f>
        <v>255 mm</v>
      </c>
      <c r="L371" s="6" t="str">
        <f>VLOOKUP(A371,'[1]Formulierreacties 1'!$D:$V,8,FALSE)</f>
        <v>2-delig</v>
      </c>
      <c r="M371" s="6" t="str">
        <f>VLOOKUP(A371,'[1]Formulierreacties 1'!$D:$V,10,FALSE)</f>
        <v>Klapvloer</v>
      </c>
      <c r="N371" s="6"/>
      <c r="O371" s="6" t="str">
        <f>VLOOKUP(A371,'[1]Formulierreacties 1'!$D:$V,11,FALSE)</f>
        <v xml:space="preserve">Bammens </v>
      </c>
    </row>
    <row r="372" spans="1:15" x14ac:dyDescent="0.25">
      <c r="A372" s="6">
        <v>2915</v>
      </c>
      <c r="B372" s="6" t="s">
        <v>2689</v>
      </c>
      <c r="C372" s="4" t="s">
        <v>2690</v>
      </c>
      <c r="D372" s="6">
        <v>7</v>
      </c>
      <c r="E372" s="6" t="s">
        <v>2538</v>
      </c>
      <c r="F372" s="6" t="s">
        <v>13</v>
      </c>
      <c r="G372" s="6">
        <f>VLOOKUP(A372,'[1]Formulierreacties 1'!$D:$V,5,FALSE)</f>
        <v>2012</v>
      </c>
      <c r="H372" s="6" t="str">
        <f>VLOOKUP(A372,'[1]Formulierreacties 1'!$D:$V,6,FALSE)</f>
        <v>Bammens</v>
      </c>
      <c r="I372" s="6" t="s">
        <v>2526</v>
      </c>
      <c r="J372" s="6">
        <v>4</v>
      </c>
      <c r="K372" s="6" t="str">
        <f>VLOOKUP(A372,'[1]Formulierreacties 1'!$D:$V,16,FALSE)</f>
        <v>255 mm</v>
      </c>
      <c r="L372" s="6" t="str">
        <f>VLOOKUP(A372,'[1]Formulierreacties 1'!$D:$V,8,FALSE)</f>
        <v>2-delig</v>
      </c>
      <c r="M372" s="6" t="str">
        <f>VLOOKUP(A372,'[1]Formulierreacties 1'!$D:$V,10,FALSE)</f>
        <v>Klapvloer</v>
      </c>
      <c r="N372" s="6"/>
      <c r="O372" s="6" t="str">
        <f>VLOOKUP(A372,'[1]Formulierreacties 1'!$D:$V,11,FALSE)</f>
        <v xml:space="preserve">Bammens </v>
      </c>
    </row>
    <row r="373" spans="1:15" x14ac:dyDescent="0.25">
      <c r="A373" s="6">
        <v>2916</v>
      </c>
      <c r="B373" s="6" t="s">
        <v>2689</v>
      </c>
      <c r="C373" s="4" t="s">
        <v>2690</v>
      </c>
      <c r="D373" s="6">
        <v>7</v>
      </c>
      <c r="E373" s="6" t="s">
        <v>2538</v>
      </c>
      <c r="F373" s="6" t="s">
        <v>13</v>
      </c>
      <c r="G373" s="6">
        <f>VLOOKUP(A373,'[1]Formulierreacties 1'!$D:$V,5,FALSE)</f>
        <v>2012</v>
      </c>
      <c r="H373" s="6" t="str">
        <f>VLOOKUP(A373,'[1]Formulierreacties 1'!$D:$V,6,FALSE)</f>
        <v>Bammens</v>
      </c>
      <c r="I373" s="6" t="s">
        <v>2526</v>
      </c>
      <c r="J373" s="6">
        <v>4</v>
      </c>
      <c r="K373" s="6" t="str">
        <f>VLOOKUP(A373,'[1]Formulierreacties 1'!$D:$V,16,FALSE)</f>
        <v>255 mm</v>
      </c>
      <c r="L373" s="6" t="str">
        <f>VLOOKUP(A373,'[1]Formulierreacties 1'!$D:$V,8,FALSE)</f>
        <v>2-delig</v>
      </c>
      <c r="M373" s="6" t="str">
        <f>VLOOKUP(A373,'[1]Formulierreacties 1'!$D:$V,10,FALSE)</f>
        <v>Klapvloer</v>
      </c>
      <c r="N373" s="6"/>
      <c r="O373" s="6" t="str">
        <f>VLOOKUP(A373,'[1]Formulierreacties 1'!$D:$V,11,FALSE)</f>
        <v xml:space="preserve">Bammens </v>
      </c>
    </row>
    <row r="374" spans="1:15" x14ac:dyDescent="0.25">
      <c r="A374" s="6">
        <v>2917</v>
      </c>
      <c r="B374" s="6" t="s">
        <v>2689</v>
      </c>
      <c r="C374" s="4" t="s">
        <v>2690</v>
      </c>
      <c r="D374" s="6">
        <v>7</v>
      </c>
      <c r="E374" s="6" t="s">
        <v>2538</v>
      </c>
      <c r="F374" s="6" t="s">
        <v>13</v>
      </c>
      <c r="G374" s="6">
        <f>VLOOKUP(A374,'[1]Formulierreacties 1'!$D:$V,5,FALSE)</f>
        <v>2012</v>
      </c>
      <c r="H374" s="6" t="str">
        <f>VLOOKUP(A374,'[1]Formulierreacties 1'!$D:$V,6,FALSE)</f>
        <v>Bammens</v>
      </c>
      <c r="I374" s="6" t="s">
        <v>2526</v>
      </c>
      <c r="J374" s="6">
        <v>4</v>
      </c>
      <c r="K374" s="6" t="str">
        <f>VLOOKUP(A374,'[1]Formulierreacties 1'!$D:$V,16,FALSE)</f>
        <v>255 mm</v>
      </c>
      <c r="L374" s="6" t="str">
        <f>VLOOKUP(A374,'[1]Formulierreacties 1'!$D:$V,8,FALSE)</f>
        <v>2-delig</v>
      </c>
      <c r="M374" s="6" t="str">
        <f>VLOOKUP(A374,'[1]Formulierreacties 1'!$D:$V,10,FALSE)</f>
        <v>Klapvloer</v>
      </c>
      <c r="N374" s="6"/>
      <c r="O374" s="6" t="str">
        <f>VLOOKUP(A374,'[1]Formulierreacties 1'!$D:$V,11,FALSE)</f>
        <v xml:space="preserve">Bammens </v>
      </c>
    </row>
    <row r="375" spans="1:15" x14ac:dyDescent="0.25">
      <c r="A375" s="6">
        <v>2918</v>
      </c>
      <c r="B375" s="6" t="s">
        <v>2689</v>
      </c>
      <c r="C375" s="4" t="s">
        <v>2690</v>
      </c>
      <c r="D375" s="6">
        <v>15</v>
      </c>
      <c r="E375" s="6" t="s">
        <v>2538</v>
      </c>
      <c r="F375" s="6" t="s">
        <v>35</v>
      </c>
      <c r="G375" s="6">
        <f>VLOOKUP(A375,'[1]Formulierreacties 1'!$D:$V,5,FALSE)</f>
        <v>2012</v>
      </c>
      <c r="H375" s="6" t="str">
        <f>VLOOKUP(A375,'[1]Formulierreacties 1'!$D:$V,6,FALSE)</f>
        <v>Bammens</v>
      </c>
      <c r="I375" s="6" t="s">
        <v>2526</v>
      </c>
      <c r="J375" s="6">
        <v>4</v>
      </c>
      <c r="K375" s="6" t="str">
        <f>VLOOKUP(A375,'[1]Formulierreacties 1'!$D:$V,16,FALSE)</f>
        <v>255 mm</v>
      </c>
      <c r="L375" s="6" t="str">
        <f>VLOOKUP(A375,'[1]Formulierreacties 1'!$D:$V,8,FALSE)</f>
        <v>2-delig</v>
      </c>
      <c r="M375" s="6" t="str">
        <f>VLOOKUP(A375,'[1]Formulierreacties 1'!$D:$V,10,FALSE)</f>
        <v>Klapvloer</v>
      </c>
      <c r="N375" s="6"/>
      <c r="O375" s="6" t="str">
        <f>VLOOKUP(A375,'[1]Formulierreacties 1'!$D:$V,11,FALSE)</f>
        <v xml:space="preserve">Bammens </v>
      </c>
    </row>
    <row r="376" spans="1:15" x14ac:dyDescent="0.25">
      <c r="A376" s="6">
        <v>5607</v>
      </c>
      <c r="B376" s="6" t="s">
        <v>3077</v>
      </c>
      <c r="C376" s="4" t="s">
        <v>2690</v>
      </c>
      <c r="D376" s="6">
        <v>85</v>
      </c>
      <c r="E376" s="6" t="s">
        <v>2538</v>
      </c>
      <c r="F376" s="6" t="s">
        <v>3189</v>
      </c>
      <c r="G376" s="6">
        <f>VLOOKUP(A376,'[1]Formulierreacties 1'!$D:$V,5,FALSE)</f>
        <v>2017</v>
      </c>
      <c r="H376" s="6" t="str">
        <f>VLOOKUP(A376,'[1]Formulierreacties 1'!$D:$V,6,FALSE)</f>
        <v>Bammens</v>
      </c>
      <c r="I376" s="6" t="s">
        <v>2733</v>
      </c>
      <c r="J376" s="6" t="str">
        <f>VLOOKUP(A376,'[1]Formulierreacties 1'!$D:$V,15,FALSE)</f>
        <v>5 m3</v>
      </c>
      <c r="K376" s="6" t="s">
        <v>2734</v>
      </c>
      <c r="L376" s="6" t="str">
        <f>VLOOKUP(A376,'[1]Formulierreacties 1'!$D:$V,8,FALSE)</f>
        <v>Gewoon</v>
      </c>
      <c r="M376" s="6" t="str">
        <f>VLOOKUP(A376,'[1]Formulierreacties 1'!$D:$V,10,FALSE)</f>
        <v>Klapvloer</v>
      </c>
      <c r="N376" s="6"/>
      <c r="O376" s="6" t="str">
        <f>VLOOKUP(A376,'[1]Formulierreacties 1'!$D:$V,11,FALSE)</f>
        <v xml:space="preserve">Bammens </v>
      </c>
    </row>
    <row r="377" spans="1:15" x14ac:dyDescent="0.25">
      <c r="A377" s="6">
        <v>5608</v>
      </c>
      <c r="B377" s="6" t="s">
        <v>3077</v>
      </c>
      <c r="C377" s="4" t="s">
        <v>2690</v>
      </c>
      <c r="D377" s="6">
        <v>85</v>
      </c>
      <c r="E377" s="6" t="s">
        <v>2538</v>
      </c>
      <c r="F377" s="6" t="s">
        <v>3189</v>
      </c>
      <c r="G377" s="6">
        <f>VLOOKUP(A377,'[1]Formulierreacties 1'!$D:$V,5,FALSE)</f>
        <v>2017</v>
      </c>
      <c r="H377" s="6" t="str">
        <f>VLOOKUP(A377,'[1]Formulierreacties 1'!$D:$V,6,FALSE)</f>
        <v>Bammens</v>
      </c>
      <c r="I377" s="6" t="s">
        <v>2733</v>
      </c>
      <c r="J377" s="6" t="str">
        <f>VLOOKUP(A377,'[1]Formulierreacties 1'!$D:$V,15,FALSE)</f>
        <v>5 m3</v>
      </c>
      <c r="K377" s="6" t="s">
        <v>2734</v>
      </c>
      <c r="L377" s="6" t="str">
        <f>VLOOKUP(A377,'[1]Formulierreacties 1'!$D:$V,8,FALSE)</f>
        <v>Gewoon</v>
      </c>
      <c r="M377" s="6" t="str">
        <f>VLOOKUP(A377,'[1]Formulierreacties 1'!$D:$V,10,FALSE)</f>
        <v>Klapvloer</v>
      </c>
      <c r="N377" s="6"/>
      <c r="O377" s="6" t="str">
        <f>VLOOKUP(A377,'[1]Formulierreacties 1'!$D:$V,11,FALSE)</f>
        <v xml:space="preserve">Bammens </v>
      </c>
    </row>
    <row r="378" spans="1:15" x14ac:dyDescent="0.25">
      <c r="A378" s="6" t="s">
        <v>3111</v>
      </c>
      <c r="B378" s="6" t="s">
        <v>2689</v>
      </c>
      <c r="C378" s="4" t="s">
        <v>2690</v>
      </c>
      <c r="D378" s="6">
        <v>7</v>
      </c>
      <c r="E378" s="6" t="s">
        <v>2538</v>
      </c>
      <c r="F378" s="6" t="s">
        <v>47</v>
      </c>
      <c r="G378" s="6">
        <v>2018</v>
      </c>
      <c r="H378" s="6" t="s">
        <v>1343</v>
      </c>
      <c r="I378" s="6"/>
      <c r="J378" s="6" t="str">
        <f>VLOOKUP(A378,'[1]Formulierreacties 1'!$D:$V,15,FALSE)</f>
        <v>Pers</v>
      </c>
      <c r="K378" s="6" t="str">
        <f>VLOOKUP(A378,'[1]Formulierreacties 1'!$D:$V,16,FALSE)</f>
        <v>Anders, noteren bij opmerking</v>
      </c>
      <c r="L378" s="6" t="str">
        <f>VLOOKUP(A378,'[1]Formulierreacties 1'!$D:$V,8,FALSE)</f>
        <v>Gewoon</v>
      </c>
      <c r="M378" s="6" t="str">
        <f>VLOOKUP(A378,'[1]Formulierreacties 1'!$D:$V,10,FALSE)</f>
        <v>Klapvloer</v>
      </c>
      <c r="N378" s="6"/>
      <c r="O378" s="6" t="str">
        <f>VLOOKUP(A378,'[1]Formulierreacties 1'!$D:$V,11,FALSE)</f>
        <v xml:space="preserve">Sidcon </v>
      </c>
    </row>
    <row r="379" spans="1:15" x14ac:dyDescent="0.25">
      <c r="A379" s="6" t="s">
        <v>3123</v>
      </c>
      <c r="B379" s="6" t="s">
        <v>2689</v>
      </c>
      <c r="C379" s="4" t="s">
        <v>2690</v>
      </c>
      <c r="D379" s="6">
        <v>7</v>
      </c>
      <c r="E379" s="6" t="s">
        <v>2538</v>
      </c>
      <c r="F379" s="6" t="s">
        <v>3189</v>
      </c>
      <c r="G379" s="6">
        <f>VLOOKUP(A379,'[1]Formulierreacties 1'!$D:$V,5,FALSE)</f>
        <v>2017</v>
      </c>
      <c r="H379" s="6" t="s">
        <v>1343</v>
      </c>
      <c r="I379" s="6"/>
      <c r="J379" s="6" t="str">
        <f>VLOOKUP(A379,'[1]Formulierreacties 1'!$D:$V,15,FALSE)</f>
        <v>5 m3</v>
      </c>
      <c r="K379" s="6" t="str">
        <f>VLOOKUP(A379,'[1]Formulierreacties 1'!$D:$V,16,FALSE)</f>
        <v>Anders, noteren bij opmerking</v>
      </c>
      <c r="L379" s="6" t="str">
        <f>VLOOKUP(A379,'[1]Formulierreacties 1'!$D:$V,8,FALSE)</f>
        <v>Gewoon</v>
      </c>
      <c r="M379" s="6" t="str">
        <f>VLOOKUP(A379,'[1]Formulierreacties 1'!$D:$V,10,FALSE)</f>
        <v>Klapvloer</v>
      </c>
      <c r="N379" s="6"/>
      <c r="O379" s="6" t="str">
        <f>VLOOKUP(A379,'[1]Formulierreacties 1'!$D:$V,11,FALSE)</f>
        <v>Sidcon</v>
      </c>
    </row>
    <row r="380" spans="1:15" x14ac:dyDescent="0.25">
      <c r="A380" s="6" t="s">
        <v>3124</v>
      </c>
      <c r="B380" s="6" t="s">
        <v>2689</v>
      </c>
      <c r="C380" s="4" t="s">
        <v>2690</v>
      </c>
      <c r="D380" s="6">
        <v>9</v>
      </c>
      <c r="E380" s="6" t="s">
        <v>2538</v>
      </c>
      <c r="F380" s="6" t="s">
        <v>3189</v>
      </c>
      <c r="G380" s="6">
        <f>VLOOKUP(A380,'[1]Formulierreacties 1'!$D:$V,5,FALSE)</f>
        <v>2017</v>
      </c>
      <c r="H380" s="6" t="s">
        <v>1343</v>
      </c>
      <c r="I380" s="6"/>
      <c r="J380" s="6" t="str">
        <f>VLOOKUP(A380,'[1]Formulierreacties 1'!$D:$V,15,FALSE)</f>
        <v>5 m3</v>
      </c>
      <c r="K380" s="6" t="str">
        <f>VLOOKUP(A380,'[1]Formulierreacties 1'!$D:$V,16,FALSE)</f>
        <v>Anders, noteren bij opmerking</v>
      </c>
      <c r="L380" s="6" t="str">
        <f>VLOOKUP(A380,'[1]Formulierreacties 1'!$D:$V,8,FALSE)</f>
        <v>Gewoon</v>
      </c>
      <c r="M380" s="6" t="str">
        <f>VLOOKUP(A380,'[1]Formulierreacties 1'!$D:$V,10,FALSE)</f>
        <v>Klapvloer</v>
      </c>
      <c r="N380" s="6"/>
      <c r="O380" s="6" t="str">
        <f>VLOOKUP(A380,'[1]Formulierreacties 1'!$D:$V,11,FALSE)</f>
        <v>Sidcon</v>
      </c>
    </row>
    <row r="381" spans="1:15" x14ac:dyDescent="0.25">
      <c r="A381" s="6">
        <v>4193</v>
      </c>
      <c r="B381" s="6" t="s">
        <v>2773</v>
      </c>
      <c r="C381" s="4" t="s">
        <v>3186</v>
      </c>
      <c r="D381" s="6">
        <v>30</v>
      </c>
      <c r="E381" s="6" t="s">
        <v>2538</v>
      </c>
      <c r="F381" s="6" t="s">
        <v>12</v>
      </c>
      <c r="G381" s="6">
        <v>2016</v>
      </c>
      <c r="H381" s="6" t="str">
        <f>VLOOKUP(A381,'[1]Formulierreacties 1'!$D:$V,6,FALSE)</f>
        <v>Snaas</v>
      </c>
      <c r="I381" s="6" t="s">
        <v>2733</v>
      </c>
      <c r="J381" s="6">
        <v>5</v>
      </c>
      <c r="K381" s="6" t="str">
        <f>VLOOKUP(A381,'[1]Formulierreacties 1'!$D:$V,16,FALSE)</f>
        <v>geen</v>
      </c>
      <c r="L381" s="6" t="str">
        <f>VLOOKUP(A381,'[1]Formulierreacties 1'!$D:$V,8,FALSE)</f>
        <v>Gewoon</v>
      </c>
      <c r="M381" s="6" t="str">
        <f>VLOOKUP(A381,'[1]Formulierreacties 1'!$D:$V,10,FALSE)</f>
        <v>Klapvloer</v>
      </c>
      <c r="N381" s="6"/>
      <c r="O381" s="6" t="str">
        <f>VLOOKUP(A381,'[1]Formulierreacties 1'!$D:$V,11,FALSE)</f>
        <v xml:space="preserve">Snaas </v>
      </c>
    </row>
    <row r="382" spans="1:15" x14ac:dyDescent="0.25">
      <c r="A382" s="6">
        <v>4194</v>
      </c>
      <c r="B382" s="6" t="s">
        <v>2773</v>
      </c>
      <c r="C382" s="4" t="s">
        <v>3186</v>
      </c>
      <c r="D382" s="6">
        <v>30</v>
      </c>
      <c r="E382" s="6" t="s">
        <v>2538</v>
      </c>
      <c r="F382" s="6" t="s">
        <v>3189</v>
      </c>
      <c r="G382" s="6">
        <v>2016</v>
      </c>
      <c r="H382" s="6" t="str">
        <f>VLOOKUP(A382,'[1]Formulierreacties 1'!$D:$V,6,FALSE)</f>
        <v>Snaas</v>
      </c>
      <c r="I382" s="6" t="s">
        <v>2733</v>
      </c>
      <c r="J382" s="6">
        <v>5</v>
      </c>
      <c r="K382" s="6" t="str">
        <f>VLOOKUP(A382,'[1]Formulierreacties 1'!$D:$V,16,FALSE)</f>
        <v>geen</v>
      </c>
      <c r="L382" s="6" t="str">
        <f>VLOOKUP(A382,'[1]Formulierreacties 1'!$D:$V,8,FALSE)</f>
        <v>Gewoon</v>
      </c>
      <c r="M382" s="6" t="str">
        <f>VLOOKUP(A382,'[1]Formulierreacties 1'!$D:$V,10,FALSE)</f>
        <v>Klapvloer</v>
      </c>
      <c r="N382" s="6"/>
      <c r="O382" s="6" t="str">
        <f>VLOOKUP(A382,'[1]Formulierreacties 1'!$D:$V,11,FALSE)</f>
        <v xml:space="preserve">snaas </v>
      </c>
    </row>
    <row r="383" spans="1:15" x14ac:dyDescent="0.25">
      <c r="A383" s="6">
        <v>4543</v>
      </c>
      <c r="B383" s="6" t="s">
        <v>2947</v>
      </c>
      <c r="C383" s="4" t="s">
        <v>2948</v>
      </c>
      <c r="D383" s="6">
        <v>1</v>
      </c>
      <c r="E383" s="6" t="s">
        <v>2538</v>
      </c>
      <c r="F383" s="6" t="s">
        <v>3189</v>
      </c>
      <c r="G383" s="6">
        <v>2017</v>
      </c>
      <c r="H383" s="6" t="str">
        <f>VLOOKUP(A383,'[1]Formulierreacties 1'!$D:$V,6,FALSE)</f>
        <v>Snaas</v>
      </c>
      <c r="I383" s="6" t="s">
        <v>2733</v>
      </c>
      <c r="J383" s="6" t="str">
        <f>VLOOKUP(A383,'[1]Formulierreacties 1'!$D:$V,15,FALSE)</f>
        <v>5 m3</v>
      </c>
      <c r="K383" s="6" t="str">
        <f>VLOOKUP(A383,'[1]Formulierreacties 1'!$D:$V,16,FALSE)</f>
        <v>geen</v>
      </c>
      <c r="L383" s="6" t="str">
        <f>VLOOKUP(A383,'[1]Formulierreacties 1'!$D:$V,8,FALSE)</f>
        <v>Gewoon</v>
      </c>
      <c r="M383" s="6" t="str">
        <f>VLOOKUP(A383,'[1]Formulierreacties 1'!$D:$V,10,FALSE)</f>
        <v>Klapvloer</v>
      </c>
      <c r="N383" s="6"/>
      <c r="O383" s="6" t="str">
        <f>VLOOKUP(A383,'[1]Formulierreacties 1'!$D:$V,11,FALSE)</f>
        <v xml:space="preserve">Snaas </v>
      </c>
    </row>
    <row r="384" spans="1:15" x14ac:dyDescent="0.25">
      <c r="A384" s="6">
        <v>4548</v>
      </c>
      <c r="B384" s="6" t="s">
        <v>2947</v>
      </c>
      <c r="C384" s="4" t="s">
        <v>2948</v>
      </c>
      <c r="D384" s="6">
        <v>1</v>
      </c>
      <c r="E384" s="6" t="s">
        <v>2538</v>
      </c>
      <c r="F384" s="6" t="s">
        <v>3189</v>
      </c>
      <c r="G384" s="6">
        <v>2017</v>
      </c>
      <c r="H384" s="6" t="str">
        <f>VLOOKUP(A384,'[1]Formulierreacties 1'!$D:$V,6,FALSE)</f>
        <v>Snaas</v>
      </c>
      <c r="I384" s="6" t="s">
        <v>2733</v>
      </c>
      <c r="J384" s="6" t="str">
        <f>VLOOKUP(A384,'[1]Formulierreacties 1'!$D:$V,15,FALSE)</f>
        <v>5 m3</v>
      </c>
      <c r="K384" s="6" t="str">
        <f>VLOOKUP(A384,'[1]Formulierreacties 1'!$D:$V,16,FALSE)</f>
        <v>geen</v>
      </c>
      <c r="L384" s="6" t="str">
        <f>VLOOKUP(A384,'[1]Formulierreacties 1'!$D:$V,8,FALSE)</f>
        <v>Gewoon</v>
      </c>
      <c r="M384" s="6" t="str">
        <f>VLOOKUP(A384,'[1]Formulierreacties 1'!$D:$V,10,FALSE)</f>
        <v>Klapvloer</v>
      </c>
      <c r="N384" s="6"/>
      <c r="O384" s="6" t="str">
        <f>VLOOKUP(A384,'[1]Formulierreacties 1'!$D:$V,11,FALSE)</f>
        <v xml:space="preserve">snaas </v>
      </c>
    </row>
    <row r="385" spans="1:15" x14ac:dyDescent="0.25">
      <c r="A385" s="6">
        <v>4561</v>
      </c>
      <c r="B385" s="6" t="s">
        <v>2947</v>
      </c>
      <c r="C385" s="4" t="s">
        <v>2948</v>
      </c>
      <c r="D385" s="6">
        <v>1</v>
      </c>
      <c r="E385" s="6" t="s">
        <v>2538</v>
      </c>
      <c r="F385" s="6" t="s">
        <v>3189</v>
      </c>
      <c r="G385" s="6">
        <v>2017</v>
      </c>
      <c r="H385" s="6" t="str">
        <f>VLOOKUP(A385,'[1]Formulierreacties 1'!$D:$V,6,FALSE)</f>
        <v>Snaas</v>
      </c>
      <c r="I385" s="6" t="s">
        <v>2733</v>
      </c>
      <c r="J385" s="6" t="str">
        <f>VLOOKUP(A385,'[1]Formulierreacties 1'!$D:$V,15,FALSE)</f>
        <v>5 m3</v>
      </c>
      <c r="K385" s="6" t="str">
        <f>VLOOKUP(A385,'[1]Formulierreacties 1'!$D:$V,16,FALSE)</f>
        <v>geen</v>
      </c>
      <c r="L385" s="6" t="str">
        <f>VLOOKUP(A385,'[1]Formulierreacties 1'!$D:$V,8,FALSE)</f>
        <v>Gewoon</v>
      </c>
      <c r="M385" s="6" t="str">
        <f>VLOOKUP(A385,'[1]Formulierreacties 1'!$D:$V,10,FALSE)</f>
        <v>Klapvloer</v>
      </c>
      <c r="N385" s="6"/>
      <c r="O385" s="6" t="str">
        <f>VLOOKUP(A385,'[1]Formulierreacties 1'!$D:$V,11,FALSE)</f>
        <v xml:space="preserve">Snaas </v>
      </c>
    </row>
    <row r="386" spans="1:15" x14ac:dyDescent="0.25">
      <c r="A386" s="5">
        <v>5141</v>
      </c>
      <c r="B386" s="10" t="s">
        <v>781</v>
      </c>
      <c r="C386" s="10" t="s">
        <v>782</v>
      </c>
      <c r="D386" s="5">
        <v>2</v>
      </c>
      <c r="E386" s="5" t="s">
        <v>46</v>
      </c>
      <c r="F386" s="5" t="s">
        <v>47</v>
      </c>
      <c r="G386" s="5">
        <v>2017</v>
      </c>
      <c r="H386" s="5" t="s">
        <v>1134</v>
      </c>
      <c r="I386" s="5" t="s">
        <v>1141</v>
      </c>
      <c r="J386" s="5" t="s">
        <v>1125</v>
      </c>
      <c r="K386" s="5">
        <v>4</v>
      </c>
      <c r="L386" s="5" t="s">
        <v>1127</v>
      </c>
      <c r="M386" s="5" t="s">
        <v>1170</v>
      </c>
      <c r="N386" s="5" t="s">
        <v>1230</v>
      </c>
      <c r="O386" s="5" t="s">
        <v>1134</v>
      </c>
    </row>
    <row r="387" spans="1:15" x14ac:dyDescent="0.25">
      <c r="A387" s="9">
        <v>5211</v>
      </c>
      <c r="B387" s="8" t="s">
        <v>781</v>
      </c>
      <c r="C387" s="8" t="s">
        <v>782</v>
      </c>
      <c r="D387" s="9">
        <v>2</v>
      </c>
      <c r="E387" s="9" t="s">
        <v>46</v>
      </c>
      <c r="F387" s="9" t="s">
        <v>47</v>
      </c>
      <c r="G387" s="6">
        <v>2019</v>
      </c>
      <c r="H387" s="6" t="s">
        <v>1134</v>
      </c>
      <c r="I387" s="6" t="s">
        <v>1141</v>
      </c>
      <c r="J387" s="6" t="s">
        <v>1125</v>
      </c>
      <c r="K387" s="6">
        <v>4</v>
      </c>
      <c r="L387" s="6" t="s">
        <v>1127</v>
      </c>
      <c r="M387" s="6" t="s">
        <v>1170</v>
      </c>
      <c r="N387" s="6" t="s">
        <v>1230</v>
      </c>
      <c r="O387" s="6" t="s">
        <v>1134</v>
      </c>
    </row>
    <row r="388" spans="1:15" x14ac:dyDescent="0.25">
      <c r="A388" s="9">
        <v>5569</v>
      </c>
      <c r="B388" s="8" t="s">
        <v>781</v>
      </c>
      <c r="C388" s="8" t="s">
        <v>782</v>
      </c>
      <c r="D388" s="9">
        <v>2</v>
      </c>
      <c r="E388" s="9" t="s">
        <v>46</v>
      </c>
      <c r="F388" s="9" t="s">
        <v>47</v>
      </c>
      <c r="G388" s="6">
        <v>2019</v>
      </c>
      <c r="H388" s="6" t="s">
        <v>1134</v>
      </c>
      <c r="I388" s="6" t="s">
        <v>1141</v>
      </c>
      <c r="J388" s="6" t="s">
        <v>1125</v>
      </c>
      <c r="K388" s="6">
        <v>4</v>
      </c>
      <c r="L388" s="6" t="s">
        <v>1127</v>
      </c>
      <c r="M388" s="6" t="s">
        <v>1170</v>
      </c>
      <c r="N388" s="6" t="s">
        <v>1230</v>
      </c>
      <c r="O388" s="6" t="s">
        <v>1134</v>
      </c>
    </row>
    <row r="389" spans="1:15" x14ac:dyDescent="0.25">
      <c r="A389" s="6">
        <v>4387</v>
      </c>
      <c r="B389" s="6" t="s">
        <v>2883</v>
      </c>
      <c r="C389" s="4" t="s">
        <v>2884</v>
      </c>
      <c r="D389" s="6">
        <v>26</v>
      </c>
      <c r="E389" s="6" t="s">
        <v>2538</v>
      </c>
      <c r="F389" s="6" t="s">
        <v>3189</v>
      </c>
      <c r="G389" s="6">
        <v>2016</v>
      </c>
      <c r="H389" s="6" t="str">
        <f>VLOOKUP(A389,'[1]Formulierreacties 1'!$D:$V,6,FALSE)</f>
        <v>Snaas</v>
      </c>
      <c r="I389" s="6" t="s">
        <v>2733</v>
      </c>
      <c r="J389" s="6" t="str">
        <f>VLOOKUP(A389,'[1]Formulierreacties 1'!$D:$V,15,FALSE)</f>
        <v>5 m3</v>
      </c>
      <c r="K389" s="6" t="str">
        <f>VLOOKUP(A389,'[1]Formulierreacties 1'!$D:$V,16,FALSE)</f>
        <v>geen</v>
      </c>
      <c r="L389" s="6" t="str">
        <f>VLOOKUP(A389,'[1]Formulierreacties 1'!$D:$V,8,FALSE)</f>
        <v>Gewoon</v>
      </c>
      <c r="M389" s="6" t="str">
        <f>VLOOKUP(A389,'[1]Formulierreacties 1'!$D:$V,10,FALSE)</f>
        <v>Klapvloer</v>
      </c>
      <c r="N389" s="6"/>
      <c r="O389" s="6" t="str">
        <f>VLOOKUP(A389,'[1]Formulierreacties 1'!$D:$V,11,FALSE)</f>
        <v xml:space="preserve">Snaas </v>
      </c>
    </row>
    <row r="390" spans="1:15" x14ac:dyDescent="0.25">
      <c r="A390" s="6">
        <v>4396</v>
      </c>
      <c r="B390" s="6" t="s">
        <v>2883</v>
      </c>
      <c r="C390" s="4" t="s">
        <v>2884</v>
      </c>
      <c r="D390" s="6">
        <v>26</v>
      </c>
      <c r="E390" s="6" t="s">
        <v>2538</v>
      </c>
      <c r="F390" s="6" t="s">
        <v>3189</v>
      </c>
      <c r="G390" s="6">
        <v>2016</v>
      </c>
      <c r="H390" s="6" t="str">
        <f>VLOOKUP(A390,'[1]Formulierreacties 1'!$D:$V,6,FALSE)</f>
        <v>Snaas</v>
      </c>
      <c r="I390" s="6" t="s">
        <v>2733</v>
      </c>
      <c r="J390" s="6" t="str">
        <f>VLOOKUP(A390,'[1]Formulierreacties 1'!$D:$V,15,FALSE)</f>
        <v>5 m3</v>
      </c>
      <c r="K390" s="6" t="str">
        <f>VLOOKUP(A390,'[1]Formulierreacties 1'!$D:$V,16,FALSE)</f>
        <v>geen</v>
      </c>
      <c r="L390" s="6" t="str">
        <f>VLOOKUP(A390,'[1]Formulierreacties 1'!$D:$V,8,FALSE)</f>
        <v>Gewoon</v>
      </c>
      <c r="M390" s="6" t="str">
        <f>VLOOKUP(A390,'[1]Formulierreacties 1'!$D:$V,10,FALSE)</f>
        <v>Klapvloer</v>
      </c>
      <c r="N390" s="6"/>
      <c r="O390" s="6" t="str">
        <f>VLOOKUP(A390,'[1]Formulierreacties 1'!$D:$V,11,FALSE)</f>
        <v xml:space="preserve">Snaas </v>
      </c>
    </row>
    <row r="391" spans="1:15" x14ac:dyDescent="0.25">
      <c r="A391" s="6">
        <v>2686</v>
      </c>
      <c r="B391" s="6" t="s">
        <v>2650</v>
      </c>
      <c r="C391" s="4" t="s">
        <v>2651</v>
      </c>
      <c r="D391" s="6">
        <v>157</v>
      </c>
      <c r="E391" s="6" t="s">
        <v>1441</v>
      </c>
      <c r="F391" s="6" t="s">
        <v>11</v>
      </c>
      <c r="G391" s="6">
        <f>VLOOKUP(A391,'[1]Formulierreacties 1'!$D:$V,5,FALSE)</f>
        <v>2012</v>
      </c>
      <c r="H391" s="6" t="str">
        <f>VLOOKUP(A391,'[1]Formulierreacties 1'!$D:$V,6,FALSE)</f>
        <v>Bammens</v>
      </c>
      <c r="I391" s="6" t="s">
        <v>2526</v>
      </c>
      <c r="J391" s="6">
        <v>4</v>
      </c>
      <c r="K391" s="6" t="str">
        <f>VLOOKUP(A391,'[1]Formulierreacties 1'!$D:$V,16,FALSE)</f>
        <v>255 mm</v>
      </c>
      <c r="L391" s="6" t="str">
        <f>VLOOKUP(A391,'[1]Formulierreacties 1'!$D:$V,8,FALSE)</f>
        <v>2-delig</v>
      </c>
      <c r="M391" s="6" t="str">
        <f>VLOOKUP(A391,'[1]Formulierreacties 1'!$D:$V,10,FALSE)</f>
        <v>Klapvloer</v>
      </c>
      <c r="N391" s="6"/>
      <c r="O391" s="6" t="str">
        <f>VLOOKUP(A391,'[1]Formulierreacties 1'!$D:$V,11,FALSE)</f>
        <v xml:space="preserve">Bammens </v>
      </c>
    </row>
    <row r="392" spans="1:15" x14ac:dyDescent="0.25">
      <c r="A392" s="6">
        <v>2791</v>
      </c>
      <c r="B392" s="6" t="s">
        <v>2650</v>
      </c>
      <c r="C392" s="4" t="s">
        <v>2651</v>
      </c>
      <c r="D392" s="6">
        <v>157</v>
      </c>
      <c r="E392" s="6" t="s">
        <v>1441</v>
      </c>
      <c r="F392" s="6" t="s">
        <v>13</v>
      </c>
      <c r="G392" s="6">
        <f>VLOOKUP(A392,'[1]Formulierreacties 1'!$D:$V,5,FALSE)</f>
        <v>2012</v>
      </c>
      <c r="H392" s="6" t="str">
        <f>VLOOKUP(A392,'[1]Formulierreacties 1'!$D:$V,6,FALSE)</f>
        <v>Bammens</v>
      </c>
      <c r="I392" s="6" t="s">
        <v>2526</v>
      </c>
      <c r="J392" s="6">
        <v>4</v>
      </c>
      <c r="K392" s="6" t="str">
        <f>VLOOKUP(A392,'[1]Formulierreacties 1'!$D:$V,16,FALSE)</f>
        <v>255 mm</v>
      </c>
      <c r="L392" s="6" t="str">
        <f>VLOOKUP(A392,'[1]Formulierreacties 1'!$D:$V,8,FALSE)</f>
        <v>2-delig</v>
      </c>
      <c r="M392" s="6" t="str">
        <f>VLOOKUP(A392,'[1]Formulierreacties 1'!$D:$V,10,FALSE)</f>
        <v>Klapvloer</v>
      </c>
      <c r="N392" s="6"/>
      <c r="O392" s="6" t="str">
        <f>VLOOKUP(A392,'[1]Formulierreacties 1'!$D:$V,11,FALSE)</f>
        <v xml:space="preserve">Bammens </v>
      </c>
    </row>
    <row r="393" spans="1:15" x14ac:dyDescent="0.25">
      <c r="A393" s="6">
        <v>3111</v>
      </c>
      <c r="B393" s="6" t="s">
        <v>1896</v>
      </c>
      <c r="C393" s="4" t="s">
        <v>1897</v>
      </c>
      <c r="D393" s="6">
        <v>64</v>
      </c>
      <c r="E393" s="6" t="s">
        <v>1441</v>
      </c>
      <c r="F393" s="9" t="s">
        <v>3189</v>
      </c>
      <c r="G393" s="6">
        <v>2002</v>
      </c>
      <c r="H393" s="6" t="s">
        <v>1371</v>
      </c>
      <c r="I393" s="6" t="s">
        <v>1564</v>
      </c>
      <c r="J393" s="6" t="s">
        <v>1387</v>
      </c>
      <c r="K393" s="6">
        <v>0</v>
      </c>
      <c r="L393" s="6" t="s">
        <v>1491</v>
      </c>
      <c r="M393" s="6" t="s">
        <v>1389</v>
      </c>
      <c r="N393" s="6" t="s">
        <v>1390</v>
      </c>
      <c r="O393" s="6" t="s">
        <v>1391</v>
      </c>
    </row>
    <row r="394" spans="1:15" x14ac:dyDescent="0.25">
      <c r="A394" s="6">
        <v>3113</v>
      </c>
      <c r="B394" s="6" t="s">
        <v>1900</v>
      </c>
      <c r="C394" s="4" t="s">
        <v>1897</v>
      </c>
      <c r="D394" s="6">
        <v>2</v>
      </c>
      <c r="E394" s="6" t="s">
        <v>1441</v>
      </c>
      <c r="F394" s="6" t="s">
        <v>3189</v>
      </c>
      <c r="G394" s="6">
        <v>2013</v>
      </c>
      <c r="H394" s="6" t="s">
        <v>1371</v>
      </c>
      <c r="I394" s="6" t="s">
        <v>1564</v>
      </c>
      <c r="J394" s="6">
        <v>5</v>
      </c>
      <c r="K394" s="6">
        <v>0</v>
      </c>
      <c r="L394" s="6" t="s">
        <v>1491</v>
      </c>
      <c r="M394" s="6" t="s">
        <v>1389</v>
      </c>
      <c r="N394" s="6" t="s">
        <v>1390</v>
      </c>
      <c r="O394" s="6" t="s">
        <v>1391</v>
      </c>
    </row>
    <row r="395" spans="1:15" x14ac:dyDescent="0.25">
      <c r="A395" s="6">
        <v>3118</v>
      </c>
      <c r="B395" s="6" t="s">
        <v>1896</v>
      </c>
      <c r="C395" s="4" t="s">
        <v>1897</v>
      </c>
      <c r="D395" s="6">
        <v>64</v>
      </c>
      <c r="E395" s="6" t="s">
        <v>1441</v>
      </c>
      <c r="F395" s="6" t="s">
        <v>13</v>
      </c>
      <c r="G395" s="6">
        <v>2012</v>
      </c>
      <c r="H395" s="6" t="s">
        <v>1371</v>
      </c>
      <c r="I395" s="6" t="s">
        <v>1564</v>
      </c>
      <c r="J395" s="6">
        <v>5</v>
      </c>
      <c r="K395" s="6">
        <v>0</v>
      </c>
      <c r="L395" s="6" t="s">
        <v>1491</v>
      </c>
      <c r="M395" s="6" t="s">
        <v>1389</v>
      </c>
      <c r="N395" s="6" t="s">
        <v>1390</v>
      </c>
      <c r="O395" s="6" t="s">
        <v>1391</v>
      </c>
    </row>
    <row r="396" spans="1:15" x14ac:dyDescent="0.25">
      <c r="A396" s="6">
        <v>3139</v>
      </c>
      <c r="B396" s="6" t="s">
        <v>1900</v>
      </c>
      <c r="C396" s="4" t="s">
        <v>1897</v>
      </c>
      <c r="D396" s="6">
        <v>2</v>
      </c>
      <c r="E396" s="6" t="s">
        <v>1441</v>
      </c>
      <c r="F396" s="6" t="s">
        <v>3189</v>
      </c>
      <c r="G396" s="6">
        <v>2013</v>
      </c>
      <c r="H396" s="6" t="s">
        <v>1371</v>
      </c>
      <c r="I396" s="6" t="s">
        <v>1564</v>
      </c>
      <c r="J396" s="6">
        <v>5</v>
      </c>
      <c r="K396" s="6">
        <v>0</v>
      </c>
      <c r="L396" s="6" t="s">
        <v>1491</v>
      </c>
      <c r="M396" s="6" t="s">
        <v>1389</v>
      </c>
      <c r="N396" s="6" t="s">
        <v>1390</v>
      </c>
      <c r="O396" s="6" t="s">
        <v>1391</v>
      </c>
    </row>
    <row r="397" spans="1:15" x14ac:dyDescent="0.25">
      <c r="A397" s="6">
        <v>4819</v>
      </c>
      <c r="B397" s="6" t="s">
        <v>2254</v>
      </c>
      <c r="C397" s="4" t="s">
        <v>2255</v>
      </c>
      <c r="D397" s="6">
        <v>17</v>
      </c>
      <c r="E397" s="6" t="s">
        <v>764</v>
      </c>
      <c r="F397" s="6" t="s">
        <v>47</v>
      </c>
      <c r="G397" s="6">
        <v>2018</v>
      </c>
      <c r="H397" s="6" t="s">
        <v>1134</v>
      </c>
      <c r="I397" s="6" t="s">
        <v>2250</v>
      </c>
      <c r="J397" s="6" t="s">
        <v>1387</v>
      </c>
      <c r="K397" s="6">
        <v>0</v>
      </c>
      <c r="L397" s="6" t="s">
        <v>1491</v>
      </c>
      <c r="M397" s="6" t="s">
        <v>1436</v>
      </c>
      <c r="N397" s="6" t="s">
        <v>1517</v>
      </c>
      <c r="O397" s="6" t="s">
        <v>1134</v>
      </c>
    </row>
    <row r="398" spans="1:15" x14ac:dyDescent="0.25">
      <c r="A398" s="6">
        <v>4820</v>
      </c>
      <c r="B398" s="6" t="s">
        <v>2254</v>
      </c>
      <c r="C398" s="4" t="s">
        <v>2255</v>
      </c>
      <c r="D398" s="6">
        <v>17</v>
      </c>
      <c r="E398" s="6" t="s">
        <v>764</v>
      </c>
      <c r="F398" s="6" t="s">
        <v>47</v>
      </c>
      <c r="G398" s="6">
        <v>2018</v>
      </c>
      <c r="H398" s="6" t="s">
        <v>1134</v>
      </c>
      <c r="I398" s="6" t="s">
        <v>1530</v>
      </c>
      <c r="J398" s="6" t="s">
        <v>1387</v>
      </c>
      <c r="K398" s="6">
        <v>0</v>
      </c>
      <c r="L398" s="6" t="s">
        <v>1491</v>
      </c>
      <c r="M398" s="6" t="s">
        <v>1436</v>
      </c>
      <c r="N398" s="6" t="s">
        <v>1517</v>
      </c>
      <c r="O398" s="6" t="s">
        <v>1134</v>
      </c>
    </row>
    <row r="399" spans="1:15" x14ac:dyDescent="0.25">
      <c r="A399" s="6">
        <v>4946</v>
      </c>
      <c r="B399" s="6" t="s">
        <v>2254</v>
      </c>
      <c r="C399" s="4" t="s">
        <v>2255</v>
      </c>
      <c r="D399" s="6">
        <v>17</v>
      </c>
      <c r="E399" s="6" t="s">
        <v>764</v>
      </c>
      <c r="F399" s="6" t="s">
        <v>13</v>
      </c>
      <c r="G399" s="6">
        <v>2018</v>
      </c>
      <c r="H399" s="6" t="s">
        <v>1134</v>
      </c>
      <c r="I399" s="6" t="s">
        <v>1558</v>
      </c>
      <c r="J399" s="6" t="s">
        <v>1387</v>
      </c>
      <c r="K399" s="6">
        <v>0</v>
      </c>
      <c r="L399" s="6" t="s">
        <v>1491</v>
      </c>
      <c r="M399" s="6" t="s">
        <v>1436</v>
      </c>
      <c r="N399" s="6" t="s">
        <v>1517</v>
      </c>
      <c r="O399" s="6" t="s">
        <v>1134</v>
      </c>
    </row>
    <row r="400" spans="1:15" x14ac:dyDescent="0.25">
      <c r="A400" s="9">
        <v>4635</v>
      </c>
      <c r="B400" s="8" t="s">
        <v>495</v>
      </c>
      <c r="C400" s="8" t="s">
        <v>496</v>
      </c>
      <c r="D400" s="9">
        <v>65</v>
      </c>
      <c r="E400" s="9" t="s">
        <v>396</v>
      </c>
      <c r="F400" s="6" t="s">
        <v>3189</v>
      </c>
      <c r="G400" s="6">
        <v>2019</v>
      </c>
      <c r="H400" s="6" t="s">
        <v>1134</v>
      </c>
      <c r="I400" s="6" t="s">
        <v>1139</v>
      </c>
      <c r="J400" s="6" t="s">
        <v>1125</v>
      </c>
      <c r="K400" s="6" t="s">
        <v>1137</v>
      </c>
      <c r="L400" s="6" t="s">
        <v>1128</v>
      </c>
      <c r="M400" s="6" t="s">
        <v>1170</v>
      </c>
      <c r="N400" s="6" t="s">
        <v>1230</v>
      </c>
      <c r="O400" s="6" t="s">
        <v>1134</v>
      </c>
    </row>
    <row r="401" spans="1:15" x14ac:dyDescent="0.25">
      <c r="A401" s="9">
        <v>4715</v>
      </c>
      <c r="B401" s="8" t="s">
        <v>495</v>
      </c>
      <c r="C401" s="8" t="s">
        <v>496</v>
      </c>
      <c r="D401" s="9">
        <v>65</v>
      </c>
      <c r="E401" s="9" t="s">
        <v>396</v>
      </c>
      <c r="F401" s="6" t="s">
        <v>3189</v>
      </c>
      <c r="G401" s="6">
        <v>2019</v>
      </c>
      <c r="H401" s="6" t="s">
        <v>1134</v>
      </c>
      <c r="I401" s="6" t="s">
        <v>1139</v>
      </c>
      <c r="J401" s="6" t="s">
        <v>1125</v>
      </c>
      <c r="K401" s="6" t="s">
        <v>1137</v>
      </c>
      <c r="L401" s="6" t="s">
        <v>1128</v>
      </c>
      <c r="M401" s="6" t="s">
        <v>1170</v>
      </c>
      <c r="N401" s="6" t="s">
        <v>1230</v>
      </c>
      <c r="O401" s="6" t="s">
        <v>1134</v>
      </c>
    </row>
    <row r="402" spans="1:15" x14ac:dyDescent="0.25">
      <c r="A402" s="6">
        <v>3445</v>
      </c>
      <c r="B402" s="6" t="s">
        <v>1978</v>
      </c>
      <c r="C402" s="4" t="s">
        <v>1979</v>
      </c>
      <c r="D402" s="6">
        <v>3</v>
      </c>
      <c r="E402" s="6" t="s">
        <v>1514</v>
      </c>
      <c r="F402" s="6" t="s">
        <v>3189</v>
      </c>
      <c r="G402" s="6">
        <v>2014</v>
      </c>
      <c r="H402" s="6" t="s">
        <v>1371</v>
      </c>
      <c r="I402" s="6" t="s">
        <v>1515</v>
      </c>
      <c r="J402" s="6">
        <v>5</v>
      </c>
      <c r="K402" s="6">
        <v>0</v>
      </c>
      <c r="L402" s="6" t="s">
        <v>1516</v>
      </c>
      <c r="M402" s="6" t="s">
        <v>1436</v>
      </c>
      <c r="N402" s="6" t="s">
        <v>1437</v>
      </c>
      <c r="O402" s="6" t="s">
        <v>1124</v>
      </c>
    </row>
    <row r="403" spans="1:15" x14ac:dyDescent="0.25">
      <c r="A403" s="6">
        <v>3015</v>
      </c>
      <c r="B403" s="6" t="s">
        <v>1868</v>
      </c>
      <c r="C403" s="4" t="s">
        <v>1869</v>
      </c>
      <c r="D403" s="6">
        <v>79</v>
      </c>
      <c r="E403" s="6" t="s">
        <v>1514</v>
      </c>
      <c r="F403" s="6" t="s">
        <v>13</v>
      </c>
      <c r="G403" s="6">
        <v>2012</v>
      </c>
      <c r="H403" s="6" t="s">
        <v>1371</v>
      </c>
      <c r="I403" s="6" t="s">
        <v>1870</v>
      </c>
      <c r="J403" s="6">
        <v>5</v>
      </c>
      <c r="K403" s="6">
        <v>0</v>
      </c>
      <c r="L403" s="6" t="s">
        <v>1491</v>
      </c>
      <c r="M403" s="6" t="s">
        <v>1436</v>
      </c>
      <c r="N403" s="6" t="s">
        <v>1437</v>
      </c>
      <c r="O403" s="6" t="s">
        <v>1124</v>
      </c>
    </row>
    <row r="404" spans="1:15" x14ac:dyDescent="0.25">
      <c r="A404" s="6">
        <v>3016</v>
      </c>
      <c r="B404" s="6" t="s">
        <v>1868</v>
      </c>
      <c r="C404" s="4" t="s">
        <v>1869</v>
      </c>
      <c r="D404" s="6">
        <v>79</v>
      </c>
      <c r="E404" s="6" t="s">
        <v>1514</v>
      </c>
      <c r="F404" s="6" t="s">
        <v>11</v>
      </c>
      <c r="G404" s="6">
        <v>2013</v>
      </c>
      <c r="H404" s="6" t="s">
        <v>1371</v>
      </c>
      <c r="I404" s="6" t="s">
        <v>1871</v>
      </c>
      <c r="J404" s="6">
        <v>5</v>
      </c>
      <c r="K404" s="6">
        <v>0</v>
      </c>
      <c r="L404" s="6" t="s">
        <v>1491</v>
      </c>
      <c r="M404" s="6" t="s">
        <v>1436</v>
      </c>
      <c r="N404" s="6" t="s">
        <v>1437</v>
      </c>
      <c r="O404" s="6" t="s">
        <v>1124</v>
      </c>
    </row>
    <row r="405" spans="1:15" x14ac:dyDescent="0.25">
      <c r="A405" s="6">
        <v>3359</v>
      </c>
      <c r="B405" s="6" t="s">
        <v>1868</v>
      </c>
      <c r="C405" s="4" t="s">
        <v>1869</v>
      </c>
      <c r="D405" s="6">
        <v>79</v>
      </c>
      <c r="E405" s="6" t="s">
        <v>1514</v>
      </c>
      <c r="F405" s="6" t="s">
        <v>12</v>
      </c>
      <c r="G405" s="6">
        <v>2013</v>
      </c>
      <c r="H405" s="6" t="s">
        <v>1371</v>
      </c>
      <c r="I405" s="6" t="s">
        <v>1870</v>
      </c>
      <c r="J405" s="6">
        <v>5</v>
      </c>
      <c r="K405" s="6">
        <v>0</v>
      </c>
      <c r="L405" s="6" t="s">
        <v>1491</v>
      </c>
      <c r="M405" s="6" t="s">
        <v>1436</v>
      </c>
      <c r="N405" s="6" t="s">
        <v>1437</v>
      </c>
      <c r="O405" s="6" t="s">
        <v>1124</v>
      </c>
    </row>
    <row r="406" spans="1:15" x14ac:dyDescent="0.25">
      <c r="A406" s="6">
        <v>3382</v>
      </c>
      <c r="B406" s="6" t="s">
        <v>1868</v>
      </c>
      <c r="C406" s="4" t="s">
        <v>1869</v>
      </c>
      <c r="D406" s="6">
        <v>79</v>
      </c>
      <c r="E406" s="6" t="s">
        <v>1514</v>
      </c>
      <c r="F406" s="6" t="s">
        <v>3189</v>
      </c>
      <c r="G406" s="6">
        <v>2014</v>
      </c>
      <c r="H406" s="6" t="s">
        <v>1371</v>
      </c>
      <c r="I406" s="6" t="s">
        <v>1870</v>
      </c>
      <c r="J406" s="6">
        <v>5</v>
      </c>
      <c r="K406" s="6">
        <v>0</v>
      </c>
      <c r="L406" s="6" t="s">
        <v>1491</v>
      </c>
      <c r="M406" s="6" t="s">
        <v>1436</v>
      </c>
      <c r="N406" s="6" t="s">
        <v>1437</v>
      </c>
      <c r="O406" s="6" t="s">
        <v>1124</v>
      </c>
    </row>
    <row r="407" spans="1:15" x14ac:dyDescent="0.25">
      <c r="A407" s="6">
        <v>3383</v>
      </c>
      <c r="B407" s="6" t="s">
        <v>1868</v>
      </c>
      <c r="C407" s="4" t="s">
        <v>1869</v>
      </c>
      <c r="D407" s="6">
        <v>79</v>
      </c>
      <c r="E407" s="6" t="s">
        <v>1514</v>
      </c>
      <c r="F407" s="6" t="s">
        <v>3189</v>
      </c>
      <c r="G407" s="6">
        <v>2013</v>
      </c>
      <c r="H407" s="6" t="s">
        <v>1371</v>
      </c>
      <c r="I407" s="6" t="s">
        <v>1870</v>
      </c>
      <c r="J407" s="6">
        <v>5</v>
      </c>
      <c r="K407" s="6">
        <v>0</v>
      </c>
      <c r="L407" s="6" t="s">
        <v>1491</v>
      </c>
      <c r="M407" s="6" t="s">
        <v>1436</v>
      </c>
      <c r="N407" s="6" t="s">
        <v>1437</v>
      </c>
      <c r="O407" s="6" t="s">
        <v>1124</v>
      </c>
    </row>
    <row r="408" spans="1:15" x14ac:dyDescent="0.25">
      <c r="A408" s="9">
        <v>2520</v>
      </c>
      <c r="B408" s="8" t="s">
        <v>84</v>
      </c>
      <c r="C408" s="8" t="s">
        <v>85</v>
      </c>
      <c r="D408" s="9">
        <v>38</v>
      </c>
      <c r="E408" s="9" t="s">
        <v>46</v>
      </c>
      <c r="F408" s="9" t="s">
        <v>47</v>
      </c>
      <c r="G408" s="6">
        <v>2012</v>
      </c>
      <c r="H408" s="6" t="s">
        <v>1124</v>
      </c>
      <c r="I408" s="6" t="s">
        <v>1279</v>
      </c>
      <c r="J408" s="6" t="s">
        <v>1125</v>
      </c>
      <c r="K408" s="6" t="s">
        <v>1137</v>
      </c>
      <c r="L408" s="6" t="s">
        <v>1128</v>
      </c>
      <c r="M408" s="6" t="s">
        <v>1129</v>
      </c>
      <c r="N408" s="6" t="s">
        <v>1144</v>
      </c>
      <c r="O408" s="6" t="s">
        <v>1124</v>
      </c>
    </row>
    <row r="409" spans="1:15" x14ac:dyDescent="0.25">
      <c r="A409" s="9">
        <v>5609</v>
      </c>
      <c r="B409" s="8" t="s">
        <v>84</v>
      </c>
      <c r="C409" s="8" t="s">
        <v>85</v>
      </c>
      <c r="D409" s="9">
        <v>40</v>
      </c>
      <c r="E409" s="9" t="s">
        <v>46</v>
      </c>
      <c r="F409" s="9" t="s">
        <v>47</v>
      </c>
      <c r="G409" s="6">
        <v>2012</v>
      </c>
      <c r="H409" s="6" t="s">
        <v>1124</v>
      </c>
      <c r="I409" s="6" t="s">
        <v>1279</v>
      </c>
      <c r="J409" s="6" t="s">
        <v>1125</v>
      </c>
      <c r="K409" s="6" t="s">
        <v>1137</v>
      </c>
      <c r="L409" s="6" t="s">
        <v>1128</v>
      </c>
      <c r="M409" s="6" t="s">
        <v>1129</v>
      </c>
      <c r="N409" s="6" t="s">
        <v>1144</v>
      </c>
      <c r="O409" s="6" t="s">
        <v>1124</v>
      </c>
    </row>
    <row r="410" spans="1:15" x14ac:dyDescent="0.25">
      <c r="A410" s="9">
        <v>5610</v>
      </c>
      <c r="B410" s="8" t="s">
        <v>84</v>
      </c>
      <c r="C410" s="8" t="s">
        <v>85</v>
      </c>
      <c r="D410" s="9">
        <v>40</v>
      </c>
      <c r="E410" s="9" t="s">
        <v>46</v>
      </c>
      <c r="F410" s="9" t="s">
        <v>47</v>
      </c>
      <c r="G410" s="6">
        <v>2012</v>
      </c>
      <c r="H410" s="6" t="s">
        <v>1124</v>
      </c>
      <c r="I410" s="6" t="s">
        <v>1279</v>
      </c>
      <c r="J410" s="6" t="s">
        <v>1125</v>
      </c>
      <c r="K410" s="6" t="s">
        <v>1137</v>
      </c>
      <c r="L410" s="6" t="s">
        <v>1128</v>
      </c>
      <c r="M410" s="6" t="s">
        <v>1129</v>
      </c>
      <c r="N410" s="6" t="s">
        <v>1144</v>
      </c>
      <c r="O410" s="6" t="s">
        <v>1124</v>
      </c>
    </row>
    <row r="411" spans="1:15" x14ac:dyDescent="0.25">
      <c r="A411" s="9">
        <v>5611</v>
      </c>
      <c r="B411" s="8" t="s">
        <v>84</v>
      </c>
      <c r="C411" s="8" t="s">
        <v>85</v>
      </c>
      <c r="D411" s="9">
        <v>38</v>
      </c>
      <c r="E411" s="9" t="s">
        <v>46</v>
      </c>
      <c r="F411" s="9" t="s">
        <v>47</v>
      </c>
      <c r="G411" s="6">
        <v>2011</v>
      </c>
      <c r="H411" s="6" t="s">
        <v>1124</v>
      </c>
      <c r="I411" s="6" t="s">
        <v>1279</v>
      </c>
      <c r="J411" s="6" t="s">
        <v>1125</v>
      </c>
      <c r="K411" s="6" t="s">
        <v>1137</v>
      </c>
      <c r="L411" s="6" t="s">
        <v>1128</v>
      </c>
      <c r="M411" s="6" t="s">
        <v>1129</v>
      </c>
      <c r="N411" s="6" t="s">
        <v>1144</v>
      </c>
      <c r="O411" s="6" t="s">
        <v>1124</v>
      </c>
    </row>
    <row r="412" spans="1:15" x14ac:dyDescent="0.25">
      <c r="A412" s="6">
        <v>4327</v>
      </c>
      <c r="B412" s="6" t="s">
        <v>2827</v>
      </c>
      <c r="C412" s="4" t="s">
        <v>2828</v>
      </c>
      <c r="D412" s="6">
        <v>16</v>
      </c>
      <c r="E412" s="6" t="s">
        <v>166</v>
      </c>
      <c r="F412" s="6" t="s">
        <v>3189</v>
      </c>
      <c r="G412" s="6">
        <v>2016</v>
      </c>
      <c r="H412" s="6" t="str">
        <f>VLOOKUP(A412,'[1]Formulierreacties 1'!$D:$V,6,FALSE)</f>
        <v>Snaas</v>
      </c>
      <c r="I412" s="6" t="s">
        <v>2733</v>
      </c>
      <c r="J412" s="6" t="str">
        <f>VLOOKUP(A412,'[1]Formulierreacties 1'!$D:$V,15,FALSE)</f>
        <v>5 m3</v>
      </c>
      <c r="K412" s="6" t="s">
        <v>1376</v>
      </c>
      <c r="L412" s="6" t="str">
        <f>VLOOKUP(A412,'[1]Formulierreacties 1'!$D:$V,8,FALSE)</f>
        <v>Gewoon</v>
      </c>
      <c r="M412" s="6" t="str">
        <f>VLOOKUP(A412,'[1]Formulierreacties 1'!$D:$V,10,FALSE)</f>
        <v>Klapvloer</v>
      </c>
      <c r="N412" s="6"/>
      <c r="O412" s="6" t="str">
        <f>VLOOKUP(A412,'[1]Formulierreacties 1'!$D:$V,11,FALSE)</f>
        <v xml:space="preserve">Snaas </v>
      </c>
    </row>
    <row r="413" spans="1:15" x14ac:dyDescent="0.25">
      <c r="A413" s="6">
        <v>5204</v>
      </c>
      <c r="B413" s="6" t="s">
        <v>2303</v>
      </c>
      <c r="C413" s="4" t="s">
        <v>2304</v>
      </c>
      <c r="D413" s="6">
        <v>16</v>
      </c>
      <c r="E413" s="6" t="s">
        <v>764</v>
      </c>
      <c r="F413" s="6" t="s">
        <v>47</v>
      </c>
      <c r="G413" s="6">
        <v>2019</v>
      </c>
      <c r="H413" s="6" t="e">
        <v>#N/A</v>
      </c>
      <c r="I413" s="6" t="s">
        <v>1530</v>
      </c>
      <c r="J413" s="6" t="s">
        <v>1387</v>
      </c>
      <c r="K413" s="6">
        <v>0</v>
      </c>
      <c r="L413" s="6" t="s">
        <v>1491</v>
      </c>
      <c r="M413" s="6" t="s">
        <v>1436</v>
      </c>
      <c r="N413" s="6" t="s">
        <v>1517</v>
      </c>
      <c r="O413" s="6" t="s">
        <v>1134</v>
      </c>
    </row>
    <row r="414" spans="1:15" x14ac:dyDescent="0.25">
      <c r="A414" s="9">
        <v>3940</v>
      </c>
      <c r="B414" s="8" t="s">
        <v>170</v>
      </c>
      <c r="C414" s="8" t="s">
        <v>171</v>
      </c>
      <c r="D414" s="9">
        <v>28</v>
      </c>
      <c r="E414" s="9" t="s">
        <v>166</v>
      </c>
      <c r="F414" s="9" t="s">
        <v>11</v>
      </c>
      <c r="G414" s="6">
        <v>2015</v>
      </c>
      <c r="H414" s="6" t="s">
        <v>1134</v>
      </c>
      <c r="I414" s="6" t="s">
        <v>1199</v>
      </c>
      <c r="J414" s="6">
        <v>4</v>
      </c>
      <c r="K414" s="6">
        <v>4</v>
      </c>
      <c r="L414" s="6" t="s">
        <v>1128</v>
      </c>
      <c r="M414" s="6" t="s">
        <v>1170</v>
      </c>
      <c r="N414" s="6" t="s">
        <v>1230</v>
      </c>
      <c r="O414" s="6" t="s">
        <v>1134</v>
      </c>
    </row>
    <row r="415" spans="1:15" x14ac:dyDescent="0.25">
      <c r="A415" s="9">
        <v>3941</v>
      </c>
      <c r="B415" s="8" t="s">
        <v>170</v>
      </c>
      <c r="C415" s="8" t="s">
        <v>171</v>
      </c>
      <c r="D415" s="9">
        <v>28</v>
      </c>
      <c r="E415" s="9" t="s">
        <v>166</v>
      </c>
      <c r="F415" s="9" t="s">
        <v>13</v>
      </c>
      <c r="G415" s="6">
        <v>2015</v>
      </c>
      <c r="H415" s="6" t="s">
        <v>1134</v>
      </c>
      <c r="I415" s="6" t="s">
        <v>1199</v>
      </c>
      <c r="J415" s="6">
        <v>4</v>
      </c>
      <c r="K415" s="6">
        <v>4</v>
      </c>
      <c r="L415" s="6" t="s">
        <v>1128</v>
      </c>
      <c r="M415" s="6" t="s">
        <v>1170</v>
      </c>
      <c r="N415" s="6" t="s">
        <v>1230</v>
      </c>
      <c r="O415" s="6" t="s">
        <v>1134</v>
      </c>
    </row>
    <row r="416" spans="1:15" x14ac:dyDescent="0.25">
      <c r="A416" s="6">
        <v>4980</v>
      </c>
      <c r="B416" s="6" t="s">
        <v>2741</v>
      </c>
      <c r="C416" s="4" t="s">
        <v>3031</v>
      </c>
      <c r="D416" s="6">
        <v>12</v>
      </c>
      <c r="E416" s="6" t="s">
        <v>2549</v>
      </c>
      <c r="F416" s="6" t="s">
        <v>3189</v>
      </c>
      <c r="G416" s="6">
        <v>2018</v>
      </c>
      <c r="H416" s="6" t="str">
        <f>VLOOKUP(A416,'[1]Formulierreacties 1'!$D:$V,6,FALSE)</f>
        <v>Snaas</v>
      </c>
      <c r="I416" s="6" t="s">
        <v>2733</v>
      </c>
      <c r="J416" s="6" t="str">
        <f>VLOOKUP(A416,'[1]Formulierreacties 1'!$D:$V,15,FALSE)</f>
        <v>5 m3</v>
      </c>
      <c r="K416" s="6" t="str">
        <f>VLOOKUP(A416,'[1]Formulierreacties 1'!$D:$V,16,FALSE)</f>
        <v>geen</v>
      </c>
      <c r="L416" s="6" t="str">
        <f>VLOOKUP(A416,'[1]Formulierreacties 1'!$D:$V,8,FALSE)</f>
        <v>Gewoon</v>
      </c>
      <c r="M416" s="6" t="str">
        <f>VLOOKUP(A416,'[1]Formulierreacties 1'!$D:$V,10,FALSE)</f>
        <v>Klapvloer</v>
      </c>
      <c r="N416" s="6"/>
      <c r="O416" s="6" t="str">
        <f>VLOOKUP(A416,'[1]Formulierreacties 1'!$D:$V,11,FALSE)</f>
        <v xml:space="preserve">Snaas </v>
      </c>
    </row>
    <row r="417" spans="1:15" x14ac:dyDescent="0.25">
      <c r="A417" s="6">
        <v>5192</v>
      </c>
      <c r="B417" s="6" t="s">
        <v>2741</v>
      </c>
      <c r="C417" s="4" t="s">
        <v>3031</v>
      </c>
      <c r="D417" s="6">
        <v>12</v>
      </c>
      <c r="E417" s="6" t="s">
        <v>2549</v>
      </c>
      <c r="F417" s="6" t="s">
        <v>3189</v>
      </c>
      <c r="G417" s="6">
        <f>VLOOKUP(A417,'[1]Formulierreacties 1'!$D:$V,5,FALSE)</f>
        <v>2018</v>
      </c>
      <c r="H417" s="6" t="str">
        <f>VLOOKUP(A417,'[1]Formulierreacties 1'!$D:$V,6,FALSE)</f>
        <v>Snaas</v>
      </c>
      <c r="I417" s="6" t="s">
        <v>2733</v>
      </c>
      <c r="J417" s="6" t="str">
        <f>VLOOKUP(A417,'[1]Formulierreacties 1'!$D:$V,15,FALSE)</f>
        <v>5 m3</v>
      </c>
      <c r="K417" s="6" t="str">
        <f>VLOOKUP(A417,'[1]Formulierreacties 1'!$D:$V,16,FALSE)</f>
        <v>geen</v>
      </c>
      <c r="L417" s="6" t="str">
        <f>VLOOKUP(A417,'[1]Formulierreacties 1'!$D:$V,8,FALSE)</f>
        <v>Gewoon</v>
      </c>
      <c r="M417" s="6" t="str">
        <f>VLOOKUP(A417,'[1]Formulierreacties 1'!$D:$V,10,FALSE)</f>
        <v>Klapvloer</v>
      </c>
      <c r="N417" s="6"/>
      <c r="O417" s="6" t="str">
        <f>VLOOKUP(A417,'[1]Formulierreacties 1'!$D:$V,11,FALSE)</f>
        <v xml:space="preserve">Snaas </v>
      </c>
    </row>
    <row r="418" spans="1:15" x14ac:dyDescent="0.25">
      <c r="A418" s="6">
        <v>2931</v>
      </c>
      <c r="B418" s="6" t="s">
        <v>1808</v>
      </c>
      <c r="C418" s="4" t="s">
        <v>1809</v>
      </c>
      <c r="D418" s="6">
        <v>17</v>
      </c>
      <c r="E418" s="6" t="s">
        <v>1514</v>
      </c>
      <c r="F418" s="6" t="s">
        <v>11</v>
      </c>
      <c r="G418" s="6">
        <v>2013</v>
      </c>
      <c r="H418" s="6" t="s">
        <v>1371</v>
      </c>
      <c r="I418" s="6" t="s">
        <v>1810</v>
      </c>
      <c r="J418" s="6">
        <v>5</v>
      </c>
      <c r="K418" s="6">
        <v>0</v>
      </c>
      <c r="L418" s="6" t="s">
        <v>1491</v>
      </c>
      <c r="M418" s="6" t="s">
        <v>1436</v>
      </c>
      <c r="N418" s="6" t="s">
        <v>1437</v>
      </c>
      <c r="O418" s="6" t="s">
        <v>1124</v>
      </c>
    </row>
    <row r="419" spans="1:15" x14ac:dyDescent="0.25">
      <c r="A419" s="6">
        <v>2932</v>
      </c>
      <c r="B419" s="6" t="s">
        <v>1808</v>
      </c>
      <c r="C419" s="4" t="s">
        <v>1809</v>
      </c>
      <c r="D419" s="6">
        <v>17</v>
      </c>
      <c r="E419" s="6" t="s">
        <v>1514</v>
      </c>
      <c r="F419" s="6" t="s">
        <v>13</v>
      </c>
      <c r="G419" s="6">
        <v>2012</v>
      </c>
      <c r="H419" s="6" t="s">
        <v>1371</v>
      </c>
      <c r="I419" s="6" t="s">
        <v>1811</v>
      </c>
      <c r="J419" s="6">
        <v>5</v>
      </c>
      <c r="K419" s="6">
        <v>0</v>
      </c>
      <c r="L419" s="6" t="s">
        <v>1491</v>
      </c>
      <c r="M419" s="6" t="s">
        <v>1436</v>
      </c>
      <c r="N419" s="6" t="s">
        <v>1437</v>
      </c>
      <c r="O419" s="6" t="s">
        <v>1124</v>
      </c>
    </row>
    <row r="420" spans="1:15" x14ac:dyDescent="0.25">
      <c r="A420" s="6">
        <v>3581</v>
      </c>
      <c r="B420" s="6" t="s">
        <v>1808</v>
      </c>
      <c r="C420" s="4" t="s">
        <v>1809</v>
      </c>
      <c r="D420" s="6">
        <v>17</v>
      </c>
      <c r="E420" s="6" t="s">
        <v>1514</v>
      </c>
      <c r="F420" s="6" t="s">
        <v>12</v>
      </c>
      <c r="G420" s="6">
        <v>2015</v>
      </c>
      <c r="H420" s="6" t="s">
        <v>1134</v>
      </c>
      <c r="I420" s="6" t="s">
        <v>1677</v>
      </c>
      <c r="J420" s="6">
        <v>5</v>
      </c>
      <c r="K420" s="6">
        <v>0</v>
      </c>
      <c r="L420" s="6" t="s">
        <v>1491</v>
      </c>
      <c r="M420" s="6" t="s">
        <v>1436</v>
      </c>
      <c r="N420" s="6" t="s">
        <v>1437</v>
      </c>
      <c r="O420" s="6" t="s">
        <v>1124</v>
      </c>
    </row>
    <row r="421" spans="1:15" x14ac:dyDescent="0.25">
      <c r="A421" s="6">
        <v>3784</v>
      </c>
      <c r="B421" s="6" t="s">
        <v>1808</v>
      </c>
      <c r="C421" s="4" t="s">
        <v>1809</v>
      </c>
      <c r="D421" s="6">
        <v>33</v>
      </c>
      <c r="E421" s="6" t="s">
        <v>1514</v>
      </c>
      <c r="F421" s="6" t="s">
        <v>3189</v>
      </c>
      <c r="G421" s="6">
        <v>2015</v>
      </c>
      <c r="H421" s="6" t="s">
        <v>1371</v>
      </c>
      <c r="I421" s="6" t="s">
        <v>1811</v>
      </c>
      <c r="J421" s="6">
        <v>5</v>
      </c>
      <c r="K421" s="6">
        <v>0</v>
      </c>
      <c r="L421" s="6" t="s">
        <v>1491</v>
      </c>
      <c r="M421" s="6" t="s">
        <v>1389</v>
      </c>
      <c r="N421" s="6" t="s">
        <v>1390</v>
      </c>
      <c r="O421" s="6" t="s">
        <v>1391</v>
      </c>
    </row>
    <row r="422" spans="1:15" x14ac:dyDescent="0.25">
      <c r="A422" s="6" t="s">
        <v>3140</v>
      </c>
      <c r="B422" s="6" t="s">
        <v>3141</v>
      </c>
      <c r="C422" s="4" t="s">
        <v>3142</v>
      </c>
      <c r="D422" s="6">
        <v>27</v>
      </c>
      <c r="E422" s="6" t="s">
        <v>2534</v>
      </c>
      <c r="F422" s="6" t="s">
        <v>3189</v>
      </c>
      <c r="G422" s="6">
        <f>VLOOKUP(A422,'[1]Formulierreacties 1'!$D:$V,5,FALSE)</f>
        <v>2019</v>
      </c>
      <c r="H422" s="6" t="s">
        <v>1343</v>
      </c>
      <c r="I422" s="6"/>
      <c r="J422" s="6" t="str">
        <f>VLOOKUP(A422,'[1]Formulierreacties 1'!$D:$V,15,FALSE)</f>
        <v>Pers</v>
      </c>
      <c r="K422" s="6" t="str">
        <f>VLOOKUP(A422,'[1]Formulierreacties 1'!$D:$V,16,FALSE)</f>
        <v>Anders, noteren bij opmerking</v>
      </c>
      <c r="L422" s="6" t="str">
        <f>VLOOKUP(A422,'[1]Formulierreacties 1'!$D:$V,8,FALSE)</f>
        <v>Gewoon</v>
      </c>
      <c r="M422" s="6" t="str">
        <f>VLOOKUP(A422,'[1]Formulierreacties 1'!$D:$V,10,FALSE)</f>
        <v>Klapvloer</v>
      </c>
      <c r="N422" s="6"/>
      <c r="O422" s="6" t="str">
        <f>VLOOKUP(A422,'[1]Formulierreacties 1'!$D:$V,11,FALSE)</f>
        <v xml:space="preserve">Sidcon </v>
      </c>
    </row>
    <row r="423" spans="1:15" x14ac:dyDescent="0.25">
      <c r="A423" s="6">
        <v>1618</v>
      </c>
      <c r="B423" s="6" t="s">
        <v>1395</v>
      </c>
      <c r="C423" s="4" t="s">
        <v>1396</v>
      </c>
      <c r="D423" s="6">
        <v>80</v>
      </c>
      <c r="E423" s="6" t="s">
        <v>112</v>
      </c>
      <c r="F423" s="6" t="s">
        <v>47</v>
      </c>
      <c r="G423" s="6">
        <v>2011</v>
      </c>
      <c r="H423" s="6" t="s">
        <v>1371</v>
      </c>
      <c r="I423" s="6" t="s">
        <v>1386</v>
      </c>
      <c r="J423" s="6" t="s">
        <v>1387</v>
      </c>
      <c r="K423" s="6">
        <v>0</v>
      </c>
      <c r="L423" s="6" t="s">
        <v>1388</v>
      </c>
      <c r="M423" s="6" t="s">
        <v>1389</v>
      </c>
      <c r="N423" s="6" t="s">
        <v>1390</v>
      </c>
      <c r="O423" s="6" t="s">
        <v>1391</v>
      </c>
    </row>
    <row r="424" spans="1:15" x14ac:dyDescent="0.25">
      <c r="A424" s="6">
        <v>1619</v>
      </c>
      <c r="B424" s="6" t="s">
        <v>1395</v>
      </c>
      <c r="C424" s="4" t="s">
        <v>1396</v>
      </c>
      <c r="D424" s="6">
        <v>80</v>
      </c>
      <c r="E424" s="6" t="s">
        <v>112</v>
      </c>
      <c r="F424" s="6" t="s">
        <v>47</v>
      </c>
      <c r="G424" s="6">
        <v>2011</v>
      </c>
      <c r="H424" s="6" t="s">
        <v>1371</v>
      </c>
      <c r="I424" s="6" t="s">
        <v>1397</v>
      </c>
      <c r="J424" s="6" t="s">
        <v>1387</v>
      </c>
      <c r="K424" s="6">
        <v>0</v>
      </c>
      <c r="L424" s="6" t="s">
        <v>1388</v>
      </c>
      <c r="M424" s="6" t="s">
        <v>1389</v>
      </c>
      <c r="N424" s="6" t="s">
        <v>1390</v>
      </c>
      <c r="O424" s="6" t="s">
        <v>1391</v>
      </c>
    </row>
    <row r="425" spans="1:15" x14ac:dyDescent="0.25">
      <c r="A425" s="6">
        <v>1620</v>
      </c>
      <c r="B425" s="6" t="s">
        <v>1395</v>
      </c>
      <c r="C425" s="4" t="s">
        <v>1396</v>
      </c>
      <c r="D425" s="6">
        <v>80</v>
      </c>
      <c r="E425" s="6" t="s">
        <v>112</v>
      </c>
      <c r="F425" s="6" t="s">
        <v>47</v>
      </c>
      <c r="G425" s="6">
        <v>2011</v>
      </c>
      <c r="H425" s="6" t="s">
        <v>1371</v>
      </c>
      <c r="I425" s="6" t="s">
        <v>1386</v>
      </c>
      <c r="J425" s="6" t="s">
        <v>1387</v>
      </c>
      <c r="K425" s="6">
        <v>0</v>
      </c>
      <c r="L425" s="6" t="s">
        <v>1388</v>
      </c>
      <c r="M425" s="6" t="s">
        <v>1389</v>
      </c>
      <c r="N425" s="6" t="s">
        <v>1390</v>
      </c>
      <c r="O425" s="6" t="s">
        <v>1391</v>
      </c>
    </row>
    <row r="426" spans="1:15" x14ac:dyDescent="0.25">
      <c r="A426" s="9">
        <v>4260</v>
      </c>
      <c r="B426" s="8" t="s">
        <v>447</v>
      </c>
      <c r="C426" s="8" t="s">
        <v>448</v>
      </c>
      <c r="D426" s="9">
        <v>100</v>
      </c>
      <c r="E426" s="9" t="s">
        <v>396</v>
      </c>
      <c r="F426" s="6" t="s">
        <v>3189</v>
      </c>
      <c r="G426" s="6">
        <v>2016</v>
      </c>
      <c r="H426" s="6" t="s">
        <v>1134</v>
      </c>
      <c r="I426" s="6" t="s">
        <v>1139</v>
      </c>
      <c r="J426" s="6" t="s">
        <v>1125</v>
      </c>
      <c r="K426" s="6" t="s">
        <v>1137</v>
      </c>
      <c r="L426" s="6" t="s">
        <v>1128</v>
      </c>
      <c r="M426" s="6" t="s">
        <v>1130</v>
      </c>
      <c r="N426" s="6">
        <v>1650</v>
      </c>
      <c r="O426" s="6" t="s">
        <v>1134</v>
      </c>
    </row>
    <row r="427" spans="1:15" x14ac:dyDescent="0.25">
      <c r="A427" s="9">
        <v>4273</v>
      </c>
      <c r="B427" s="8" t="s">
        <v>447</v>
      </c>
      <c r="C427" s="8" t="s">
        <v>448</v>
      </c>
      <c r="D427" s="9">
        <v>100</v>
      </c>
      <c r="E427" s="9" t="s">
        <v>396</v>
      </c>
      <c r="F427" s="6" t="s">
        <v>3189</v>
      </c>
      <c r="G427" s="6" t="s">
        <v>1373</v>
      </c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6">
        <v>3457</v>
      </c>
      <c r="B428" s="6" t="s">
        <v>1984</v>
      </c>
      <c r="C428" s="4" t="s">
        <v>1985</v>
      </c>
      <c r="D428" s="6">
        <v>67</v>
      </c>
      <c r="E428" s="6" t="s">
        <v>1514</v>
      </c>
      <c r="F428" s="6" t="s">
        <v>3189</v>
      </c>
      <c r="G428" s="6">
        <v>2014</v>
      </c>
      <c r="H428" s="6" t="s">
        <v>1371</v>
      </c>
      <c r="I428" s="6" t="s">
        <v>1792</v>
      </c>
      <c r="J428" s="6">
        <v>4</v>
      </c>
      <c r="K428" s="6">
        <v>0</v>
      </c>
      <c r="L428" s="6" t="s">
        <v>1491</v>
      </c>
      <c r="M428" s="6" t="s">
        <v>1436</v>
      </c>
      <c r="N428" s="6" t="s">
        <v>1437</v>
      </c>
      <c r="O428" s="6" t="s">
        <v>1124</v>
      </c>
    </row>
    <row r="429" spans="1:15" x14ac:dyDescent="0.25">
      <c r="A429" s="6">
        <v>3458</v>
      </c>
      <c r="B429" s="6" t="s">
        <v>1984</v>
      </c>
      <c r="C429" s="4" t="s">
        <v>1985</v>
      </c>
      <c r="D429" s="6">
        <v>67</v>
      </c>
      <c r="E429" s="6" t="s">
        <v>1514</v>
      </c>
      <c r="F429" s="6" t="s">
        <v>3189</v>
      </c>
      <c r="G429" s="6">
        <v>2014</v>
      </c>
      <c r="H429" s="6" t="s">
        <v>1371</v>
      </c>
      <c r="I429" s="6" t="s">
        <v>1792</v>
      </c>
      <c r="J429" s="6">
        <v>4</v>
      </c>
      <c r="K429" s="6">
        <v>0</v>
      </c>
      <c r="L429" s="6" t="s">
        <v>1491</v>
      </c>
      <c r="M429" s="6" t="s">
        <v>1436</v>
      </c>
      <c r="N429" s="6" t="s">
        <v>1437</v>
      </c>
      <c r="O429" s="6" t="s">
        <v>1124</v>
      </c>
    </row>
    <row r="430" spans="1:15" x14ac:dyDescent="0.25">
      <c r="A430" s="6">
        <v>3459</v>
      </c>
      <c r="B430" s="6" t="s">
        <v>1984</v>
      </c>
      <c r="C430" s="4" t="s">
        <v>1985</v>
      </c>
      <c r="D430" s="6">
        <v>67</v>
      </c>
      <c r="E430" s="6" t="s">
        <v>1514</v>
      </c>
      <c r="F430" s="6" t="s">
        <v>3189</v>
      </c>
      <c r="G430" s="6">
        <v>2014</v>
      </c>
      <c r="H430" s="6" t="s">
        <v>1371</v>
      </c>
      <c r="I430" s="6" t="s">
        <v>1515</v>
      </c>
      <c r="J430" s="6">
        <v>5</v>
      </c>
      <c r="K430" s="6">
        <v>0</v>
      </c>
      <c r="L430" s="6" t="s">
        <v>1491</v>
      </c>
      <c r="M430" s="6" t="s">
        <v>1436</v>
      </c>
      <c r="N430" s="6" t="s">
        <v>1437</v>
      </c>
      <c r="O430" s="6" t="s">
        <v>1124</v>
      </c>
    </row>
    <row r="431" spans="1:15" x14ac:dyDescent="0.25">
      <c r="A431" s="6">
        <v>3461</v>
      </c>
      <c r="B431" s="6" t="s">
        <v>1984</v>
      </c>
      <c r="C431" s="4" t="s">
        <v>1985</v>
      </c>
      <c r="D431" s="6">
        <v>67</v>
      </c>
      <c r="E431" s="6" t="s">
        <v>1514</v>
      </c>
      <c r="F431" s="6" t="s">
        <v>12</v>
      </c>
      <c r="G431" s="6">
        <v>2014</v>
      </c>
      <c r="H431" s="6" t="s">
        <v>1371</v>
      </c>
      <c r="I431" s="6" t="s">
        <v>1857</v>
      </c>
      <c r="J431" s="6">
        <v>5</v>
      </c>
      <c r="K431" s="6">
        <v>0</v>
      </c>
      <c r="L431" s="6" t="s">
        <v>1491</v>
      </c>
      <c r="M431" s="6" t="s">
        <v>1436</v>
      </c>
      <c r="N431" s="6" t="s">
        <v>1437</v>
      </c>
      <c r="O431" s="6" t="s">
        <v>1124</v>
      </c>
    </row>
    <row r="432" spans="1:15" x14ac:dyDescent="0.25">
      <c r="A432" s="6">
        <v>4251</v>
      </c>
      <c r="B432" s="6" t="s">
        <v>2803</v>
      </c>
      <c r="C432" s="4" t="s">
        <v>2804</v>
      </c>
      <c r="D432" s="6">
        <v>11</v>
      </c>
      <c r="E432" s="6" t="s">
        <v>2534</v>
      </c>
      <c r="F432" s="6" t="s">
        <v>3189</v>
      </c>
      <c r="G432" s="6">
        <v>2016</v>
      </c>
      <c r="H432" s="6" t="str">
        <f>VLOOKUP(A432,'[1]Formulierreacties 1'!$D:$V,6,FALSE)</f>
        <v>Snaas</v>
      </c>
      <c r="I432" s="6" t="s">
        <v>2733</v>
      </c>
      <c r="J432" s="6" t="str">
        <f>VLOOKUP(A432,'[1]Formulierreacties 1'!$D:$V,15,FALSE)</f>
        <v>5 m3</v>
      </c>
      <c r="K432" s="6" t="str">
        <f>VLOOKUP(A432,'[1]Formulierreacties 1'!$D:$V,16,FALSE)</f>
        <v>geen</v>
      </c>
      <c r="L432" s="6" t="str">
        <f>VLOOKUP(A432,'[1]Formulierreacties 1'!$D:$V,8,FALSE)</f>
        <v>Gewoon</v>
      </c>
      <c r="M432" s="6" t="str">
        <f>VLOOKUP(A432,'[1]Formulierreacties 1'!$D:$V,10,FALSE)</f>
        <v>Klapvloer</v>
      </c>
      <c r="N432" s="6"/>
      <c r="O432" s="6" t="str">
        <f>VLOOKUP(A432,'[1]Formulierreacties 1'!$D:$V,11,FALSE)</f>
        <v xml:space="preserve">Snaas </v>
      </c>
    </row>
    <row r="433" spans="1:15" x14ac:dyDescent="0.25">
      <c r="A433" s="6" t="s">
        <v>3133</v>
      </c>
      <c r="B433" s="6" t="s">
        <v>2803</v>
      </c>
      <c r="C433" s="4" t="s">
        <v>2804</v>
      </c>
      <c r="D433" s="6">
        <v>11</v>
      </c>
      <c r="E433" s="6" t="s">
        <v>2534</v>
      </c>
      <c r="F433" s="6" t="s">
        <v>3189</v>
      </c>
      <c r="G433" s="6">
        <f>VLOOKUP(A433,'[1]Formulierreacties 1'!$D:$V,5,FALSE)</f>
        <v>2019</v>
      </c>
      <c r="H433" s="6" t="s">
        <v>1343</v>
      </c>
      <c r="I433" s="6"/>
      <c r="J433" s="6" t="str">
        <f>VLOOKUP(A433,'[1]Formulierreacties 1'!$D:$V,15,FALSE)</f>
        <v>Pers</v>
      </c>
      <c r="K433" s="6" t="str">
        <f>VLOOKUP(A433,'[1]Formulierreacties 1'!$D:$V,16,FALSE)</f>
        <v>Anders, noteren bij opmerking</v>
      </c>
      <c r="L433" s="6" t="str">
        <f>VLOOKUP(A433,'[1]Formulierreacties 1'!$D:$V,8,FALSE)</f>
        <v>Gewoon</v>
      </c>
      <c r="M433" s="6" t="str">
        <f>VLOOKUP(A433,'[1]Formulierreacties 1'!$D:$V,10,FALSE)</f>
        <v>Klapvloer</v>
      </c>
      <c r="N433" s="6"/>
      <c r="O433" s="6" t="str">
        <f>VLOOKUP(A433,'[1]Formulierreacties 1'!$D:$V,11,FALSE)</f>
        <v xml:space="preserve">Sidcon </v>
      </c>
    </row>
    <row r="434" spans="1:15" x14ac:dyDescent="0.25">
      <c r="A434" s="6" t="s">
        <v>3146</v>
      </c>
      <c r="B434" s="6" t="s">
        <v>2803</v>
      </c>
      <c r="C434" s="4" t="s">
        <v>2804</v>
      </c>
      <c r="D434" s="6">
        <v>11</v>
      </c>
      <c r="E434" s="6" t="s">
        <v>2534</v>
      </c>
      <c r="F434" s="6" t="s">
        <v>47</v>
      </c>
      <c r="G434" s="6">
        <f>VLOOKUP(A434,'[1]Formulierreacties 1'!$D:$V,5,FALSE)</f>
        <v>2018</v>
      </c>
      <c r="H434" s="6" t="s">
        <v>1343</v>
      </c>
      <c r="I434" s="6"/>
      <c r="J434" s="6" t="str">
        <f>VLOOKUP(A434,'[1]Formulierreacties 1'!$D:$V,15,FALSE)</f>
        <v>Pers</v>
      </c>
      <c r="K434" s="6" t="str">
        <f>VLOOKUP(A434,'[1]Formulierreacties 1'!$D:$V,16,FALSE)</f>
        <v>Anders, noteren bij opmerking</v>
      </c>
      <c r="L434" s="6" t="str">
        <f>VLOOKUP(A434,'[1]Formulierreacties 1'!$D:$V,8,FALSE)</f>
        <v>Gewoon</v>
      </c>
      <c r="M434" s="6" t="str">
        <f>VLOOKUP(A434,'[1]Formulierreacties 1'!$D:$V,10,FALSE)</f>
        <v>Klapvloer</v>
      </c>
      <c r="N434" s="6"/>
      <c r="O434" s="6" t="str">
        <f>VLOOKUP(A434,'[1]Formulierreacties 1'!$D:$V,11,FALSE)</f>
        <v xml:space="preserve">Sidcon </v>
      </c>
    </row>
    <row r="435" spans="1:15" x14ac:dyDescent="0.25">
      <c r="A435" s="6">
        <v>1950</v>
      </c>
      <c r="B435" s="6" t="s">
        <v>1653</v>
      </c>
      <c r="C435" s="4" t="s">
        <v>1654</v>
      </c>
      <c r="D435" s="6">
        <v>38</v>
      </c>
      <c r="E435" s="6" t="s">
        <v>764</v>
      </c>
      <c r="F435" s="6" t="s">
        <v>47</v>
      </c>
      <c r="G435" s="6">
        <v>2010</v>
      </c>
      <c r="H435" s="6" t="s">
        <v>1124</v>
      </c>
      <c r="I435" s="6" t="s">
        <v>1554</v>
      </c>
      <c r="J435" s="6" t="s">
        <v>1387</v>
      </c>
      <c r="K435" s="6">
        <v>35</v>
      </c>
      <c r="L435" s="6" t="s">
        <v>1491</v>
      </c>
      <c r="M435" s="6" t="s">
        <v>1559</v>
      </c>
      <c r="N435" s="6" t="s">
        <v>1560</v>
      </c>
      <c r="O435" s="6" t="s">
        <v>1124</v>
      </c>
    </row>
    <row r="436" spans="1:15" x14ac:dyDescent="0.25">
      <c r="A436" s="6">
        <v>1951</v>
      </c>
      <c r="B436" s="6" t="s">
        <v>1653</v>
      </c>
      <c r="C436" s="4" t="s">
        <v>1654</v>
      </c>
      <c r="D436" s="6">
        <v>38</v>
      </c>
      <c r="E436" s="6" t="s">
        <v>764</v>
      </c>
      <c r="F436" s="6" t="s">
        <v>47</v>
      </c>
      <c r="G436" s="6">
        <v>2010</v>
      </c>
      <c r="H436" s="6" t="s">
        <v>1124</v>
      </c>
      <c r="I436" s="6" t="s">
        <v>1554</v>
      </c>
      <c r="J436" s="6" t="s">
        <v>1387</v>
      </c>
      <c r="K436" s="6">
        <v>0</v>
      </c>
      <c r="L436" s="6" t="s">
        <v>1491</v>
      </c>
      <c r="M436" s="6" t="s">
        <v>1559</v>
      </c>
      <c r="N436" s="6" t="s">
        <v>1560</v>
      </c>
      <c r="O436" s="6" t="s">
        <v>1124</v>
      </c>
    </row>
    <row r="437" spans="1:15" x14ac:dyDescent="0.25">
      <c r="A437" s="6">
        <v>5097</v>
      </c>
      <c r="B437" s="6" t="s">
        <v>1653</v>
      </c>
      <c r="C437" s="4" t="s">
        <v>1654</v>
      </c>
      <c r="D437" s="6">
        <v>2</v>
      </c>
      <c r="E437" s="6" t="s">
        <v>764</v>
      </c>
      <c r="F437" s="6" t="s">
        <v>47</v>
      </c>
      <c r="G437" s="6">
        <v>2017</v>
      </c>
      <c r="H437" s="6" t="s">
        <v>1134</v>
      </c>
      <c r="I437" s="6" t="s">
        <v>1554</v>
      </c>
      <c r="J437" s="6" t="s">
        <v>1387</v>
      </c>
      <c r="K437" s="6">
        <v>35</v>
      </c>
      <c r="L437" s="6" t="s">
        <v>1491</v>
      </c>
      <c r="M437" s="6" t="s">
        <v>1436</v>
      </c>
      <c r="N437" s="6" t="s">
        <v>1517</v>
      </c>
      <c r="O437" s="6" t="s">
        <v>1134</v>
      </c>
    </row>
    <row r="438" spans="1:15" x14ac:dyDescent="0.25">
      <c r="A438" s="6">
        <v>5230</v>
      </c>
      <c r="B438" s="6" t="s">
        <v>1653</v>
      </c>
      <c r="C438" s="4" t="s">
        <v>1654</v>
      </c>
      <c r="D438" s="6">
        <v>2</v>
      </c>
      <c r="E438" s="6" t="s">
        <v>764</v>
      </c>
      <c r="F438" s="6" t="s">
        <v>47</v>
      </c>
      <c r="G438" s="6">
        <v>2019</v>
      </c>
      <c r="H438" s="6" t="s">
        <v>1134</v>
      </c>
      <c r="I438" s="6" t="s">
        <v>1553</v>
      </c>
      <c r="J438" s="6" t="s">
        <v>1387</v>
      </c>
      <c r="K438" s="6">
        <v>0</v>
      </c>
      <c r="L438" s="6" t="s">
        <v>1491</v>
      </c>
      <c r="M438" s="6" t="s">
        <v>1436</v>
      </c>
      <c r="N438" s="6" t="s">
        <v>1517</v>
      </c>
      <c r="O438" s="6" t="s">
        <v>1134</v>
      </c>
    </row>
    <row r="439" spans="1:15" x14ac:dyDescent="0.25">
      <c r="A439" s="9">
        <v>7039</v>
      </c>
      <c r="B439" s="8" t="s">
        <v>647</v>
      </c>
      <c r="C439" s="8" t="s">
        <v>477</v>
      </c>
      <c r="D439" s="9">
        <v>26</v>
      </c>
      <c r="E439" s="9" t="s">
        <v>396</v>
      </c>
      <c r="F439" s="6" t="s">
        <v>3189</v>
      </c>
      <c r="G439" s="6">
        <v>2010</v>
      </c>
      <c r="H439" s="6" t="s">
        <v>1124</v>
      </c>
      <c r="I439" s="6" t="s">
        <v>1174</v>
      </c>
      <c r="J439" s="6" t="s">
        <v>1125</v>
      </c>
      <c r="K439" s="6">
        <v>4</v>
      </c>
      <c r="L439" s="6" t="s">
        <v>1128</v>
      </c>
      <c r="M439" s="6" t="s">
        <v>1129</v>
      </c>
      <c r="N439" s="6" t="s">
        <v>1142</v>
      </c>
      <c r="O439" s="6" t="s">
        <v>1124</v>
      </c>
    </row>
    <row r="440" spans="1:15" x14ac:dyDescent="0.25">
      <c r="A440" s="9">
        <v>7038</v>
      </c>
      <c r="B440" s="8" t="s">
        <v>476</v>
      </c>
      <c r="C440" s="8" t="s">
        <v>477</v>
      </c>
      <c r="D440" s="9">
        <v>108</v>
      </c>
      <c r="E440" s="9" t="s">
        <v>396</v>
      </c>
      <c r="F440" s="6" t="s">
        <v>3189</v>
      </c>
      <c r="G440" s="6">
        <v>2010</v>
      </c>
      <c r="H440" s="6" t="s">
        <v>1124</v>
      </c>
      <c r="I440" s="6" t="s">
        <v>1174</v>
      </c>
      <c r="J440" s="6" t="s">
        <v>1125</v>
      </c>
      <c r="K440" s="6">
        <v>4</v>
      </c>
      <c r="L440" s="6" t="s">
        <v>1128</v>
      </c>
      <c r="M440" s="6" t="s">
        <v>1129</v>
      </c>
      <c r="N440" s="6" t="s">
        <v>1142</v>
      </c>
      <c r="O440" s="6" t="s">
        <v>1124</v>
      </c>
    </row>
    <row r="441" spans="1:15" x14ac:dyDescent="0.25">
      <c r="A441" s="6">
        <v>3983</v>
      </c>
      <c r="B441" s="6" t="s">
        <v>2071</v>
      </c>
      <c r="C441" s="4" t="s">
        <v>2072</v>
      </c>
      <c r="D441" s="6">
        <v>25</v>
      </c>
      <c r="E441" s="6" t="s">
        <v>1514</v>
      </c>
      <c r="F441" s="6" t="s">
        <v>3189</v>
      </c>
      <c r="G441" s="6">
        <v>2015</v>
      </c>
      <c r="H441" s="6" t="s">
        <v>1134</v>
      </c>
      <c r="I441" s="6" t="s">
        <v>1724</v>
      </c>
      <c r="J441" s="6">
        <v>5</v>
      </c>
      <c r="K441" s="6">
        <v>0</v>
      </c>
      <c r="L441" s="6" t="s">
        <v>1491</v>
      </c>
      <c r="M441" s="6" t="s">
        <v>1436</v>
      </c>
      <c r="N441" s="6" t="s">
        <v>1511</v>
      </c>
      <c r="O441" s="6" t="s">
        <v>1134</v>
      </c>
    </row>
    <row r="442" spans="1:15" x14ac:dyDescent="0.25">
      <c r="A442" s="6">
        <v>3991</v>
      </c>
      <c r="B442" s="6" t="s">
        <v>2071</v>
      </c>
      <c r="C442" s="4" t="s">
        <v>2072</v>
      </c>
      <c r="D442" s="6">
        <v>7</v>
      </c>
      <c r="E442" s="6" t="s">
        <v>1514</v>
      </c>
      <c r="F442" s="6" t="s">
        <v>3189</v>
      </c>
      <c r="G442" s="6">
        <v>2015</v>
      </c>
      <c r="H442" s="6" t="s">
        <v>1134</v>
      </c>
      <c r="I442" s="6" t="s">
        <v>2080</v>
      </c>
      <c r="J442" s="6">
        <v>5</v>
      </c>
      <c r="K442" s="6">
        <v>0</v>
      </c>
      <c r="L442" s="6" t="s">
        <v>1491</v>
      </c>
      <c r="M442" s="6" t="s">
        <v>1436</v>
      </c>
      <c r="N442" s="6" t="s">
        <v>1671</v>
      </c>
      <c r="O442" s="6" t="s">
        <v>1544</v>
      </c>
    </row>
    <row r="443" spans="1:15" x14ac:dyDescent="0.25">
      <c r="A443" s="6">
        <v>5220</v>
      </c>
      <c r="B443" s="6" t="s">
        <v>2314</v>
      </c>
      <c r="C443" s="4" t="s">
        <v>2315</v>
      </c>
      <c r="D443" s="6">
        <v>31</v>
      </c>
      <c r="E443" s="6" t="s">
        <v>764</v>
      </c>
      <c r="F443" s="6" t="s">
        <v>47</v>
      </c>
      <c r="G443" s="6">
        <v>2019</v>
      </c>
      <c r="H443" s="6" t="s">
        <v>1134</v>
      </c>
      <c r="I443" s="6" t="s">
        <v>1554</v>
      </c>
      <c r="J443" s="6" t="s">
        <v>1387</v>
      </c>
      <c r="K443" s="6">
        <v>0</v>
      </c>
      <c r="L443" s="6" t="s">
        <v>1491</v>
      </c>
      <c r="M443" s="6" t="s">
        <v>1436</v>
      </c>
      <c r="N443" s="6" t="s">
        <v>1517</v>
      </c>
      <c r="O443" s="6" t="s">
        <v>1134</v>
      </c>
    </row>
    <row r="444" spans="1:15" x14ac:dyDescent="0.25">
      <c r="A444" s="6">
        <v>5833</v>
      </c>
      <c r="B444" s="6" t="s">
        <v>2314</v>
      </c>
      <c r="C444" s="4" t="s">
        <v>2315</v>
      </c>
      <c r="D444" s="6">
        <v>31</v>
      </c>
      <c r="E444" s="6" t="s">
        <v>764</v>
      </c>
      <c r="F444" s="6" t="s">
        <v>13</v>
      </c>
      <c r="G444" s="6">
        <v>2019</v>
      </c>
      <c r="H444" s="6" t="s">
        <v>1134</v>
      </c>
      <c r="I444" s="6" t="s">
        <v>1554</v>
      </c>
      <c r="J444" s="6" t="s">
        <v>1387</v>
      </c>
      <c r="K444" s="6">
        <v>50</v>
      </c>
      <c r="L444" s="6" t="s">
        <v>1491</v>
      </c>
      <c r="M444" s="6" t="s">
        <v>1436</v>
      </c>
      <c r="N444" s="6" t="s">
        <v>1517</v>
      </c>
      <c r="O444" s="6" t="s">
        <v>1134</v>
      </c>
    </row>
    <row r="445" spans="1:15" x14ac:dyDescent="0.25">
      <c r="A445" s="6">
        <v>3411</v>
      </c>
      <c r="B445" s="6" t="s">
        <v>1950</v>
      </c>
      <c r="C445" s="4" t="s">
        <v>1951</v>
      </c>
      <c r="D445" s="6">
        <v>20</v>
      </c>
      <c r="E445" s="6" t="s">
        <v>1514</v>
      </c>
      <c r="F445" s="6" t="s">
        <v>3189</v>
      </c>
      <c r="G445" s="6">
        <v>2013</v>
      </c>
      <c r="H445" s="6" t="s">
        <v>1371</v>
      </c>
      <c r="I445" s="6" t="s">
        <v>1725</v>
      </c>
      <c r="J445" s="6">
        <v>5</v>
      </c>
      <c r="K445" s="6">
        <v>0</v>
      </c>
      <c r="L445" s="6" t="s">
        <v>1491</v>
      </c>
      <c r="M445" s="6" t="s">
        <v>1436</v>
      </c>
      <c r="N445" s="6" t="s">
        <v>1437</v>
      </c>
      <c r="O445" s="6" t="s">
        <v>1124</v>
      </c>
    </row>
    <row r="446" spans="1:15" x14ac:dyDescent="0.25">
      <c r="A446" s="6">
        <v>3412</v>
      </c>
      <c r="B446" s="6" t="s">
        <v>1950</v>
      </c>
      <c r="C446" s="4" t="s">
        <v>1951</v>
      </c>
      <c r="D446" s="6">
        <v>20</v>
      </c>
      <c r="E446" s="6" t="s">
        <v>1514</v>
      </c>
      <c r="F446" s="6" t="s">
        <v>3189</v>
      </c>
      <c r="G446" s="6">
        <v>2013</v>
      </c>
      <c r="H446" s="6" t="s">
        <v>1371</v>
      </c>
      <c r="I446" s="6" t="s">
        <v>1725</v>
      </c>
      <c r="J446" s="6">
        <v>5</v>
      </c>
      <c r="K446" s="6">
        <v>0</v>
      </c>
      <c r="L446" s="6" t="s">
        <v>1491</v>
      </c>
      <c r="M446" s="6" t="s">
        <v>1436</v>
      </c>
      <c r="N446" s="6" t="s">
        <v>1437</v>
      </c>
      <c r="O446" s="6" t="s">
        <v>1124</v>
      </c>
    </row>
    <row r="447" spans="1:15" x14ac:dyDescent="0.25">
      <c r="A447" s="6">
        <v>3413</v>
      </c>
      <c r="B447" s="6" t="s">
        <v>1950</v>
      </c>
      <c r="C447" s="4" t="s">
        <v>1951</v>
      </c>
      <c r="D447" s="6">
        <v>20</v>
      </c>
      <c r="E447" s="6" t="s">
        <v>1514</v>
      </c>
      <c r="F447" s="6" t="s">
        <v>3189</v>
      </c>
      <c r="G447" s="6">
        <v>2013</v>
      </c>
      <c r="H447" s="6" t="s">
        <v>1371</v>
      </c>
      <c r="I447" s="6" t="s">
        <v>1725</v>
      </c>
      <c r="J447" s="6">
        <v>5</v>
      </c>
      <c r="K447" s="6">
        <v>0</v>
      </c>
      <c r="L447" s="6" t="s">
        <v>1491</v>
      </c>
      <c r="M447" s="6" t="s">
        <v>1436</v>
      </c>
      <c r="N447" s="6" t="s">
        <v>1437</v>
      </c>
      <c r="O447" s="6" t="s">
        <v>1124</v>
      </c>
    </row>
    <row r="448" spans="1:15" x14ac:dyDescent="0.25">
      <c r="A448" s="6">
        <v>435</v>
      </c>
      <c r="B448" s="6" t="s">
        <v>1551</v>
      </c>
      <c r="C448" s="4" t="s">
        <v>1552</v>
      </c>
      <c r="D448" s="6">
        <v>4</v>
      </c>
      <c r="E448" s="6" t="s">
        <v>764</v>
      </c>
      <c r="F448" s="6" t="s">
        <v>12</v>
      </c>
      <c r="G448" s="6">
        <v>2011</v>
      </c>
      <c r="H448" s="6" t="s">
        <v>1371</v>
      </c>
      <c r="I448" s="6" t="s">
        <v>1542</v>
      </c>
      <c r="J448" s="6">
        <v>4</v>
      </c>
      <c r="K448" s="6">
        <v>0</v>
      </c>
      <c r="L448" s="6" t="s">
        <v>1491</v>
      </c>
      <c r="M448" s="6" t="s">
        <v>1389</v>
      </c>
      <c r="N448" s="6" t="s">
        <v>1390</v>
      </c>
      <c r="O448" s="6" t="s">
        <v>1391</v>
      </c>
    </row>
    <row r="449" spans="1:15" x14ac:dyDescent="0.25">
      <c r="A449" s="6">
        <v>436</v>
      </c>
      <c r="B449" s="6" t="s">
        <v>1551</v>
      </c>
      <c r="C449" s="4" t="s">
        <v>1552</v>
      </c>
      <c r="D449" s="6">
        <v>4</v>
      </c>
      <c r="E449" s="6" t="s">
        <v>764</v>
      </c>
      <c r="F449" s="6" t="s">
        <v>22</v>
      </c>
      <c r="G449" s="6">
        <v>2011</v>
      </c>
      <c r="H449" s="6" t="s">
        <v>1371</v>
      </c>
      <c r="I449" s="6" t="s">
        <v>1553</v>
      </c>
      <c r="J449" s="6">
        <v>5</v>
      </c>
      <c r="K449" s="6">
        <v>50</v>
      </c>
      <c r="L449" s="6" t="s">
        <v>1491</v>
      </c>
      <c r="M449" s="6" t="s">
        <v>1389</v>
      </c>
      <c r="N449" s="6" t="s">
        <v>1390</v>
      </c>
      <c r="O449" s="6" t="s">
        <v>1391</v>
      </c>
    </row>
    <row r="450" spans="1:15" x14ac:dyDescent="0.25">
      <c r="A450" s="6">
        <v>437</v>
      </c>
      <c r="B450" s="6" t="s">
        <v>1551</v>
      </c>
      <c r="C450" s="4" t="s">
        <v>1552</v>
      </c>
      <c r="D450" s="6">
        <v>4</v>
      </c>
      <c r="E450" s="6" t="s">
        <v>764</v>
      </c>
      <c r="F450" s="6" t="s">
        <v>22</v>
      </c>
      <c r="G450" s="6">
        <v>2011</v>
      </c>
      <c r="H450" s="6" t="s">
        <v>1371</v>
      </c>
      <c r="I450" s="6" t="s">
        <v>1554</v>
      </c>
      <c r="J450" s="6">
        <v>5</v>
      </c>
      <c r="K450" s="6">
        <v>35</v>
      </c>
      <c r="L450" s="6" t="s">
        <v>1491</v>
      </c>
      <c r="M450" s="6" t="s">
        <v>1389</v>
      </c>
      <c r="N450" s="6" t="s">
        <v>1390</v>
      </c>
      <c r="O450" s="6" t="s">
        <v>1391</v>
      </c>
    </row>
    <row r="451" spans="1:15" x14ac:dyDescent="0.25">
      <c r="A451" s="6">
        <v>763</v>
      </c>
      <c r="B451" s="6" t="s">
        <v>1551</v>
      </c>
      <c r="C451" s="4" t="s">
        <v>1552</v>
      </c>
      <c r="D451" s="6">
        <v>4</v>
      </c>
      <c r="E451" s="6" t="s">
        <v>764</v>
      </c>
      <c r="F451" s="6" t="s">
        <v>13</v>
      </c>
      <c r="G451" s="6">
        <v>2011</v>
      </c>
      <c r="H451" s="6" t="s">
        <v>1371</v>
      </c>
      <c r="I451" s="6" t="s">
        <v>1542</v>
      </c>
      <c r="J451" s="6">
        <v>4</v>
      </c>
      <c r="K451" s="6">
        <v>0</v>
      </c>
      <c r="L451" s="6" t="s">
        <v>1491</v>
      </c>
      <c r="M451" s="6" t="s">
        <v>1389</v>
      </c>
      <c r="N451" s="6" t="s">
        <v>1390</v>
      </c>
      <c r="O451" s="6" t="s">
        <v>1391</v>
      </c>
    </row>
    <row r="452" spans="1:15" x14ac:dyDescent="0.25">
      <c r="A452" s="6">
        <v>764</v>
      </c>
      <c r="B452" s="6" t="s">
        <v>1551</v>
      </c>
      <c r="C452" s="4" t="s">
        <v>1552</v>
      </c>
      <c r="D452" s="6">
        <v>4</v>
      </c>
      <c r="E452" s="6" t="s">
        <v>764</v>
      </c>
      <c r="F452" s="6" t="s">
        <v>13</v>
      </c>
      <c r="G452" s="6">
        <v>2011</v>
      </c>
      <c r="H452" s="6" t="s">
        <v>1371</v>
      </c>
      <c r="I452" s="6" t="s">
        <v>1561</v>
      </c>
      <c r="J452" s="6">
        <v>4</v>
      </c>
      <c r="K452" s="6">
        <v>0</v>
      </c>
      <c r="L452" s="6" t="s">
        <v>1491</v>
      </c>
      <c r="M452" s="6" t="s">
        <v>1389</v>
      </c>
      <c r="N452" s="6" t="s">
        <v>1390</v>
      </c>
      <c r="O452" s="6" t="s">
        <v>1391</v>
      </c>
    </row>
    <row r="453" spans="1:15" x14ac:dyDescent="0.25">
      <c r="A453" s="6">
        <v>903</v>
      </c>
      <c r="B453" s="6" t="s">
        <v>1551</v>
      </c>
      <c r="C453" s="4" t="s">
        <v>1552</v>
      </c>
      <c r="D453" s="6">
        <v>4</v>
      </c>
      <c r="E453" s="6" t="s">
        <v>764</v>
      </c>
      <c r="F453" s="6" t="s">
        <v>35</v>
      </c>
      <c r="G453" s="6">
        <v>2011</v>
      </c>
      <c r="H453" s="6" t="s">
        <v>1371</v>
      </c>
      <c r="I453" s="6" t="s">
        <v>1542</v>
      </c>
      <c r="J453" s="6" t="s">
        <v>1387</v>
      </c>
      <c r="K453" s="6">
        <v>0</v>
      </c>
      <c r="L453" s="6" t="s">
        <v>1491</v>
      </c>
      <c r="M453" s="6" t="s">
        <v>1389</v>
      </c>
      <c r="N453" s="6" t="s">
        <v>1390</v>
      </c>
      <c r="O453" s="6" t="s">
        <v>1391</v>
      </c>
    </row>
    <row r="454" spans="1:15" x14ac:dyDescent="0.25">
      <c r="A454" s="6">
        <v>1924</v>
      </c>
      <c r="B454" s="6" t="s">
        <v>1551</v>
      </c>
      <c r="C454" s="4" t="s">
        <v>1552</v>
      </c>
      <c r="D454" s="6">
        <v>4</v>
      </c>
      <c r="E454" s="6" t="s">
        <v>764</v>
      </c>
      <c r="F454" s="6" t="s">
        <v>47</v>
      </c>
      <c r="G454" s="6">
        <v>2011</v>
      </c>
      <c r="H454" s="6" t="s">
        <v>1371</v>
      </c>
      <c r="I454" s="6" t="s">
        <v>1542</v>
      </c>
      <c r="J454" s="6" t="s">
        <v>1387</v>
      </c>
      <c r="K454" s="6">
        <v>0</v>
      </c>
      <c r="L454" s="6" t="s">
        <v>1491</v>
      </c>
      <c r="M454" s="6" t="s">
        <v>1389</v>
      </c>
      <c r="N454" s="6" t="s">
        <v>1390</v>
      </c>
      <c r="O454" s="6" t="s">
        <v>1391</v>
      </c>
    </row>
    <row r="455" spans="1:15" x14ac:dyDescent="0.25">
      <c r="A455" s="6">
        <v>1925</v>
      </c>
      <c r="B455" s="6" t="s">
        <v>1551</v>
      </c>
      <c r="C455" s="4" t="s">
        <v>1552</v>
      </c>
      <c r="D455" s="6">
        <v>4</v>
      </c>
      <c r="E455" s="6" t="s">
        <v>764</v>
      </c>
      <c r="F455" s="6" t="s">
        <v>47</v>
      </c>
      <c r="G455" s="6">
        <v>2011</v>
      </c>
      <c r="H455" s="6" t="s">
        <v>1371</v>
      </c>
      <c r="I455" s="6" t="s">
        <v>1561</v>
      </c>
      <c r="J455" s="6" t="s">
        <v>1387</v>
      </c>
      <c r="K455" s="6">
        <v>0</v>
      </c>
      <c r="L455" s="6" t="s">
        <v>1491</v>
      </c>
      <c r="M455" s="6" t="s">
        <v>1389</v>
      </c>
      <c r="N455" s="6" t="s">
        <v>1390</v>
      </c>
      <c r="O455" s="6" t="s">
        <v>1391</v>
      </c>
    </row>
    <row r="456" spans="1:15" x14ac:dyDescent="0.25">
      <c r="A456" s="6">
        <v>2453</v>
      </c>
      <c r="B456" s="6" t="s">
        <v>1729</v>
      </c>
      <c r="C456" s="4" t="s">
        <v>1730</v>
      </c>
      <c r="D456" s="6">
        <v>25</v>
      </c>
      <c r="E456" s="6" t="s">
        <v>764</v>
      </c>
      <c r="F456" s="6" t="s">
        <v>47</v>
      </c>
      <c r="G456" s="6">
        <v>2011</v>
      </c>
      <c r="H456" s="6" t="s">
        <v>1371</v>
      </c>
      <c r="I456" s="6" t="s">
        <v>1564</v>
      </c>
      <c r="J456" s="6" t="s">
        <v>1387</v>
      </c>
      <c r="K456" s="6">
        <v>0</v>
      </c>
      <c r="L456" s="6" t="s">
        <v>1491</v>
      </c>
      <c r="M456" s="6" t="s">
        <v>1389</v>
      </c>
      <c r="N456" s="6" t="s">
        <v>1390</v>
      </c>
      <c r="O456" s="6" t="s">
        <v>1391</v>
      </c>
    </row>
    <row r="457" spans="1:15" x14ac:dyDescent="0.25">
      <c r="A457" s="6">
        <v>2454</v>
      </c>
      <c r="B457" s="6" t="s">
        <v>1729</v>
      </c>
      <c r="C457" s="4" t="s">
        <v>1730</v>
      </c>
      <c r="D457" s="6">
        <v>25</v>
      </c>
      <c r="E457" s="6" t="s">
        <v>764</v>
      </c>
      <c r="F457" s="6" t="s">
        <v>47</v>
      </c>
      <c r="G457" s="6">
        <v>2011</v>
      </c>
      <c r="H457" s="6" t="s">
        <v>1371</v>
      </c>
      <c r="I457" s="6" t="s">
        <v>1564</v>
      </c>
      <c r="J457" s="6" t="s">
        <v>1387</v>
      </c>
      <c r="K457" s="6">
        <v>0</v>
      </c>
      <c r="L457" s="6" t="s">
        <v>1491</v>
      </c>
      <c r="M457" s="6" t="s">
        <v>1389</v>
      </c>
      <c r="N457" s="6" t="s">
        <v>1390</v>
      </c>
      <c r="O457" s="6" t="s">
        <v>1391</v>
      </c>
    </row>
    <row r="458" spans="1:15" x14ac:dyDescent="0.25">
      <c r="A458" s="6">
        <v>2340</v>
      </c>
      <c r="B458" s="6" t="s">
        <v>1685</v>
      </c>
      <c r="C458" s="4" t="s">
        <v>1686</v>
      </c>
      <c r="D458" s="6">
        <v>2</v>
      </c>
      <c r="E458" s="6" t="s">
        <v>764</v>
      </c>
      <c r="F458" s="6" t="s">
        <v>13</v>
      </c>
      <c r="G458" s="6">
        <v>2011</v>
      </c>
      <c r="H458" s="6" t="s">
        <v>1371</v>
      </c>
      <c r="I458" s="6" t="s">
        <v>1561</v>
      </c>
      <c r="J458" s="6">
        <v>4</v>
      </c>
      <c r="K458" s="6">
        <v>0</v>
      </c>
      <c r="L458" s="6" t="s">
        <v>1491</v>
      </c>
      <c r="M458" s="6" t="s">
        <v>1389</v>
      </c>
      <c r="N458" s="6" t="s">
        <v>1390</v>
      </c>
      <c r="O458" s="6" t="s">
        <v>1391</v>
      </c>
    </row>
    <row r="459" spans="1:15" x14ac:dyDescent="0.25">
      <c r="A459" s="6">
        <v>2341</v>
      </c>
      <c r="B459" s="6" t="s">
        <v>1685</v>
      </c>
      <c r="C459" s="4" t="s">
        <v>1686</v>
      </c>
      <c r="D459" s="6">
        <v>2</v>
      </c>
      <c r="E459" s="6" t="s">
        <v>764</v>
      </c>
      <c r="F459" s="6" t="s">
        <v>13</v>
      </c>
      <c r="G459" s="6">
        <v>2011</v>
      </c>
      <c r="H459" s="6" t="s">
        <v>1371</v>
      </c>
      <c r="I459" s="6" t="s">
        <v>1542</v>
      </c>
      <c r="J459" s="6">
        <v>4</v>
      </c>
      <c r="K459" s="6">
        <v>0</v>
      </c>
      <c r="L459" s="6" t="s">
        <v>1491</v>
      </c>
      <c r="M459" s="6" t="s">
        <v>1389</v>
      </c>
      <c r="N459" s="6" t="s">
        <v>1390</v>
      </c>
      <c r="O459" s="6" t="s">
        <v>1391</v>
      </c>
    </row>
    <row r="460" spans="1:15" x14ac:dyDescent="0.25">
      <c r="A460" s="6">
        <v>2342</v>
      </c>
      <c r="B460" s="6" t="s">
        <v>1685</v>
      </c>
      <c r="C460" s="4" t="s">
        <v>1686</v>
      </c>
      <c r="D460" s="6">
        <v>2</v>
      </c>
      <c r="E460" s="6" t="s">
        <v>764</v>
      </c>
      <c r="F460" s="6" t="s">
        <v>35</v>
      </c>
      <c r="G460" s="6">
        <v>2011</v>
      </c>
      <c r="H460" s="6" t="s">
        <v>1371</v>
      </c>
      <c r="I460" s="6" t="s">
        <v>1542</v>
      </c>
      <c r="J460" s="6" t="s">
        <v>1387</v>
      </c>
      <c r="K460" s="6">
        <v>0</v>
      </c>
      <c r="L460" s="6" t="s">
        <v>1491</v>
      </c>
      <c r="M460" s="6" t="s">
        <v>1389</v>
      </c>
      <c r="N460" s="6" t="s">
        <v>1390</v>
      </c>
      <c r="O460" s="6" t="s">
        <v>1391</v>
      </c>
    </row>
    <row r="461" spans="1:15" x14ac:dyDescent="0.25">
      <c r="A461" s="6">
        <v>2343</v>
      </c>
      <c r="B461" s="6" t="s">
        <v>1685</v>
      </c>
      <c r="C461" s="4" t="s">
        <v>1686</v>
      </c>
      <c r="D461" s="6">
        <v>2</v>
      </c>
      <c r="E461" s="6" t="s">
        <v>764</v>
      </c>
      <c r="F461" s="6" t="s">
        <v>12</v>
      </c>
      <c r="G461" s="6">
        <v>2011</v>
      </c>
      <c r="H461" s="6" t="s">
        <v>1371</v>
      </c>
      <c r="I461" s="6" t="s">
        <v>1561</v>
      </c>
      <c r="J461" s="6">
        <v>4</v>
      </c>
      <c r="K461" s="6">
        <v>0</v>
      </c>
      <c r="L461" s="6" t="s">
        <v>1491</v>
      </c>
      <c r="M461" s="6" t="s">
        <v>1389</v>
      </c>
      <c r="N461" s="6" t="s">
        <v>1390</v>
      </c>
      <c r="O461" s="6" t="s">
        <v>1391</v>
      </c>
    </row>
    <row r="462" spans="1:15" x14ac:dyDescent="0.25">
      <c r="A462" s="6">
        <v>2345</v>
      </c>
      <c r="B462" s="6" t="s">
        <v>1685</v>
      </c>
      <c r="C462" s="4" t="s">
        <v>1686</v>
      </c>
      <c r="D462" s="6">
        <v>2</v>
      </c>
      <c r="E462" s="6" t="s">
        <v>764</v>
      </c>
      <c r="F462" s="6" t="s">
        <v>22</v>
      </c>
      <c r="G462" s="6">
        <v>2011</v>
      </c>
      <c r="H462" s="6" t="s">
        <v>1371</v>
      </c>
      <c r="I462" s="6" t="s">
        <v>1542</v>
      </c>
      <c r="J462" s="6">
        <v>4</v>
      </c>
      <c r="K462" s="6">
        <v>0</v>
      </c>
      <c r="L462" s="6" t="s">
        <v>1491</v>
      </c>
      <c r="M462" s="6" t="s">
        <v>1389</v>
      </c>
      <c r="N462" s="6" t="s">
        <v>1390</v>
      </c>
      <c r="O462" s="6" t="s">
        <v>1391</v>
      </c>
    </row>
    <row r="463" spans="1:15" x14ac:dyDescent="0.25">
      <c r="A463" s="6">
        <v>2346</v>
      </c>
      <c r="B463" s="6" t="s">
        <v>1685</v>
      </c>
      <c r="C463" s="4" t="s">
        <v>1686</v>
      </c>
      <c r="D463" s="6">
        <v>2</v>
      </c>
      <c r="E463" s="6" t="s">
        <v>764</v>
      </c>
      <c r="F463" s="6" t="s">
        <v>22</v>
      </c>
      <c r="G463" s="6">
        <v>2011</v>
      </c>
      <c r="H463" s="6" t="s">
        <v>1371</v>
      </c>
      <c r="I463" s="6" t="s">
        <v>1542</v>
      </c>
      <c r="J463" s="6">
        <v>4</v>
      </c>
      <c r="K463" s="6">
        <v>0</v>
      </c>
      <c r="L463" s="6" t="s">
        <v>1491</v>
      </c>
      <c r="M463" s="6" t="s">
        <v>1389</v>
      </c>
      <c r="N463" s="6" t="s">
        <v>1390</v>
      </c>
      <c r="O463" s="6" t="s">
        <v>1391</v>
      </c>
    </row>
    <row r="464" spans="1:15" x14ac:dyDescent="0.25">
      <c r="A464" s="6">
        <v>2455</v>
      </c>
      <c r="B464" s="6" t="s">
        <v>1685</v>
      </c>
      <c r="C464" s="4" t="s">
        <v>1686</v>
      </c>
      <c r="D464" s="6">
        <v>2</v>
      </c>
      <c r="E464" s="6" t="s">
        <v>764</v>
      </c>
      <c r="F464" s="6" t="s">
        <v>47</v>
      </c>
      <c r="G464" s="6">
        <v>2012</v>
      </c>
      <c r="H464" s="6" t="s">
        <v>1371</v>
      </c>
      <c r="I464" s="6" t="s">
        <v>1542</v>
      </c>
      <c r="J464" s="6" t="s">
        <v>1387</v>
      </c>
      <c r="K464" s="6">
        <v>0</v>
      </c>
      <c r="L464" s="6" t="s">
        <v>1491</v>
      </c>
      <c r="M464" s="6" t="s">
        <v>1389</v>
      </c>
      <c r="N464" s="6" t="s">
        <v>1390</v>
      </c>
      <c r="O464" s="6" t="s">
        <v>1391</v>
      </c>
    </row>
    <row r="465" spans="1:15" x14ac:dyDescent="0.25">
      <c r="A465" s="6">
        <v>2456</v>
      </c>
      <c r="B465" s="6" t="s">
        <v>1685</v>
      </c>
      <c r="C465" s="4" t="s">
        <v>1686</v>
      </c>
      <c r="D465" s="6">
        <v>2</v>
      </c>
      <c r="E465" s="6" t="s">
        <v>764</v>
      </c>
      <c r="F465" s="6" t="s">
        <v>47</v>
      </c>
      <c r="G465" s="6">
        <v>2012</v>
      </c>
      <c r="H465" s="6" t="s">
        <v>1124</v>
      </c>
      <c r="I465" s="6" t="s">
        <v>1542</v>
      </c>
      <c r="J465" s="6" t="s">
        <v>1387</v>
      </c>
      <c r="K465" s="6">
        <v>0</v>
      </c>
      <c r="L465" s="6" t="s">
        <v>1491</v>
      </c>
      <c r="M465" s="6" t="s">
        <v>1389</v>
      </c>
      <c r="N465" s="6" t="s">
        <v>1390</v>
      </c>
      <c r="O465" s="6" t="s">
        <v>1391</v>
      </c>
    </row>
    <row r="466" spans="1:15" x14ac:dyDescent="0.25">
      <c r="A466" s="6">
        <v>4506</v>
      </c>
      <c r="B466" s="6" t="s">
        <v>2163</v>
      </c>
      <c r="C466" s="4" t="s">
        <v>2164</v>
      </c>
      <c r="D466" s="6">
        <v>7</v>
      </c>
      <c r="E466" s="6" t="s">
        <v>1441</v>
      </c>
      <c r="F466" s="6" t="s">
        <v>3189</v>
      </c>
      <c r="G466" s="6">
        <v>2017</v>
      </c>
      <c r="H466" s="6" t="s">
        <v>1124</v>
      </c>
      <c r="I466" s="6" t="s">
        <v>1530</v>
      </c>
      <c r="J466" s="6" t="s">
        <v>1387</v>
      </c>
      <c r="K466" s="6">
        <v>0</v>
      </c>
      <c r="L466" s="6" t="s">
        <v>1491</v>
      </c>
      <c r="M466" s="6" t="s">
        <v>1436</v>
      </c>
      <c r="N466" s="6" t="s">
        <v>1511</v>
      </c>
      <c r="O466" s="6" t="s">
        <v>1134</v>
      </c>
    </row>
    <row r="467" spans="1:15" x14ac:dyDescent="0.25">
      <c r="A467" s="6">
        <v>4614</v>
      </c>
      <c r="B467" s="6" t="s">
        <v>2201</v>
      </c>
      <c r="C467" s="4" t="s">
        <v>2164</v>
      </c>
      <c r="D467" s="6">
        <v>554</v>
      </c>
      <c r="E467" s="6" t="s">
        <v>1441</v>
      </c>
      <c r="F467" s="6" t="s">
        <v>3189</v>
      </c>
      <c r="G467" s="6">
        <v>2019</v>
      </c>
      <c r="H467" s="6" t="s">
        <v>1134</v>
      </c>
      <c r="I467" s="6" t="s">
        <v>1530</v>
      </c>
      <c r="J467" s="6" t="s">
        <v>1387</v>
      </c>
      <c r="K467" s="6">
        <v>0</v>
      </c>
      <c r="L467" s="6" t="s">
        <v>1491</v>
      </c>
      <c r="M467" s="6" t="s">
        <v>1436</v>
      </c>
      <c r="N467" s="6" t="s">
        <v>1517</v>
      </c>
      <c r="O467" s="6" t="s">
        <v>1134</v>
      </c>
    </row>
    <row r="468" spans="1:15" x14ac:dyDescent="0.25">
      <c r="A468" s="6">
        <v>5384</v>
      </c>
      <c r="B468" s="6" t="s">
        <v>2303</v>
      </c>
      <c r="C468" s="4" t="s">
        <v>2304</v>
      </c>
      <c r="D468" s="6">
        <v>16</v>
      </c>
      <c r="E468" s="6" t="s">
        <v>764</v>
      </c>
      <c r="F468" s="6" t="s">
        <v>47</v>
      </c>
      <c r="G468" s="6">
        <v>2019</v>
      </c>
      <c r="H468" s="6" t="s">
        <v>1134</v>
      </c>
      <c r="I468" s="6" t="s">
        <v>1530</v>
      </c>
      <c r="J468" s="6" t="s">
        <v>1387</v>
      </c>
      <c r="K468" s="6">
        <v>0</v>
      </c>
      <c r="L468" s="6" t="s">
        <v>1491</v>
      </c>
      <c r="M468" s="6" t="s">
        <v>1436</v>
      </c>
      <c r="N468" s="6" t="s">
        <v>1517</v>
      </c>
      <c r="O468" s="6" t="s">
        <v>1134</v>
      </c>
    </row>
    <row r="469" spans="1:15" x14ac:dyDescent="0.25">
      <c r="A469" s="6">
        <v>4694</v>
      </c>
      <c r="B469" s="6" t="s">
        <v>2230</v>
      </c>
      <c r="C469" s="4" t="s">
        <v>2164</v>
      </c>
      <c r="D469" s="6">
        <v>338</v>
      </c>
      <c r="E469" s="6" t="s">
        <v>1441</v>
      </c>
      <c r="F469" s="6" t="s">
        <v>3189</v>
      </c>
      <c r="G469" s="6">
        <v>2019</v>
      </c>
      <c r="H469" s="6" t="s">
        <v>1134</v>
      </c>
      <c r="I469" s="6" t="s">
        <v>1530</v>
      </c>
      <c r="J469" s="6" t="s">
        <v>1387</v>
      </c>
      <c r="K469" s="6">
        <v>0</v>
      </c>
      <c r="L469" s="6" t="s">
        <v>1491</v>
      </c>
      <c r="M469" s="6" t="s">
        <v>1436</v>
      </c>
      <c r="N469" s="6" t="s">
        <v>1517</v>
      </c>
      <c r="O469" s="6" t="s">
        <v>1134</v>
      </c>
    </row>
    <row r="470" spans="1:15" x14ac:dyDescent="0.25">
      <c r="A470" s="6">
        <v>4707</v>
      </c>
      <c r="B470" s="6" t="s">
        <v>2233</v>
      </c>
      <c r="C470" s="4" t="s">
        <v>2164</v>
      </c>
      <c r="D470" s="6">
        <v>72</v>
      </c>
      <c r="E470" s="6" t="s">
        <v>1441</v>
      </c>
      <c r="F470" s="6" t="s">
        <v>3189</v>
      </c>
      <c r="G470" s="6">
        <v>2019</v>
      </c>
      <c r="H470" s="6" t="s">
        <v>1134</v>
      </c>
      <c r="I470" s="6" t="s">
        <v>1530</v>
      </c>
      <c r="J470" s="6" t="s">
        <v>1387</v>
      </c>
      <c r="K470" s="6">
        <v>0</v>
      </c>
      <c r="L470" s="6" t="s">
        <v>1491</v>
      </c>
      <c r="M470" s="6" t="s">
        <v>1436</v>
      </c>
      <c r="N470" s="6" t="s">
        <v>1517</v>
      </c>
      <c r="O470" s="6" t="s">
        <v>1134</v>
      </c>
    </row>
    <row r="471" spans="1:15" x14ac:dyDescent="0.25">
      <c r="A471" s="6">
        <v>4752</v>
      </c>
      <c r="B471" s="6" t="s">
        <v>2233</v>
      </c>
      <c r="C471" s="4" t="s">
        <v>2164</v>
      </c>
      <c r="D471" s="6">
        <v>72</v>
      </c>
      <c r="E471" s="6" t="s">
        <v>1441</v>
      </c>
      <c r="F471" s="6" t="s">
        <v>3189</v>
      </c>
      <c r="G471" s="6">
        <v>2019</v>
      </c>
      <c r="H471" s="6" t="s">
        <v>1134</v>
      </c>
      <c r="I471" s="6" t="s">
        <v>1530</v>
      </c>
      <c r="J471" s="6" t="s">
        <v>1387</v>
      </c>
      <c r="K471" s="6">
        <v>0</v>
      </c>
      <c r="L471" s="6" t="s">
        <v>1491</v>
      </c>
      <c r="M471" s="6" t="s">
        <v>1436</v>
      </c>
      <c r="N471" s="6" t="s">
        <v>1517</v>
      </c>
      <c r="O471" s="6" t="s">
        <v>1134</v>
      </c>
    </row>
    <row r="472" spans="1:15" x14ac:dyDescent="0.25">
      <c r="A472" s="6">
        <v>4755</v>
      </c>
      <c r="B472" s="6" t="s">
        <v>2201</v>
      </c>
      <c r="C472" s="4" t="s">
        <v>2164</v>
      </c>
      <c r="D472" s="6">
        <v>554</v>
      </c>
      <c r="E472" s="6" t="s">
        <v>1441</v>
      </c>
      <c r="F472" s="6" t="s">
        <v>3189</v>
      </c>
      <c r="G472" s="6">
        <v>2019</v>
      </c>
      <c r="H472" s="6" t="s">
        <v>1134</v>
      </c>
      <c r="I472" s="6" t="s">
        <v>1530</v>
      </c>
      <c r="J472" s="6" t="s">
        <v>1387</v>
      </c>
      <c r="K472" s="6">
        <v>0</v>
      </c>
      <c r="L472" s="6" t="s">
        <v>1491</v>
      </c>
      <c r="M472" s="6" t="s">
        <v>1436</v>
      </c>
      <c r="N472" s="6" t="s">
        <v>1517</v>
      </c>
      <c r="O472" s="6" t="s">
        <v>1134</v>
      </c>
    </row>
    <row r="473" spans="1:15" x14ac:dyDescent="0.25">
      <c r="A473" s="6">
        <v>4791</v>
      </c>
      <c r="B473" s="6" t="s">
        <v>2230</v>
      </c>
      <c r="C473" s="4" t="s">
        <v>2164</v>
      </c>
      <c r="D473" s="6">
        <v>338</v>
      </c>
      <c r="E473" s="6" t="s">
        <v>1441</v>
      </c>
      <c r="F473" s="6" t="s">
        <v>3189</v>
      </c>
      <c r="G473" s="6">
        <v>2019</v>
      </c>
      <c r="H473" s="6" t="s">
        <v>1134</v>
      </c>
      <c r="I473" s="6" t="s">
        <v>1530</v>
      </c>
      <c r="J473" s="6" t="s">
        <v>1387</v>
      </c>
      <c r="K473" s="6">
        <v>0</v>
      </c>
      <c r="L473" s="6" t="s">
        <v>1491</v>
      </c>
      <c r="M473" s="6" t="s">
        <v>1436</v>
      </c>
      <c r="N473" s="6" t="s">
        <v>1517</v>
      </c>
      <c r="O473" s="6" t="s">
        <v>1134</v>
      </c>
    </row>
    <row r="474" spans="1:15" x14ac:dyDescent="0.25">
      <c r="A474" s="6">
        <v>2731</v>
      </c>
      <c r="B474" s="6" t="s">
        <v>2686</v>
      </c>
      <c r="C474" s="4" t="s">
        <v>2687</v>
      </c>
      <c r="D474" s="6">
        <v>63</v>
      </c>
      <c r="E474" s="6" t="s">
        <v>9</v>
      </c>
      <c r="F474" s="6" t="s">
        <v>22</v>
      </c>
      <c r="G474" s="6">
        <f>VLOOKUP(A474,'[1]Formulierreacties 1'!$D:$V,5,FALSE)</f>
        <v>2012</v>
      </c>
      <c r="H474" s="6" t="str">
        <f>VLOOKUP(A474,'[1]Formulierreacties 1'!$D:$V,6,FALSE)</f>
        <v>Bammens</v>
      </c>
      <c r="I474" s="6" t="s">
        <v>2526</v>
      </c>
      <c r="J474" s="6">
        <v>4</v>
      </c>
      <c r="K474" s="6" t="str">
        <f>VLOOKUP(A474,'[1]Formulierreacties 1'!$D:$V,16,FALSE)</f>
        <v>255 mm</v>
      </c>
      <c r="L474" s="6" t="str">
        <f>VLOOKUP(A474,'[1]Formulierreacties 1'!$D:$V,8,FALSE)</f>
        <v>2-delig</v>
      </c>
      <c r="M474" s="6" t="str">
        <f>VLOOKUP(A474,'[1]Formulierreacties 1'!$D:$V,10,FALSE)</f>
        <v>Klapvloer</v>
      </c>
      <c r="N474" s="6"/>
      <c r="O474" s="6" t="str">
        <f>VLOOKUP(A474,'[1]Formulierreacties 1'!$D:$V,11,FALSE)</f>
        <v xml:space="preserve">Bammens </v>
      </c>
    </row>
    <row r="475" spans="1:15" x14ac:dyDescent="0.25">
      <c r="A475" s="6">
        <v>2732</v>
      </c>
      <c r="B475" s="6" t="s">
        <v>2686</v>
      </c>
      <c r="C475" s="4" t="s">
        <v>2687</v>
      </c>
      <c r="D475" s="6">
        <v>63</v>
      </c>
      <c r="E475" s="6" t="s">
        <v>9</v>
      </c>
      <c r="F475" s="6" t="s">
        <v>22</v>
      </c>
      <c r="G475" s="6">
        <f>VLOOKUP(A475,'[1]Formulierreacties 1'!$D:$V,5,FALSE)</f>
        <v>2012</v>
      </c>
      <c r="H475" s="6" t="str">
        <f>VLOOKUP(A475,'[1]Formulierreacties 1'!$D:$V,6,FALSE)</f>
        <v>Bammens</v>
      </c>
      <c r="I475" s="6" t="s">
        <v>2526</v>
      </c>
      <c r="J475" s="6">
        <v>4</v>
      </c>
      <c r="K475" s="6" t="str">
        <f>VLOOKUP(A475,'[1]Formulierreacties 1'!$D:$V,16,FALSE)</f>
        <v>255 mm</v>
      </c>
      <c r="L475" s="6" t="str">
        <f>VLOOKUP(A475,'[1]Formulierreacties 1'!$D:$V,8,FALSE)</f>
        <v>2-delig</v>
      </c>
      <c r="M475" s="6" t="str">
        <f>VLOOKUP(A475,'[1]Formulierreacties 1'!$D:$V,10,FALSE)</f>
        <v>Klapvloer</v>
      </c>
      <c r="N475" s="6"/>
      <c r="O475" s="6" t="str">
        <f>VLOOKUP(A475,'[1]Formulierreacties 1'!$D:$V,11,FALSE)</f>
        <v xml:space="preserve">Bammens </v>
      </c>
    </row>
    <row r="476" spans="1:15" x14ac:dyDescent="0.25">
      <c r="A476" s="6">
        <v>2733</v>
      </c>
      <c r="B476" s="6" t="s">
        <v>2686</v>
      </c>
      <c r="C476" s="4" t="s">
        <v>2687</v>
      </c>
      <c r="D476" s="6">
        <v>63</v>
      </c>
      <c r="E476" s="6" t="s">
        <v>9</v>
      </c>
      <c r="F476" s="6" t="s">
        <v>12</v>
      </c>
      <c r="G476" s="6">
        <f>VLOOKUP(A476,'[1]Formulierreacties 1'!$D:$V,5,FALSE)</f>
        <v>2012</v>
      </c>
      <c r="H476" s="6" t="str">
        <f>VLOOKUP(A476,'[1]Formulierreacties 1'!$D:$V,6,FALSE)</f>
        <v>Bammens</v>
      </c>
      <c r="I476" s="6" t="s">
        <v>2526</v>
      </c>
      <c r="J476" s="6">
        <v>4</v>
      </c>
      <c r="K476" s="6" t="str">
        <f>VLOOKUP(A476,'[1]Formulierreacties 1'!$D:$V,16,FALSE)</f>
        <v>255 mm</v>
      </c>
      <c r="L476" s="6" t="str">
        <f>VLOOKUP(A476,'[1]Formulierreacties 1'!$D:$V,8,FALSE)</f>
        <v>Gewoon</v>
      </c>
      <c r="M476" s="6" t="str">
        <f>VLOOKUP(A476,'[1]Formulierreacties 1'!$D:$V,10,FALSE)</f>
        <v>Klapvloer</v>
      </c>
      <c r="N476" s="6"/>
      <c r="O476" s="6" t="str">
        <f>VLOOKUP(A476,'[1]Formulierreacties 1'!$D:$V,11,FALSE)</f>
        <v xml:space="preserve">Bammens </v>
      </c>
    </row>
    <row r="477" spans="1:15" x14ac:dyDescent="0.25">
      <c r="A477" s="6">
        <v>2734</v>
      </c>
      <c r="B477" s="6" t="s">
        <v>2686</v>
      </c>
      <c r="C477" s="4" t="s">
        <v>2687</v>
      </c>
      <c r="D477" s="6">
        <v>63</v>
      </c>
      <c r="E477" s="6" t="s">
        <v>9</v>
      </c>
      <c r="F477" s="6" t="s">
        <v>22</v>
      </c>
      <c r="G477" s="6">
        <f>VLOOKUP(A477,'[1]Formulierreacties 1'!$D:$V,5,FALSE)</f>
        <v>2012</v>
      </c>
      <c r="H477" s="6" t="str">
        <f>VLOOKUP(A477,'[1]Formulierreacties 1'!$D:$V,6,FALSE)</f>
        <v>Bammens</v>
      </c>
      <c r="I477" s="6" t="s">
        <v>2526</v>
      </c>
      <c r="J477" s="6">
        <v>4</v>
      </c>
      <c r="K477" s="6" t="str">
        <f>VLOOKUP(A477,'[1]Formulierreacties 1'!$D:$V,16,FALSE)</f>
        <v>255 mm</v>
      </c>
      <c r="L477" s="6" t="str">
        <f>VLOOKUP(A477,'[1]Formulierreacties 1'!$D:$V,8,FALSE)</f>
        <v>2-delig</v>
      </c>
      <c r="M477" s="6" t="str">
        <f>VLOOKUP(A477,'[1]Formulierreacties 1'!$D:$V,10,FALSE)</f>
        <v>Klapvloer</v>
      </c>
      <c r="N477" s="6"/>
      <c r="O477" s="6" t="str">
        <f>VLOOKUP(A477,'[1]Formulierreacties 1'!$D:$V,11,FALSE)</f>
        <v xml:space="preserve">Bammens </v>
      </c>
    </row>
    <row r="478" spans="1:15" x14ac:dyDescent="0.25">
      <c r="A478" s="6">
        <v>2735</v>
      </c>
      <c r="B478" s="6" t="s">
        <v>2686</v>
      </c>
      <c r="C478" s="4" t="s">
        <v>2687</v>
      </c>
      <c r="D478" s="6">
        <v>63</v>
      </c>
      <c r="E478" s="6" t="s">
        <v>9</v>
      </c>
      <c r="F478" s="6" t="s">
        <v>22</v>
      </c>
      <c r="G478" s="6">
        <f>VLOOKUP(A478,'[1]Formulierreacties 1'!$D:$V,5,FALSE)</f>
        <v>2012</v>
      </c>
      <c r="H478" s="6" t="str">
        <f>VLOOKUP(A478,'[1]Formulierreacties 1'!$D:$V,6,FALSE)</f>
        <v>Bammens</v>
      </c>
      <c r="I478" s="6" t="s">
        <v>2526</v>
      </c>
      <c r="J478" s="6">
        <v>4</v>
      </c>
      <c r="K478" s="6" t="str">
        <f>VLOOKUP(A478,'[1]Formulierreacties 1'!$D:$V,16,FALSE)</f>
        <v>255 mm</v>
      </c>
      <c r="L478" s="6" t="str">
        <f>VLOOKUP(A478,'[1]Formulierreacties 1'!$D:$V,8,FALSE)</f>
        <v>2-delig</v>
      </c>
      <c r="M478" s="6" t="str">
        <f>VLOOKUP(A478,'[1]Formulierreacties 1'!$D:$V,10,FALSE)</f>
        <v>Klapvloer</v>
      </c>
      <c r="N478" s="6"/>
      <c r="O478" s="6" t="str">
        <f>VLOOKUP(A478,'[1]Formulierreacties 1'!$D:$V,11,FALSE)</f>
        <v xml:space="preserve">Bammens </v>
      </c>
    </row>
    <row r="479" spans="1:15" x14ac:dyDescent="0.25">
      <c r="A479" s="6">
        <v>2836</v>
      </c>
      <c r="B479" s="6" t="s">
        <v>2686</v>
      </c>
      <c r="C479" s="4" t="s">
        <v>2687</v>
      </c>
      <c r="D479" s="6">
        <v>63</v>
      </c>
      <c r="E479" s="6" t="s">
        <v>9</v>
      </c>
      <c r="F479" s="6" t="s">
        <v>13</v>
      </c>
      <c r="G479" s="6">
        <f>VLOOKUP(A479,'[1]Formulierreacties 1'!$D:$V,5,FALSE)</f>
        <v>2012</v>
      </c>
      <c r="H479" s="6" t="str">
        <f>VLOOKUP(A479,'[1]Formulierreacties 1'!$D:$V,6,FALSE)</f>
        <v>Bammens</v>
      </c>
      <c r="I479" s="6" t="s">
        <v>2526</v>
      </c>
      <c r="J479" s="6">
        <v>4</v>
      </c>
      <c r="K479" s="6" t="str">
        <f>VLOOKUP(A479,'[1]Formulierreacties 1'!$D:$V,16,FALSE)</f>
        <v>255 mm</v>
      </c>
      <c r="L479" s="6" t="str">
        <f>VLOOKUP(A479,'[1]Formulierreacties 1'!$D:$V,8,FALSE)</f>
        <v>2-delig</v>
      </c>
      <c r="M479" s="6" t="str">
        <f>VLOOKUP(A479,'[1]Formulierreacties 1'!$D:$V,10,FALSE)</f>
        <v>Klapvloer</v>
      </c>
      <c r="N479" s="6"/>
      <c r="O479" s="6" t="str">
        <f>VLOOKUP(A479,'[1]Formulierreacties 1'!$D:$V,11,FALSE)</f>
        <v xml:space="preserve">Bammens </v>
      </c>
    </row>
    <row r="480" spans="1:15" x14ac:dyDescent="0.25">
      <c r="A480" s="6">
        <v>2837</v>
      </c>
      <c r="B480" s="6" t="s">
        <v>2686</v>
      </c>
      <c r="C480" s="4" t="s">
        <v>2687</v>
      </c>
      <c r="D480" s="6">
        <v>63</v>
      </c>
      <c r="E480" s="6" t="s">
        <v>9</v>
      </c>
      <c r="F480" s="6" t="s">
        <v>13</v>
      </c>
      <c r="G480" s="6">
        <f>VLOOKUP(A480,'[1]Formulierreacties 1'!$D:$V,5,FALSE)</f>
        <v>2012</v>
      </c>
      <c r="H480" s="6" t="str">
        <f>VLOOKUP(A480,'[1]Formulierreacties 1'!$D:$V,6,FALSE)</f>
        <v>Bammens</v>
      </c>
      <c r="I480" s="6" t="s">
        <v>2526</v>
      </c>
      <c r="J480" s="6">
        <v>4</v>
      </c>
      <c r="K480" s="6" t="str">
        <f>VLOOKUP(A480,'[1]Formulierreacties 1'!$D:$V,16,FALSE)</f>
        <v>255 mm</v>
      </c>
      <c r="L480" s="6" t="str">
        <f>VLOOKUP(A480,'[1]Formulierreacties 1'!$D:$V,8,FALSE)</f>
        <v>2-delig</v>
      </c>
      <c r="M480" s="6" t="str">
        <f>VLOOKUP(A480,'[1]Formulierreacties 1'!$D:$V,10,FALSE)</f>
        <v>Klapvloer</v>
      </c>
      <c r="N480" s="6"/>
      <c r="O480" s="6" t="str">
        <f>VLOOKUP(A480,'[1]Formulierreacties 1'!$D:$V,11,FALSE)</f>
        <v xml:space="preserve">Bammens </v>
      </c>
    </row>
    <row r="481" spans="1:15" x14ac:dyDescent="0.25">
      <c r="A481" s="6">
        <v>2838</v>
      </c>
      <c r="B481" s="6" t="s">
        <v>2686</v>
      </c>
      <c r="C481" s="4" t="s">
        <v>2687</v>
      </c>
      <c r="D481" s="6">
        <v>63</v>
      </c>
      <c r="E481" s="6" t="s">
        <v>9</v>
      </c>
      <c r="F481" s="6" t="s">
        <v>13</v>
      </c>
      <c r="G481" s="6">
        <f>VLOOKUP(A481,'[1]Formulierreacties 1'!$D:$V,5,FALSE)</f>
        <v>2012</v>
      </c>
      <c r="H481" s="6" t="str">
        <f>VLOOKUP(A481,'[1]Formulierreacties 1'!$D:$V,6,FALSE)</f>
        <v>Bammens</v>
      </c>
      <c r="I481" s="6" t="s">
        <v>2526</v>
      </c>
      <c r="J481" s="6">
        <v>4</v>
      </c>
      <c r="K481" s="6" t="str">
        <f>VLOOKUP(A481,'[1]Formulierreacties 1'!$D:$V,16,FALSE)</f>
        <v>255 mm</v>
      </c>
      <c r="L481" s="6" t="str">
        <f>VLOOKUP(A481,'[1]Formulierreacties 1'!$D:$V,8,FALSE)</f>
        <v>2-delig</v>
      </c>
      <c r="M481" s="6" t="str">
        <f>VLOOKUP(A481,'[1]Formulierreacties 1'!$D:$V,10,FALSE)</f>
        <v>Klapvloer</v>
      </c>
      <c r="N481" s="6"/>
      <c r="O481" s="6" t="str">
        <f>VLOOKUP(A481,'[1]Formulierreacties 1'!$D:$V,11,FALSE)</f>
        <v xml:space="preserve">Bammens </v>
      </c>
    </row>
    <row r="482" spans="1:15" x14ac:dyDescent="0.25">
      <c r="A482" s="6">
        <v>2839</v>
      </c>
      <c r="B482" s="6" t="s">
        <v>2686</v>
      </c>
      <c r="C482" s="4" t="s">
        <v>2687</v>
      </c>
      <c r="D482" s="6">
        <v>63</v>
      </c>
      <c r="E482" s="6" t="s">
        <v>9</v>
      </c>
      <c r="F482" s="6" t="s">
        <v>13</v>
      </c>
      <c r="G482" s="6">
        <f>VLOOKUP(A482,'[1]Formulierreacties 1'!$D:$V,5,FALSE)</f>
        <v>2012</v>
      </c>
      <c r="H482" s="6" t="str">
        <f>VLOOKUP(A482,'[1]Formulierreacties 1'!$D:$V,6,FALSE)</f>
        <v>Bammens</v>
      </c>
      <c r="I482" s="6" t="s">
        <v>2526</v>
      </c>
      <c r="J482" s="6">
        <v>4</v>
      </c>
      <c r="K482" s="6" t="str">
        <f>VLOOKUP(A482,'[1]Formulierreacties 1'!$D:$V,16,FALSE)</f>
        <v>255 mm</v>
      </c>
      <c r="L482" s="6" t="str">
        <f>VLOOKUP(A482,'[1]Formulierreacties 1'!$D:$V,8,FALSE)</f>
        <v>2-delig</v>
      </c>
      <c r="M482" s="6" t="str">
        <f>VLOOKUP(A482,'[1]Formulierreacties 1'!$D:$V,10,FALSE)</f>
        <v>Klapvloer</v>
      </c>
      <c r="N482" s="6"/>
      <c r="O482" s="6" t="str">
        <f>VLOOKUP(A482,'[1]Formulierreacties 1'!$D:$V,11,FALSE)</f>
        <v xml:space="preserve">Bammens </v>
      </c>
    </row>
    <row r="483" spans="1:15" x14ac:dyDescent="0.25">
      <c r="A483" s="6">
        <v>2840</v>
      </c>
      <c r="B483" s="6" t="s">
        <v>2686</v>
      </c>
      <c r="C483" s="4" t="s">
        <v>2687</v>
      </c>
      <c r="D483" s="6">
        <v>63</v>
      </c>
      <c r="E483" s="6" t="s">
        <v>9</v>
      </c>
      <c r="F483" s="6" t="s">
        <v>35</v>
      </c>
      <c r="G483" s="6">
        <f>VLOOKUP(A483,'[1]Formulierreacties 1'!$D:$V,5,FALSE)</f>
        <v>2012</v>
      </c>
      <c r="H483" s="6" t="str">
        <f>VLOOKUP(A483,'[1]Formulierreacties 1'!$D:$V,6,FALSE)</f>
        <v>Bammens</v>
      </c>
      <c r="I483" s="6" t="s">
        <v>2526</v>
      </c>
      <c r="J483" s="6">
        <v>4</v>
      </c>
      <c r="K483" s="6" t="str">
        <f>VLOOKUP(A483,'[1]Formulierreacties 1'!$D:$V,16,FALSE)</f>
        <v>255 mm</v>
      </c>
      <c r="L483" s="6" t="str">
        <f>VLOOKUP(A483,'[1]Formulierreacties 1'!$D:$V,8,FALSE)</f>
        <v>2-delig</v>
      </c>
      <c r="M483" s="6" t="str">
        <f>VLOOKUP(A483,'[1]Formulierreacties 1'!$D:$V,10,FALSE)</f>
        <v>Klapvloer</v>
      </c>
      <c r="N483" s="6"/>
      <c r="O483" s="6" t="str">
        <f>VLOOKUP(A483,'[1]Formulierreacties 1'!$D:$V,11,FALSE)</f>
        <v xml:space="preserve">Bammens </v>
      </c>
    </row>
    <row r="484" spans="1:15" x14ac:dyDescent="0.25">
      <c r="A484" s="6">
        <v>2841</v>
      </c>
      <c r="B484" s="6" t="s">
        <v>2686</v>
      </c>
      <c r="C484" s="4" t="s">
        <v>2687</v>
      </c>
      <c r="D484" s="6">
        <v>63</v>
      </c>
      <c r="E484" s="6" t="s">
        <v>9</v>
      </c>
      <c r="F484" s="6" t="s">
        <v>12</v>
      </c>
      <c r="G484" s="6">
        <f>VLOOKUP(A484,'[1]Formulierreacties 1'!$D:$V,5,FALSE)</f>
        <v>2012</v>
      </c>
      <c r="H484" s="6" t="str">
        <f>VLOOKUP(A484,'[1]Formulierreacties 1'!$D:$V,6,FALSE)</f>
        <v>Bammens</v>
      </c>
      <c r="I484" s="6" t="s">
        <v>2526</v>
      </c>
      <c r="J484" s="6">
        <v>4</v>
      </c>
      <c r="K484" s="6" t="str">
        <f>VLOOKUP(A484,'[1]Formulierreacties 1'!$D:$V,16,FALSE)</f>
        <v>255 mm</v>
      </c>
      <c r="L484" s="6" t="str">
        <f>VLOOKUP(A484,'[1]Formulierreacties 1'!$D:$V,8,FALSE)</f>
        <v>Gewoon</v>
      </c>
      <c r="M484" s="6" t="str">
        <f>VLOOKUP(A484,'[1]Formulierreacties 1'!$D:$V,10,FALSE)</f>
        <v>Klapvloer</v>
      </c>
      <c r="N484" s="6"/>
      <c r="O484" s="6" t="str">
        <f>VLOOKUP(A484,'[1]Formulierreacties 1'!$D:$V,11,FALSE)</f>
        <v xml:space="preserve">Bammens </v>
      </c>
    </row>
    <row r="485" spans="1:15" x14ac:dyDescent="0.25">
      <c r="A485" s="6" t="s">
        <v>3110</v>
      </c>
      <c r="B485" s="6" t="s">
        <v>2686</v>
      </c>
      <c r="C485" s="4" t="s">
        <v>2687</v>
      </c>
      <c r="D485" s="6">
        <v>63</v>
      </c>
      <c r="E485" s="6" t="s">
        <v>9</v>
      </c>
      <c r="F485" s="6" t="s">
        <v>47</v>
      </c>
      <c r="G485" s="6">
        <v>2018</v>
      </c>
      <c r="H485" s="6" t="s">
        <v>1343</v>
      </c>
      <c r="I485" s="6"/>
      <c r="J485" s="6" t="str">
        <f>VLOOKUP(A485,'[1]Formulierreacties 1'!$D:$V,15,FALSE)</f>
        <v>Pers</v>
      </c>
      <c r="K485" s="6" t="str">
        <f>VLOOKUP(A485,'[1]Formulierreacties 1'!$D:$V,16,FALSE)</f>
        <v>geen</v>
      </c>
      <c r="L485" s="6" t="str">
        <f>VLOOKUP(A485,'[1]Formulierreacties 1'!$D:$V,8,FALSE)</f>
        <v>Gewoon</v>
      </c>
      <c r="M485" s="6" t="str">
        <f>VLOOKUP(A485,'[1]Formulierreacties 1'!$D:$V,10,FALSE)</f>
        <v>Klapvloer</v>
      </c>
      <c r="N485" s="6"/>
      <c r="O485" s="6" t="str">
        <f>VLOOKUP(A485,'[1]Formulierreacties 1'!$D:$V,11,FALSE)</f>
        <v xml:space="preserve">Sidcon </v>
      </c>
    </row>
    <row r="486" spans="1:15" x14ac:dyDescent="0.25">
      <c r="A486" s="9">
        <v>1341</v>
      </c>
      <c r="B486" s="8" t="s">
        <v>1001</v>
      </c>
      <c r="C486" s="8" t="s">
        <v>983</v>
      </c>
      <c r="D486" s="9">
        <v>63</v>
      </c>
      <c r="E486" s="9" t="s">
        <v>9</v>
      </c>
      <c r="F486" s="6" t="s">
        <v>3189</v>
      </c>
      <c r="G486" s="6">
        <v>2010</v>
      </c>
      <c r="H486" s="6" t="s">
        <v>1124</v>
      </c>
      <c r="I486" s="6" t="s">
        <v>1141</v>
      </c>
      <c r="J486" s="6" t="s">
        <v>1125</v>
      </c>
      <c r="K486" s="6">
        <v>4</v>
      </c>
      <c r="L486" s="6" t="s">
        <v>1128</v>
      </c>
      <c r="M486" s="6" t="s">
        <v>1129</v>
      </c>
      <c r="N486" s="6" t="s">
        <v>1142</v>
      </c>
      <c r="O486" s="6" t="s">
        <v>1124</v>
      </c>
    </row>
    <row r="487" spans="1:15" x14ac:dyDescent="0.25">
      <c r="A487" s="9">
        <v>1342</v>
      </c>
      <c r="B487" s="8" t="s">
        <v>1000</v>
      </c>
      <c r="C487" s="8" t="s">
        <v>983</v>
      </c>
      <c r="D487" s="9">
        <v>207</v>
      </c>
      <c r="E487" s="9" t="s">
        <v>9</v>
      </c>
      <c r="F487" s="6" t="s">
        <v>3189</v>
      </c>
      <c r="G487" s="6">
        <v>2010</v>
      </c>
      <c r="H487" s="6" t="s">
        <v>1124</v>
      </c>
      <c r="I487" s="6" t="s">
        <v>1141</v>
      </c>
      <c r="J487" s="6" t="s">
        <v>1125</v>
      </c>
      <c r="K487" s="6">
        <v>4</v>
      </c>
      <c r="L487" s="6" t="s">
        <v>1128</v>
      </c>
      <c r="M487" s="6" t="s">
        <v>1129</v>
      </c>
      <c r="N487" s="6" t="s">
        <v>1142</v>
      </c>
      <c r="O487" s="6" t="s">
        <v>1124</v>
      </c>
    </row>
    <row r="488" spans="1:15" x14ac:dyDescent="0.25">
      <c r="A488" s="9">
        <v>1343</v>
      </c>
      <c r="B488" s="8" t="s">
        <v>982</v>
      </c>
      <c r="C488" s="8" t="s">
        <v>983</v>
      </c>
      <c r="D488" s="9">
        <v>343</v>
      </c>
      <c r="E488" s="9" t="s">
        <v>9</v>
      </c>
      <c r="F488" s="6" t="s">
        <v>3189</v>
      </c>
      <c r="G488" s="6">
        <v>2010</v>
      </c>
      <c r="H488" s="6" t="s">
        <v>1124</v>
      </c>
      <c r="I488" s="6" t="s">
        <v>1141</v>
      </c>
      <c r="J488" s="6" t="s">
        <v>1125</v>
      </c>
      <c r="K488" s="6">
        <v>4</v>
      </c>
      <c r="L488" s="6" t="s">
        <v>1128</v>
      </c>
      <c r="M488" s="6" t="s">
        <v>1129</v>
      </c>
      <c r="N488" s="6" t="s">
        <v>1142</v>
      </c>
      <c r="O488" s="6" t="s">
        <v>1124</v>
      </c>
    </row>
    <row r="489" spans="1:15" x14ac:dyDescent="0.25">
      <c r="A489" s="6">
        <v>1165</v>
      </c>
      <c r="B489" s="6" t="s">
        <v>2591</v>
      </c>
      <c r="C489" s="4" t="s">
        <v>2592</v>
      </c>
      <c r="D489" s="6">
        <v>1</v>
      </c>
      <c r="E489" s="6" t="s">
        <v>1441</v>
      </c>
      <c r="F489" s="6" t="s">
        <v>3189</v>
      </c>
      <c r="G489" s="6">
        <f>VLOOKUP(A489,'[1]Formulierreacties 1'!$D:$V,5,FALSE)</f>
        <v>2007</v>
      </c>
      <c r="H489" s="6" t="str">
        <f>VLOOKUP(A489,'[1]Formulierreacties 1'!$D:$V,6,FALSE)</f>
        <v>Bammens</v>
      </c>
      <c r="I489" s="6" t="s">
        <v>2531</v>
      </c>
      <c r="J489" s="6" t="str">
        <f>VLOOKUP(A489,'[1]Formulierreacties 1'!$D:$V,15,FALSE)</f>
        <v>5 m3</v>
      </c>
      <c r="K489" s="6" t="s">
        <v>2585</v>
      </c>
      <c r="L489" s="6" t="str">
        <f>VLOOKUP(A489,'[1]Formulierreacties 1'!$D:$V,8,FALSE)</f>
        <v>Gewoon</v>
      </c>
      <c r="M489" s="6" t="s">
        <v>2586</v>
      </c>
      <c r="N489" s="6"/>
      <c r="O489" s="6" t="str">
        <f>VLOOKUP(A489,'[1]Formulierreacties 1'!$D:$V,11,FALSE)</f>
        <v xml:space="preserve">Bammens </v>
      </c>
    </row>
    <row r="490" spans="1:15" x14ac:dyDescent="0.25">
      <c r="A490" s="6">
        <v>1166</v>
      </c>
      <c r="B490" s="6" t="s">
        <v>2591</v>
      </c>
      <c r="C490" s="4" t="s">
        <v>2592</v>
      </c>
      <c r="D490" s="6">
        <v>1</v>
      </c>
      <c r="E490" s="6" t="s">
        <v>1441</v>
      </c>
      <c r="F490" s="6" t="s">
        <v>47</v>
      </c>
      <c r="G490" s="6">
        <f>VLOOKUP(A490,'[1]Formulierreacties 1'!$D:$V,5,FALSE)</f>
        <v>2007</v>
      </c>
      <c r="H490" s="6" t="str">
        <f>VLOOKUP(A490,'[1]Formulierreacties 1'!$D:$V,6,FALSE)</f>
        <v>Bammens</v>
      </c>
      <c r="I490" s="6" t="s">
        <v>2531</v>
      </c>
      <c r="J490" s="6" t="str">
        <f>VLOOKUP(A490,'[1]Formulierreacties 1'!$D:$V,15,FALSE)</f>
        <v>5 m3</v>
      </c>
      <c r="K490" s="6" t="s">
        <v>2585</v>
      </c>
      <c r="L490" s="6" t="str">
        <f>VLOOKUP(A490,'[1]Formulierreacties 1'!$D:$V,8,FALSE)</f>
        <v>Gewoon</v>
      </c>
      <c r="M490" s="6" t="s">
        <v>2586</v>
      </c>
      <c r="N490" s="6"/>
      <c r="O490" s="6" t="str">
        <f>VLOOKUP(A490,'[1]Formulierreacties 1'!$D:$V,11,FALSE)</f>
        <v xml:space="preserve">Bammens </v>
      </c>
    </row>
    <row r="491" spans="1:15" x14ac:dyDescent="0.25">
      <c r="A491" s="9">
        <v>4615</v>
      </c>
      <c r="B491" s="8" t="s">
        <v>797</v>
      </c>
      <c r="C491" s="8" t="s">
        <v>716</v>
      </c>
      <c r="D491" s="9">
        <v>19</v>
      </c>
      <c r="E491" s="9" t="s">
        <v>732</v>
      </c>
      <c r="F491" s="9" t="s">
        <v>47</v>
      </c>
      <c r="G491" s="6">
        <v>2019</v>
      </c>
      <c r="H491" s="6" t="s">
        <v>1134</v>
      </c>
      <c r="I491" s="6" t="s">
        <v>1349</v>
      </c>
      <c r="J491" s="6" t="s">
        <v>1125</v>
      </c>
      <c r="K491" s="6">
        <v>4</v>
      </c>
      <c r="L491" s="6" t="s">
        <v>1128</v>
      </c>
      <c r="M491" s="6" t="s">
        <v>1170</v>
      </c>
      <c r="N491" s="6" t="s">
        <v>1230</v>
      </c>
      <c r="O491" s="6" t="s">
        <v>1134</v>
      </c>
    </row>
    <row r="492" spans="1:15" x14ac:dyDescent="0.25">
      <c r="A492" s="9">
        <v>5885</v>
      </c>
      <c r="B492" s="8" t="s">
        <v>797</v>
      </c>
      <c r="C492" s="8" t="s">
        <v>716</v>
      </c>
      <c r="D492" s="9">
        <v>17</v>
      </c>
      <c r="E492" s="9" t="s">
        <v>46</v>
      </c>
      <c r="F492" s="9" t="s">
        <v>47</v>
      </c>
      <c r="G492" s="6">
        <v>2020</v>
      </c>
      <c r="H492" s="6" t="s">
        <v>1134</v>
      </c>
      <c r="I492" s="6" t="s">
        <v>1349</v>
      </c>
      <c r="J492" s="6" t="s">
        <v>1125</v>
      </c>
      <c r="K492" s="6">
        <v>4</v>
      </c>
      <c r="L492" s="6" t="s">
        <v>1128</v>
      </c>
      <c r="M492" s="6" t="s">
        <v>1170</v>
      </c>
      <c r="N492" s="6" t="s">
        <v>1230</v>
      </c>
      <c r="O492" s="6" t="s">
        <v>1134</v>
      </c>
    </row>
    <row r="493" spans="1:15" x14ac:dyDescent="0.25">
      <c r="A493" s="9">
        <v>6011</v>
      </c>
      <c r="B493" s="8" t="s">
        <v>797</v>
      </c>
      <c r="C493" s="8" t="s">
        <v>716</v>
      </c>
      <c r="D493" s="9">
        <v>17</v>
      </c>
      <c r="E493" s="9" t="s">
        <v>46</v>
      </c>
      <c r="F493" s="9" t="s">
        <v>47</v>
      </c>
      <c r="G493" s="6">
        <v>2020</v>
      </c>
      <c r="H493" s="6" t="s">
        <v>1134</v>
      </c>
      <c r="I493" s="6" t="s">
        <v>1349</v>
      </c>
      <c r="J493" s="6" t="s">
        <v>1125</v>
      </c>
      <c r="K493" s="6">
        <v>4</v>
      </c>
      <c r="L493" s="6" t="s">
        <v>1128</v>
      </c>
      <c r="M493" s="6" t="s">
        <v>1170</v>
      </c>
      <c r="N493" s="6" t="s">
        <v>1230</v>
      </c>
      <c r="O493" s="6" t="s">
        <v>1134</v>
      </c>
    </row>
    <row r="494" spans="1:15" x14ac:dyDescent="0.25">
      <c r="A494" s="9">
        <v>6106</v>
      </c>
      <c r="B494" s="8" t="s">
        <v>743</v>
      </c>
      <c r="C494" s="8" t="s">
        <v>716</v>
      </c>
      <c r="D494" s="9">
        <v>137</v>
      </c>
      <c r="E494" s="9" t="s">
        <v>46</v>
      </c>
      <c r="F494" s="9" t="s">
        <v>47</v>
      </c>
      <c r="G494" s="6">
        <v>2019</v>
      </c>
      <c r="H494" s="6" t="s">
        <v>1134</v>
      </c>
      <c r="I494" s="6" t="s">
        <v>1349</v>
      </c>
      <c r="J494" s="6" t="s">
        <v>1125</v>
      </c>
      <c r="K494" s="6">
        <v>4</v>
      </c>
      <c r="L494" s="6" t="s">
        <v>1128</v>
      </c>
      <c r="M494" s="6" t="s">
        <v>1170</v>
      </c>
      <c r="N494" s="6" t="s">
        <v>1230</v>
      </c>
      <c r="O494" s="6" t="s">
        <v>1134</v>
      </c>
    </row>
    <row r="495" spans="1:15" x14ac:dyDescent="0.25">
      <c r="A495" s="9">
        <v>6144</v>
      </c>
      <c r="B495" s="8" t="s">
        <v>743</v>
      </c>
      <c r="C495" s="19" t="s">
        <v>716</v>
      </c>
      <c r="D495" s="9">
        <v>137</v>
      </c>
      <c r="E495" s="9" t="s">
        <v>46</v>
      </c>
      <c r="F495" s="9" t="s">
        <v>47</v>
      </c>
      <c r="G495" s="6">
        <v>2019</v>
      </c>
      <c r="H495" s="6" t="s">
        <v>1134</v>
      </c>
      <c r="I495" s="6" t="s">
        <v>1349</v>
      </c>
      <c r="J495" s="6" t="s">
        <v>1125</v>
      </c>
      <c r="K495" s="6">
        <v>4</v>
      </c>
      <c r="L495" s="6" t="s">
        <v>1128</v>
      </c>
      <c r="M495" s="6" t="s">
        <v>1170</v>
      </c>
      <c r="N495" s="6" t="s">
        <v>1230</v>
      </c>
      <c r="O495" s="6" t="s">
        <v>1134</v>
      </c>
    </row>
    <row r="496" spans="1:15" x14ac:dyDescent="0.25">
      <c r="A496" s="9">
        <v>6177</v>
      </c>
      <c r="B496" s="8" t="s">
        <v>715</v>
      </c>
      <c r="C496" s="8" t="s">
        <v>716</v>
      </c>
      <c r="D496" s="9">
        <v>102</v>
      </c>
      <c r="E496" s="9" t="s">
        <v>46</v>
      </c>
      <c r="F496" s="9" t="s">
        <v>47</v>
      </c>
      <c r="G496" s="6">
        <v>2019</v>
      </c>
      <c r="H496" s="6" t="s">
        <v>1134</v>
      </c>
      <c r="I496" s="6" t="s">
        <v>1349</v>
      </c>
      <c r="J496" s="6" t="s">
        <v>1125</v>
      </c>
      <c r="K496" s="6">
        <v>4</v>
      </c>
      <c r="L496" s="6" t="s">
        <v>1128</v>
      </c>
      <c r="M496" s="6" t="s">
        <v>1170</v>
      </c>
      <c r="N496" s="6" t="s">
        <v>1230</v>
      </c>
      <c r="O496" s="6" t="s">
        <v>1134</v>
      </c>
    </row>
    <row r="497" spans="1:15" x14ac:dyDescent="0.25">
      <c r="A497" s="9">
        <v>6181</v>
      </c>
      <c r="B497" s="8" t="s">
        <v>739</v>
      </c>
      <c r="C497" s="8" t="s">
        <v>716</v>
      </c>
      <c r="D497" s="9">
        <v>24</v>
      </c>
      <c r="E497" s="9" t="s">
        <v>46</v>
      </c>
      <c r="F497" s="9" t="s">
        <v>47</v>
      </c>
      <c r="G497" s="6">
        <v>2019</v>
      </c>
      <c r="H497" s="6" t="s">
        <v>1134</v>
      </c>
      <c r="I497" s="6" t="s">
        <v>1153</v>
      </c>
      <c r="J497" s="6" t="s">
        <v>1125</v>
      </c>
      <c r="K497" s="6" t="s">
        <v>1137</v>
      </c>
      <c r="L497" s="6" t="s">
        <v>1128</v>
      </c>
      <c r="M497" s="6" t="s">
        <v>1130</v>
      </c>
      <c r="N497" s="6">
        <v>1650</v>
      </c>
      <c r="O497" s="6" t="s">
        <v>1134</v>
      </c>
    </row>
    <row r="498" spans="1:15" x14ac:dyDescent="0.25">
      <c r="A498" s="6">
        <v>3361</v>
      </c>
      <c r="B498" s="6" t="s">
        <v>1917</v>
      </c>
      <c r="C498" s="20" t="s">
        <v>1918</v>
      </c>
      <c r="D498" s="6">
        <v>10</v>
      </c>
      <c r="E498" s="6" t="s">
        <v>1514</v>
      </c>
      <c r="F498" s="6" t="s">
        <v>12</v>
      </c>
      <c r="G498" s="6">
        <v>2013</v>
      </c>
      <c r="H498" s="6" t="s">
        <v>1371</v>
      </c>
      <c r="I498" s="6" t="s">
        <v>1721</v>
      </c>
      <c r="J498" s="6">
        <v>5</v>
      </c>
      <c r="K498" s="6">
        <v>0</v>
      </c>
      <c r="L498" s="6" t="s">
        <v>1491</v>
      </c>
      <c r="M498" s="6" t="s">
        <v>1436</v>
      </c>
      <c r="N498" s="6" t="s">
        <v>1437</v>
      </c>
      <c r="O498" s="6" t="s">
        <v>1124</v>
      </c>
    </row>
    <row r="499" spans="1:15" x14ac:dyDescent="0.25">
      <c r="A499" s="6">
        <v>3387</v>
      </c>
      <c r="B499" s="6" t="s">
        <v>1917</v>
      </c>
      <c r="C499" s="4" t="s">
        <v>1918</v>
      </c>
      <c r="D499" s="6">
        <v>10</v>
      </c>
      <c r="E499" s="6" t="s">
        <v>1514</v>
      </c>
      <c r="F499" s="6" t="s">
        <v>3189</v>
      </c>
      <c r="G499" s="6">
        <v>2013</v>
      </c>
      <c r="H499" s="6" t="s">
        <v>1371</v>
      </c>
      <c r="I499" s="6" t="s">
        <v>1721</v>
      </c>
      <c r="J499" s="6">
        <v>5</v>
      </c>
      <c r="K499" s="6">
        <v>0</v>
      </c>
      <c r="L499" s="6" t="s">
        <v>1491</v>
      </c>
      <c r="M499" s="6" t="s">
        <v>1436</v>
      </c>
      <c r="N499" s="6" t="s">
        <v>1437</v>
      </c>
      <c r="O499" s="6" t="s">
        <v>1124</v>
      </c>
    </row>
    <row r="500" spans="1:15" x14ac:dyDescent="0.25">
      <c r="A500" s="6">
        <v>3388</v>
      </c>
      <c r="B500" s="6" t="s">
        <v>1917</v>
      </c>
      <c r="C500" s="4" t="s">
        <v>1918</v>
      </c>
      <c r="D500" s="6">
        <v>10</v>
      </c>
      <c r="E500" s="6" t="s">
        <v>1514</v>
      </c>
      <c r="F500" s="6" t="s">
        <v>3189</v>
      </c>
      <c r="G500" s="6">
        <v>2013</v>
      </c>
      <c r="H500" s="6" t="s">
        <v>1371</v>
      </c>
      <c r="I500" s="6" t="s">
        <v>1721</v>
      </c>
      <c r="J500" s="6">
        <v>5</v>
      </c>
      <c r="K500" s="6">
        <v>0</v>
      </c>
      <c r="L500" s="6" t="s">
        <v>1491</v>
      </c>
      <c r="M500" s="6" t="s">
        <v>1436</v>
      </c>
      <c r="N500" s="6" t="s">
        <v>1437</v>
      </c>
      <c r="O500" s="6" t="s">
        <v>1124</v>
      </c>
    </row>
    <row r="501" spans="1:15" x14ac:dyDescent="0.25">
      <c r="A501" s="6">
        <v>2041</v>
      </c>
      <c r="B501" s="6" t="s">
        <v>1680</v>
      </c>
      <c r="C501" s="4" t="s">
        <v>1681</v>
      </c>
      <c r="D501" s="6">
        <v>119</v>
      </c>
      <c r="E501" s="6" t="s">
        <v>1441</v>
      </c>
      <c r="F501" s="6" t="s">
        <v>3189</v>
      </c>
      <c r="G501" s="6">
        <v>2010</v>
      </c>
      <c r="H501" s="6" t="s">
        <v>1124</v>
      </c>
      <c r="I501" s="6" t="s">
        <v>1682</v>
      </c>
      <c r="J501" s="6">
        <v>5</v>
      </c>
      <c r="K501" s="6">
        <v>0</v>
      </c>
      <c r="L501" s="6" t="s">
        <v>1491</v>
      </c>
      <c r="M501" s="6" t="s">
        <v>1559</v>
      </c>
      <c r="N501" s="6" t="s">
        <v>1560</v>
      </c>
      <c r="O501" s="6" t="s">
        <v>1124</v>
      </c>
    </row>
    <row r="502" spans="1:15" x14ac:dyDescent="0.25">
      <c r="A502" s="9">
        <v>2436</v>
      </c>
      <c r="B502" s="8" t="s">
        <v>344</v>
      </c>
      <c r="C502" s="8" t="s">
        <v>1277</v>
      </c>
      <c r="D502" s="9">
        <v>4</v>
      </c>
      <c r="E502" s="9" t="s">
        <v>60</v>
      </c>
      <c r="F502" s="6" t="s">
        <v>3189</v>
      </c>
      <c r="G502" s="6">
        <v>2011</v>
      </c>
      <c r="H502" s="6" t="s">
        <v>1124</v>
      </c>
      <c r="I502" s="6" t="s">
        <v>1150</v>
      </c>
      <c r="J502" s="6" t="s">
        <v>1125</v>
      </c>
      <c r="K502" s="6">
        <v>4</v>
      </c>
      <c r="L502" s="6" t="s">
        <v>1128</v>
      </c>
      <c r="M502" s="6" t="s">
        <v>1129</v>
      </c>
      <c r="N502" s="6" t="s">
        <v>1142</v>
      </c>
      <c r="O502" s="6" t="s">
        <v>1124</v>
      </c>
    </row>
    <row r="503" spans="1:15" x14ac:dyDescent="0.25">
      <c r="A503" s="9">
        <v>2437</v>
      </c>
      <c r="B503" s="8" t="s">
        <v>344</v>
      </c>
      <c r="C503" s="8" t="s">
        <v>1277</v>
      </c>
      <c r="D503" s="9">
        <v>4</v>
      </c>
      <c r="E503" s="9" t="s">
        <v>60</v>
      </c>
      <c r="F503" s="6" t="s">
        <v>3189</v>
      </c>
      <c r="G503" s="6">
        <v>2011</v>
      </c>
      <c r="H503" s="6" t="s">
        <v>1124</v>
      </c>
      <c r="I503" s="6" t="s">
        <v>1141</v>
      </c>
      <c r="J503" s="6" t="s">
        <v>1125</v>
      </c>
      <c r="K503" s="6">
        <v>4</v>
      </c>
      <c r="L503" s="6" t="s">
        <v>1128</v>
      </c>
      <c r="M503" s="6" t="s">
        <v>1129</v>
      </c>
      <c r="N503" s="6" t="s">
        <v>1142</v>
      </c>
      <c r="O503" s="6" t="s">
        <v>1124</v>
      </c>
    </row>
    <row r="504" spans="1:15" x14ac:dyDescent="0.25">
      <c r="A504" s="9">
        <v>2439</v>
      </c>
      <c r="B504" s="8" t="s">
        <v>344</v>
      </c>
      <c r="C504" s="8" t="s">
        <v>1277</v>
      </c>
      <c r="D504" s="9">
        <v>18</v>
      </c>
      <c r="E504" s="9" t="s">
        <v>60</v>
      </c>
      <c r="F504" s="6" t="s">
        <v>3189</v>
      </c>
      <c r="G504" s="6">
        <v>2011</v>
      </c>
      <c r="H504" s="6" t="s">
        <v>1124</v>
      </c>
      <c r="I504" s="6" t="s">
        <v>1150</v>
      </c>
      <c r="J504" s="6" t="s">
        <v>1125</v>
      </c>
      <c r="K504" s="6">
        <v>4</v>
      </c>
      <c r="L504" s="6" t="s">
        <v>1128</v>
      </c>
      <c r="M504" s="6" t="s">
        <v>1129</v>
      </c>
      <c r="N504" s="6" t="s">
        <v>1142</v>
      </c>
      <c r="O504" s="6" t="s">
        <v>1124</v>
      </c>
    </row>
    <row r="505" spans="1:15" x14ac:dyDescent="0.25">
      <c r="A505" s="9">
        <v>2440</v>
      </c>
      <c r="B505" s="8" t="s">
        <v>344</v>
      </c>
      <c r="C505" s="8" t="s">
        <v>1277</v>
      </c>
      <c r="D505" s="9">
        <v>18</v>
      </c>
      <c r="E505" s="9" t="s">
        <v>60</v>
      </c>
      <c r="F505" s="6" t="s">
        <v>3189</v>
      </c>
      <c r="G505" s="6">
        <v>2012</v>
      </c>
      <c r="H505" s="6" t="s">
        <v>1124</v>
      </c>
      <c r="I505" s="6" t="s">
        <v>1150</v>
      </c>
      <c r="J505" s="6" t="s">
        <v>1125</v>
      </c>
      <c r="K505" s="6">
        <v>4</v>
      </c>
      <c r="L505" s="6" t="s">
        <v>1128</v>
      </c>
      <c r="M505" s="6" t="s">
        <v>1129</v>
      </c>
      <c r="N505" s="6" t="s">
        <v>1142</v>
      </c>
      <c r="O505" s="6" t="s">
        <v>1124</v>
      </c>
    </row>
    <row r="506" spans="1:15" x14ac:dyDescent="0.25">
      <c r="A506" s="9">
        <v>2725</v>
      </c>
      <c r="B506" s="8" t="s">
        <v>25</v>
      </c>
      <c r="C506" s="8" t="s">
        <v>26</v>
      </c>
      <c r="D506" s="9">
        <v>703</v>
      </c>
      <c r="E506" s="9" t="s">
        <v>9</v>
      </c>
      <c r="F506" s="9" t="s">
        <v>22</v>
      </c>
      <c r="G506" s="6">
        <v>2012</v>
      </c>
      <c r="H506" s="6" t="s">
        <v>1124</v>
      </c>
      <c r="I506" s="6" t="s">
        <v>1148</v>
      </c>
      <c r="J506" s="6">
        <v>4</v>
      </c>
      <c r="K506" s="6">
        <v>4</v>
      </c>
      <c r="L506" s="6" t="s">
        <v>1127</v>
      </c>
      <c r="M506" s="6" t="s">
        <v>1130</v>
      </c>
      <c r="N506" s="6">
        <v>1650</v>
      </c>
      <c r="O506" s="6" t="s">
        <v>1124</v>
      </c>
    </row>
    <row r="507" spans="1:15" x14ac:dyDescent="0.25">
      <c r="A507" s="9">
        <v>2726</v>
      </c>
      <c r="B507" s="8" t="s">
        <v>25</v>
      </c>
      <c r="C507" s="8" t="s">
        <v>26</v>
      </c>
      <c r="D507" s="9">
        <v>703</v>
      </c>
      <c r="E507" s="9" t="s">
        <v>9</v>
      </c>
      <c r="F507" s="9" t="s">
        <v>22</v>
      </c>
      <c r="G507" s="6">
        <v>2012</v>
      </c>
      <c r="H507" s="6" t="s">
        <v>1124</v>
      </c>
      <c r="I507" s="6" t="s">
        <v>1148</v>
      </c>
      <c r="J507" s="6">
        <v>4</v>
      </c>
      <c r="K507" s="6">
        <v>4</v>
      </c>
      <c r="L507" s="6" t="s">
        <v>1127</v>
      </c>
      <c r="M507" s="6" t="s">
        <v>1130</v>
      </c>
      <c r="N507" s="6">
        <v>1650</v>
      </c>
      <c r="O507" s="6" t="s">
        <v>1124</v>
      </c>
    </row>
    <row r="508" spans="1:15" x14ac:dyDescent="0.25">
      <c r="A508" s="9">
        <v>2829</v>
      </c>
      <c r="B508" s="8" t="s">
        <v>25</v>
      </c>
      <c r="C508" s="8" t="s">
        <v>26</v>
      </c>
      <c r="D508" s="9">
        <v>703</v>
      </c>
      <c r="E508" s="9" t="s">
        <v>9</v>
      </c>
      <c r="F508" s="9" t="s">
        <v>13</v>
      </c>
      <c r="G508" s="6">
        <v>2012</v>
      </c>
      <c r="H508" s="6" t="s">
        <v>1124</v>
      </c>
      <c r="I508" s="6" t="s">
        <v>1148</v>
      </c>
      <c r="J508" s="6">
        <v>4</v>
      </c>
      <c r="K508" s="6">
        <v>4</v>
      </c>
      <c r="L508" s="6" t="s">
        <v>1127</v>
      </c>
      <c r="M508" s="6" t="s">
        <v>1130</v>
      </c>
      <c r="N508" s="6">
        <v>1650</v>
      </c>
      <c r="O508" s="6" t="s">
        <v>1124</v>
      </c>
    </row>
    <row r="509" spans="1:15" x14ac:dyDescent="0.25">
      <c r="A509" s="9">
        <v>2830</v>
      </c>
      <c r="B509" s="8" t="s">
        <v>25</v>
      </c>
      <c r="C509" s="8" t="s">
        <v>26</v>
      </c>
      <c r="D509" s="9">
        <v>703</v>
      </c>
      <c r="E509" s="9" t="s">
        <v>9</v>
      </c>
      <c r="F509" s="9" t="s">
        <v>13</v>
      </c>
      <c r="G509" s="6">
        <v>2012</v>
      </c>
      <c r="H509" s="6" t="s">
        <v>1124</v>
      </c>
      <c r="I509" s="6" t="s">
        <v>1148</v>
      </c>
      <c r="J509" s="6">
        <v>4</v>
      </c>
      <c r="K509" s="6">
        <v>4</v>
      </c>
      <c r="L509" s="6" t="s">
        <v>1127</v>
      </c>
      <c r="M509" s="6" t="s">
        <v>1130</v>
      </c>
      <c r="N509" s="6">
        <v>1650</v>
      </c>
      <c r="O509" s="6" t="s">
        <v>1124</v>
      </c>
    </row>
    <row r="510" spans="1:15" x14ac:dyDescent="0.25">
      <c r="A510" s="9">
        <v>4855</v>
      </c>
      <c r="B510" s="8" t="s">
        <v>25</v>
      </c>
      <c r="C510" s="8" t="s">
        <v>26</v>
      </c>
      <c r="D510" s="9">
        <v>703</v>
      </c>
      <c r="E510" s="9" t="s">
        <v>9</v>
      </c>
      <c r="F510" s="9" t="s">
        <v>12</v>
      </c>
      <c r="G510" s="6">
        <v>2018</v>
      </c>
      <c r="H510" s="6" t="s">
        <v>1134</v>
      </c>
      <c r="I510" s="6" t="s">
        <v>1147</v>
      </c>
      <c r="J510" s="6" t="s">
        <v>1125</v>
      </c>
      <c r="K510" s="6" t="s">
        <v>1137</v>
      </c>
      <c r="L510" s="6" t="s">
        <v>1128</v>
      </c>
      <c r="M510" s="6" t="s">
        <v>1130</v>
      </c>
      <c r="N510" s="6">
        <v>1670</v>
      </c>
      <c r="O510" s="6" t="s">
        <v>1134</v>
      </c>
    </row>
    <row r="511" spans="1:15" x14ac:dyDescent="0.25">
      <c r="A511" s="9">
        <v>5153</v>
      </c>
      <c r="B511" s="8" t="s">
        <v>25</v>
      </c>
      <c r="C511" s="8" t="s">
        <v>26</v>
      </c>
      <c r="D511" s="9">
        <v>703</v>
      </c>
      <c r="E511" s="9" t="s">
        <v>9</v>
      </c>
      <c r="F511" s="9" t="s">
        <v>12</v>
      </c>
      <c r="G511" s="6">
        <v>2018</v>
      </c>
      <c r="H511" s="6" t="s">
        <v>1134</v>
      </c>
      <c r="I511" s="6" t="s">
        <v>1147</v>
      </c>
      <c r="J511" s="6" t="s">
        <v>1125</v>
      </c>
      <c r="K511" s="6" t="s">
        <v>1137</v>
      </c>
      <c r="L511" s="6" t="s">
        <v>1128</v>
      </c>
      <c r="M511" s="6" t="s">
        <v>1130</v>
      </c>
      <c r="N511" s="6">
        <v>1670</v>
      </c>
      <c r="O511" s="6" t="s">
        <v>1134</v>
      </c>
    </row>
    <row r="512" spans="1:15" x14ac:dyDescent="0.25">
      <c r="A512" s="9" t="s">
        <v>1081</v>
      </c>
      <c r="B512" s="8" t="s">
        <v>25</v>
      </c>
      <c r="C512" s="8" t="s">
        <v>26</v>
      </c>
      <c r="D512" s="9">
        <v>703</v>
      </c>
      <c r="E512" s="9" t="s">
        <v>9</v>
      </c>
      <c r="F512" s="6" t="s">
        <v>3189</v>
      </c>
      <c r="G512" s="6">
        <v>2018</v>
      </c>
      <c r="H512" s="6" t="s">
        <v>1343</v>
      </c>
      <c r="I512" s="6" t="s">
        <v>1141</v>
      </c>
      <c r="J512" s="6" t="s">
        <v>1125</v>
      </c>
      <c r="K512" s="6" t="s">
        <v>1137</v>
      </c>
      <c r="L512" s="6" t="s">
        <v>1128</v>
      </c>
      <c r="M512" s="6" t="s">
        <v>1130</v>
      </c>
      <c r="N512" s="5" t="s">
        <v>1379</v>
      </c>
      <c r="O512" s="6" t="s">
        <v>1378</v>
      </c>
    </row>
    <row r="513" spans="1:15" x14ac:dyDescent="0.25">
      <c r="A513" s="9" t="s">
        <v>1082</v>
      </c>
      <c r="B513" s="8" t="s">
        <v>25</v>
      </c>
      <c r="C513" s="8" t="s">
        <v>26</v>
      </c>
      <c r="D513" s="9">
        <v>711</v>
      </c>
      <c r="E513" s="9" t="s">
        <v>9</v>
      </c>
      <c r="F513" s="6" t="s">
        <v>3189</v>
      </c>
      <c r="G513" s="6">
        <v>2018</v>
      </c>
      <c r="H513" s="6" t="s">
        <v>1343</v>
      </c>
      <c r="I513" s="6" t="s">
        <v>1141</v>
      </c>
      <c r="J513" s="6" t="s">
        <v>1125</v>
      </c>
      <c r="K513" s="6" t="s">
        <v>1137</v>
      </c>
      <c r="L513" s="6" t="s">
        <v>1128</v>
      </c>
      <c r="M513" s="6" t="s">
        <v>1130</v>
      </c>
      <c r="N513" s="5" t="s">
        <v>1379</v>
      </c>
      <c r="O513" s="6" t="s">
        <v>1378</v>
      </c>
    </row>
    <row r="514" spans="1:15" x14ac:dyDescent="0.25">
      <c r="A514" s="6">
        <v>2987</v>
      </c>
      <c r="B514" s="6" t="s">
        <v>1850</v>
      </c>
      <c r="C514" s="4" t="s">
        <v>1851</v>
      </c>
      <c r="D514" s="6">
        <v>78</v>
      </c>
      <c r="E514" s="6" t="s">
        <v>1514</v>
      </c>
      <c r="F514" s="6" t="s">
        <v>11</v>
      </c>
      <c r="G514" s="6">
        <v>2013</v>
      </c>
      <c r="H514" s="6" t="s">
        <v>1371</v>
      </c>
      <c r="I514" s="6" t="s">
        <v>1852</v>
      </c>
      <c r="J514" s="6">
        <v>4</v>
      </c>
      <c r="K514" s="6">
        <v>0</v>
      </c>
      <c r="L514" s="6" t="s">
        <v>1491</v>
      </c>
      <c r="M514" s="6" t="s">
        <v>1436</v>
      </c>
      <c r="N514" s="6" t="s">
        <v>1437</v>
      </c>
      <c r="O514" s="6" t="s">
        <v>1124</v>
      </c>
    </row>
    <row r="515" spans="1:15" x14ac:dyDescent="0.25">
      <c r="A515" s="6">
        <v>2988</v>
      </c>
      <c r="B515" s="6" t="s">
        <v>1850</v>
      </c>
      <c r="C515" s="4" t="s">
        <v>1851</v>
      </c>
      <c r="D515" s="6">
        <v>78</v>
      </c>
      <c r="E515" s="6" t="s">
        <v>1514</v>
      </c>
      <c r="F515" s="6" t="s">
        <v>13</v>
      </c>
      <c r="G515" s="6">
        <v>2013</v>
      </c>
      <c r="H515" s="6" t="s">
        <v>1371</v>
      </c>
      <c r="I515" s="6" t="s">
        <v>1852</v>
      </c>
      <c r="J515" s="6">
        <v>4</v>
      </c>
      <c r="K515" s="6">
        <v>0</v>
      </c>
      <c r="L515" s="6" t="s">
        <v>1491</v>
      </c>
      <c r="M515" s="6" t="s">
        <v>1436</v>
      </c>
      <c r="N515" s="6" t="s">
        <v>1437</v>
      </c>
      <c r="O515" s="6" t="s">
        <v>1124</v>
      </c>
    </row>
    <row r="516" spans="1:15" x14ac:dyDescent="0.25">
      <c r="A516" s="6">
        <v>4564</v>
      </c>
      <c r="B516" s="6" t="s">
        <v>2184</v>
      </c>
      <c r="C516" s="4" t="s">
        <v>2185</v>
      </c>
      <c r="D516" s="6">
        <v>46</v>
      </c>
      <c r="E516" s="6" t="s">
        <v>1514</v>
      </c>
      <c r="F516" s="6" t="s">
        <v>3189</v>
      </c>
      <c r="G516" s="6">
        <v>2017</v>
      </c>
      <c r="H516" s="6" t="s">
        <v>1134</v>
      </c>
      <c r="I516" s="6" t="s">
        <v>2186</v>
      </c>
      <c r="J516" s="6" t="s">
        <v>1387</v>
      </c>
      <c r="K516" s="6">
        <v>0</v>
      </c>
      <c r="L516" s="6" t="s">
        <v>1491</v>
      </c>
      <c r="M516" s="6" t="s">
        <v>1436</v>
      </c>
      <c r="N516" s="6" t="s">
        <v>1517</v>
      </c>
      <c r="O516" s="6" t="s">
        <v>1134</v>
      </c>
    </row>
    <row r="517" spans="1:15" x14ac:dyDescent="0.25">
      <c r="A517" s="6">
        <v>4987</v>
      </c>
      <c r="B517" s="6" t="s">
        <v>2184</v>
      </c>
      <c r="C517" s="4" t="s">
        <v>2185</v>
      </c>
      <c r="D517" s="6">
        <v>46</v>
      </c>
      <c r="E517" s="6" t="s">
        <v>1514</v>
      </c>
      <c r="F517" s="6" t="s">
        <v>3189</v>
      </c>
      <c r="G517" s="6">
        <v>2018</v>
      </c>
      <c r="H517" s="6" t="s">
        <v>1134</v>
      </c>
      <c r="I517" s="6" t="s">
        <v>1606</v>
      </c>
      <c r="J517" s="6" t="s">
        <v>1387</v>
      </c>
      <c r="K517" s="6">
        <v>0</v>
      </c>
      <c r="L517" s="6" t="s">
        <v>1516</v>
      </c>
      <c r="M517" s="6" t="s">
        <v>1436</v>
      </c>
      <c r="N517" s="6" t="s">
        <v>1517</v>
      </c>
      <c r="O517" s="6" t="s">
        <v>1134</v>
      </c>
    </row>
    <row r="518" spans="1:15" x14ac:dyDescent="0.25">
      <c r="A518" s="6">
        <v>3558</v>
      </c>
      <c r="B518" s="6" t="s">
        <v>2006</v>
      </c>
      <c r="C518" s="4" t="s">
        <v>2007</v>
      </c>
      <c r="D518" s="6">
        <v>145</v>
      </c>
      <c r="E518" s="6" t="s">
        <v>1514</v>
      </c>
      <c r="F518" s="6" t="s">
        <v>3189</v>
      </c>
      <c r="G518" s="6">
        <v>2014</v>
      </c>
      <c r="H518" s="6" t="s">
        <v>1371</v>
      </c>
      <c r="I518" s="6" t="s">
        <v>2008</v>
      </c>
      <c r="J518" s="6">
        <v>5</v>
      </c>
      <c r="K518" s="6">
        <v>0</v>
      </c>
      <c r="L518" s="6" t="s">
        <v>1491</v>
      </c>
      <c r="M518" s="6" t="s">
        <v>1436</v>
      </c>
      <c r="N518" s="6" t="s">
        <v>1437</v>
      </c>
      <c r="O518" s="6" t="s">
        <v>1124</v>
      </c>
    </row>
    <row r="519" spans="1:15" x14ac:dyDescent="0.25">
      <c r="A519" s="6">
        <v>3559</v>
      </c>
      <c r="B519" s="6" t="s">
        <v>2009</v>
      </c>
      <c r="C519" s="4" t="s">
        <v>2007</v>
      </c>
      <c r="D519" s="6">
        <v>1</v>
      </c>
      <c r="E519" s="6" t="s">
        <v>1514</v>
      </c>
      <c r="F519" s="6" t="s">
        <v>3189</v>
      </c>
      <c r="G519" s="6">
        <v>2014</v>
      </c>
      <c r="H519" s="6" t="s">
        <v>1371</v>
      </c>
      <c r="I519" s="6" t="s">
        <v>1694</v>
      </c>
      <c r="J519" s="6">
        <v>5</v>
      </c>
      <c r="K519" s="6">
        <v>0</v>
      </c>
      <c r="L519" s="6" t="s">
        <v>1516</v>
      </c>
      <c r="M519" s="6" t="s">
        <v>1436</v>
      </c>
      <c r="N519" s="6" t="s">
        <v>1437</v>
      </c>
      <c r="O519" s="6" t="s">
        <v>1124</v>
      </c>
    </row>
    <row r="520" spans="1:15" x14ac:dyDescent="0.25">
      <c r="A520" s="6">
        <v>3696</v>
      </c>
      <c r="B520" s="6" t="s">
        <v>2018</v>
      </c>
      <c r="C520" s="4" t="s">
        <v>2019</v>
      </c>
      <c r="D520" s="6">
        <v>1</v>
      </c>
      <c r="E520" s="6" t="s">
        <v>764</v>
      </c>
      <c r="F520" s="6" t="s">
        <v>47</v>
      </c>
      <c r="G520" s="6">
        <v>2014</v>
      </c>
      <c r="H520" s="6" t="s">
        <v>1371</v>
      </c>
      <c r="I520" s="6" t="s">
        <v>1776</v>
      </c>
      <c r="J520" s="6" t="s">
        <v>1387</v>
      </c>
      <c r="K520" s="6">
        <v>0</v>
      </c>
      <c r="L520" s="6" t="s">
        <v>1491</v>
      </c>
      <c r="M520" s="6" t="s">
        <v>1436</v>
      </c>
      <c r="N520" s="6" t="s">
        <v>1437</v>
      </c>
      <c r="O520" s="6" t="s">
        <v>1124</v>
      </c>
    </row>
    <row r="521" spans="1:15" x14ac:dyDescent="0.25">
      <c r="A521" s="6">
        <v>3697</v>
      </c>
      <c r="B521" s="6" t="s">
        <v>2018</v>
      </c>
      <c r="C521" s="4" t="s">
        <v>2019</v>
      </c>
      <c r="D521" s="6">
        <v>1</v>
      </c>
      <c r="E521" s="6" t="s">
        <v>764</v>
      </c>
      <c r="F521" s="6" t="s">
        <v>47</v>
      </c>
      <c r="G521" s="6">
        <v>2014</v>
      </c>
      <c r="H521" s="6" t="s">
        <v>1371</v>
      </c>
      <c r="I521" s="6" t="s">
        <v>1776</v>
      </c>
      <c r="J521" s="6" t="s">
        <v>1387</v>
      </c>
      <c r="K521" s="6">
        <v>0</v>
      </c>
      <c r="L521" s="6" t="s">
        <v>1491</v>
      </c>
      <c r="M521" s="6" t="s">
        <v>1436</v>
      </c>
      <c r="N521" s="6" t="s">
        <v>1437</v>
      </c>
      <c r="O521" s="6" t="s">
        <v>1124</v>
      </c>
    </row>
    <row r="522" spans="1:15" x14ac:dyDescent="0.25">
      <c r="A522" s="6">
        <v>4205</v>
      </c>
      <c r="B522" s="6" t="s">
        <v>2018</v>
      </c>
      <c r="C522" s="4" t="s">
        <v>2019</v>
      </c>
      <c r="D522" s="6">
        <v>1</v>
      </c>
      <c r="E522" s="6" t="s">
        <v>764</v>
      </c>
      <c r="F522" s="6" t="s">
        <v>47</v>
      </c>
      <c r="G522" s="6">
        <v>2016</v>
      </c>
      <c r="H522" s="6" t="s">
        <v>1134</v>
      </c>
      <c r="I522" s="6" t="s">
        <v>1530</v>
      </c>
      <c r="J522" s="6" t="s">
        <v>1387</v>
      </c>
      <c r="K522" s="6">
        <v>0</v>
      </c>
      <c r="L522" s="6" t="s">
        <v>1491</v>
      </c>
      <c r="M522" s="6" t="s">
        <v>1436</v>
      </c>
      <c r="N522" s="6" t="s">
        <v>1517</v>
      </c>
      <c r="O522" s="6" t="s">
        <v>1124</v>
      </c>
    </row>
    <row r="523" spans="1:15" x14ac:dyDescent="0.25">
      <c r="A523" s="6">
        <v>5451</v>
      </c>
      <c r="B523" s="6" t="s">
        <v>2018</v>
      </c>
      <c r="C523" s="4" t="s">
        <v>2019</v>
      </c>
      <c r="D523" s="6">
        <v>57</v>
      </c>
      <c r="E523" s="6" t="s">
        <v>764</v>
      </c>
      <c r="F523" s="6" t="s">
        <v>47</v>
      </c>
      <c r="G523" s="6">
        <v>2019</v>
      </c>
      <c r="H523" s="6" t="s">
        <v>1134</v>
      </c>
      <c r="I523" s="6" t="s">
        <v>1530</v>
      </c>
      <c r="J523" s="6" t="s">
        <v>1387</v>
      </c>
      <c r="K523" s="6">
        <v>0</v>
      </c>
      <c r="L523" s="6" t="s">
        <v>1491</v>
      </c>
      <c r="M523" s="6" t="s">
        <v>1436</v>
      </c>
      <c r="N523" s="6" t="s">
        <v>1517</v>
      </c>
      <c r="O523" s="6" t="s">
        <v>1134</v>
      </c>
    </row>
    <row r="524" spans="1:15" x14ac:dyDescent="0.25">
      <c r="A524" s="6">
        <v>5557</v>
      </c>
      <c r="B524" s="6" t="s">
        <v>2018</v>
      </c>
      <c r="C524" s="4" t="s">
        <v>2019</v>
      </c>
      <c r="D524" s="6">
        <v>57</v>
      </c>
      <c r="E524" s="6" t="s">
        <v>764</v>
      </c>
      <c r="F524" s="6" t="s">
        <v>47</v>
      </c>
      <c r="G524" s="6">
        <v>2019</v>
      </c>
      <c r="H524" s="6" t="s">
        <v>1134</v>
      </c>
      <c r="I524" s="6" t="s">
        <v>1648</v>
      </c>
      <c r="J524" s="6" t="s">
        <v>1387</v>
      </c>
      <c r="K524" s="6">
        <v>35</v>
      </c>
      <c r="L524" s="6" t="s">
        <v>1491</v>
      </c>
      <c r="M524" s="6" t="s">
        <v>1436</v>
      </c>
      <c r="N524" s="6" t="s">
        <v>1517</v>
      </c>
      <c r="O524" s="6" t="s">
        <v>1134</v>
      </c>
    </row>
    <row r="525" spans="1:15" x14ac:dyDescent="0.25">
      <c r="A525" s="6">
        <v>3384</v>
      </c>
      <c r="B525" s="6" t="s">
        <v>1933</v>
      </c>
      <c r="C525" s="4" t="s">
        <v>1934</v>
      </c>
      <c r="D525" s="6">
        <v>15</v>
      </c>
      <c r="E525" s="6" t="s">
        <v>1514</v>
      </c>
      <c r="F525" s="6" t="s">
        <v>3189</v>
      </c>
      <c r="G525" s="6">
        <v>2012</v>
      </c>
      <c r="H525" s="6" t="s">
        <v>1371</v>
      </c>
      <c r="I525" s="6" t="s">
        <v>1870</v>
      </c>
      <c r="J525" s="6">
        <v>5</v>
      </c>
      <c r="K525" s="6">
        <v>0</v>
      </c>
      <c r="L525" s="6" t="s">
        <v>1491</v>
      </c>
      <c r="M525" s="6" t="s">
        <v>1436</v>
      </c>
      <c r="N525" s="6" t="s">
        <v>1437</v>
      </c>
      <c r="O525" s="6" t="s">
        <v>1124</v>
      </c>
    </row>
    <row r="526" spans="1:15" x14ac:dyDescent="0.25">
      <c r="A526" s="6">
        <v>3973</v>
      </c>
      <c r="B526" s="6" t="s">
        <v>2060</v>
      </c>
      <c r="C526" s="4" t="s">
        <v>1934</v>
      </c>
      <c r="D526" s="6">
        <v>30</v>
      </c>
      <c r="E526" s="6" t="s">
        <v>1514</v>
      </c>
      <c r="F526" s="6" t="s">
        <v>3189</v>
      </c>
      <c r="G526" s="6">
        <v>2015</v>
      </c>
      <c r="H526" s="6" t="s">
        <v>1134</v>
      </c>
      <c r="I526" s="6" t="s">
        <v>1870</v>
      </c>
      <c r="J526" s="6">
        <v>5</v>
      </c>
      <c r="K526" s="6">
        <v>0</v>
      </c>
      <c r="L526" s="6" t="s">
        <v>1491</v>
      </c>
      <c r="M526" s="6" t="s">
        <v>1436</v>
      </c>
      <c r="N526" s="6" t="s">
        <v>1511</v>
      </c>
      <c r="O526" s="6" t="s">
        <v>1134</v>
      </c>
    </row>
    <row r="527" spans="1:15" x14ac:dyDescent="0.25">
      <c r="A527" s="9">
        <v>4199</v>
      </c>
      <c r="B527" s="8" t="s">
        <v>678</v>
      </c>
      <c r="C527" s="8" t="s">
        <v>679</v>
      </c>
      <c r="D527" s="9">
        <v>9</v>
      </c>
      <c r="E527" s="9" t="s">
        <v>46</v>
      </c>
      <c r="F527" s="9" t="s">
        <v>12</v>
      </c>
      <c r="G527" s="6">
        <v>2016</v>
      </c>
      <c r="H527" s="6" t="s">
        <v>1134</v>
      </c>
      <c r="I527" s="6" t="s">
        <v>1281</v>
      </c>
      <c r="J527" s="6" t="s">
        <v>1125</v>
      </c>
      <c r="K527" s="6">
        <v>4</v>
      </c>
      <c r="L527" s="6" t="s">
        <v>1127</v>
      </c>
      <c r="M527" s="6" t="s">
        <v>1170</v>
      </c>
      <c r="N527" s="6" t="s">
        <v>1230</v>
      </c>
      <c r="O527" s="6" t="s">
        <v>1134</v>
      </c>
    </row>
    <row r="528" spans="1:15" x14ac:dyDescent="0.25">
      <c r="A528" s="9">
        <v>4202</v>
      </c>
      <c r="B528" s="8" t="s">
        <v>678</v>
      </c>
      <c r="C528" s="8" t="s">
        <v>679</v>
      </c>
      <c r="D528" s="9">
        <v>9</v>
      </c>
      <c r="E528" s="9" t="s">
        <v>46</v>
      </c>
      <c r="F528" s="9" t="s">
        <v>13</v>
      </c>
      <c r="G528" s="6">
        <v>2016</v>
      </c>
      <c r="H528" s="6" t="s">
        <v>1134</v>
      </c>
      <c r="I528" s="6" t="s">
        <v>1281</v>
      </c>
      <c r="J528" s="6" t="s">
        <v>1125</v>
      </c>
      <c r="K528" s="6">
        <v>4</v>
      </c>
      <c r="L528" s="6" t="s">
        <v>1127</v>
      </c>
      <c r="M528" s="6" t="s">
        <v>1170</v>
      </c>
      <c r="N528" s="6" t="s">
        <v>1230</v>
      </c>
      <c r="O528" s="6" t="s">
        <v>1134</v>
      </c>
    </row>
    <row r="529" spans="1:15" x14ac:dyDescent="0.25">
      <c r="A529" s="9">
        <v>4228</v>
      </c>
      <c r="B529" s="8" t="s">
        <v>678</v>
      </c>
      <c r="C529" s="8" t="s">
        <v>679</v>
      </c>
      <c r="D529" s="9">
        <v>9</v>
      </c>
      <c r="E529" s="9" t="s">
        <v>46</v>
      </c>
      <c r="F529" s="9" t="s">
        <v>13</v>
      </c>
      <c r="G529" s="6">
        <v>2016</v>
      </c>
      <c r="H529" s="6" t="s">
        <v>1134</v>
      </c>
      <c r="I529" s="6" t="s">
        <v>1287</v>
      </c>
      <c r="J529" s="6" t="s">
        <v>1125</v>
      </c>
      <c r="K529" s="6" t="s">
        <v>1137</v>
      </c>
      <c r="L529" s="6" t="s">
        <v>1127</v>
      </c>
      <c r="M529" s="6" t="s">
        <v>1170</v>
      </c>
      <c r="N529" s="6" t="s">
        <v>1230</v>
      </c>
      <c r="O529" s="6" t="s">
        <v>1134</v>
      </c>
    </row>
    <row r="530" spans="1:15" x14ac:dyDescent="0.25">
      <c r="A530" s="9">
        <v>5221</v>
      </c>
      <c r="B530" s="8" t="s">
        <v>678</v>
      </c>
      <c r="C530" s="8" t="s">
        <v>679</v>
      </c>
      <c r="D530" s="9">
        <v>9</v>
      </c>
      <c r="E530" s="9" t="s">
        <v>46</v>
      </c>
      <c r="F530" s="9" t="s">
        <v>47</v>
      </c>
      <c r="G530" s="6">
        <v>2019</v>
      </c>
      <c r="H530" s="6" t="s">
        <v>1134</v>
      </c>
      <c r="I530" s="6" t="s">
        <v>1281</v>
      </c>
      <c r="J530" s="6" t="s">
        <v>1125</v>
      </c>
      <c r="K530" s="6">
        <v>4</v>
      </c>
      <c r="L530" s="6" t="s">
        <v>1127</v>
      </c>
      <c r="M530" s="6" t="s">
        <v>1170</v>
      </c>
      <c r="N530" s="6" t="s">
        <v>1230</v>
      </c>
      <c r="O530" s="6" t="s">
        <v>1134</v>
      </c>
    </row>
    <row r="531" spans="1:15" x14ac:dyDescent="0.25">
      <c r="A531" s="9">
        <v>5322</v>
      </c>
      <c r="B531" s="8" t="s">
        <v>678</v>
      </c>
      <c r="C531" s="8" t="s">
        <v>679</v>
      </c>
      <c r="D531" s="9">
        <v>31</v>
      </c>
      <c r="E531" s="9" t="s">
        <v>46</v>
      </c>
      <c r="F531" s="9" t="s">
        <v>47</v>
      </c>
      <c r="G531" s="6">
        <v>2019</v>
      </c>
      <c r="H531" s="6" t="s">
        <v>1134</v>
      </c>
      <c r="I531" s="6" t="s">
        <v>1281</v>
      </c>
      <c r="J531" s="6" t="s">
        <v>1125</v>
      </c>
      <c r="K531" s="6">
        <v>4</v>
      </c>
      <c r="L531" s="6" t="s">
        <v>1127</v>
      </c>
      <c r="M531" s="6" t="s">
        <v>1170</v>
      </c>
      <c r="N531" s="6" t="s">
        <v>1230</v>
      </c>
      <c r="O531" s="6" t="s">
        <v>1134</v>
      </c>
    </row>
    <row r="532" spans="1:15" x14ac:dyDescent="0.25">
      <c r="A532" s="9">
        <v>5593</v>
      </c>
      <c r="B532" s="8" t="s">
        <v>678</v>
      </c>
      <c r="C532" s="8" t="s">
        <v>679</v>
      </c>
      <c r="D532" s="9">
        <v>31</v>
      </c>
      <c r="E532" s="9" t="s">
        <v>46</v>
      </c>
      <c r="F532" s="9" t="s">
        <v>47</v>
      </c>
      <c r="G532" s="6">
        <v>2019</v>
      </c>
      <c r="H532" s="6" t="s">
        <v>1134</v>
      </c>
      <c r="I532" s="6" t="s">
        <v>1281</v>
      </c>
      <c r="J532" s="6" t="s">
        <v>1125</v>
      </c>
      <c r="K532" s="6">
        <v>4</v>
      </c>
      <c r="L532" s="6" t="s">
        <v>1127</v>
      </c>
      <c r="M532" s="6" t="s">
        <v>1170</v>
      </c>
      <c r="N532" s="6" t="s">
        <v>1230</v>
      </c>
      <c r="O532" s="6" t="s">
        <v>1134</v>
      </c>
    </row>
    <row r="533" spans="1:15" x14ac:dyDescent="0.25">
      <c r="A533" s="9">
        <v>5937</v>
      </c>
      <c r="B533" s="8" t="s">
        <v>678</v>
      </c>
      <c r="C533" s="8" t="s">
        <v>679</v>
      </c>
      <c r="D533" s="9">
        <v>9</v>
      </c>
      <c r="E533" s="9" t="s">
        <v>46</v>
      </c>
      <c r="F533" s="9" t="s">
        <v>22</v>
      </c>
      <c r="G533" s="6">
        <v>2019</v>
      </c>
      <c r="H533" s="6" t="s">
        <v>1134</v>
      </c>
      <c r="I533" s="6" t="s">
        <v>1281</v>
      </c>
      <c r="J533" s="6" t="s">
        <v>1125</v>
      </c>
      <c r="K533" s="6">
        <v>4</v>
      </c>
      <c r="L533" s="6" t="s">
        <v>1127</v>
      </c>
      <c r="M533" s="6" t="s">
        <v>1170</v>
      </c>
      <c r="N533" s="6" t="s">
        <v>1230</v>
      </c>
      <c r="O533" s="6" t="s">
        <v>1134</v>
      </c>
    </row>
    <row r="534" spans="1:15" x14ac:dyDescent="0.25">
      <c r="A534" s="9">
        <v>5983</v>
      </c>
      <c r="B534" s="8" t="s">
        <v>678</v>
      </c>
      <c r="C534" s="8" t="s">
        <v>679</v>
      </c>
      <c r="D534" s="9">
        <v>9</v>
      </c>
      <c r="E534" s="9" t="s">
        <v>46</v>
      </c>
      <c r="F534" s="9" t="s">
        <v>22</v>
      </c>
      <c r="G534" s="6">
        <v>2019</v>
      </c>
      <c r="H534" s="6" t="s">
        <v>1134</v>
      </c>
      <c r="I534" s="6" t="s">
        <v>1281</v>
      </c>
      <c r="J534" s="6" t="s">
        <v>1125</v>
      </c>
      <c r="K534" s="6">
        <v>4</v>
      </c>
      <c r="L534" s="6" t="s">
        <v>1127</v>
      </c>
      <c r="M534" s="6" t="s">
        <v>1170</v>
      </c>
      <c r="N534" s="6" t="s">
        <v>1230</v>
      </c>
      <c r="O534" s="6" t="s">
        <v>1134</v>
      </c>
    </row>
    <row r="535" spans="1:15" x14ac:dyDescent="0.25">
      <c r="A535" s="9">
        <v>4608</v>
      </c>
      <c r="B535" s="8" t="s">
        <v>805</v>
      </c>
      <c r="C535" s="8" t="s">
        <v>806</v>
      </c>
      <c r="D535" s="9">
        <v>6</v>
      </c>
      <c r="E535" s="9" t="s">
        <v>46</v>
      </c>
      <c r="F535" s="9" t="s">
        <v>47</v>
      </c>
      <c r="G535" s="6">
        <v>2019</v>
      </c>
      <c r="H535" s="6" t="s">
        <v>1134</v>
      </c>
      <c r="I535" s="6" t="s">
        <v>1138</v>
      </c>
      <c r="J535" s="6" t="s">
        <v>1125</v>
      </c>
      <c r="K535" s="6">
        <v>4</v>
      </c>
      <c r="L535" s="6" t="s">
        <v>1127</v>
      </c>
      <c r="M535" s="6" t="s">
        <v>1170</v>
      </c>
      <c r="N535" s="6" t="s">
        <v>1230</v>
      </c>
      <c r="O535" s="6" t="s">
        <v>1134</v>
      </c>
    </row>
    <row r="536" spans="1:15" x14ac:dyDescent="0.25">
      <c r="A536" s="9">
        <v>4644</v>
      </c>
      <c r="B536" s="8" t="s">
        <v>805</v>
      </c>
      <c r="C536" s="8" t="s">
        <v>806</v>
      </c>
      <c r="D536" s="9">
        <v>20</v>
      </c>
      <c r="E536" s="9" t="s">
        <v>46</v>
      </c>
      <c r="F536" s="9" t="s">
        <v>47</v>
      </c>
      <c r="G536" s="6">
        <v>2019</v>
      </c>
      <c r="H536" s="6" t="s">
        <v>1134</v>
      </c>
      <c r="I536" s="6" t="s">
        <v>1138</v>
      </c>
      <c r="J536" s="6" t="s">
        <v>1125</v>
      </c>
      <c r="K536" s="6">
        <v>4</v>
      </c>
      <c r="L536" s="6" t="s">
        <v>1127</v>
      </c>
      <c r="M536" s="6" t="s">
        <v>1170</v>
      </c>
      <c r="N536" s="6" t="s">
        <v>1230</v>
      </c>
      <c r="O536" s="6" t="s">
        <v>1134</v>
      </c>
    </row>
    <row r="537" spans="1:15" x14ac:dyDescent="0.25">
      <c r="A537" s="9">
        <v>2212</v>
      </c>
      <c r="B537" s="8" t="s">
        <v>805</v>
      </c>
      <c r="C537" s="8" t="s">
        <v>3197</v>
      </c>
      <c r="D537" s="9">
        <v>20</v>
      </c>
      <c r="E537" s="9" t="s">
        <v>46</v>
      </c>
      <c r="F537" s="9" t="s">
        <v>47</v>
      </c>
      <c r="G537" s="6" t="s">
        <v>1373</v>
      </c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9">
        <v>4781</v>
      </c>
      <c r="B538" s="8" t="s">
        <v>110</v>
      </c>
      <c r="C538" s="8" t="s">
        <v>111</v>
      </c>
      <c r="D538" s="9">
        <v>15</v>
      </c>
      <c r="E538" s="9" t="s">
        <v>112</v>
      </c>
      <c r="F538" s="9" t="s">
        <v>47</v>
      </c>
      <c r="G538" s="6">
        <v>2019</v>
      </c>
      <c r="H538" s="6" t="s">
        <v>1134</v>
      </c>
      <c r="I538" s="6" t="s">
        <v>1198</v>
      </c>
      <c r="J538" s="6" t="s">
        <v>1125</v>
      </c>
      <c r="K538" s="6" t="s">
        <v>1137</v>
      </c>
      <c r="L538" s="6" t="s">
        <v>1128</v>
      </c>
      <c r="M538" s="6" t="s">
        <v>1170</v>
      </c>
      <c r="N538" s="6">
        <v>1850</v>
      </c>
      <c r="O538" s="6" t="s">
        <v>1134</v>
      </c>
    </row>
    <row r="539" spans="1:15" x14ac:dyDescent="0.25">
      <c r="A539" s="9">
        <v>4796</v>
      </c>
      <c r="B539" s="8" t="s">
        <v>110</v>
      </c>
      <c r="C539" s="8" t="s">
        <v>111</v>
      </c>
      <c r="D539" s="9">
        <v>1</v>
      </c>
      <c r="E539" s="9" t="s">
        <v>112</v>
      </c>
      <c r="F539" s="9" t="s">
        <v>47</v>
      </c>
      <c r="G539" s="6">
        <v>2019</v>
      </c>
      <c r="H539" s="6" t="s">
        <v>1134</v>
      </c>
      <c r="I539" s="6" t="s">
        <v>1198</v>
      </c>
      <c r="J539" s="6" t="s">
        <v>1125</v>
      </c>
      <c r="K539" s="6" t="s">
        <v>1137</v>
      </c>
      <c r="L539" s="6" t="s">
        <v>1128</v>
      </c>
      <c r="M539" s="6" t="s">
        <v>1170</v>
      </c>
      <c r="N539" s="6">
        <v>1850</v>
      </c>
      <c r="O539" s="6" t="s">
        <v>1134</v>
      </c>
    </row>
    <row r="540" spans="1:15" x14ac:dyDescent="0.25">
      <c r="A540" s="9">
        <v>5810</v>
      </c>
      <c r="B540" s="8" t="s">
        <v>110</v>
      </c>
      <c r="C540" s="8" t="s">
        <v>111</v>
      </c>
      <c r="D540" s="9">
        <v>15</v>
      </c>
      <c r="E540" s="9" t="s">
        <v>112</v>
      </c>
      <c r="F540" s="9" t="s">
        <v>47</v>
      </c>
      <c r="G540" s="6">
        <v>2019</v>
      </c>
      <c r="H540" s="6" t="s">
        <v>1134</v>
      </c>
      <c r="I540" s="6" t="s">
        <v>1198</v>
      </c>
      <c r="J540" s="6" t="s">
        <v>1125</v>
      </c>
      <c r="K540" s="6" t="s">
        <v>1137</v>
      </c>
      <c r="L540" s="6" t="s">
        <v>1128</v>
      </c>
      <c r="M540" s="6" t="s">
        <v>1170</v>
      </c>
      <c r="N540" s="6">
        <v>1850</v>
      </c>
      <c r="O540" s="6" t="s">
        <v>1134</v>
      </c>
    </row>
    <row r="541" spans="1:15" x14ac:dyDescent="0.25">
      <c r="A541" s="9">
        <v>5099</v>
      </c>
      <c r="B541" s="8" t="s">
        <v>377</v>
      </c>
      <c r="C541" s="8" t="s">
        <v>378</v>
      </c>
      <c r="D541" s="9">
        <v>52</v>
      </c>
      <c r="E541" s="9" t="s">
        <v>112</v>
      </c>
      <c r="F541" s="9" t="s">
        <v>47</v>
      </c>
      <c r="G541" s="6">
        <v>2018</v>
      </c>
      <c r="H541" s="6" t="s">
        <v>1134</v>
      </c>
      <c r="I541" s="6" t="s">
        <v>1139</v>
      </c>
      <c r="J541" s="6" t="s">
        <v>1125</v>
      </c>
      <c r="K541" s="6" t="s">
        <v>1137</v>
      </c>
      <c r="L541" s="6" t="s">
        <v>1128</v>
      </c>
      <c r="M541" s="6" t="s">
        <v>1170</v>
      </c>
      <c r="N541" s="6" t="s">
        <v>1230</v>
      </c>
      <c r="O541" s="6" t="s">
        <v>1134</v>
      </c>
    </row>
    <row r="542" spans="1:15" x14ac:dyDescent="0.25">
      <c r="A542" s="6">
        <v>1651</v>
      </c>
      <c r="B542" s="6" t="s">
        <v>1458</v>
      </c>
      <c r="C542" s="4" t="s">
        <v>1459</v>
      </c>
      <c r="D542" s="6">
        <v>48</v>
      </c>
      <c r="E542" s="6" t="s">
        <v>112</v>
      </c>
      <c r="F542" s="6" t="s">
        <v>47</v>
      </c>
      <c r="G542" s="6">
        <v>2011</v>
      </c>
      <c r="H542" s="6" t="s">
        <v>1371</v>
      </c>
      <c r="I542" s="6" t="s">
        <v>1386</v>
      </c>
      <c r="J542" s="6" t="s">
        <v>1387</v>
      </c>
      <c r="K542" s="6">
        <v>0</v>
      </c>
      <c r="L542" s="6" t="s">
        <v>1388</v>
      </c>
      <c r="M542" s="6" t="s">
        <v>1389</v>
      </c>
      <c r="N542" s="6" t="s">
        <v>1390</v>
      </c>
      <c r="O542" s="6" t="s">
        <v>1391</v>
      </c>
    </row>
    <row r="543" spans="1:15" x14ac:dyDescent="0.25">
      <c r="A543" s="6">
        <v>1652</v>
      </c>
      <c r="B543" s="6" t="s">
        <v>1458</v>
      </c>
      <c r="C543" s="4" t="s">
        <v>1459</v>
      </c>
      <c r="D543" s="6">
        <v>48</v>
      </c>
      <c r="E543" s="6" t="s">
        <v>112</v>
      </c>
      <c r="F543" s="6" t="s">
        <v>47</v>
      </c>
      <c r="G543" s="6">
        <v>2011</v>
      </c>
      <c r="H543" s="6" t="s">
        <v>1371</v>
      </c>
      <c r="I543" s="6" t="s">
        <v>1460</v>
      </c>
      <c r="J543" s="6" t="s">
        <v>1387</v>
      </c>
      <c r="K543" s="6">
        <v>0</v>
      </c>
      <c r="L543" s="6" t="s">
        <v>1388</v>
      </c>
      <c r="M543" s="6" t="s">
        <v>1389</v>
      </c>
      <c r="N543" s="6" t="s">
        <v>1390</v>
      </c>
      <c r="O543" s="6" t="s">
        <v>1391</v>
      </c>
    </row>
    <row r="544" spans="1:15" x14ac:dyDescent="0.25">
      <c r="A544" s="6">
        <v>1653</v>
      </c>
      <c r="B544" s="6" t="s">
        <v>1461</v>
      </c>
      <c r="C544" s="4" t="s">
        <v>1459</v>
      </c>
      <c r="D544" s="6">
        <v>80</v>
      </c>
      <c r="E544" s="6" t="s">
        <v>112</v>
      </c>
      <c r="F544" s="6" t="s">
        <v>47</v>
      </c>
      <c r="G544" s="6">
        <v>2011</v>
      </c>
      <c r="H544" s="6" t="s">
        <v>1371</v>
      </c>
      <c r="I544" s="6" t="s">
        <v>1400</v>
      </c>
      <c r="J544" s="6" t="s">
        <v>1387</v>
      </c>
      <c r="K544" s="6">
        <v>0</v>
      </c>
      <c r="L544" s="6" t="s">
        <v>1388</v>
      </c>
      <c r="M544" s="6" t="s">
        <v>1389</v>
      </c>
      <c r="N544" s="6" t="s">
        <v>1390</v>
      </c>
      <c r="O544" s="6" t="s">
        <v>1391</v>
      </c>
    </row>
    <row r="545" spans="1:15" x14ac:dyDescent="0.25">
      <c r="A545" s="6">
        <v>146</v>
      </c>
      <c r="B545" s="6" t="s">
        <v>1528</v>
      </c>
      <c r="C545" s="4" t="s">
        <v>1529</v>
      </c>
      <c r="D545" s="6">
        <v>20</v>
      </c>
      <c r="E545" s="6" t="s">
        <v>1441</v>
      </c>
      <c r="F545" s="6" t="s">
        <v>11</v>
      </c>
      <c r="G545" s="6">
        <v>2013</v>
      </c>
      <c r="H545" s="6" t="s">
        <v>1371</v>
      </c>
      <c r="I545" s="6" t="s">
        <v>1530</v>
      </c>
      <c r="J545" s="6">
        <v>5</v>
      </c>
      <c r="K545" s="6">
        <v>0</v>
      </c>
      <c r="L545" s="6" t="s">
        <v>1491</v>
      </c>
      <c r="M545" s="6" t="s">
        <v>1389</v>
      </c>
      <c r="N545" s="6" t="s">
        <v>1390</v>
      </c>
      <c r="O545" s="6" t="s">
        <v>1391</v>
      </c>
    </row>
    <row r="546" spans="1:15" x14ac:dyDescent="0.25">
      <c r="A546" s="6">
        <v>795</v>
      </c>
      <c r="B546" s="6" t="s">
        <v>1528</v>
      </c>
      <c r="C546" s="4" t="s">
        <v>1529</v>
      </c>
      <c r="D546" s="6">
        <v>20</v>
      </c>
      <c r="E546" s="6" t="s">
        <v>1441</v>
      </c>
      <c r="F546" s="6" t="s">
        <v>13</v>
      </c>
      <c r="G546" s="6">
        <v>2010</v>
      </c>
      <c r="H546" s="6" t="s">
        <v>1134</v>
      </c>
      <c r="I546" s="6" t="s">
        <v>1530</v>
      </c>
      <c r="J546" s="6">
        <v>5</v>
      </c>
      <c r="K546" s="6">
        <v>0</v>
      </c>
      <c r="L546" s="6" t="s">
        <v>1491</v>
      </c>
      <c r="M546" s="6" t="s">
        <v>1389</v>
      </c>
      <c r="N546" s="6" t="s">
        <v>1390</v>
      </c>
      <c r="O546" s="6" t="s">
        <v>1391</v>
      </c>
    </row>
    <row r="547" spans="1:15" x14ac:dyDescent="0.25">
      <c r="A547" s="6">
        <v>796</v>
      </c>
      <c r="B547" s="6" t="s">
        <v>1528</v>
      </c>
      <c r="C547" s="4" t="s">
        <v>1529</v>
      </c>
      <c r="D547" s="6">
        <v>20</v>
      </c>
      <c r="E547" s="6" t="s">
        <v>1441</v>
      </c>
      <c r="F547" s="6" t="s">
        <v>13</v>
      </c>
      <c r="G547" s="6">
        <v>2010</v>
      </c>
      <c r="H547" s="6" t="s">
        <v>1371</v>
      </c>
      <c r="I547" s="6" t="s">
        <v>1530</v>
      </c>
      <c r="J547" s="6">
        <v>5</v>
      </c>
      <c r="K547" s="6">
        <v>0</v>
      </c>
      <c r="L547" s="6" t="s">
        <v>1491</v>
      </c>
      <c r="M547" s="6" t="s">
        <v>1389</v>
      </c>
      <c r="N547" s="6" t="s">
        <v>1390</v>
      </c>
      <c r="O547" s="6" t="s">
        <v>1391</v>
      </c>
    </row>
    <row r="548" spans="1:15" x14ac:dyDescent="0.25">
      <c r="A548" s="6">
        <v>883</v>
      </c>
      <c r="B548" s="6" t="s">
        <v>1528</v>
      </c>
      <c r="C548" s="4" t="s">
        <v>1529</v>
      </c>
      <c r="D548" s="6">
        <v>20</v>
      </c>
      <c r="E548" s="6" t="s">
        <v>1441</v>
      </c>
      <c r="F548" s="6" t="s">
        <v>35</v>
      </c>
      <c r="G548" s="6">
        <v>2013</v>
      </c>
      <c r="H548" s="6" t="s">
        <v>1371</v>
      </c>
      <c r="I548" s="6" t="s">
        <v>1530</v>
      </c>
      <c r="J548" s="6" t="s">
        <v>1387</v>
      </c>
      <c r="K548" s="6">
        <v>0</v>
      </c>
      <c r="L548" s="6" t="s">
        <v>1491</v>
      </c>
      <c r="M548" s="6" t="s">
        <v>1389</v>
      </c>
      <c r="N548" s="6" t="s">
        <v>1390</v>
      </c>
      <c r="O548" s="6" t="s">
        <v>1391</v>
      </c>
    </row>
    <row r="549" spans="1:15" x14ac:dyDescent="0.25">
      <c r="A549" s="6">
        <v>2020</v>
      </c>
      <c r="B549" s="6" t="s">
        <v>1528</v>
      </c>
      <c r="C549" s="4" t="s">
        <v>1529</v>
      </c>
      <c r="D549" s="6">
        <v>20</v>
      </c>
      <c r="E549" s="6" t="s">
        <v>1441</v>
      </c>
      <c r="F549" s="6" t="s">
        <v>3189</v>
      </c>
      <c r="G549" s="6">
        <v>2011</v>
      </c>
      <c r="H549" s="6" t="s">
        <v>1134</v>
      </c>
      <c r="I549" s="6" t="s">
        <v>1677</v>
      </c>
      <c r="J549" s="6">
        <v>5</v>
      </c>
      <c r="K549" s="6">
        <v>0</v>
      </c>
      <c r="L549" s="6" t="s">
        <v>1491</v>
      </c>
      <c r="M549" s="6" t="s">
        <v>1389</v>
      </c>
      <c r="N549" s="6" t="s">
        <v>1390</v>
      </c>
      <c r="O549" s="6" t="s">
        <v>1391</v>
      </c>
    </row>
    <row r="550" spans="1:15" x14ac:dyDescent="0.25">
      <c r="A550" s="6">
        <v>2021</v>
      </c>
      <c r="B550" s="6" t="s">
        <v>1528</v>
      </c>
      <c r="C550" s="4" t="s">
        <v>1529</v>
      </c>
      <c r="D550" s="6">
        <v>20</v>
      </c>
      <c r="E550" s="6" t="s">
        <v>1441</v>
      </c>
      <c r="F550" s="6" t="s">
        <v>3189</v>
      </c>
      <c r="G550" s="6">
        <v>2011</v>
      </c>
      <c r="H550" s="6" t="s">
        <v>1134</v>
      </c>
      <c r="I550" s="6" t="s">
        <v>1677</v>
      </c>
      <c r="J550" s="6">
        <v>5</v>
      </c>
      <c r="K550" s="6">
        <v>0</v>
      </c>
      <c r="L550" s="6" t="s">
        <v>1491</v>
      </c>
      <c r="M550" s="6" t="s">
        <v>1389</v>
      </c>
      <c r="N550" s="6" t="s">
        <v>1390</v>
      </c>
      <c r="O550" s="6" t="s">
        <v>1391</v>
      </c>
    </row>
    <row r="551" spans="1:15" x14ac:dyDescent="0.25">
      <c r="A551" s="6">
        <v>2022</v>
      </c>
      <c r="B551" s="6" t="s">
        <v>1528</v>
      </c>
      <c r="C551" s="4" t="s">
        <v>1529</v>
      </c>
      <c r="D551" s="6">
        <v>10</v>
      </c>
      <c r="E551" s="6" t="s">
        <v>1441</v>
      </c>
      <c r="F551" s="6" t="s">
        <v>3189</v>
      </c>
      <c r="G551" s="6">
        <v>2011</v>
      </c>
      <c r="H551" s="6" t="s">
        <v>1134</v>
      </c>
      <c r="I551" s="6" t="s">
        <v>1530</v>
      </c>
      <c r="J551" s="6">
        <v>5</v>
      </c>
      <c r="K551" s="6">
        <v>0</v>
      </c>
      <c r="L551" s="6" t="s">
        <v>1491</v>
      </c>
      <c r="M551" s="6" t="s">
        <v>1389</v>
      </c>
      <c r="N551" s="6" t="s">
        <v>1390</v>
      </c>
      <c r="O551" s="6" t="s">
        <v>1391</v>
      </c>
    </row>
    <row r="552" spans="1:15" x14ac:dyDescent="0.25">
      <c r="A552" s="6">
        <v>2023</v>
      </c>
      <c r="B552" s="6" t="s">
        <v>1528</v>
      </c>
      <c r="C552" s="4" t="s">
        <v>1529</v>
      </c>
      <c r="D552" s="6">
        <v>10</v>
      </c>
      <c r="E552" s="6" t="s">
        <v>1441</v>
      </c>
      <c r="F552" s="6" t="s">
        <v>3189</v>
      </c>
      <c r="G552" s="6">
        <v>2011</v>
      </c>
      <c r="H552" s="6" t="s">
        <v>1134</v>
      </c>
      <c r="I552" s="6" t="s">
        <v>1530</v>
      </c>
      <c r="J552" s="6">
        <v>5</v>
      </c>
      <c r="K552" s="6">
        <v>0</v>
      </c>
      <c r="L552" s="6" t="s">
        <v>1491</v>
      </c>
      <c r="M552" s="6" t="s">
        <v>1389</v>
      </c>
      <c r="N552" s="6" t="s">
        <v>1390</v>
      </c>
      <c r="O552" s="6" t="s">
        <v>1391</v>
      </c>
    </row>
    <row r="553" spans="1:15" x14ac:dyDescent="0.25">
      <c r="A553" s="6">
        <v>3850</v>
      </c>
      <c r="B553" s="6" t="s">
        <v>1528</v>
      </c>
      <c r="C553" s="4" t="s">
        <v>1529</v>
      </c>
      <c r="D553" s="6">
        <v>20</v>
      </c>
      <c r="E553" s="6" t="s">
        <v>1441</v>
      </c>
      <c r="F553" s="6" t="s">
        <v>12</v>
      </c>
      <c r="G553" s="6">
        <v>2019</v>
      </c>
      <c r="H553" s="6" t="s">
        <v>1134</v>
      </c>
      <c r="I553" s="6" t="s">
        <v>1677</v>
      </c>
      <c r="J553" s="6" t="s">
        <v>1387</v>
      </c>
      <c r="K553" s="6">
        <v>0</v>
      </c>
      <c r="L553" s="6" t="s">
        <v>1491</v>
      </c>
      <c r="M553" s="6" t="s">
        <v>1436</v>
      </c>
      <c r="N553" s="6" t="s">
        <v>1517</v>
      </c>
      <c r="O553" s="6" t="s">
        <v>1134</v>
      </c>
    </row>
    <row r="554" spans="1:15" x14ac:dyDescent="0.25">
      <c r="A554" s="6">
        <v>2843</v>
      </c>
      <c r="B554" s="6" t="s">
        <v>1774</v>
      </c>
      <c r="C554" s="4" t="s">
        <v>1775</v>
      </c>
      <c r="D554" s="6">
        <v>196</v>
      </c>
      <c r="E554" s="6" t="s">
        <v>1514</v>
      </c>
      <c r="F554" s="6" t="s">
        <v>3189</v>
      </c>
      <c r="G554" s="6">
        <v>2012</v>
      </c>
      <c r="H554" s="6" t="s">
        <v>1371</v>
      </c>
      <c r="I554" s="6" t="s">
        <v>1776</v>
      </c>
      <c r="J554" s="6">
        <v>5</v>
      </c>
      <c r="K554" s="6">
        <v>0</v>
      </c>
      <c r="L554" s="6" t="s">
        <v>1491</v>
      </c>
      <c r="M554" s="6" t="s">
        <v>1389</v>
      </c>
      <c r="N554" s="6" t="s">
        <v>1390</v>
      </c>
      <c r="O554" s="6" t="s">
        <v>1391</v>
      </c>
    </row>
    <row r="555" spans="1:15" x14ac:dyDescent="0.25">
      <c r="A555" s="6">
        <v>2844</v>
      </c>
      <c r="B555" s="6" t="s">
        <v>1774</v>
      </c>
      <c r="C555" s="4" t="s">
        <v>1775</v>
      </c>
      <c r="D555" s="6">
        <v>196</v>
      </c>
      <c r="E555" s="6" t="s">
        <v>1514</v>
      </c>
      <c r="F555" s="6" t="s">
        <v>3189</v>
      </c>
      <c r="G555" s="6">
        <v>2012</v>
      </c>
      <c r="H555" s="6" t="s">
        <v>1371</v>
      </c>
      <c r="I555" s="6" t="s">
        <v>1776</v>
      </c>
      <c r="J555" s="6">
        <v>5</v>
      </c>
      <c r="K555" s="6">
        <v>0</v>
      </c>
      <c r="L555" s="6" t="s">
        <v>1491</v>
      </c>
      <c r="M555" s="6" t="s">
        <v>1389</v>
      </c>
      <c r="N555" s="6" t="s">
        <v>1390</v>
      </c>
      <c r="O555" s="6" t="s">
        <v>1391</v>
      </c>
    </row>
    <row r="556" spans="1:15" x14ac:dyDescent="0.25">
      <c r="A556" s="9">
        <v>4756</v>
      </c>
      <c r="B556" s="8" t="s">
        <v>864</v>
      </c>
      <c r="C556" s="4" t="s">
        <v>1366</v>
      </c>
      <c r="D556" s="9">
        <v>22</v>
      </c>
      <c r="E556" s="9" t="s">
        <v>46</v>
      </c>
      <c r="F556" s="9" t="s">
        <v>47</v>
      </c>
      <c r="G556" s="6">
        <v>2019</v>
      </c>
      <c r="H556" s="6" t="s">
        <v>1134</v>
      </c>
      <c r="I556" s="6" t="s">
        <v>1157</v>
      </c>
      <c r="J556" s="6" t="s">
        <v>1125</v>
      </c>
      <c r="K556" s="6">
        <v>4</v>
      </c>
      <c r="L556" s="6" t="s">
        <v>1127</v>
      </c>
      <c r="M556" s="6" t="s">
        <v>1170</v>
      </c>
      <c r="N556" s="6"/>
      <c r="O556" s="5" t="s">
        <v>1158</v>
      </c>
    </row>
    <row r="557" spans="1:15" x14ac:dyDescent="0.25">
      <c r="A557" s="6">
        <v>4883</v>
      </c>
      <c r="B557" s="6" t="s">
        <v>3006</v>
      </c>
      <c r="C557" s="4" t="s">
        <v>3007</v>
      </c>
      <c r="D557" s="6">
        <v>15</v>
      </c>
      <c r="E557" s="6" t="s">
        <v>2538</v>
      </c>
      <c r="F557" s="6" t="s">
        <v>3189</v>
      </c>
      <c r="G557" s="6">
        <f>VLOOKUP(A557,'[1]Formulierreacties 1'!$D:$V,5,FALSE)</f>
        <v>2017</v>
      </c>
      <c r="H557" s="6" t="str">
        <f>VLOOKUP(A557,'[1]Formulierreacties 1'!$D:$V,6,FALSE)</f>
        <v>Snaas</v>
      </c>
      <c r="I557" s="6" t="s">
        <v>2733</v>
      </c>
      <c r="J557" s="6" t="str">
        <f>VLOOKUP(A557,'[1]Formulierreacties 1'!$D:$V,15,FALSE)</f>
        <v>5 m3</v>
      </c>
      <c r="K557" s="6" t="str">
        <f>VLOOKUP(A557,'[1]Formulierreacties 1'!$D:$V,16,FALSE)</f>
        <v>geen</v>
      </c>
      <c r="L557" s="6" t="str">
        <f>VLOOKUP(A557,'[1]Formulierreacties 1'!$D:$V,8,FALSE)</f>
        <v>Gewoon</v>
      </c>
      <c r="M557" s="6" t="str">
        <f>VLOOKUP(A557,'[1]Formulierreacties 1'!$D:$V,10,FALSE)</f>
        <v>Klapvloer</v>
      </c>
      <c r="N557" s="6"/>
      <c r="O557" s="6" t="str">
        <f>VLOOKUP(A557,'[1]Formulierreacties 1'!$D:$V,11,FALSE)</f>
        <v>Snaas</v>
      </c>
    </row>
    <row r="558" spans="1:15" x14ac:dyDescent="0.25">
      <c r="A558" s="6">
        <v>5582</v>
      </c>
      <c r="B558" s="6" t="s">
        <v>2303</v>
      </c>
      <c r="C558" s="4" t="s">
        <v>2304</v>
      </c>
      <c r="D558" s="6">
        <v>16</v>
      </c>
      <c r="E558" s="6" t="s">
        <v>764</v>
      </c>
      <c r="F558" s="6" t="s">
        <v>47</v>
      </c>
      <c r="G558" s="6">
        <v>2019</v>
      </c>
      <c r="H558" s="6" t="s">
        <v>1134</v>
      </c>
      <c r="I558" s="6" t="s">
        <v>1530</v>
      </c>
      <c r="J558" s="6" t="s">
        <v>1387</v>
      </c>
      <c r="K558" s="6">
        <v>0</v>
      </c>
      <c r="L558" s="6" t="s">
        <v>1491</v>
      </c>
      <c r="M558" s="6" t="s">
        <v>1436</v>
      </c>
      <c r="N558" s="6" t="s">
        <v>1517</v>
      </c>
      <c r="O558" s="6" t="s">
        <v>1134</v>
      </c>
    </row>
    <row r="559" spans="1:15" x14ac:dyDescent="0.25">
      <c r="A559" s="6">
        <v>1738</v>
      </c>
      <c r="B559" s="6" t="s">
        <v>1626</v>
      </c>
      <c r="C559" s="4" t="s">
        <v>1627</v>
      </c>
      <c r="D559" s="6">
        <v>73</v>
      </c>
      <c r="E559" s="6" t="s">
        <v>764</v>
      </c>
      <c r="F559" s="6" t="s">
        <v>47</v>
      </c>
      <c r="G559" s="6">
        <v>2011</v>
      </c>
      <c r="H559" s="6" t="s">
        <v>1124</v>
      </c>
      <c r="I559" s="6" t="s">
        <v>1612</v>
      </c>
      <c r="J559" s="6" t="s">
        <v>1387</v>
      </c>
      <c r="K559" s="6">
        <v>0</v>
      </c>
      <c r="L559" s="6" t="s">
        <v>1491</v>
      </c>
      <c r="M559" s="6" t="s">
        <v>1559</v>
      </c>
      <c r="N559" s="6" t="s">
        <v>1560</v>
      </c>
      <c r="O559" s="6" t="s">
        <v>1124</v>
      </c>
    </row>
    <row r="560" spans="1:15" x14ac:dyDescent="0.25">
      <c r="A560" s="6">
        <v>6045</v>
      </c>
      <c r="B560" s="6" t="s">
        <v>2507</v>
      </c>
      <c r="C560" s="4" t="s">
        <v>2508</v>
      </c>
      <c r="D560" s="6">
        <v>81</v>
      </c>
      <c r="E560" s="6" t="s">
        <v>112</v>
      </c>
      <c r="F560" s="6" t="s">
        <v>47</v>
      </c>
      <c r="G560" s="6">
        <v>2019</v>
      </c>
      <c r="H560" s="6" t="s">
        <v>1134</v>
      </c>
      <c r="I560" s="6" t="s">
        <v>2372</v>
      </c>
      <c r="J560" s="6" t="s">
        <v>1387</v>
      </c>
      <c r="K560" s="6">
        <v>0</v>
      </c>
      <c r="L560" s="6" t="s">
        <v>1491</v>
      </c>
      <c r="M560" s="6" t="s">
        <v>1436</v>
      </c>
      <c r="N560" s="6" t="s">
        <v>1517</v>
      </c>
      <c r="O560" s="6" t="s">
        <v>1134</v>
      </c>
    </row>
    <row r="561" spans="1:15" x14ac:dyDescent="0.25">
      <c r="A561" s="6">
        <v>6053</v>
      </c>
      <c r="B561" s="6" t="s">
        <v>2507</v>
      </c>
      <c r="C561" s="4" t="s">
        <v>2508</v>
      </c>
      <c r="D561" s="6">
        <v>73</v>
      </c>
      <c r="E561" s="6" t="s">
        <v>112</v>
      </c>
      <c r="F561" s="6" t="s">
        <v>47</v>
      </c>
      <c r="G561" s="6">
        <v>2019</v>
      </c>
      <c r="H561" s="6" t="s">
        <v>1134</v>
      </c>
      <c r="I561" s="6" t="s">
        <v>2372</v>
      </c>
      <c r="J561" s="6" t="s">
        <v>1387</v>
      </c>
      <c r="K561" s="6">
        <v>0</v>
      </c>
      <c r="L561" s="6" t="s">
        <v>1491</v>
      </c>
      <c r="M561" s="6" t="s">
        <v>1436</v>
      </c>
      <c r="N561" s="6" t="s">
        <v>1517</v>
      </c>
      <c r="O561" s="6" t="s">
        <v>1134</v>
      </c>
    </row>
    <row r="562" spans="1:15" x14ac:dyDescent="0.25">
      <c r="A562" s="6">
        <v>6072</v>
      </c>
      <c r="B562" s="6" t="s">
        <v>2507</v>
      </c>
      <c r="C562" s="4" t="s">
        <v>2508</v>
      </c>
      <c r="D562" s="6">
        <v>81</v>
      </c>
      <c r="E562" s="6" t="s">
        <v>112</v>
      </c>
      <c r="F562" s="6" t="s">
        <v>47</v>
      </c>
      <c r="G562" s="6">
        <v>2019</v>
      </c>
      <c r="H562" s="6" t="s">
        <v>1134</v>
      </c>
      <c r="I562" s="6" t="s">
        <v>2372</v>
      </c>
      <c r="J562" s="6" t="s">
        <v>1387</v>
      </c>
      <c r="K562" s="6">
        <v>0</v>
      </c>
      <c r="L562" s="6" t="s">
        <v>1491</v>
      </c>
      <c r="M562" s="6" t="s">
        <v>1436</v>
      </c>
      <c r="N562" s="6" t="s">
        <v>1517</v>
      </c>
      <c r="O562" s="6" t="s">
        <v>1134</v>
      </c>
    </row>
    <row r="563" spans="1:15" x14ac:dyDescent="0.25">
      <c r="A563" s="6">
        <v>6198</v>
      </c>
      <c r="B563" s="6" t="s">
        <v>2517</v>
      </c>
      <c r="C563" s="4" t="s">
        <v>2508</v>
      </c>
      <c r="D563" s="6">
        <v>48</v>
      </c>
      <c r="E563" s="6" t="s">
        <v>112</v>
      </c>
      <c r="F563" s="6" t="s">
        <v>47</v>
      </c>
      <c r="G563" s="6">
        <v>2019</v>
      </c>
      <c r="H563" s="6" t="s">
        <v>1134</v>
      </c>
      <c r="I563" s="6" t="s">
        <v>2372</v>
      </c>
      <c r="J563" s="6" t="s">
        <v>1387</v>
      </c>
      <c r="K563" s="6">
        <v>0</v>
      </c>
      <c r="L563" s="6" t="s">
        <v>1491</v>
      </c>
      <c r="M563" s="6" t="s">
        <v>1436</v>
      </c>
      <c r="N563" s="6" t="s">
        <v>1517</v>
      </c>
      <c r="O563" s="6" t="s">
        <v>1134</v>
      </c>
    </row>
    <row r="564" spans="1:15" x14ac:dyDescent="0.25">
      <c r="A564" s="6">
        <v>2571</v>
      </c>
      <c r="B564" s="6" t="s">
        <v>1740</v>
      </c>
      <c r="C564" s="4" t="s">
        <v>1741</v>
      </c>
      <c r="D564" s="6">
        <v>493</v>
      </c>
      <c r="E564" s="6" t="s">
        <v>1514</v>
      </c>
      <c r="F564" s="6" t="s">
        <v>3189</v>
      </c>
      <c r="G564" s="6">
        <v>2012</v>
      </c>
      <c r="H564" s="6" t="s">
        <v>1371</v>
      </c>
      <c r="I564" s="6" t="s">
        <v>1723</v>
      </c>
      <c r="J564" s="6">
        <v>5</v>
      </c>
      <c r="K564" s="6">
        <v>0</v>
      </c>
      <c r="L564" s="6" t="s">
        <v>1516</v>
      </c>
      <c r="M564" s="6" t="s">
        <v>1389</v>
      </c>
      <c r="N564" s="6" t="s">
        <v>1390</v>
      </c>
      <c r="O564" s="6" t="s">
        <v>1391</v>
      </c>
    </row>
    <row r="565" spans="1:15" x14ac:dyDescent="0.25">
      <c r="A565" s="6">
        <v>2572</v>
      </c>
      <c r="B565" s="6" t="s">
        <v>1740</v>
      </c>
      <c r="C565" s="4" t="s">
        <v>1741</v>
      </c>
      <c r="D565" s="6">
        <v>493</v>
      </c>
      <c r="E565" s="6" t="s">
        <v>1514</v>
      </c>
      <c r="F565" s="6" t="s">
        <v>3189</v>
      </c>
      <c r="G565" s="6">
        <v>2012</v>
      </c>
      <c r="H565" s="6" t="s">
        <v>1371</v>
      </c>
      <c r="I565" s="6" t="s">
        <v>1723</v>
      </c>
      <c r="J565" s="6">
        <v>5</v>
      </c>
      <c r="K565" s="6">
        <v>0</v>
      </c>
      <c r="L565" s="6" t="s">
        <v>1516</v>
      </c>
      <c r="M565" s="6" t="s">
        <v>1389</v>
      </c>
      <c r="N565" s="6" t="s">
        <v>1390</v>
      </c>
      <c r="O565" s="6" t="s">
        <v>1391</v>
      </c>
    </row>
    <row r="566" spans="1:15" x14ac:dyDescent="0.25">
      <c r="A566" s="6">
        <v>2573</v>
      </c>
      <c r="B566" s="6" t="s">
        <v>1742</v>
      </c>
      <c r="C566" s="4" t="s">
        <v>1741</v>
      </c>
      <c r="D566" s="6">
        <v>83</v>
      </c>
      <c r="E566" s="6" t="s">
        <v>1514</v>
      </c>
      <c r="F566" s="6" t="s">
        <v>3189</v>
      </c>
      <c r="G566" s="6">
        <v>2012</v>
      </c>
      <c r="H566" s="6" t="s">
        <v>1371</v>
      </c>
      <c r="I566" s="6" t="s">
        <v>1743</v>
      </c>
      <c r="J566" s="6">
        <v>5</v>
      </c>
      <c r="K566" s="6">
        <v>0</v>
      </c>
      <c r="L566" s="6" t="s">
        <v>1491</v>
      </c>
      <c r="M566" s="6" t="s">
        <v>1389</v>
      </c>
      <c r="N566" s="6" t="s">
        <v>1390</v>
      </c>
      <c r="O566" s="6" t="s">
        <v>1391</v>
      </c>
    </row>
    <row r="567" spans="1:15" x14ac:dyDescent="0.25">
      <c r="A567" s="6">
        <v>2574</v>
      </c>
      <c r="B567" s="6" t="s">
        <v>1742</v>
      </c>
      <c r="C567" s="4" t="s">
        <v>1741</v>
      </c>
      <c r="D567" s="6">
        <v>83</v>
      </c>
      <c r="E567" s="6" t="s">
        <v>1514</v>
      </c>
      <c r="F567" s="6" t="s">
        <v>3189</v>
      </c>
      <c r="G567" s="6">
        <v>2012</v>
      </c>
      <c r="H567" s="6" t="s">
        <v>1371</v>
      </c>
      <c r="I567" s="6" t="s">
        <v>1743</v>
      </c>
      <c r="J567" s="6">
        <v>5</v>
      </c>
      <c r="K567" s="6">
        <v>0</v>
      </c>
      <c r="L567" s="6" t="s">
        <v>1491</v>
      </c>
      <c r="M567" s="6" t="s">
        <v>1389</v>
      </c>
      <c r="N567" s="6" t="s">
        <v>1390</v>
      </c>
      <c r="O567" s="6" t="s">
        <v>1391</v>
      </c>
    </row>
    <row r="568" spans="1:15" x14ac:dyDescent="0.25">
      <c r="A568" s="6">
        <v>2575</v>
      </c>
      <c r="B568" s="6" t="s">
        <v>1744</v>
      </c>
      <c r="C568" s="4" t="s">
        <v>1741</v>
      </c>
      <c r="D568" s="6">
        <v>207</v>
      </c>
      <c r="E568" s="6" t="s">
        <v>1514</v>
      </c>
      <c r="F568" s="6" t="s">
        <v>3189</v>
      </c>
      <c r="G568" s="6">
        <v>2012</v>
      </c>
      <c r="H568" s="6" t="s">
        <v>1371</v>
      </c>
      <c r="I568" s="6" t="s">
        <v>1743</v>
      </c>
      <c r="J568" s="6">
        <v>5</v>
      </c>
      <c r="K568" s="6">
        <v>0</v>
      </c>
      <c r="L568" s="6" t="s">
        <v>1491</v>
      </c>
      <c r="M568" s="6" t="s">
        <v>1389</v>
      </c>
      <c r="N568" s="6" t="s">
        <v>1390</v>
      </c>
      <c r="O568" s="6" t="s">
        <v>1391</v>
      </c>
    </row>
    <row r="569" spans="1:15" x14ac:dyDescent="0.25">
      <c r="A569" s="6">
        <v>2576</v>
      </c>
      <c r="B569" s="6" t="s">
        <v>1744</v>
      </c>
      <c r="C569" s="4" t="s">
        <v>1741</v>
      </c>
      <c r="D569" s="6">
        <v>207</v>
      </c>
      <c r="E569" s="6" t="s">
        <v>1514</v>
      </c>
      <c r="F569" s="6" t="s">
        <v>3189</v>
      </c>
      <c r="G569" s="6">
        <v>2012</v>
      </c>
      <c r="H569" s="6" t="s">
        <v>1371</v>
      </c>
      <c r="I569" s="6" t="s">
        <v>1743</v>
      </c>
      <c r="J569" s="6">
        <v>5</v>
      </c>
      <c r="K569" s="6">
        <v>0</v>
      </c>
      <c r="L569" s="6" t="s">
        <v>1491</v>
      </c>
      <c r="M569" s="6" t="s">
        <v>1389</v>
      </c>
      <c r="N569" s="6" t="s">
        <v>1390</v>
      </c>
      <c r="O569" s="6" t="s">
        <v>1391</v>
      </c>
    </row>
    <row r="570" spans="1:15" x14ac:dyDescent="0.25">
      <c r="A570" s="6">
        <v>2577</v>
      </c>
      <c r="B570" s="6" t="s">
        <v>1745</v>
      </c>
      <c r="C570" s="4" t="s">
        <v>1741</v>
      </c>
      <c r="D570" s="6">
        <v>371</v>
      </c>
      <c r="E570" s="6" t="s">
        <v>1514</v>
      </c>
      <c r="F570" s="6" t="s">
        <v>3189</v>
      </c>
      <c r="G570" s="6">
        <v>2012</v>
      </c>
      <c r="H570" s="6" t="s">
        <v>1371</v>
      </c>
      <c r="I570" s="6" t="s">
        <v>1743</v>
      </c>
      <c r="J570" s="6">
        <v>5</v>
      </c>
      <c r="K570" s="6">
        <v>0</v>
      </c>
      <c r="L570" s="6" t="s">
        <v>1491</v>
      </c>
      <c r="M570" s="6" t="s">
        <v>1389</v>
      </c>
      <c r="N570" s="6" t="s">
        <v>1390</v>
      </c>
      <c r="O570" s="6" t="s">
        <v>1391</v>
      </c>
    </row>
    <row r="571" spans="1:15" x14ac:dyDescent="0.25">
      <c r="A571" s="6">
        <v>2578</v>
      </c>
      <c r="B571" s="6" t="s">
        <v>1745</v>
      </c>
      <c r="C571" s="4" t="s">
        <v>1741</v>
      </c>
      <c r="D571" s="6">
        <v>371</v>
      </c>
      <c r="E571" s="6" t="s">
        <v>1514</v>
      </c>
      <c r="F571" s="6" t="s">
        <v>3189</v>
      </c>
      <c r="G571" s="6">
        <v>2012</v>
      </c>
      <c r="H571" s="6" t="s">
        <v>1371</v>
      </c>
      <c r="I571" s="6" t="s">
        <v>1743</v>
      </c>
      <c r="J571" s="6">
        <v>5</v>
      </c>
      <c r="K571" s="6">
        <v>0</v>
      </c>
      <c r="L571" s="6" t="s">
        <v>1491</v>
      </c>
      <c r="M571" s="6" t="s">
        <v>1389</v>
      </c>
      <c r="N571" s="6" t="s">
        <v>1390</v>
      </c>
      <c r="O571" s="6" t="s">
        <v>1391</v>
      </c>
    </row>
    <row r="572" spans="1:15" x14ac:dyDescent="0.25">
      <c r="A572" s="6">
        <v>2945</v>
      </c>
      <c r="B572" s="6" t="s">
        <v>1813</v>
      </c>
      <c r="C572" s="4" t="s">
        <v>1741</v>
      </c>
      <c r="D572" s="6">
        <v>13</v>
      </c>
      <c r="E572" s="6" t="s">
        <v>1514</v>
      </c>
      <c r="F572" s="6" t="s">
        <v>11</v>
      </c>
      <c r="G572" s="6">
        <v>2013</v>
      </c>
      <c r="H572" s="6" t="s">
        <v>1371</v>
      </c>
      <c r="I572" s="6" t="s">
        <v>1538</v>
      </c>
      <c r="J572" s="6">
        <v>5</v>
      </c>
      <c r="K572" s="6">
        <v>0</v>
      </c>
      <c r="L572" s="6" t="s">
        <v>1491</v>
      </c>
      <c r="M572" s="6" t="s">
        <v>1436</v>
      </c>
      <c r="N572" s="6" t="s">
        <v>1437</v>
      </c>
      <c r="O572" s="6" t="s">
        <v>1124</v>
      </c>
    </row>
    <row r="573" spans="1:15" x14ac:dyDescent="0.25">
      <c r="A573" s="6">
        <v>2946</v>
      </c>
      <c r="B573" s="6" t="s">
        <v>1813</v>
      </c>
      <c r="C573" s="4" t="s">
        <v>1741</v>
      </c>
      <c r="D573" s="6">
        <v>13</v>
      </c>
      <c r="E573" s="6" t="s">
        <v>1514</v>
      </c>
      <c r="F573" s="6" t="s">
        <v>13</v>
      </c>
      <c r="G573" s="6">
        <v>2013</v>
      </c>
      <c r="H573" s="6" t="s">
        <v>1371</v>
      </c>
      <c r="I573" s="6" t="s">
        <v>1538</v>
      </c>
      <c r="J573" s="6">
        <v>5</v>
      </c>
      <c r="K573" s="6">
        <v>0</v>
      </c>
      <c r="L573" s="6" t="s">
        <v>1491</v>
      </c>
      <c r="M573" s="6" t="s">
        <v>1436</v>
      </c>
      <c r="N573" s="6" t="s">
        <v>1437</v>
      </c>
      <c r="O573" s="6" t="s">
        <v>1124</v>
      </c>
    </row>
    <row r="574" spans="1:15" x14ac:dyDescent="0.25">
      <c r="A574" s="9">
        <v>4922</v>
      </c>
      <c r="B574" s="8" t="s">
        <v>798</v>
      </c>
      <c r="C574" s="8" t="s">
        <v>799</v>
      </c>
      <c r="D574" s="9">
        <v>2</v>
      </c>
      <c r="E574" s="9" t="s">
        <v>46</v>
      </c>
      <c r="F574" s="9" t="s">
        <v>47</v>
      </c>
      <c r="G574" s="6">
        <v>2017</v>
      </c>
      <c r="H574" s="6" t="s">
        <v>1134</v>
      </c>
      <c r="I574" s="6" t="s">
        <v>1141</v>
      </c>
      <c r="J574" s="6" t="s">
        <v>1125</v>
      </c>
      <c r="K574" s="6">
        <v>4</v>
      </c>
      <c r="L574" s="6" t="s">
        <v>1127</v>
      </c>
      <c r="M574" s="6" t="s">
        <v>1170</v>
      </c>
      <c r="N574" s="6" t="s">
        <v>1230</v>
      </c>
      <c r="O574" s="6" t="s">
        <v>1134</v>
      </c>
    </row>
    <row r="575" spans="1:15" x14ac:dyDescent="0.25">
      <c r="A575" s="9">
        <v>4926</v>
      </c>
      <c r="B575" s="8" t="s">
        <v>798</v>
      </c>
      <c r="C575" s="8" t="s">
        <v>799</v>
      </c>
      <c r="D575" s="9">
        <v>2</v>
      </c>
      <c r="E575" s="9" t="s">
        <v>46</v>
      </c>
      <c r="F575" s="9" t="s">
        <v>47</v>
      </c>
      <c r="G575" s="6">
        <v>2017</v>
      </c>
      <c r="H575" s="6" t="s">
        <v>1134</v>
      </c>
      <c r="I575" s="6" t="s">
        <v>1141</v>
      </c>
      <c r="J575" s="6" t="s">
        <v>1125</v>
      </c>
      <c r="K575" s="6">
        <v>4</v>
      </c>
      <c r="L575" s="6" t="s">
        <v>1127</v>
      </c>
      <c r="M575" s="6" t="s">
        <v>1170</v>
      </c>
      <c r="N575" s="6" t="s">
        <v>1230</v>
      </c>
      <c r="O575" s="6" t="s">
        <v>1134</v>
      </c>
    </row>
    <row r="576" spans="1:15" x14ac:dyDescent="0.25">
      <c r="A576" s="9">
        <v>2376</v>
      </c>
      <c r="B576" s="8" t="s">
        <v>1060</v>
      </c>
      <c r="C576" s="8" t="s">
        <v>177</v>
      </c>
      <c r="D576" s="9">
        <v>401</v>
      </c>
      <c r="E576" s="9" t="s">
        <v>166</v>
      </c>
      <c r="F576" s="6" t="s">
        <v>3189</v>
      </c>
      <c r="G576" s="6">
        <v>2010</v>
      </c>
      <c r="H576" s="6" t="s">
        <v>1124</v>
      </c>
      <c r="I576" s="6" t="s">
        <v>1157</v>
      </c>
      <c r="J576" s="6" t="s">
        <v>1125</v>
      </c>
      <c r="K576" s="6">
        <v>4</v>
      </c>
      <c r="L576" s="6" t="s">
        <v>1128</v>
      </c>
      <c r="M576" s="6" t="s">
        <v>1129</v>
      </c>
      <c r="N576" s="6" t="s">
        <v>1142</v>
      </c>
      <c r="O576" s="6" t="s">
        <v>1124</v>
      </c>
    </row>
    <row r="577" spans="1:15" x14ac:dyDescent="0.25">
      <c r="A577" s="9">
        <v>3637</v>
      </c>
      <c r="B577" s="8" t="s">
        <v>176</v>
      </c>
      <c r="C577" s="8" t="s">
        <v>177</v>
      </c>
      <c r="D577" s="9">
        <v>173</v>
      </c>
      <c r="E577" s="9" t="s">
        <v>166</v>
      </c>
      <c r="F577" s="6" t="s">
        <v>3189</v>
      </c>
      <c r="G577" s="6">
        <v>2014</v>
      </c>
      <c r="H577" s="6" t="s">
        <v>1124</v>
      </c>
      <c r="I577" s="6" t="s">
        <v>1239</v>
      </c>
      <c r="J577" s="6" t="s">
        <v>1125</v>
      </c>
      <c r="K577" s="6">
        <v>4</v>
      </c>
      <c r="L577" s="6" t="s">
        <v>1128</v>
      </c>
      <c r="M577" s="6" t="s">
        <v>1170</v>
      </c>
      <c r="N577" s="6">
        <v>1670</v>
      </c>
      <c r="O577" s="6" t="s">
        <v>1124</v>
      </c>
    </row>
    <row r="578" spans="1:15" x14ac:dyDescent="0.25">
      <c r="A578" s="9">
        <v>3646</v>
      </c>
      <c r="B578" s="8" t="s">
        <v>1061</v>
      </c>
      <c r="C578" s="8" t="s">
        <v>177</v>
      </c>
      <c r="D578" s="9">
        <v>313</v>
      </c>
      <c r="E578" s="9" t="s">
        <v>166</v>
      </c>
      <c r="F578" s="6" t="s">
        <v>3189</v>
      </c>
      <c r="G578" s="6">
        <v>2014</v>
      </c>
      <c r="H578" s="6" t="s">
        <v>1124</v>
      </c>
      <c r="I578" s="6" t="s">
        <v>1239</v>
      </c>
      <c r="J578" s="6" t="s">
        <v>1125</v>
      </c>
      <c r="K578" s="6">
        <v>4</v>
      </c>
      <c r="L578" s="6" t="s">
        <v>1128</v>
      </c>
      <c r="M578" s="6" t="s">
        <v>1170</v>
      </c>
      <c r="N578" s="6">
        <v>1670</v>
      </c>
      <c r="O578" s="6" t="s">
        <v>1124</v>
      </c>
    </row>
    <row r="579" spans="1:15" x14ac:dyDescent="0.25">
      <c r="A579" s="9">
        <v>3658</v>
      </c>
      <c r="B579" s="8" t="s">
        <v>1047</v>
      </c>
      <c r="C579" s="8" t="s">
        <v>177</v>
      </c>
      <c r="D579" s="9">
        <v>539</v>
      </c>
      <c r="E579" s="9" t="s">
        <v>166</v>
      </c>
      <c r="F579" s="6" t="s">
        <v>3189</v>
      </c>
      <c r="G579" s="6">
        <v>2014</v>
      </c>
      <c r="H579" s="6" t="s">
        <v>1124</v>
      </c>
      <c r="I579" s="6" t="s">
        <v>1145</v>
      </c>
      <c r="J579" s="6" t="s">
        <v>1125</v>
      </c>
      <c r="K579" s="6">
        <v>4</v>
      </c>
      <c r="L579" s="6" t="s">
        <v>1128</v>
      </c>
      <c r="M579" s="6" t="s">
        <v>1170</v>
      </c>
      <c r="N579" s="6">
        <v>1670</v>
      </c>
      <c r="O579" s="6" t="s">
        <v>1124</v>
      </c>
    </row>
    <row r="580" spans="1:15" x14ac:dyDescent="0.25">
      <c r="A580" s="9">
        <v>4072</v>
      </c>
      <c r="B580" s="8" t="s">
        <v>1060</v>
      </c>
      <c r="C580" s="8" t="s">
        <v>177</v>
      </c>
      <c r="D580" s="9">
        <v>401</v>
      </c>
      <c r="E580" s="9" t="s">
        <v>166</v>
      </c>
      <c r="F580" s="6" t="s">
        <v>3189</v>
      </c>
      <c r="G580" s="6">
        <v>2015</v>
      </c>
      <c r="H580" s="6" t="s">
        <v>1134</v>
      </c>
      <c r="I580" s="6" t="s">
        <v>1204</v>
      </c>
      <c r="J580" s="6" t="s">
        <v>1125</v>
      </c>
      <c r="K580" s="6">
        <v>4</v>
      </c>
      <c r="L580" s="6" t="s">
        <v>1128</v>
      </c>
      <c r="M580" s="6" t="s">
        <v>1129</v>
      </c>
      <c r="N580" s="6" t="s">
        <v>1142</v>
      </c>
      <c r="O580" s="6" t="s">
        <v>1134</v>
      </c>
    </row>
    <row r="581" spans="1:15" x14ac:dyDescent="0.25">
      <c r="A581" s="6">
        <v>151</v>
      </c>
      <c r="B581" s="6" t="s">
        <v>2556</v>
      </c>
      <c r="C581" s="4" t="s">
        <v>2557</v>
      </c>
      <c r="D581" s="6">
        <v>60</v>
      </c>
      <c r="E581" s="6" t="s">
        <v>1441</v>
      </c>
      <c r="F581" s="6" t="s">
        <v>11</v>
      </c>
      <c r="G581" s="6">
        <f>VLOOKUP(A581,'[1]Formulierreacties 1'!$D:$V,5,FALSE)</f>
        <v>2000</v>
      </c>
      <c r="H581" s="6" t="str">
        <f>VLOOKUP(A581,'[1]Formulierreacties 1'!$D:$V,6,FALSE)</f>
        <v>Bammens</v>
      </c>
      <c r="I581" s="6" t="s">
        <v>2535</v>
      </c>
      <c r="J581" s="6">
        <v>4</v>
      </c>
      <c r="K581" s="6" t="s">
        <v>2543</v>
      </c>
      <c r="L581" s="6" t="str">
        <f>VLOOKUP(A581,'[1]Formulierreacties 1'!$D:$V,8,FALSE)</f>
        <v>Gewoon</v>
      </c>
      <c r="M581" s="6" t="str">
        <f>VLOOKUP(A581,'[1]Formulierreacties 1'!$D:$V,10,FALSE)</f>
        <v>Klapvloer</v>
      </c>
      <c r="N581" s="6"/>
      <c r="O581" s="6" t="str">
        <f>VLOOKUP(A581,'[1]Formulierreacties 1'!$D:$V,11,FALSE)</f>
        <v xml:space="preserve">Bammens </v>
      </c>
    </row>
    <row r="582" spans="1:15" x14ac:dyDescent="0.25">
      <c r="A582" s="6">
        <v>4223</v>
      </c>
      <c r="B582" s="6" t="s">
        <v>2556</v>
      </c>
      <c r="C582" s="4" t="s">
        <v>2557</v>
      </c>
      <c r="D582" s="6">
        <v>60</v>
      </c>
      <c r="E582" s="6" t="s">
        <v>1441</v>
      </c>
      <c r="F582" s="6" t="s">
        <v>13</v>
      </c>
      <c r="G582" s="6">
        <v>2016</v>
      </c>
      <c r="H582" s="6" t="str">
        <f>VLOOKUP(A582,'[1]Formulierreacties 1'!$D:$V,6,FALSE)</f>
        <v>Snaas</v>
      </c>
      <c r="I582" s="6" t="s">
        <v>2531</v>
      </c>
      <c r="J582" s="6">
        <v>5</v>
      </c>
      <c r="K582" s="6" t="s">
        <v>2734</v>
      </c>
      <c r="L582" s="6" t="str">
        <f>VLOOKUP(A582,'[1]Formulierreacties 1'!$D:$V,8,FALSE)</f>
        <v>Gewoon</v>
      </c>
      <c r="M582" s="6" t="str">
        <f>VLOOKUP(A582,'[1]Formulierreacties 1'!$D:$V,10,FALSE)</f>
        <v>Klapvloer</v>
      </c>
      <c r="N582" s="6"/>
      <c r="O582" s="6" t="str">
        <f>VLOOKUP(A582,'[1]Formulierreacties 1'!$D:$V,11,FALSE)</f>
        <v xml:space="preserve">Snaas </v>
      </c>
    </row>
    <row r="583" spans="1:15" x14ac:dyDescent="0.25">
      <c r="A583" s="6">
        <v>5340</v>
      </c>
      <c r="B583" s="6" t="s">
        <v>2373</v>
      </c>
      <c r="C583" s="4" t="s">
        <v>2374</v>
      </c>
      <c r="D583" s="6">
        <v>1</v>
      </c>
      <c r="E583" s="6" t="s">
        <v>764</v>
      </c>
      <c r="F583" s="6" t="s">
        <v>47</v>
      </c>
      <c r="G583" s="6">
        <v>2019</v>
      </c>
      <c r="H583" s="6" t="s">
        <v>1134</v>
      </c>
      <c r="I583" s="6" t="s">
        <v>1530</v>
      </c>
      <c r="J583" s="6" t="s">
        <v>1387</v>
      </c>
      <c r="K583" s="6">
        <v>0</v>
      </c>
      <c r="L583" s="6" t="s">
        <v>1491</v>
      </c>
      <c r="M583" s="6" t="s">
        <v>1436</v>
      </c>
      <c r="N583" s="6" t="s">
        <v>1517</v>
      </c>
      <c r="O583" s="6" t="s">
        <v>1134</v>
      </c>
    </row>
    <row r="584" spans="1:15" x14ac:dyDescent="0.25">
      <c r="A584" s="6">
        <v>2971</v>
      </c>
      <c r="B584" s="6" t="s">
        <v>1832</v>
      </c>
      <c r="C584" s="4" t="s">
        <v>1713</v>
      </c>
      <c r="D584" s="6">
        <v>16</v>
      </c>
      <c r="E584" s="6" t="s">
        <v>1514</v>
      </c>
      <c r="F584" s="6" t="s">
        <v>11</v>
      </c>
      <c r="G584" s="6">
        <v>2013</v>
      </c>
      <c r="H584" s="6" t="s">
        <v>1371</v>
      </c>
      <c r="I584" s="6" t="s">
        <v>1833</v>
      </c>
      <c r="J584" s="6">
        <v>5</v>
      </c>
      <c r="K584" s="6">
        <v>0</v>
      </c>
      <c r="L584" s="6" t="s">
        <v>1491</v>
      </c>
      <c r="M584" s="6" t="s">
        <v>1436</v>
      </c>
      <c r="N584" s="6" t="s">
        <v>1437</v>
      </c>
      <c r="O584" s="6" t="s">
        <v>1124</v>
      </c>
    </row>
    <row r="585" spans="1:15" x14ac:dyDescent="0.25">
      <c r="A585" s="6">
        <v>5454</v>
      </c>
      <c r="B585" s="6" t="s">
        <v>2373</v>
      </c>
      <c r="C585" s="4" t="s">
        <v>2374</v>
      </c>
      <c r="D585" s="6">
        <v>9</v>
      </c>
      <c r="E585" s="6" t="s">
        <v>764</v>
      </c>
      <c r="F585" s="6" t="s">
        <v>47</v>
      </c>
      <c r="G585" s="6">
        <v>2019</v>
      </c>
      <c r="H585" s="6" t="s">
        <v>1134</v>
      </c>
      <c r="I585" s="6" t="s">
        <v>1554</v>
      </c>
      <c r="J585" s="6" t="s">
        <v>1387</v>
      </c>
      <c r="K585" s="6">
        <v>35</v>
      </c>
      <c r="L585" s="6" t="s">
        <v>1491</v>
      </c>
      <c r="M585" s="6" t="s">
        <v>1436</v>
      </c>
      <c r="N585" s="6" t="s">
        <v>1517</v>
      </c>
      <c r="O585" s="6" t="s">
        <v>1134</v>
      </c>
    </row>
    <row r="586" spans="1:15" x14ac:dyDescent="0.25">
      <c r="A586" s="9">
        <v>4507</v>
      </c>
      <c r="B586" s="8" t="s">
        <v>572</v>
      </c>
      <c r="C586" s="8" t="s">
        <v>573</v>
      </c>
      <c r="D586" s="9">
        <v>57</v>
      </c>
      <c r="E586" s="9" t="s">
        <v>396</v>
      </c>
      <c r="F586" s="6" t="s">
        <v>3189</v>
      </c>
      <c r="G586" s="6">
        <v>2017</v>
      </c>
      <c r="H586" s="6" t="s">
        <v>1134</v>
      </c>
      <c r="I586" s="6" t="s">
        <v>1139</v>
      </c>
      <c r="J586" s="6" t="s">
        <v>1125</v>
      </c>
      <c r="K586" s="6" t="s">
        <v>1137</v>
      </c>
      <c r="L586" s="6" t="s">
        <v>1128</v>
      </c>
      <c r="M586" s="6" t="s">
        <v>1170</v>
      </c>
      <c r="N586" s="6" t="s">
        <v>1230</v>
      </c>
      <c r="O586" s="6" t="s">
        <v>1134</v>
      </c>
    </row>
    <row r="587" spans="1:15" x14ac:dyDescent="0.25">
      <c r="A587" s="6">
        <v>69</v>
      </c>
      <c r="B587" s="6" t="s">
        <v>2536</v>
      </c>
      <c r="C587" s="4" t="s">
        <v>2537</v>
      </c>
      <c r="D587" s="6">
        <v>21</v>
      </c>
      <c r="E587" s="6" t="s">
        <v>2538</v>
      </c>
      <c r="F587" s="6" t="s">
        <v>11</v>
      </c>
      <c r="G587" s="6">
        <v>2000</v>
      </c>
      <c r="H587" s="6" t="s">
        <v>1134</v>
      </c>
      <c r="I587" s="6" t="s">
        <v>1558</v>
      </c>
      <c r="J587" s="6">
        <v>5</v>
      </c>
      <c r="K587" s="6">
        <v>0</v>
      </c>
      <c r="L587" s="6" t="s">
        <v>1491</v>
      </c>
      <c r="M587" s="6" t="s">
        <v>1436</v>
      </c>
      <c r="N587" s="6"/>
      <c r="O587" s="6" t="s">
        <v>1134</v>
      </c>
    </row>
    <row r="588" spans="1:15" x14ac:dyDescent="0.25">
      <c r="A588" s="6">
        <v>780</v>
      </c>
      <c r="B588" s="6" t="s">
        <v>2536</v>
      </c>
      <c r="C588" s="4" t="s">
        <v>2537</v>
      </c>
      <c r="D588" s="6">
        <v>21</v>
      </c>
      <c r="E588" s="6" t="s">
        <v>2538</v>
      </c>
      <c r="F588" s="6" t="s">
        <v>13</v>
      </c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6">
        <v>830</v>
      </c>
      <c r="B589" s="6" t="s">
        <v>2536</v>
      </c>
      <c r="C589" s="4" t="s">
        <v>2537</v>
      </c>
      <c r="D589" s="6">
        <v>21</v>
      </c>
      <c r="E589" s="6" t="s">
        <v>2538</v>
      </c>
      <c r="F589" s="6" t="s">
        <v>12</v>
      </c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6">
        <v>5109</v>
      </c>
      <c r="B590" s="6" t="s">
        <v>2536</v>
      </c>
      <c r="C590" s="4" t="s">
        <v>2537</v>
      </c>
      <c r="D590" s="6">
        <v>21</v>
      </c>
      <c r="E590" s="6" t="s">
        <v>2538</v>
      </c>
      <c r="F590" s="6" t="s">
        <v>3189</v>
      </c>
      <c r="G590" s="6">
        <v>2017</v>
      </c>
      <c r="H590" s="6" t="s">
        <v>1134</v>
      </c>
      <c r="I590" s="6" t="s">
        <v>2733</v>
      </c>
      <c r="J590" s="6" t="s">
        <v>2829</v>
      </c>
      <c r="K590" s="6" t="s">
        <v>1376</v>
      </c>
      <c r="L590" s="6" t="s">
        <v>2570</v>
      </c>
      <c r="M590" s="6" t="s">
        <v>2637</v>
      </c>
      <c r="N590" s="6"/>
      <c r="O590" s="6" t="s">
        <v>1158</v>
      </c>
    </row>
    <row r="591" spans="1:15" x14ac:dyDescent="0.25">
      <c r="A591" s="6">
        <v>5120</v>
      </c>
      <c r="B591" s="6" t="s">
        <v>2536</v>
      </c>
      <c r="C591" s="4" t="s">
        <v>2537</v>
      </c>
      <c r="D591" s="6">
        <v>21</v>
      </c>
      <c r="E591" s="6" t="s">
        <v>2538</v>
      </c>
      <c r="F591" s="6" t="s">
        <v>3189</v>
      </c>
      <c r="G591" s="6">
        <f>VLOOKUP(A591,'[1]Formulierreacties 1'!$D:$V,5,FALSE)</f>
        <v>2017</v>
      </c>
      <c r="H591" s="6" t="str">
        <f>VLOOKUP(A591,'[1]Formulierreacties 1'!$D:$V,6,FALSE)</f>
        <v>Snaas</v>
      </c>
      <c r="I591" s="6" t="s">
        <v>2531</v>
      </c>
      <c r="J591" s="6" t="str">
        <f>VLOOKUP(A591,'[1]Formulierreacties 1'!$D:$V,15,FALSE)</f>
        <v>5 m3</v>
      </c>
      <c r="K591" s="6" t="s">
        <v>2608</v>
      </c>
      <c r="L591" s="6" t="str">
        <f>VLOOKUP(A591,'[1]Formulierreacties 1'!$D:$V,8,FALSE)</f>
        <v>Gewoon</v>
      </c>
      <c r="M591" s="6" t="str">
        <f>VLOOKUP(A591,'[1]Formulierreacties 1'!$D:$V,10,FALSE)</f>
        <v>Klapvloer</v>
      </c>
      <c r="N591" s="6"/>
      <c r="O591" s="6" t="str">
        <f>VLOOKUP(A591,'[1]Formulierreacties 1'!$D:$V,11,FALSE)</f>
        <v xml:space="preserve">Snaas </v>
      </c>
    </row>
    <row r="592" spans="1:15" x14ac:dyDescent="0.25">
      <c r="A592" s="6">
        <v>5173</v>
      </c>
      <c r="B592" s="6" t="s">
        <v>2536</v>
      </c>
      <c r="C592" s="4" t="s">
        <v>2537</v>
      </c>
      <c r="D592" s="6">
        <v>21</v>
      </c>
      <c r="E592" s="6" t="s">
        <v>2538</v>
      </c>
      <c r="F592" s="6" t="s">
        <v>3189</v>
      </c>
      <c r="G592" s="6">
        <f>VLOOKUP(A592,'[1]Formulierreacties 1'!$D:$V,5,FALSE)</f>
        <v>2017</v>
      </c>
      <c r="H592" s="6" t="str">
        <f>VLOOKUP(A592,'[1]Formulierreacties 1'!$D:$V,6,FALSE)</f>
        <v>Snaas</v>
      </c>
      <c r="I592" s="6" t="s">
        <v>2733</v>
      </c>
      <c r="J592" s="6" t="s">
        <v>1125</v>
      </c>
      <c r="K592" s="6" t="s">
        <v>1376</v>
      </c>
      <c r="L592" s="6" t="str">
        <f>VLOOKUP(A592,'[1]Formulierreacties 1'!$D:$V,8,FALSE)</f>
        <v>Gewoon</v>
      </c>
      <c r="M592" s="6" t="str">
        <f>VLOOKUP(A592,'[1]Formulierreacties 1'!$D:$V,10,FALSE)</f>
        <v>Klapvloer</v>
      </c>
      <c r="N592" s="6"/>
      <c r="O592" s="6" t="str">
        <f>VLOOKUP(A592,'[1]Formulierreacties 1'!$D:$V,11,FALSE)</f>
        <v xml:space="preserve">Snaas </v>
      </c>
    </row>
    <row r="593" spans="1:15" x14ac:dyDescent="0.25">
      <c r="A593" s="6">
        <v>2680</v>
      </c>
      <c r="B593" s="6" t="s">
        <v>1767</v>
      </c>
      <c r="C593" s="4" t="s">
        <v>1768</v>
      </c>
      <c r="D593" s="6">
        <v>2</v>
      </c>
      <c r="E593" s="6" t="s">
        <v>1441</v>
      </c>
      <c r="F593" s="6" t="s">
        <v>22</v>
      </c>
      <c r="G593" s="6">
        <v>2012</v>
      </c>
      <c r="H593" s="6" t="s">
        <v>1371</v>
      </c>
      <c r="I593" s="6" t="s">
        <v>1758</v>
      </c>
      <c r="J593" s="6">
        <v>4</v>
      </c>
      <c r="K593" s="6">
        <v>0</v>
      </c>
      <c r="L593" s="6" t="s">
        <v>1491</v>
      </c>
      <c r="M593" s="6" t="s">
        <v>1436</v>
      </c>
      <c r="N593" s="6" t="s">
        <v>1437</v>
      </c>
      <c r="O593" s="6" t="s">
        <v>1124</v>
      </c>
    </row>
    <row r="594" spans="1:15" x14ac:dyDescent="0.25">
      <c r="A594" s="6">
        <v>2681</v>
      </c>
      <c r="B594" s="6" t="s">
        <v>1767</v>
      </c>
      <c r="C594" s="4" t="s">
        <v>1768</v>
      </c>
      <c r="D594" s="6">
        <v>2</v>
      </c>
      <c r="E594" s="6" t="s">
        <v>1441</v>
      </c>
      <c r="F594" s="6" t="s">
        <v>22</v>
      </c>
      <c r="G594" s="6">
        <v>2012</v>
      </c>
      <c r="H594" s="6" t="s">
        <v>1371</v>
      </c>
      <c r="I594" s="6" t="s">
        <v>1758</v>
      </c>
      <c r="J594" s="6">
        <v>4</v>
      </c>
      <c r="K594" s="6">
        <v>0</v>
      </c>
      <c r="L594" s="6" t="s">
        <v>1491</v>
      </c>
      <c r="M594" s="6" t="s">
        <v>1436</v>
      </c>
      <c r="N594" s="6" t="s">
        <v>1437</v>
      </c>
      <c r="O594" s="6" t="s">
        <v>1124</v>
      </c>
    </row>
    <row r="595" spans="1:15" x14ac:dyDescent="0.25">
      <c r="A595" s="6">
        <v>2785</v>
      </c>
      <c r="B595" s="6" t="s">
        <v>1767</v>
      </c>
      <c r="C595" s="4" t="s">
        <v>1768</v>
      </c>
      <c r="D595" s="6">
        <v>2</v>
      </c>
      <c r="E595" s="6" t="s">
        <v>1441</v>
      </c>
      <c r="F595" s="6" t="s">
        <v>13</v>
      </c>
      <c r="G595" s="6">
        <v>2012</v>
      </c>
      <c r="H595" s="6" t="s">
        <v>1371</v>
      </c>
      <c r="I595" s="6" t="s">
        <v>1758</v>
      </c>
      <c r="J595" s="6">
        <v>4</v>
      </c>
      <c r="K595" s="6">
        <v>0</v>
      </c>
      <c r="L595" s="6" t="s">
        <v>1491</v>
      </c>
      <c r="M595" s="6" t="s">
        <v>1436</v>
      </c>
      <c r="N595" s="6" t="s">
        <v>1437</v>
      </c>
      <c r="O595" s="6" t="s">
        <v>1124</v>
      </c>
    </row>
    <row r="596" spans="1:15" x14ac:dyDescent="0.25">
      <c r="A596" s="6">
        <v>2786</v>
      </c>
      <c r="B596" s="6" t="s">
        <v>1767</v>
      </c>
      <c r="C596" s="4" t="s">
        <v>1768</v>
      </c>
      <c r="D596" s="6">
        <v>2</v>
      </c>
      <c r="E596" s="6" t="s">
        <v>1441</v>
      </c>
      <c r="F596" s="6" t="s">
        <v>13</v>
      </c>
      <c r="G596" s="6">
        <v>2012</v>
      </c>
      <c r="H596" s="6" t="s">
        <v>1371</v>
      </c>
      <c r="I596" s="6" t="s">
        <v>1758</v>
      </c>
      <c r="J596" s="6">
        <v>4</v>
      </c>
      <c r="K596" s="6">
        <v>0</v>
      </c>
      <c r="L596" s="6" t="s">
        <v>1491</v>
      </c>
      <c r="M596" s="6" t="s">
        <v>1436</v>
      </c>
      <c r="N596" s="6" t="s">
        <v>1437</v>
      </c>
      <c r="O596" s="6" t="s">
        <v>1124</v>
      </c>
    </row>
    <row r="597" spans="1:15" x14ac:dyDescent="0.25">
      <c r="A597" s="6">
        <v>3109</v>
      </c>
      <c r="B597" s="6" t="s">
        <v>1892</v>
      </c>
      <c r="C597" s="4" t="s">
        <v>1893</v>
      </c>
      <c r="D597" s="6">
        <v>45</v>
      </c>
      <c r="E597" s="6" t="s">
        <v>1441</v>
      </c>
      <c r="F597" s="6" t="s">
        <v>3189</v>
      </c>
      <c r="G597" s="6">
        <v>2013</v>
      </c>
      <c r="H597" s="6" t="s">
        <v>1134</v>
      </c>
      <c r="I597" s="6" t="s">
        <v>1564</v>
      </c>
      <c r="J597" s="6">
        <v>5</v>
      </c>
      <c r="K597" s="6">
        <v>0</v>
      </c>
      <c r="L597" s="6" t="s">
        <v>1491</v>
      </c>
      <c r="M597" s="6" t="s">
        <v>1389</v>
      </c>
      <c r="N597" s="6" t="s">
        <v>1390</v>
      </c>
      <c r="O597" s="6" t="s">
        <v>1391</v>
      </c>
    </row>
    <row r="598" spans="1:15" x14ac:dyDescent="0.25">
      <c r="A598" s="6">
        <v>3173</v>
      </c>
      <c r="B598" s="6" t="s">
        <v>1892</v>
      </c>
      <c r="C598" s="4" t="s">
        <v>1893</v>
      </c>
      <c r="D598" s="6">
        <v>45</v>
      </c>
      <c r="E598" s="6" t="s">
        <v>1441</v>
      </c>
      <c r="F598" s="6" t="s">
        <v>3189</v>
      </c>
      <c r="G598" s="6">
        <v>2012</v>
      </c>
      <c r="H598" s="6" t="s">
        <v>1134</v>
      </c>
      <c r="I598" s="6" t="s">
        <v>1564</v>
      </c>
      <c r="J598" s="6">
        <v>5</v>
      </c>
      <c r="K598" s="6">
        <v>0</v>
      </c>
      <c r="L598" s="6" t="s">
        <v>1491</v>
      </c>
      <c r="M598" s="6" t="s">
        <v>1389</v>
      </c>
      <c r="N598" s="6" t="s">
        <v>1390</v>
      </c>
      <c r="O598" s="6" t="s">
        <v>1391</v>
      </c>
    </row>
    <row r="599" spans="1:15" x14ac:dyDescent="0.25">
      <c r="A599" s="9">
        <v>3635</v>
      </c>
      <c r="B599" s="8" t="s">
        <v>174</v>
      </c>
      <c r="C599" s="8" t="s">
        <v>175</v>
      </c>
      <c r="D599" s="9">
        <v>8</v>
      </c>
      <c r="E599" s="9" t="s">
        <v>166</v>
      </c>
      <c r="F599" s="6" t="s">
        <v>3189</v>
      </c>
      <c r="G599" s="6">
        <v>2014</v>
      </c>
      <c r="H599" s="6" t="s">
        <v>1124</v>
      </c>
      <c r="I599" s="6" t="s">
        <v>1145</v>
      </c>
      <c r="J599" s="6" t="s">
        <v>1125</v>
      </c>
      <c r="K599" s="6">
        <v>4</v>
      </c>
      <c r="L599" s="6" t="s">
        <v>1128</v>
      </c>
      <c r="M599" s="6" t="s">
        <v>1130</v>
      </c>
      <c r="N599" s="6">
        <v>1670</v>
      </c>
      <c r="O599" s="6" t="s">
        <v>1124</v>
      </c>
    </row>
    <row r="600" spans="1:15" x14ac:dyDescent="0.25">
      <c r="A600" s="9">
        <v>3636</v>
      </c>
      <c r="B600" s="8" t="s">
        <v>174</v>
      </c>
      <c r="C600" s="8" t="s">
        <v>175</v>
      </c>
      <c r="D600" s="9">
        <v>8</v>
      </c>
      <c r="E600" s="9" t="s">
        <v>166</v>
      </c>
      <c r="F600" s="6" t="s">
        <v>3189</v>
      </c>
      <c r="G600" s="6">
        <v>2014</v>
      </c>
      <c r="H600" s="6" t="s">
        <v>1124</v>
      </c>
      <c r="I600" s="6" t="s">
        <v>1145</v>
      </c>
      <c r="J600" s="6" t="s">
        <v>1125</v>
      </c>
      <c r="K600" s="6">
        <v>4</v>
      </c>
      <c r="L600" s="6" t="s">
        <v>1128</v>
      </c>
      <c r="M600" s="6" t="s">
        <v>1130</v>
      </c>
      <c r="N600" s="6">
        <v>1670</v>
      </c>
      <c r="O600" s="6" t="s">
        <v>1124</v>
      </c>
    </row>
    <row r="601" spans="1:15" x14ac:dyDescent="0.25">
      <c r="A601" s="6">
        <v>3988</v>
      </c>
      <c r="B601" s="6" t="s">
        <v>2078</v>
      </c>
      <c r="C601" s="4" t="s">
        <v>2079</v>
      </c>
      <c r="D601" s="6">
        <v>221</v>
      </c>
      <c r="E601" s="6" t="s">
        <v>1514</v>
      </c>
      <c r="F601" s="6" t="s">
        <v>3189</v>
      </c>
      <c r="G601" s="6">
        <v>2015</v>
      </c>
      <c r="H601" s="6" t="s">
        <v>1134</v>
      </c>
      <c r="I601" s="6" t="s">
        <v>1694</v>
      </c>
      <c r="J601" s="6">
        <v>5</v>
      </c>
      <c r="K601" s="6">
        <v>0</v>
      </c>
      <c r="L601" s="6" t="s">
        <v>1491</v>
      </c>
      <c r="M601" s="6" t="s">
        <v>1436</v>
      </c>
      <c r="N601" s="6" t="s">
        <v>1831</v>
      </c>
      <c r="O601" s="6" t="s">
        <v>1134</v>
      </c>
    </row>
    <row r="602" spans="1:15" x14ac:dyDescent="0.25">
      <c r="A602" s="6">
        <v>3989</v>
      </c>
      <c r="B602" s="6" t="s">
        <v>2078</v>
      </c>
      <c r="C602" s="4" t="s">
        <v>2079</v>
      </c>
      <c r="D602" s="6">
        <v>221</v>
      </c>
      <c r="E602" s="6" t="s">
        <v>1514</v>
      </c>
      <c r="F602" s="6" t="s">
        <v>3189</v>
      </c>
      <c r="G602" s="6">
        <v>2015</v>
      </c>
      <c r="H602" s="6" t="s">
        <v>1134</v>
      </c>
      <c r="I602" s="6" t="s">
        <v>1515</v>
      </c>
      <c r="J602" s="6">
        <v>5</v>
      </c>
      <c r="K602" s="6">
        <v>0</v>
      </c>
      <c r="L602" s="6" t="s">
        <v>1516</v>
      </c>
      <c r="M602" s="6" t="s">
        <v>1436</v>
      </c>
      <c r="N602" s="6" t="s">
        <v>1831</v>
      </c>
      <c r="O602" s="6" t="s">
        <v>1134</v>
      </c>
    </row>
    <row r="603" spans="1:15" x14ac:dyDescent="0.25">
      <c r="A603" s="6">
        <v>4048</v>
      </c>
      <c r="B603" s="6" t="s">
        <v>2137</v>
      </c>
      <c r="C603" s="4" t="s">
        <v>2079</v>
      </c>
      <c r="D603" s="6">
        <v>3</v>
      </c>
      <c r="E603" s="6" t="s">
        <v>1514</v>
      </c>
      <c r="F603" s="6" t="s">
        <v>3189</v>
      </c>
      <c r="G603" s="6">
        <v>2015</v>
      </c>
      <c r="H603" s="6" t="s">
        <v>1134</v>
      </c>
      <c r="I603" s="6" t="s">
        <v>1515</v>
      </c>
      <c r="J603" s="6" t="s">
        <v>1387</v>
      </c>
      <c r="K603" s="6">
        <v>0</v>
      </c>
      <c r="L603" s="6" t="s">
        <v>1516</v>
      </c>
      <c r="M603" s="6" t="s">
        <v>1436</v>
      </c>
      <c r="N603" s="6" t="s">
        <v>1517</v>
      </c>
      <c r="O603" s="6" t="s">
        <v>1134</v>
      </c>
    </row>
    <row r="604" spans="1:15" x14ac:dyDescent="0.25">
      <c r="A604" s="6">
        <v>5308</v>
      </c>
      <c r="B604" s="6" t="s">
        <v>2355</v>
      </c>
      <c r="C604" s="4" t="s">
        <v>2356</v>
      </c>
      <c r="D604" s="6">
        <v>2</v>
      </c>
      <c r="E604" s="6" t="s">
        <v>764</v>
      </c>
      <c r="F604" s="6" t="s">
        <v>47</v>
      </c>
      <c r="G604" s="6">
        <v>2019</v>
      </c>
      <c r="H604" s="6" t="s">
        <v>1134</v>
      </c>
      <c r="I604" s="6" t="s">
        <v>1530</v>
      </c>
      <c r="J604" s="6" t="s">
        <v>1387</v>
      </c>
      <c r="K604" s="6">
        <v>0</v>
      </c>
      <c r="L604" s="6" t="s">
        <v>1491</v>
      </c>
      <c r="M604" s="6" t="s">
        <v>1436</v>
      </c>
      <c r="N604" s="6" t="s">
        <v>1517</v>
      </c>
      <c r="O604" s="6" t="s">
        <v>1134</v>
      </c>
    </row>
    <row r="605" spans="1:15" x14ac:dyDescent="0.25">
      <c r="A605" s="6">
        <v>2645</v>
      </c>
      <c r="B605" s="6" t="s">
        <v>2640</v>
      </c>
      <c r="C605" s="4" t="s">
        <v>2641</v>
      </c>
      <c r="D605" s="6">
        <v>57</v>
      </c>
      <c r="E605" s="6" t="s">
        <v>60</v>
      </c>
      <c r="F605" s="6" t="s">
        <v>22</v>
      </c>
      <c r="G605" s="6">
        <f>VLOOKUP(A605,'[1]Formulierreacties 1'!$D:$V,5,FALSE)</f>
        <v>2012</v>
      </c>
      <c r="H605" s="6" t="str">
        <f>VLOOKUP(A605,'[1]Formulierreacties 1'!$D:$V,6,FALSE)</f>
        <v>Bammens</v>
      </c>
      <c r="I605" s="6" t="s">
        <v>2526</v>
      </c>
      <c r="J605" s="6">
        <v>4</v>
      </c>
      <c r="K605" s="6" t="str">
        <f>VLOOKUP(A605,'[1]Formulierreacties 1'!$D:$V,16,FALSE)</f>
        <v>255 mm</v>
      </c>
      <c r="L605" s="6" t="str">
        <f>VLOOKUP(A605,'[1]Formulierreacties 1'!$D:$V,8,FALSE)</f>
        <v>Gewoon</v>
      </c>
      <c r="M605" s="6" t="str">
        <f>VLOOKUP(A605,'[1]Formulierreacties 1'!$D:$V,10,FALSE)</f>
        <v>Klapvloer</v>
      </c>
      <c r="N605" s="6"/>
      <c r="O605" s="6" t="str">
        <f>VLOOKUP(A605,'[1]Formulierreacties 1'!$D:$V,11,FALSE)</f>
        <v xml:space="preserve">Bammens </v>
      </c>
    </row>
    <row r="606" spans="1:15" x14ac:dyDescent="0.25">
      <c r="A606" s="6">
        <v>2646</v>
      </c>
      <c r="B606" s="6" t="s">
        <v>2640</v>
      </c>
      <c r="C606" s="4" t="s">
        <v>2641</v>
      </c>
      <c r="D606" s="6">
        <v>57</v>
      </c>
      <c r="E606" s="6" t="s">
        <v>60</v>
      </c>
      <c r="F606" s="6" t="s">
        <v>22</v>
      </c>
      <c r="G606" s="6">
        <f>VLOOKUP(A606,'[1]Formulierreacties 1'!$D:$V,5,FALSE)</f>
        <v>2012</v>
      </c>
      <c r="H606" s="6" t="str">
        <f>VLOOKUP(A606,'[1]Formulierreacties 1'!$D:$V,6,FALSE)</f>
        <v>Bammens</v>
      </c>
      <c r="I606" s="6" t="s">
        <v>2526</v>
      </c>
      <c r="J606" s="6">
        <v>4</v>
      </c>
      <c r="K606" s="6" t="str">
        <f>VLOOKUP(A606,'[1]Formulierreacties 1'!$D:$V,16,FALSE)</f>
        <v>255 mm</v>
      </c>
      <c r="L606" s="6" t="str">
        <f>VLOOKUP(A606,'[1]Formulierreacties 1'!$D:$V,8,FALSE)</f>
        <v>Gewoon</v>
      </c>
      <c r="M606" s="6" t="str">
        <f>VLOOKUP(A606,'[1]Formulierreacties 1'!$D:$V,10,FALSE)</f>
        <v>Klapvloer</v>
      </c>
      <c r="N606" s="6"/>
      <c r="O606" s="6" t="str">
        <f>VLOOKUP(A606,'[1]Formulierreacties 1'!$D:$V,11,FALSE)</f>
        <v xml:space="preserve">Bammens </v>
      </c>
    </row>
    <row r="607" spans="1:15" x14ac:dyDescent="0.25">
      <c r="A607" s="6">
        <v>2647</v>
      </c>
      <c r="B607" s="6" t="s">
        <v>2640</v>
      </c>
      <c r="C607" s="4" t="s">
        <v>2641</v>
      </c>
      <c r="D607" s="6">
        <v>57</v>
      </c>
      <c r="E607" s="6" t="s">
        <v>60</v>
      </c>
      <c r="F607" s="6" t="s">
        <v>35</v>
      </c>
      <c r="G607" s="6">
        <f>VLOOKUP(A607,'[1]Formulierreacties 1'!$D:$V,5,FALSE)</f>
        <v>2012</v>
      </c>
      <c r="H607" s="6" t="str">
        <f>VLOOKUP(A607,'[1]Formulierreacties 1'!$D:$V,6,FALSE)</f>
        <v>Bammens</v>
      </c>
      <c r="I607" s="6" t="s">
        <v>2531</v>
      </c>
      <c r="J607" s="6" t="str">
        <f>VLOOKUP(A607,'[1]Formulierreacties 1'!$D:$V,15,FALSE)</f>
        <v>5 m3</v>
      </c>
      <c r="K607" s="6" t="str">
        <f>VLOOKUP(A607,'[1]Formulierreacties 1'!$D:$V,16,FALSE)</f>
        <v>255 mm</v>
      </c>
      <c r="L607" s="6" t="str">
        <f>VLOOKUP(A607,'[1]Formulierreacties 1'!$D:$V,8,FALSE)</f>
        <v>Gewoon</v>
      </c>
      <c r="M607" s="6" t="str">
        <f>VLOOKUP(A607,'[1]Formulierreacties 1'!$D:$V,10,FALSE)</f>
        <v>Klapvloer</v>
      </c>
      <c r="N607" s="6"/>
      <c r="O607" s="6" t="str">
        <f>VLOOKUP(A607,'[1]Formulierreacties 1'!$D:$V,11,FALSE)</f>
        <v xml:space="preserve">Bammens </v>
      </c>
    </row>
    <row r="608" spans="1:15" x14ac:dyDescent="0.25">
      <c r="A608" s="6">
        <v>2751</v>
      </c>
      <c r="B608" s="6" t="s">
        <v>2640</v>
      </c>
      <c r="C608" s="4" t="s">
        <v>2641</v>
      </c>
      <c r="D608" s="6">
        <v>57</v>
      </c>
      <c r="E608" s="6" t="s">
        <v>60</v>
      </c>
      <c r="F608" s="6" t="s">
        <v>13</v>
      </c>
      <c r="G608" s="6">
        <f>VLOOKUP(A608,'[1]Formulierreacties 1'!$D:$V,5,FALSE)</f>
        <v>2012</v>
      </c>
      <c r="H608" s="6" t="str">
        <f>VLOOKUP(A608,'[1]Formulierreacties 1'!$D:$V,6,FALSE)</f>
        <v>Snaas</v>
      </c>
      <c r="I608" s="6" t="s">
        <v>2526</v>
      </c>
      <c r="J608" s="6">
        <v>4</v>
      </c>
      <c r="K608" s="6" t="str">
        <f>VLOOKUP(A608,'[1]Formulierreacties 1'!$D:$V,16,FALSE)</f>
        <v>225 mm</v>
      </c>
      <c r="L608" s="6" t="str">
        <f>VLOOKUP(A608,'[1]Formulierreacties 1'!$D:$V,8,FALSE)</f>
        <v>Gewoon</v>
      </c>
      <c r="M608" s="6" t="str">
        <f>VLOOKUP(A608,'[1]Formulierreacties 1'!$D:$V,10,FALSE)</f>
        <v>Klapvloer</v>
      </c>
      <c r="N608" s="6"/>
      <c r="O608" s="6" t="str">
        <f>VLOOKUP(A608,'[1]Formulierreacties 1'!$D:$V,11,FALSE)</f>
        <v xml:space="preserve">Bammens </v>
      </c>
    </row>
    <row r="609" spans="1:15" x14ac:dyDescent="0.25">
      <c r="A609" s="6">
        <v>2752</v>
      </c>
      <c r="B609" s="6" t="s">
        <v>2640</v>
      </c>
      <c r="C609" s="4" t="s">
        <v>2641</v>
      </c>
      <c r="D609" s="6">
        <v>57</v>
      </c>
      <c r="E609" s="6" t="s">
        <v>60</v>
      </c>
      <c r="F609" s="6" t="s">
        <v>13</v>
      </c>
      <c r="G609" s="6">
        <f>VLOOKUP(A609,'[1]Formulierreacties 1'!$D:$V,5,FALSE)</f>
        <v>2012</v>
      </c>
      <c r="H609" s="6" t="str">
        <f>VLOOKUP(A609,'[1]Formulierreacties 1'!$D:$V,6,FALSE)</f>
        <v>Snaas</v>
      </c>
      <c r="I609" s="6" t="s">
        <v>2526</v>
      </c>
      <c r="J609" s="6">
        <v>4</v>
      </c>
      <c r="K609" s="6" t="str">
        <f>VLOOKUP(A609,'[1]Formulierreacties 1'!$D:$V,16,FALSE)</f>
        <v>225 mm</v>
      </c>
      <c r="L609" s="6" t="str">
        <f>VLOOKUP(A609,'[1]Formulierreacties 1'!$D:$V,8,FALSE)</f>
        <v>Gewoon</v>
      </c>
      <c r="M609" s="6" t="str">
        <f>VLOOKUP(A609,'[1]Formulierreacties 1'!$D:$V,10,FALSE)</f>
        <v>Klapvloer</v>
      </c>
      <c r="N609" s="6"/>
      <c r="O609" s="6" t="str">
        <f>VLOOKUP(A609,'[1]Formulierreacties 1'!$D:$V,11,FALSE)</f>
        <v xml:space="preserve">Bammens </v>
      </c>
    </row>
    <row r="610" spans="1:15" x14ac:dyDescent="0.25">
      <c r="A610" s="6">
        <v>2972</v>
      </c>
      <c r="B610" s="6" t="s">
        <v>1832</v>
      </c>
      <c r="C610" s="4" t="s">
        <v>1713</v>
      </c>
      <c r="D610" s="6">
        <v>16</v>
      </c>
      <c r="E610" s="6" t="s">
        <v>1514</v>
      </c>
      <c r="F610" s="6" t="s">
        <v>13</v>
      </c>
      <c r="G610" s="6">
        <v>2012</v>
      </c>
      <c r="H610" s="6" t="s">
        <v>1371</v>
      </c>
      <c r="I610" s="6" t="s">
        <v>1833</v>
      </c>
      <c r="J610" s="6">
        <v>5</v>
      </c>
      <c r="K610" s="6">
        <v>0</v>
      </c>
      <c r="L610" s="6" t="s">
        <v>1491</v>
      </c>
      <c r="M610" s="6" t="s">
        <v>1436</v>
      </c>
      <c r="N610" s="6" t="s">
        <v>1437</v>
      </c>
      <c r="O610" s="6" t="s">
        <v>1124</v>
      </c>
    </row>
    <row r="611" spans="1:15" x14ac:dyDescent="0.25">
      <c r="A611" s="6">
        <v>4214</v>
      </c>
      <c r="B611" s="6" t="s">
        <v>2780</v>
      </c>
      <c r="C611" s="4" t="s">
        <v>2740</v>
      </c>
      <c r="D611" s="6">
        <v>203</v>
      </c>
      <c r="E611" s="6" t="s">
        <v>2534</v>
      </c>
      <c r="F611" s="6" t="s">
        <v>3189</v>
      </c>
      <c r="G611" s="6">
        <v>2016</v>
      </c>
      <c r="H611" s="6" t="str">
        <f>VLOOKUP(A611,'[1]Formulierreacties 1'!$D:$V,6,FALSE)</f>
        <v>Snaas</v>
      </c>
      <c r="I611" s="6" t="s">
        <v>2733</v>
      </c>
      <c r="J611" s="6" t="str">
        <f>VLOOKUP(A611,'[1]Formulierreacties 1'!$D:$V,15,FALSE)</f>
        <v>5 m3</v>
      </c>
      <c r="K611" s="6" t="str">
        <f>VLOOKUP(A611,'[1]Formulierreacties 1'!$D:$V,16,FALSE)</f>
        <v>geen</v>
      </c>
      <c r="L611" s="6" t="str">
        <f>VLOOKUP(A611,'[1]Formulierreacties 1'!$D:$V,8,FALSE)</f>
        <v>Gewoon</v>
      </c>
      <c r="M611" s="6" t="str">
        <f>VLOOKUP(A611,'[1]Formulierreacties 1'!$D:$V,10,FALSE)</f>
        <v>Klapvloer</v>
      </c>
      <c r="N611" s="6"/>
      <c r="O611" s="6" t="str">
        <f>VLOOKUP(A611,'[1]Formulierreacties 1'!$D:$V,11,FALSE)</f>
        <v>Snaas</v>
      </c>
    </row>
    <row r="612" spans="1:15" x14ac:dyDescent="0.25">
      <c r="A612" s="6">
        <v>4215</v>
      </c>
      <c r="B612" s="6" t="s">
        <v>2780</v>
      </c>
      <c r="C612" s="4" t="s">
        <v>2740</v>
      </c>
      <c r="D612" s="6">
        <v>203</v>
      </c>
      <c r="E612" s="6" t="s">
        <v>2534</v>
      </c>
      <c r="F612" s="6" t="s">
        <v>3189</v>
      </c>
      <c r="G612" s="6">
        <v>2016</v>
      </c>
      <c r="H612" s="6" t="str">
        <f>VLOOKUP(A612,'[1]Formulierreacties 1'!$D:$V,6,FALSE)</f>
        <v>Snaas</v>
      </c>
      <c r="I612" s="6" t="s">
        <v>2733</v>
      </c>
      <c r="J612" s="6" t="str">
        <f>VLOOKUP(A612,'[1]Formulierreacties 1'!$D:$V,15,FALSE)</f>
        <v>5 m3</v>
      </c>
      <c r="K612" s="6" t="str">
        <f>VLOOKUP(A612,'[1]Formulierreacties 1'!$D:$V,16,FALSE)</f>
        <v>geen</v>
      </c>
      <c r="L612" s="6" t="str">
        <f>VLOOKUP(A612,'[1]Formulierreacties 1'!$D:$V,8,FALSE)</f>
        <v>Gewoon</v>
      </c>
      <c r="M612" s="6" t="str">
        <f>VLOOKUP(A612,'[1]Formulierreacties 1'!$D:$V,10,FALSE)</f>
        <v>Klapvloer</v>
      </c>
      <c r="N612" s="6"/>
      <c r="O612" s="6" t="str">
        <f>VLOOKUP(A612,'[1]Formulierreacties 1'!$D:$V,11,FALSE)</f>
        <v>Snaas</v>
      </c>
    </row>
    <row r="613" spans="1:15" x14ac:dyDescent="0.25">
      <c r="A613" s="6">
        <v>4237</v>
      </c>
      <c r="B613" s="6" t="s">
        <v>2789</v>
      </c>
      <c r="C613" s="4" t="s">
        <v>2740</v>
      </c>
      <c r="D613" s="6">
        <v>262</v>
      </c>
      <c r="E613" s="6" t="s">
        <v>2534</v>
      </c>
      <c r="F613" s="6" t="s">
        <v>3189</v>
      </c>
      <c r="G613" s="6">
        <v>2016</v>
      </c>
      <c r="H613" s="6" t="str">
        <f>VLOOKUP(A613,'[1]Formulierreacties 1'!$D:$V,6,FALSE)</f>
        <v>Snaas</v>
      </c>
      <c r="I613" s="6" t="s">
        <v>2733</v>
      </c>
      <c r="J613" s="6" t="str">
        <f>VLOOKUP(A613,'[1]Formulierreacties 1'!$D:$V,15,FALSE)</f>
        <v>5 m3</v>
      </c>
      <c r="K613" s="6" t="str">
        <f>VLOOKUP(A613,'[1]Formulierreacties 1'!$D:$V,16,FALSE)</f>
        <v>geen</v>
      </c>
      <c r="L613" s="6" t="str">
        <f>VLOOKUP(A613,'[1]Formulierreacties 1'!$D:$V,8,FALSE)</f>
        <v>Gewoon</v>
      </c>
      <c r="M613" s="6" t="str">
        <f>VLOOKUP(A613,'[1]Formulierreacties 1'!$D:$V,10,FALSE)</f>
        <v>Klapvloer</v>
      </c>
      <c r="N613" s="6"/>
      <c r="O613" s="6" t="str">
        <f>VLOOKUP(A613,'[1]Formulierreacties 1'!$D:$V,11,FALSE)</f>
        <v xml:space="preserve">Snaas </v>
      </c>
    </row>
    <row r="614" spans="1:15" x14ac:dyDescent="0.25">
      <c r="A614" s="6">
        <v>4243</v>
      </c>
      <c r="B614" s="6" t="s">
        <v>2796</v>
      </c>
      <c r="C614" s="4" t="s">
        <v>2740</v>
      </c>
      <c r="D614" s="6">
        <v>81</v>
      </c>
      <c r="E614" s="6" t="s">
        <v>2534</v>
      </c>
      <c r="F614" s="6" t="s">
        <v>3189</v>
      </c>
      <c r="G614" s="6">
        <v>2016</v>
      </c>
      <c r="H614" s="6" t="str">
        <f>VLOOKUP(A614,'[1]Formulierreacties 1'!$D:$V,6,FALSE)</f>
        <v>Snaas</v>
      </c>
      <c r="I614" s="6" t="s">
        <v>2733</v>
      </c>
      <c r="J614" s="6" t="str">
        <f>VLOOKUP(A614,'[1]Formulierreacties 1'!$D:$V,15,FALSE)</f>
        <v>5 m3</v>
      </c>
      <c r="K614" s="6" t="str">
        <f>VLOOKUP(A614,'[1]Formulierreacties 1'!$D:$V,16,FALSE)</f>
        <v>geen</v>
      </c>
      <c r="L614" s="6" t="str">
        <f>VLOOKUP(A614,'[1]Formulierreacties 1'!$D:$V,8,FALSE)</f>
        <v>Gewoon</v>
      </c>
      <c r="M614" s="6" t="str">
        <f>VLOOKUP(A614,'[1]Formulierreacties 1'!$D:$V,10,FALSE)</f>
        <v>Klapvloer</v>
      </c>
      <c r="N614" s="6"/>
      <c r="O614" s="6" t="str">
        <f>VLOOKUP(A614,'[1]Formulierreacties 1'!$D:$V,11,FALSE)</f>
        <v xml:space="preserve">Snaas </v>
      </c>
    </row>
    <row r="615" spans="1:15" x14ac:dyDescent="0.25">
      <c r="A615" s="6">
        <v>4244</v>
      </c>
      <c r="B615" s="6" t="s">
        <v>2797</v>
      </c>
      <c r="C615" s="4" t="s">
        <v>2740</v>
      </c>
      <c r="D615" s="6">
        <v>131</v>
      </c>
      <c r="E615" s="6" t="s">
        <v>2534</v>
      </c>
      <c r="F615" s="6" t="s">
        <v>3189</v>
      </c>
      <c r="G615" s="6">
        <v>2016</v>
      </c>
      <c r="H615" s="6" t="str">
        <f>VLOOKUP(A615,'[1]Formulierreacties 1'!$D:$V,6,FALSE)</f>
        <v>Snaas</v>
      </c>
      <c r="I615" s="6" t="s">
        <v>2733</v>
      </c>
      <c r="J615" s="6" t="str">
        <f>VLOOKUP(A615,'[1]Formulierreacties 1'!$D:$V,15,FALSE)</f>
        <v>5 m3</v>
      </c>
      <c r="K615" s="6" t="str">
        <f>VLOOKUP(A615,'[1]Formulierreacties 1'!$D:$V,16,FALSE)</f>
        <v>geen</v>
      </c>
      <c r="L615" s="6" t="str">
        <f>VLOOKUP(A615,'[1]Formulierreacties 1'!$D:$V,8,FALSE)</f>
        <v>Gewoon</v>
      </c>
      <c r="M615" s="6" t="str">
        <f>VLOOKUP(A615,'[1]Formulierreacties 1'!$D:$V,10,FALSE)</f>
        <v>Klapvloer</v>
      </c>
      <c r="N615" s="6"/>
      <c r="O615" s="6" t="str">
        <f>VLOOKUP(A615,'[1]Formulierreacties 1'!$D:$V,11,FALSE)</f>
        <v xml:space="preserve">Snaas </v>
      </c>
    </row>
    <row r="616" spans="1:15" x14ac:dyDescent="0.25">
      <c r="A616" s="6">
        <v>4245</v>
      </c>
      <c r="B616" s="6" t="s">
        <v>2789</v>
      </c>
      <c r="C616" s="4" t="s">
        <v>2740</v>
      </c>
      <c r="D616" s="6">
        <v>232</v>
      </c>
      <c r="E616" s="6" t="s">
        <v>2534</v>
      </c>
      <c r="F616" s="6" t="s">
        <v>3189</v>
      </c>
      <c r="G616" s="6">
        <v>2016</v>
      </c>
      <c r="H616" s="6" t="str">
        <f>VLOOKUP(A616,'[1]Formulierreacties 1'!$D:$V,6,FALSE)</f>
        <v>Snaas</v>
      </c>
      <c r="I616" s="6" t="s">
        <v>2733</v>
      </c>
      <c r="J616" s="6" t="str">
        <f>VLOOKUP(A616,'[1]Formulierreacties 1'!$D:$V,15,FALSE)</f>
        <v>5 m3</v>
      </c>
      <c r="K616" s="6" t="str">
        <f>VLOOKUP(A616,'[1]Formulierreacties 1'!$D:$V,16,FALSE)</f>
        <v>geen</v>
      </c>
      <c r="L616" s="6" t="str">
        <f>VLOOKUP(A616,'[1]Formulierreacties 1'!$D:$V,8,FALSE)</f>
        <v>Gewoon</v>
      </c>
      <c r="M616" s="6" t="str">
        <f>VLOOKUP(A616,'[1]Formulierreacties 1'!$D:$V,10,FALSE)</f>
        <v>Klapvloer</v>
      </c>
      <c r="N616" s="6"/>
      <c r="O616" s="6" t="str">
        <f>VLOOKUP(A616,'[1]Formulierreacties 1'!$D:$V,11,FALSE)</f>
        <v xml:space="preserve">Snaas </v>
      </c>
    </row>
    <row r="617" spans="1:15" x14ac:dyDescent="0.25">
      <c r="A617" s="6">
        <v>4250</v>
      </c>
      <c r="B617" s="6" t="s">
        <v>2802</v>
      </c>
      <c r="C617" s="4" t="s">
        <v>2740</v>
      </c>
      <c r="D617" s="6">
        <v>118</v>
      </c>
      <c r="E617" s="6" t="s">
        <v>2534</v>
      </c>
      <c r="F617" s="6" t="s">
        <v>3189</v>
      </c>
      <c r="G617" s="6">
        <v>2016</v>
      </c>
      <c r="H617" s="6" t="str">
        <f>VLOOKUP(A617,'[1]Formulierreacties 1'!$D:$V,6,FALSE)</f>
        <v>Snaas</v>
      </c>
      <c r="I617" s="6" t="s">
        <v>2733</v>
      </c>
      <c r="J617" s="6" t="str">
        <f>VLOOKUP(A617,'[1]Formulierreacties 1'!$D:$V,15,FALSE)</f>
        <v>5 m3</v>
      </c>
      <c r="K617" s="6" t="str">
        <f>VLOOKUP(A617,'[1]Formulierreacties 1'!$D:$V,16,FALSE)</f>
        <v>geen</v>
      </c>
      <c r="L617" s="6" t="str">
        <f>VLOOKUP(A617,'[1]Formulierreacties 1'!$D:$V,8,FALSE)</f>
        <v>Gewoon</v>
      </c>
      <c r="M617" s="6" t="str">
        <f>VLOOKUP(A617,'[1]Formulierreacties 1'!$D:$V,10,FALSE)</f>
        <v>Klapvloer</v>
      </c>
      <c r="N617" s="6"/>
      <c r="O617" s="6" t="str">
        <f>VLOOKUP(A617,'[1]Formulierreacties 1'!$D:$V,11,FALSE)</f>
        <v xml:space="preserve">Snaas </v>
      </c>
    </row>
    <row r="618" spans="1:15" x14ac:dyDescent="0.25">
      <c r="A618" s="6">
        <v>4444</v>
      </c>
      <c r="B618" s="6" t="s">
        <v>2919</v>
      </c>
      <c r="C618" s="4" t="s">
        <v>2740</v>
      </c>
      <c r="D618" s="6">
        <v>393</v>
      </c>
      <c r="E618" s="6" t="s">
        <v>2534</v>
      </c>
      <c r="F618" s="6" t="s">
        <v>3189</v>
      </c>
      <c r="G618" s="6">
        <v>2017</v>
      </c>
      <c r="H618" s="6" t="str">
        <f>VLOOKUP(A618,'[1]Formulierreacties 1'!$D:$V,6,FALSE)</f>
        <v>Snaas</v>
      </c>
      <c r="I618" s="6" t="s">
        <v>2733</v>
      </c>
      <c r="J618" s="6" t="str">
        <f>VLOOKUP(A618,'[1]Formulierreacties 1'!$D:$V,15,FALSE)</f>
        <v>5 m3</v>
      </c>
      <c r="K618" s="6" t="str">
        <f>VLOOKUP(A618,'[1]Formulierreacties 1'!$D:$V,16,FALSE)</f>
        <v>geen</v>
      </c>
      <c r="L618" s="6" t="str">
        <f>VLOOKUP(A618,'[1]Formulierreacties 1'!$D:$V,8,FALSE)</f>
        <v>Gewoon</v>
      </c>
      <c r="M618" s="6" t="str">
        <f>VLOOKUP(A618,'[1]Formulierreacties 1'!$D:$V,10,FALSE)</f>
        <v>Klapvloer</v>
      </c>
      <c r="N618" s="6"/>
      <c r="O618" s="6" t="str">
        <f>VLOOKUP(A618,'[1]Formulierreacties 1'!$D:$V,11,FALSE)</f>
        <v xml:space="preserve">Snaas </v>
      </c>
    </row>
    <row r="619" spans="1:15" x14ac:dyDescent="0.25">
      <c r="A619" s="6">
        <v>4542</v>
      </c>
      <c r="B619" s="6" t="s">
        <v>2946</v>
      </c>
      <c r="C619" s="4" t="s">
        <v>2740</v>
      </c>
      <c r="D619" s="6">
        <v>202</v>
      </c>
      <c r="E619" s="6" t="s">
        <v>2534</v>
      </c>
      <c r="F619" s="6" t="s">
        <v>3189</v>
      </c>
      <c r="G619" s="6">
        <v>2017</v>
      </c>
      <c r="H619" s="6" t="str">
        <f>VLOOKUP(A619,'[1]Formulierreacties 1'!$D:$V,6,FALSE)</f>
        <v>Snaas</v>
      </c>
      <c r="I619" s="6" t="s">
        <v>2733</v>
      </c>
      <c r="J619" s="6" t="str">
        <f>VLOOKUP(A619,'[1]Formulierreacties 1'!$D:$V,15,FALSE)</f>
        <v>5 m3</v>
      </c>
      <c r="K619" s="6" t="str">
        <f>VLOOKUP(A619,'[1]Formulierreacties 1'!$D:$V,16,FALSE)</f>
        <v>geen</v>
      </c>
      <c r="L619" s="6" t="str">
        <f>VLOOKUP(A619,'[1]Formulierreacties 1'!$D:$V,8,FALSE)</f>
        <v>Gewoon</v>
      </c>
      <c r="M619" s="6" t="str">
        <f>VLOOKUP(A619,'[1]Formulierreacties 1'!$D:$V,10,FALSE)</f>
        <v>Klapvloer</v>
      </c>
      <c r="N619" s="6"/>
      <c r="O619" s="6" t="str">
        <f>VLOOKUP(A619,'[1]Formulierreacties 1'!$D:$V,11,FALSE)</f>
        <v xml:space="preserve">Snaas </v>
      </c>
    </row>
    <row r="620" spans="1:15" x14ac:dyDescent="0.25">
      <c r="A620" s="6">
        <v>3358</v>
      </c>
      <c r="B620" s="6" t="s">
        <v>1832</v>
      </c>
      <c r="C620" s="4" t="s">
        <v>1713</v>
      </c>
      <c r="D620" s="6">
        <v>16</v>
      </c>
      <c r="E620" s="6" t="s">
        <v>1514</v>
      </c>
      <c r="F620" s="6" t="s">
        <v>12</v>
      </c>
      <c r="G620" s="6">
        <v>2013</v>
      </c>
      <c r="H620" s="6" t="s">
        <v>1371</v>
      </c>
      <c r="I620" s="6" t="s">
        <v>1615</v>
      </c>
      <c r="J620" s="6">
        <v>5</v>
      </c>
      <c r="K620" s="6">
        <v>0</v>
      </c>
      <c r="L620" s="6" t="s">
        <v>1491</v>
      </c>
      <c r="M620" s="6" t="s">
        <v>1436</v>
      </c>
      <c r="N620" s="6" t="s">
        <v>1437</v>
      </c>
      <c r="O620" s="6" t="s">
        <v>1124</v>
      </c>
    </row>
    <row r="621" spans="1:15" x14ac:dyDescent="0.25">
      <c r="A621" s="6">
        <v>3374</v>
      </c>
      <c r="B621" s="6" t="s">
        <v>1832</v>
      </c>
      <c r="C621" s="4" t="s">
        <v>1713</v>
      </c>
      <c r="D621" s="6">
        <v>16</v>
      </c>
      <c r="E621" s="6" t="s">
        <v>1514</v>
      </c>
      <c r="F621" s="6" t="s">
        <v>3189</v>
      </c>
      <c r="G621" s="6">
        <v>2013</v>
      </c>
      <c r="H621" s="6" t="s">
        <v>1371</v>
      </c>
      <c r="I621" s="6" t="s">
        <v>1606</v>
      </c>
      <c r="J621" s="6">
        <v>5</v>
      </c>
      <c r="K621" s="6">
        <v>0</v>
      </c>
      <c r="L621" s="6" t="s">
        <v>1491</v>
      </c>
      <c r="M621" s="6" t="s">
        <v>1436</v>
      </c>
      <c r="N621" s="6" t="s">
        <v>1437</v>
      </c>
      <c r="O621" s="6" t="s">
        <v>1124</v>
      </c>
    </row>
    <row r="622" spans="1:15" x14ac:dyDescent="0.25">
      <c r="A622" s="6">
        <v>1646</v>
      </c>
      <c r="B622" s="6" t="s">
        <v>1425</v>
      </c>
      <c r="C622" s="4" t="s">
        <v>1426</v>
      </c>
      <c r="D622" s="6">
        <v>16</v>
      </c>
      <c r="E622" s="6" t="s">
        <v>112</v>
      </c>
      <c r="F622" s="6" t="s">
        <v>47</v>
      </c>
      <c r="G622" s="6">
        <v>2011</v>
      </c>
      <c r="H622" s="6" t="s">
        <v>1371</v>
      </c>
      <c r="I622" s="6" t="s">
        <v>1386</v>
      </c>
      <c r="J622" s="6" t="s">
        <v>1387</v>
      </c>
      <c r="K622" s="6">
        <v>0</v>
      </c>
      <c r="L622" s="6" t="s">
        <v>1388</v>
      </c>
      <c r="M622" s="6" t="s">
        <v>1389</v>
      </c>
      <c r="N622" s="6" t="s">
        <v>1390</v>
      </c>
      <c r="O622" s="6" t="s">
        <v>1391</v>
      </c>
    </row>
    <row r="623" spans="1:15" x14ac:dyDescent="0.25">
      <c r="A623" s="6">
        <v>3787</v>
      </c>
      <c r="B623" s="6" t="s">
        <v>2038</v>
      </c>
      <c r="C623" s="4" t="s">
        <v>2039</v>
      </c>
      <c r="D623" s="6">
        <v>16</v>
      </c>
      <c r="E623" s="6" t="s">
        <v>764</v>
      </c>
      <c r="F623" s="6" t="s">
        <v>47</v>
      </c>
      <c r="G623" s="6">
        <v>2015</v>
      </c>
      <c r="H623" s="6" t="s">
        <v>1371</v>
      </c>
      <c r="I623" s="6" t="s">
        <v>1607</v>
      </c>
      <c r="J623" s="6" t="s">
        <v>1387</v>
      </c>
      <c r="K623" s="6">
        <v>0</v>
      </c>
      <c r="L623" s="6" t="s">
        <v>1491</v>
      </c>
      <c r="M623" s="6" t="s">
        <v>1436</v>
      </c>
      <c r="N623" s="6" t="s">
        <v>1437</v>
      </c>
      <c r="O623" s="6" t="s">
        <v>1124</v>
      </c>
    </row>
    <row r="624" spans="1:15" x14ac:dyDescent="0.25">
      <c r="A624" s="9">
        <v>2865</v>
      </c>
      <c r="B624" s="8" t="s">
        <v>826</v>
      </c>
      <c r="C624" s="8" t="s">
        <v>827</v>
      </c>
      <c r="D624" s="9">
        <v>16</v>
      </c>
      <c r="E624" s="9" t="s">
        <v>46</v>
      </c>
      <c r="F624" s="9" t="s">
        <v>47</v>
      </c>
      <c r="G624" s="6">
        <v>2012</v>
      </c>
      <c r="H624" s="6" t="s">
        <v>1169</v>
      </c>
      <c r="I624" s="6" t="s">
        <v>1263</v>
      </c>
      <c r="J624" s="6" t="s">
        <v>1125</v>
      </c>
      <c r="K624" s="6">
        <v>4</v>
      </c>
      <c r="L624" s="6" t="s">
        <v>1127</v>
      </c>
      <c r="M624" s="6" t="s">
        <v>1130</v>
      </c>
      <c r="N624" s="6">
        <v>1650</v>
      </c>
      <c r="O624" s="6" t="s">
        <v>1169</v>
      </c>
    </row>
    <row r="625" spans="1:15" x14ac:dyDescent="0.25">
      <c r="A625" s="9">
        <v>2866</v>
      </c>
      <c r="B625" s="8" t="s">
        <v>826</v>
      </c>
      <c r="C625" s="8" t="s">
        <v>827</v>
      </c>
      <c r="D625" s="9">
        <v>16</v>
      </c>
      <c r="E625" s="9" t="s">
        <v>46</v>
      </c>
      <c r="F625" s="9" t="s">
        <v>47</v>
      </c>
      <c r="G625" s="6">
        <v>2012</v>
      </c>
      <c r="H625" s="6" t="s">
        <v>1169</v>
      </c>
      <c r="I625" s="6" t="s">
        <v>1263</v>
      </c>
      <c r="J625" s="6" t="s">
        <v>1125</v>
      </c>
      <c r="K625" s="6">
        <v>4</v>
      </c>
      <c r="L625" s="6" t="s">
        <v>1127</v>
      </c>
      <c r="M625" s="6" t="s">
        <v>1130</v>
      </c>
      <c r="N625" s="6">
        <v>1650</v>
      </c>
      <c r="O625" s="6" t="s">
        <v>1169</v>
      </c>
    </row>
    <row r="626" spans="1:15" x14ac:dyDescent="0.25">
      <c r="A626" s="9">
        <v>2867</v>
      </c>
      <c r="B626" s="8" t="s">
        <v>826</v>
      </c>
      <c r="C626" s="8" t="s">
        <v>827</v>
      </c>
      <c r="D626" s="9">
        <v>16</v>
      </c>
      <c r="E626" s="9" t="s">
        <v>46</v>
      </c>
      <c r="F626" s="9" t="s">
        <v>47</v>
      </c>
      <c r="G626" s="6">
        <v>2012</v>
      </c>
      <c r="H626" s="6" t="s">
        <v>1169</v>
      </c>
      <c r="I626" s="6" t="s">
        <v>1267</v>
      </c>
      <c r="J626" s="6" t="s">
        <v>1125</v>
      </c>
      <c r="K626" s="6">
        <v>4</v>
      </c>
      <c r="L626" s="6" t="s">
        <v>1127</v>
      </c>
      <c r="M626" s="6" t="s">
        <v>1130</v>
      </c>
      <c r="N626" s="6">
        <v>1650</v>
      </c>
      <c r="O626" s="6" t="s">
        <v>1169</v>
      </c>
    </row>
    <row r="627" spans="1:15" x14ac:dyDescent="0.25">
      <c r="A627" s="9">
        <v>2868</v>
      </c>
      <c r="B627" s="8" t="s">
        <v>826</v>
      </c>
      <c r="C627" s="8" t="s">
        <v>827</v>
      </c>
      <c r="D627" s="9">
        <v>16</v>
      </c>
      <c r="E627" s="9" t="s">
        <v>46</v>
      </c>
      <c r="F627" s="9" t="s">
        <v>47</v>
      </c>
      <c r="G627" s="6">
        <v>2012</v>
      </c>
      <c r="H627" s="6" t="s">
        <v>1169</v>
      </c>
      <c r="I627" s="6" t="s">
        <v>1263</v>
      </c>
      <c r="J627" s="6" t="s">
        <v>1125</v>
      </c>
      <c r="K627" s="6">
        <v>4</v>
      </c>
      <c r="L627" s="6" t="s">
        <v>1127</v>
      </c>
      <c r="M627" s="6" t="s">
        <v>1130</v>
      </c>
      <c r="N627" s="6">
        <v>1650</v>
      </c>
      <c r="O627" s="6" t="s">
        <v>1169</v>
      </c>
    </row>
    <row r="628" spans="1:15" x14ac:dyDescent="0.25">
      <c r="A628" s="9">
        <v>2869</v>
      </c>
      <c r="B628" s="8" t="s">
        <v>826</v>
      </c>
      <c r="C628" s="8" t="s">
        <v>827</v>
      </c>
      <c r="D628" s="9">
        <v>16</v>
      </c>
      <c r="E628" s="9" t="s">
        <v>46</v>
      </c>
      <c r="F628" s="9" t="s">
        <v>47</v>
      </c>
      <c r="G628" s="6">
        <v>2012</v>
      </c>
      <c r="H628" s="6" t="s">
        <v>1169</v>
      </c>
      <c r="I628" s="6" t="s">
        <v>1266</v>
      </c>
      <c r="J628" s="6" t="s">
        <v>1125</v>
      </c>
      <c r="K628" s="6">
        <v>4</v>
      </c>
      <c r="L628" s="6" t="s">
        <v>1127</v>
      </c>
      <c r="M628" s="6" t="s">
        <v>1130</v>
      </c>
      <c r="N628" s="6">
        <v>1650</v>
      </c>
      <c r="O628" s="6" t="s">
        <v>1169</v>
      </c>
    </row>
    <row r="629" spans="1:15" x14ac:dyDescent="0.25">
      <c r="A629" s="6">
        <v>4314</v>
      </c>
      <c r="B629" s="6" t="s">
        <v>2835</v>
      </c>
      <c r="C629" s="4" t="s">
        <v>2545</v>
      </c>
      <c r="D629" s="6">
        <v>138</v>
      </c>
      <c r="E629" s="6" t="s">
        <v>166</v>
      </c>
      <c r="F629" s="6" t="s">
        <v>3189</v>
      </c>
      <c r="G629" s="6">
        <v>2016</v>
      </c>
      <c r="H629" s="6" t="str">
        <f>VLOOKUP(A629,'[1]Formulierreacties 1'!$D:$V,6,FALSE)</f>
        <v>Snaas</v>
      </c>
      <c r="I629" s="6" t="s">
        <v>2733</v>
      </c>
      <c r="J629" s="6" t="str">
        <f>VLOOKUP(A629,'[1]Formulierreacties 1'!$D:$V,15,FALSE)</f>
        <v>5 m3</v>
      </c>
      <c r="K629" s="6" t="s">
        <v>1376</v>
      </c>
      <c r="L629" s="6" t="str">
        <f>VLOOKUP(A629,'[1]Formulierreacties 1'!$D:$V,8,FALSE)</f>
        <v>Gewoon</v>
      </c>
      <c r="M629" s="6" t="str">
        <f>VLOOKUP(A629,'[1]Formulierreacties 1'!$D:$V,10,FALSE)</f>
        <v>Klapvloer</v>
      </c>
      <c r="N629" s="6"/>
      <c r="O629" s="6" t="str">
        <f>VLOOKUP(A629,'[1]Formulierreacties 1'!$D:$V,11,FALSE)</f>
        <v xml:space="preserve">Snaas </v>
      </c>
    </row>
    <row r="630" spans="1:15" x14ac:dyDescent="0.25">
      <c r="A630" s="6">
        <v>4020</v>
      </c>
      <c r="B630" s="6" t="s">
        <v>2110</v>
      </c>
      <c r="C630" s="4" t="s">
        <v>2111</v>
      </c>
      <c r="D630" s="6">
        <v>11</v>
      </c>
      <c r="E630" s="6" t="s">
        <v>1514</v>
      </c>
      <c r="F630" s="6" t="s">
        <v>3189</v>
      </c>
      <c r="G630" s="6">
        <v>2015</v>
      </c>
      <c r="H630" s="6" t="s">
        <v>1371</v>
      </c>
      <c r="I630" s="6" t="s">
        <v>1728</v>
      </c>
      <c r="J630" s="6">
        <v>5</v>
      </c>
      <c r="K630" s="6">
        <v>0</v>
      </c>
      <c r="L630" s="6" t="s">
        <v>1491</v>
      </c>
      <c r="M630" s="6" t="s">
        <v>1436</v>
      </c>
      <c r="N630" s="6" t="s">
        <v>1671</v>
      </c>
      <c r="O630" s="6" t="s">
        <v>1544</v>
      </c>
    </row>
    <row r="631" spans="1:15" x14ac:dyDescent="0.25">
      <c r="A631" s="9">
        <v>4618</v>
      </c>
      <c r="B631" s="8" t="s">
        <v>927</v>
      </c>
      <c r="C631" s="8" t="s">
        <v>928</v>
      </c>
      <c r="D631" s="9">
        <v>49</v>
      </c>
      <c r="E631" s="9" t="s">
        <v>46</v>
      </c>
      <c r="F631" s="9" t="s">
        <v>47</v>
      </c>
      <c r="G631" s="6">
        <v>2019</v>
      </c>
      <c r="H631" s="6" t="s">
        <v>1134</v>
      </c>
      <c r="I631" s="6" t="s">
        <v>1281</v>
      </c>
      <c r="J631" s="6" t="s">
        <v>1125</v>
      </c>
      <c r="K631" s="6">
        <v>4</v>
      </c>
      <c r="L631" s="6" t="s">
        <v>1127</v>
      </c>
      <c r="M631" s="6" t="s">
        <v>1130</v>
      </c>
      <c r="N631" s="6">
        <v>1650</v>
      </c>
      <c r="O631" s="6" t="s">
        <v>1134</v>
      </c>
    </row>
    <row r="632" spans="1:15" x14ac:dyDescent="0.25">
      <c r="A632" s="6">
        <v>4216</v>
      </c>
      <c r="B632" s="6" t="s">
        <v>2781</v>
      </c>
      <c r="C632" s="4" t="s">
        <v>2782</v>
      </c>
      <c r="D632" s="6">
        <v>20</v>
      </c>
      <c r="E632" s="6" t="s">
        <v>2534</v>
      </c>
      <c r="F632" s="6" t="s">
        <v>3189</v>
      </c>
      <c r="G632" s="6">
        <v>2016</v>
      </c>
      <c r="H632" s="6" t="str">
        <f>VLOOKUP(A632,'[1]Formulierreacties 1'!$D:$V,6,FALSE)</f>
        <v>Snaas</v>
      </c>
      <c r="I632" s="6" t="s">
        <v>2733</v>
      </c>
      <c r="J632" s="6" t="str">
        <f>VLOOKUP(A632,'[1]Formulierreacties 1'!$D:$V,15,FALSE)</f>
        <v>5 m3</v>
      </c>
      <c r="K632" s="6" t="str">
        <f>VLOOKUP(A632,'[1]Formulierreacties 1'!$D:$V,16,FALSE)</f>
        <v>geen</v>
      </c>
      <c r="L632" s="6" t="str">
        <f>VLOOKUP(A632,'[1]Formulierreacties 1'!$D:$V,8,FALSE)</f>
        <v>Gewoon</v>
      </c>
      <c r="M632" s="6" t="str">
        <f>VLOOKUP(A632,'[1]Formulierreacties 1'!$D:$V,10,FALSE)</f>
        <v>Klapvloer</v>
      </c>
      <c r="N632" s="6"/>
      <c r="O632" s="6" t="str">
        <f>VLOOKUP(A632,'[1]Formulierreacties 1'!$D:$V,11,FALSE)</f>
        <v xml:space="preserve">Snaas </v>
      </c>
    </row>
    <row r="633" spans="1:15" x14ac:dyDescent="0.25">
      <c r="A633" s="6">
        <v>4234</v>
      </c>
      <c r="B633" s="6" t="s">
        <v>2781</v>
      </c>
      <c r="C633" s="4" t="s">
        <v>2782</v>
      </c>
      <c r="D633" s="6">
        <v>56</v>
      </c>
      <c r="E633" s="6" t="s">
        <v>2534</v>
      </c>
      <c r="F633" s="6" t="s">
        <v>3189</v>
      </c>
      <c r="G633" s="6">
        <v>2016</v>
      </c>
      <c r="H633" s="6" t="str">
        <f>VLOOKUP(A633,'[1]Formulierreacties 1'!$D:$V,6,FALSE)</f>
        <v>Snaas</v>
      </c>
      <c r="I633" s="6" t="s">
        <v>2733</v>
      </c>
      <c r="J633" s="6" t="str">
        <f>VLOOKUP(A633,'[1]Formulierreacties 1'!$D:$V,15,FALSE)</f>
        <v>5 m3</v>
      </c>
      <c r="K633" s="6" t="str">
        <f>VLOOKUP(A633,'[1]Formulierreacties 1'!$D:$V,16,FALSE)</f>
        <v>geen</v>
      </c>
      <c r="L633" s="6" t="str">
        <f>VLOOKUP(A633,'[1]Formulierreacties 1'!$D:$V,8,FALSE)</f>
        <v>Gewoon</v>
      </c>
      <c r="M633" s="6" t="str">
        <f>VLOOKUP(A633,'[1]Formulierreacties 1'!$D:$V,10,FALSE)</f>
        <v>Klapvloer</v>
      </c>
      <c r="N633" s="6"/>
      <c r="O633" s="6" t="str">
        <f>VLOOKUP(A633,'[1]Formulierreacties 1'!$D:$V,11,FALSE)</f>
        <v xml:space="preserve">Snaas </v>
      </c>
    </row>
    <row r="634" spans="1:15" x14ac:dyDescent="0.25">
      <c r="A634" s="6">
        <v>1998</v>
      </c>
      <c r="B634" s="6" t="s">
        <v>1659</v>
      </c>
      <c r="C634" s="4" t="s">
        <v>1660</v>
      </c>
      <c r="D634" s="6">
        <v>3</v>
      </c>
      <c r="E634" s="6" t="s">
        <v>1441</v>
      </c>
      <c r="F634" s="6" t="s">
        <v>3189</v>
      </c>
      <c r="G634" s="6">
        <v>2011</v>
      </c>
      <c r="H634" s="6" t="s">
        <v>1371</v>
      </c>
      <c r="I634" s="6" t="s">
        <v>1564</v>
      </c>
      <c r="J634" s="6">
        <v>5</v>
      </c>
      <c r="K634" s="6">
        <v>0</v>
      </c>
      <c r="L634" s="6" t="s">
        <v>1491</v>
      </c>
      <c r="M634" s="6" t="s">
        <v>1389</v>
      </c>
      <c r="N634" s="6" t="s">
        <v>1390</v>
      </c>
      <c r="O634" s="6" t="s">
        <v>1391</v>
      </c>
    </row>
    <row r="635" spans="1:15" x14ac:dyDescent="0.25">
      <c r="A635" s="6">
        <v>2486</v>
      </c>
      <c r="B635" s="6" t="s">
        <v>1659</v>
      </c>
      <c r="C635" s="4" t="s">
        <v>1735</v>
      </c>
      <c r="D635" s="6">
        <v>5</v>
      </c>
      <c r="E635" s="6" t="s">
        <v>1441</v>
      </c>
      <c r="F635" s="6" t="s">
        <v>3189</v>
      </c>
      <c r="G635" s="6">
        <v>2012</v>
      </c>
      <c r="H635" s="6" t="s">
        <v>1134</v>
      </c>
      <c r="I635" s="6" t="s">
        <v>1564</v>
      </c>
      <c r="J635" s="6">
        <v>5</v>
      </c>
      <c r="K635" s="6">
        <v>0</v>
      </c>
      <c r="L635" s="6" t="s">
        <v>1491</v>
      </c>
      <c r="M635" s="6" t="s">
        <v>1389</v>
      </c>
      <c r="N635" s="6" t="s">
        <v>1390</v>
      </c>
      <c r="O635" s="6" t="s">
        <v>1391</v>
      </c>
    </row>
    <row r="636" spans="1:15" x14ac:dyDescent="0.25">
      <c r="A636" s="6">
        <v>2487</v>
      </c>
      <c r="B636" s="6" t="s">
        <v>1736</v>
      </c>
      <c r="C636" s="4" t="s">
        <v>1735</v>
      </c>
      <c r="D636" s="6">
        <v>206</v>
      </c>
      <c r="E636" s="6" t="s">
        <v>1441</v>
      </c>
      <c r="F636" s="6" t="s">
        <v>3189</v>
      </c>
      <c r="G636" s="6">
        <v>2012</v>
      </c>
      <c r="H636" s="6" t="s">
        <v>1371</v>
      </c>
      <c r="I636" s="6" t="s">
        <v>1564</v>
      </c>
      <c r="J636" s="6">
        <v>5</v>
      </c>
      <c r="K636" s="6">
        <v>0</v>
      </c>
      <c r="L636" s="6" t="s">
        <v>1491</v>
      </c>
      <c r="M636" s="6" t="s">
        <v>1389</v>
      </c>
      <c r="N636" s="6" t="s">
        <v>1390</v>
      </c>
      <c r="O636" s="6" t="s">
        <v>1391</v>
      </c>
    </row>
    <row r="637" spans="1:15" x14ac:dyDescent="0.25">
      <c r="A637" s="6">
        <v>2876</v>
      </c>
      <c r="B637" s="6" t="s">
        <v>1736</v>
      </c>
      <c r="C637" s="4" t="s">
        <v>1735</v>
      </c>
      <c r="D637" s="6">
        <v>206</v>
      </c>
      <c r="E637" s="6" t="s">
        <v>1441</v>
      </c>
      <c r="F637" s="6" t="s">
        <v>3189</v>
      </c>
      <c r="G637" s="6">
        <v>2012</v>
      </c>
      <c r="H637" s="6" t="s">
        <v>1371</v>
      </c>
      <c r="I637" s="6" t="s">
        <v>1564</v>
      </c>
      <c r="J637" s="6">
        <v>5</v>
      </c>
      <c r="K637" s="6">
        <v>0</v>
      </c>
      <c r="L637" s="6" t="s">
        <v>1491</v>
      </c>
      <c r="M637" s="6" t="s">
        <v>1389</v>
      </c>
      <c r="N637" s="6" t="s">
        <v>1390</v>
      </c>
      <c r="O637" s="6" t="s">
        <v>1391</v>
      </c>
    </row>
    <row r="638" spans="1:15" x14ac:dyDescent="0.25">
      <c r="A638" s="9">
        <v>3174</v>
      </c>
      <c r="B638" s="8" t="s">
        <v>826</v>
      </c>
      <c r="C638" s="8" t="s">
        <v>827</v>
      </c>
      <c r="D638" s="9">
        <v>16</v>
      </c>
      <c r="E638" s="9" t="s">
        <v>46</v>
      </c>
      <c r="F638" s="9" t="s">
        <v>13</v>
      </c>
      <c r="G638" s="6">
        <v>2012</v>
      </c>
      <c r="H638" s="6" t="s">
        <v>1169</v>
      </c>
      <c r="I638" s="6" t="s">
        <v>1265</v>
      </c>
      <c r="J638" s="6">
        <v>4</v>
      </c>
      <c r="K638" s="5">
        <v>4</v>
      </c>
      <c r="L638" s="6" t="s">
        <v>1127</v>
      </c>
      <c r="M638" s="6" t="s">
        <v>1130</v>
      </c>
      <c r="N638" s="6">
        <v>1650</v>
      </c>
      <c r="O638" s="6" t="s">
        <v>1169</v>
      </c>
    </row>
    <row r="639" spans="1:15" x14ac:dyDescent="0.25">
      <c r="A639" s="6">
        <v>4710</v>
      </c>
      <c r="B639" s="6" t="s">
        <v>2234</v>
      </c>
      <c r="C639" s="4" t="s">
        <v>2235</v>
      </c>
      <c r="D639" s="6">
        <v>88</v>
      </c>
      <c r="E639" s="6" t="s">
        <v>1441</v>
      </c>
      <c r="F639" s="6" t="s">
        <v>3189</v>
      </c>
      <c r="G639" s="6">
        <v>2019</v>
      </c>
      <c r="H639" s="6" t="s">
        <v>1134</v>
      </c>
      <c r="I639" s="6" t="s">
        <v>1530</v>
      </c>
      <c r="J639" s="6" t="s">
        <v>1387</v>
      </c>
      <c r="K639" s="6">
        <v>0</v>
      </c>
      <c r="L639" s="6" t="s">
        <v>1491</v>
      </c>
      <c r="M639" s="6" t="s">
        <v>1436</v>
      </c>
      <c r="N639" s="6" t="s">
        <v>1517</v>
      </c>
      <c r="O639" s="6" t="s">
        <v>1134</v>
      </c>
    </row>
    <row r="640" spans="1:15" x14ac:dyDescent="0.25">
      <c r="A640" s="6">
        <v>5206</v>
      </c>
      <c r="B640" s="6" t="s">
        <v>2234</v>
      </c>
      <c r="C640" s="4" t="s">
        <v>2235</v>
      </c>
      <c r="D640" s="6">
        <v>88</v>
      </c>
      <c r="E640" s="6" t="s">
        <v>1441</v>
      </c>
      <c r="F640" s="6" t="s">
        <v>3189</v>
      </c>
      <c r="G640" s="6">
        <v>2019</v>
      </c>
      <c r="H640" s="6" t="s">
        <v>1134</v>
      </c>
      <c r="I640" s="6" t="s">
        <v>1530</v>
      </c>
      <c r="J640" s="6" t="s">
        <v>1387</v>
      </c>
      <c r="K640" s="6">
        <v>0</v>
      </c>
      <c r="L640" s="6" t="s">
        <v>1491</v>
      </c>
      <c r="M640" s="6" t="s">
        <v>1436</v>
      </c>
      <c r="N640" s="6" t="s">
        <v>1517</v>
      </c>
      <c r="O640" s="6" t="s">
        <v>1134</v>
      </c>
    </row>
    <row r="641" spans="1:15" x14ac:dyDescent="0.25">
      <c r="A641" s="6">
        <v>1980</v>
      </c>
      <c r="B641" s="6" t="s">
        <v>2606</v>
      </c>
      <c r="C641" s="4" t="s">
        <v>2607</v>
      </c>
      <c r="D641" s="6">
        <v>109</v>
      </c>
      <c r="E641" s="6" t="s">
        <v>2538</v>
      </c>
      <c r="F641" s="6" t="s">
        <v>3189</v>
      </c>
      <c r="G641" s="6">
        <f>VLOOKUP(A641,'[1]Formulierreacties 1'!$D:$V,5,FALSE)</f>
        <v>2010</v>
      </c>
      <c r="H641" s="6" t="str">
        <f>VLOOKUP(A641,'[1]Formulierreacties 1'!$D:$V,6,FALSE)</f>
        <v>Bammens</v>
      </c>
      <c r="I641" s="6" t="s">
        <v>2531</v>
      </c>
      <c r="J641" s="6">
        <v>5</v>
      </c>
      <c r="K641" s="6" t="s">
        <v>2585</v>
      </c>
      <c r="L641" s="6" t="str">
        <f>VLOOKUP(A641,'[1]Formulierreacties 1'!$D:$V,8,FALSE)</f>
        <v>Gewoon</v>
      </c>
      <c r="M641" s="6" t="str">
        <f>VLOOKUP(A641,'[1]Formulierreacties 1'!$D:$V,10,FALSE)</f>
        <v>Rok</v>
      </c>
      <c r="N641" s="6"/>
      <c r="O641" s="6" t="str">
        <f>VLOOKUP(A641,'[1]Formulierreacties 1'!$D:$V,11,FALSE)</f>
        <v xml:space="preserve">Bammens </v>
      </c>
    </row>
    <row r="642" spans="1:15" x14ac:dyDescent="0.25">
      <c r="A642" s="6">
        <v>1981</v>
      </c>
      <c r="B642" s="6" t="s">
        <v>2606</v>
      </c>
      <c r="C642" s="4" t="s">
        <v>2607</v>
      </c>
      <c r="D642" s="6">
        <v>109</v>
      </c>
      <c r="E642" s="6" t="s">
        <v>2538</v>
      </c>
      <c r="F642" s="6" t="s">
        <v>3189</v>
      </c>
      <c r="G642" s="6">
        <f>VLOOKUP(A642,'[1]Formulierreacties 1'!$D:$V,5,FALSE)</f>
        <v>2010</v>
      </c>
      <c r="H642" s="6" t="str">
        <f>VLOOKUP(A642,'[1]Formulierreacties 1'!$D:$V,6,FALSE)</f>
        <v>Bammens</v>
      </c>
      <c r="I642" s="6" t="s">
        <v>2531</v>
      </c>
      <c r="J642" s="6">
        <v>5</v>
      </c>
      <c r="K642" s="6" t="s">
        <v>2608</v>
      </c>
      <c r="L642" s="6" t="str">
        <f>VLOOKUP(A642,'[1]Formulierreacties 1'!$D:$V,8,FALSE)</f>
        <v>Gewoon</v>
      </c>
      <c r="M642" s="6" t="str">
        <f>VLOOKUP(A642,'[1]Formulierreacties 1'!$D:$V,10,FALSE)</f>
        <v>Rok</v>
      </c>
      <c r="N642" s="6"/>
      <c r="O642" s="6" t="str">
        <f>VLOOKUP(A642,'[1]Formulierreacties 1'!$D:$V,11,FALSE)</f>
        <v>Bammens</v>
      </c>
    </row>
    <row r="643" spans="1:15" x14ac:dyDescent="0.25">
      <c r="A643" s="9">
        <v>1039</v>
      </c>
      <c r="B643" s="8" t="s">
        <v>281</v>
      </c>
      <c r="C643" s="8" t="s">
        <v>282</v>
      </c>
      <c r="D643" s="9">
        <v>19</v>
      </c>
      <c r="E643" s="9" t="s">
        <v>60</v>
      </c>
      <c r="F643" s="6" t="s">
        <v>3189</v>
      </c>
      <c r="G643" s="6">
        <v>2010</v>
      </c>
      <c r="H643" s="6" t="s">
        <v>1124</v>
      </c>
      <c r="I643" s="6" t="s">
        <v>1219</v>
      </c>
      <c r="J643" s="6" t="s">
        <v>1125</v>
      </c>
      <c r="K643" s="6">
        <v>4</v>
      </c>
      <c r="L643" s="6" t="s">
        <v>1128</v>
      </c>
      <c r="M643" s="6" t="s">
        <v>1129</v>
      </c>
      <c r="N643" s="6" t="s">
        <v>1142</v>
      </c>
      <c r="O643" s="6" t="s">
        <v>1124</v>
      </c>
    </row>
    <row r="644" spans="1:15" x14ac:dyDescent="0.25">
      <c r="A644" s="9">
        <v>1040</v>
      </c>
      <c r="B644" s="8" t="s">
        <v>281</v>
      </c>
      <c r="C644" s="8" t="s">
        <v>282</v>
      </c>
      <c r="D644" s="9">
        <v>19</v>
      </c>
      <c r="E644" s="9" t="s">
        <v>60</v>
      </c>
      <c r="F644" s="6" t="s">
        <v>3189</v>
      </c>
      <c r="G644" s="6">
        <v>2010</v>
      </c>
      <c r="H644" s="6" t="s">
        <v>1124</v>
      </c>
      <c r="I644" s="6" t="s">
        <v>1219</v>
      </c>
      <c r="J644" s="6" t="s">
        <v>1125</v>
      </c>
      <c r="K644" s="6">
        <v>4</v>
      </c>
      <c r="L644" s="6" t="s">
        <v>1128</v>
      </c>
      <c r="M644" s="6" t="s">
        <v>1129</v>
      </c>
      <c r="N644" s="6" t="s">
        <v>1142</v>
      </c>
      <c r="O644" s="6" t="s">
        <v>1124</v>
      </c>
    </row>
    <row r="645" spans="1:15" x14ac:dyDescent="0.25">
      <c r="A645" s="9">
        <v>1041</v>
      </c>
      <c r="B645" s="8" t="s">
        <v>954</v>
      </c>
      <c r="C645" s="8" t="s">
        <v>282</v>
      </c>
      <c r="D645" s="9">
        <v>79</v>
      </c>
      <c r="E645" s="9" t="s">
        <v>60</v>
      </c>
      <c r="F645" s="6" t="s">
        <v>3189</v>
      </c>
      <c r="G645" s="6">
        <v>2010</v>
      </c>
      <c r="H645" s="6" t="s">
        <v>1124</v>
      </c>
      <c r="I645" s="6" t="s">
        <v>1157</v>
      </c>
      <c r="J645" s="6" t="s">
        <v>1125</v>
      </c>
      <c r="K645" s="6">
        <v>4</v>
      </c>
      <c r="L645" s="6" t="s">
        <v>1128</v>
      </c>
      <c r="M645" s="6" t="s">
        <v>1129</v>
      </c>
      <c r="N645" s="6" t="s">
        <v>1142</v>
      </c>
      <c r="O645" s="6" t="s">
        <v>1124</v>
      </c>
    </row>
    <row r="646" spans="1:15" x14ac:dyDescent="0.25">
      <c r="A646" s="9">
        <v>1042</v>
      </c>
      <c r="B646" s="8" t="s">
        <v>1018</v>
      </c>
      <c r="C646" s="8" t="s">
        <v>282</v>
      </c>
      <c r="D646" s="9">
        <v>102</v>
      </c>
      <c r="E646" s="9" t="s">
        <v>60</v>
      </c>
      <c r="F646" s="6" t="s">
        <v>3189</v>
      </c>
      <c r="G646" s="6">
        <v>2010</v>
      </c>
      <c r="H646" s="6" t="s">
        <v>1124</v>
      </c>
      <c r="I646" s="6" t="s">
        <v>1157</v>
      </c>
      <c r="J646" s="6" t="s">
        <v>1125</v>
      </c>
      <c r="K646" s="6">
        <v>4</v>
      </c>
      <c r="L646" s="6" t="s">
        <v>1128</v>
      </c>
      <c r="M646" s="6" t="s">
        <v>1129</v>
      </c>
      <c r="N646" s="6" t="s">
        <v>1142</v>
      </c>
      <c r="O646" s="6" t="s">
        <v>1124</v>
      </c>
    </row>
    <row r="647" spans="1:15" x14ac:dyDescent="0.25">
      <c r="A647" s="9">
        <v>1043</v>
      </c>
      <c r="B647" s="8" t="s">
        <v>1019</v>
      </c>
      <c r="C647" s="8" t="s">
        <v>282</v>
      </c>
      <c r="D647" s="9">
        <v>130</v>
      </c>
      <c r="E647" s="9" t="s">
        <v>60</v>
      </c>
      <c r="F647" s="6" t="s">
        <v>3189</v>
      </c>
      <c r="G647" s="6">
        <v>2010</v>
      </c>
      <c r="H647" s="6" t="s">
        <v>1124</v>
      </c>
      <c r="I647" s="6" t="s">
        <v>1157</v>
      </c>
      <c r="J647" s="6" t="s">
        <v>1125</v>
      </c>
      <c r="K647" s="6">
        <v>4</v>
      </c>
      <c r="L647" s="6" t="s">
        <v>1128</v>
      </c>
      <c r="M647" s="6" t="s">
        <v>1129</v>
      </c>
      <c r="N647" s="6" t="s">
        <v>1142</v>
      </c>
      <c r="O647" s="6" t="s">
        <v>1124</v>
      </c>
    </row>
    <row r="648" spans="1:15" x14ac:dyDescent="0.25">
      <c r="A648" s="6">
        <v>5270</v>
      </c>
      <c r="B648" s="6" t="s">
        <v>2335</v>
      </c>
      <c r="C648" s="4" t="s">
        <v>2336</v>
      </c>
      <c r="D648" s="6">
        <v>9</v>
      </c>
      <c r="E648" s="6" t="s">
        <v>764</v>
      </c>
      <c r="F648" s="6" t="s">
        <v>47</v>
      </c>
      <c r="G648" s="6">
        <v>2019</v>
      </c>
      <c r="H648" s="6" t="s">
        <v>1134</v>
      </c>
      <c r="I648" s="6" t="s">
        <v>1530</v>
      </c>
      <c r="J648" s="6" t="s">
        <v>1387</v>
      </c>
      <c r="K648" s="6">
        <v>0</v>
      </c>
      <c r="L648" s="6" t="s">
        <v>1491</v>
      </c>
      <c r="M648" s="6" t="s">
        <v>1436</v>
      </c>
      <c r="N648" s="6" t="s">
        <v>1517</v>
      </c>
      <c r="O648" s="6" t="s">
        <v>1134</v>
      </c>
    </row>
    <row r="649" spans="1:15" x14ac:dyDescent="0.25">
      <c r="A649" s="6">
        <v>7000</v>
      </c>
      <c r="B649" s="6" t="s">
        <v>2335</v>
      </c>
      <c r="C649" s="4" t="s">
        <v>2336</v>
      </c>
      <c r="D649" s="6">
        <v>4</v>
      </c>
      <c r="E649" s="6" t="s">
        <v>764</v>
      </c>
      <c r="F649" s="6" t="s">
        <v>47</v>
      </c>
      <c r="G649" s="6">
        <v>2022</v>
      </c>
      <c r="H649" s="6" t="s">
        <v>1124</v>
      </c>
      <c r="I649" s="6" t="s">
        <v>1530</v>
      </c>
      <c r="J649" s="6" t="s">
        <v>1387</v>
      </c>
      <c r="K649" s="6">
        <v>0</v>
      </c>
      <c r="L649" s="6" t="s">
        <v>1491</v>
      </c>
      <c r="M649" s="6" t="s">
        <v>1436</v>
      </c>
      <c r="N649" s="6" t="s">
        <v>1437</v>
      </c>
      <c r="O649" s="6" t="s">
        <v>1124</v>
      </c>
    </row>
    <row r="650" spans="1:15" x14ac:dyDescent="0.25">
      <c r="A650" s="6">
        <v>7001</v>
      </c>
      <c r="B650" s="6" t="s">
        <v>2335</v>
      </c>
      <c r="C650" s="4" t="s">
        <v>2336</v>
      </c>
      <c r="D650" s="6">
        <v>5</v>
      </c>
      <c r="E650" s="6" t="s">
        <v>764</v>
      </c>
      <c r="F650" s="6" t="s">
        <v>47</v>
      </c>
      <c r="G650" s="6">
        <v>2022</v>
      </c>
      <c r="H650" s="6" t="s">
        <v>1124</v>
      </c>
      <c r="I650" s="6" t="s">
        <v>1530</v>
      </c>
      <c r="J650" s="6" t="s">
        <v>1387</v>
      </c>
      <c r="K650" s="6">
        <v>0</v>
      </c>
      <c r="L650" s="6" t="s">
        <v>1491</v>
      </c>
      <c r="M650" s="6" t="s">
        <v>1436</v>
      </c>
      <c r="N650" s="6" t="s">
        <v>1437</v>
      </c>
      <c r="O650" s="6" t="s">
        <v>1124</v>
      </c>
    </row>
    <row r="651" spans="1:15" x14ac:dyDescent="0.25">
      <c r="A651" s="6">
        <v>2667</v>
      </c>
      <c r="B651" s="6" t="s">
        <v>1756</v>
      </c>
      <c r="C651" s="4" t="s">
        <v>1757</v>
      </c>
      <c r="D651" s="6">
        <v>61</v>
      </c>
      <c r="E651" s="6" t="s">
        <v>1441</v>
      </c>
      <c r="F651" s="6" t="s">
        <v>11</v>
      </c>
      <c r="G651" s="6">
        <v>2012</v>
      </c>
      <c r="H651" s="6" t="s">
        <v>1371</v>
      </c>
      <c r="I651" s="6" t="s">
        <v>1758</v>
      </c>
      <c r="J651" s="6">
        <v>5</v>
      </c>
      <c r="K651" s="6">
        <v>0</v>
      </c>
      <c r="L651" s="6" t="s">
        <v>1491</v>
      </c>
      <c r="M651" s="6" t="s">
        <v>1436</v>
      </c>
      <c r="N651" s="6" t="s">
        <v>1437</v>
      </c>
      <c r="O651" s="6" t="s">
        <v>1124</v>
      </c>
    </row>
    <row r="652" spans="1:15" x14ac:dyDescent="0.25">
      <c r="A652" s="6">
        <v>2772</v>
      </c>
      <c r="B652" s="6" t="s">
        <v>1756</v>
      </c>
      <c r="C652" s="4" t="s">
        <v>1757</v>
      </c>
      <c r="D652" s="6">
        <v>61</v>
      </c>
      <c r="E652" s="6" t="s">
        <v>1441</v>
      </c>
      <c r="F652" s="6" t="s">
        <v>13</v>
      </c>
      <c r="G652" s="6">
        <v>2012</v>
      </c>
      <c r="H652" s="6" t="s">
        <v>1371</v>
      </c>
      <c r="I652" s="6" t="s">
        <v>1758</v>
      </c>
      <c r="J652" s="6">
        <v>5</v>
      </c>
      <c r="K652" s="6">
        <v>0</v>
      </c>
      <c r="L652" s="6" t="s">
        <v>1491</v>
      </c>
      <c r="M652" s="6" t="s">
        <v>1436</v>
      </c>
      <c r="N652" s="6" t="s">
        <v>1517</v>
      </c>
      <c r="O652" s="6" t="s">
        <v>1134</v>
      </c>
    </row>
    <row r="653" spans="1:15" x14ac:dyDescent="0.25">
      <c r="A653" s="6">
        <v>4966</v>
      </c>
      <c r="B653" s="6" t="s">
        <v>1756</v>
      </c>
      <c r="C653" s="4" t="s">
        <v>1757</v>
      </c>
      <c r="D653" s="6">
        <v>61</v>
      </c>
      <c r="E653" s="6" t="s">
        <v>1441</v>
      </c>
      <c r="F653" s="6" t="s">
        <v>35</v>
      </c>
      <c r="G653" s="6">
        <v>2017</v>
      </c>
      <c r="H653" s="6" t="s">
        <v>1134</v>
      </c>
      <c r="I653" s="6" t="s">
        <v>1530</v>
      </c>
      <c r="J653" s="6" t="s">
        <v>1387</v>
      </c>
      <c r="K653" s="6">
        <v>0</v>
      </c>
      <c r="L653" s="6" t="s">
        <v>1491</v>
      </c>
      <c r="M653" s="6" t="s">
        <v>1436</v>
      </c>
      <c r="N653" s="6" t="s">
        <v>1511</v>
      </c>
      <c r="O653" s="6" t="s">
        <v>1134</v>
      </c>
    </row>
    <row r="654" spans="1:15" x14ac:dyDescent="0.25">
      <c r="A654" s="9">
        <v>3738</v>
      </c>
      <c r="B654" s="8" t="s">
        <v>913</v>
      </c>
      <c r="C654" s="8" t="s">
        <v>914</v>
      </c>
      <c r="D654" s="9">
        <v>1</v>
      </c>
      <c r="E654" s="9" t="s">
        <v>60</v>
      </c>
      <c r="F654" s="6" t="s">
        <v>3189</v>
      </c>
      <c r="G654" s="6">
        <v>2014</v>
      </c>
      <c r="H654" s="6" t="s">
        <v>1124</v>
      </c>
      <c r="I654" s="6" t="s">
        <v>1174</v>
      </c>
      <c r="J654" s="6" t="s">
        <v>1125</v>
      </c>
      <c r="K654" s="6">
        <v>4</v>
      </c>
      <c r="L654" s="6" t="s">
        <v>1128</v>
      </c>
      <c r="M654" s="6" t="s">
        <v>1130</v>
      </c>
      <c r="N654" s="6">
        <v>1670</v>
      </c>
      <c r="O654" s="6" t="s">
        <v>1124</v>
      </c>
    </row>
    <row r="655" spans="1:15" x14ac:dyDescent="0.25">
      <c r="A655" s="9">
        <v>3739</v>
      </c>
      <c r="B655" s="8" t="s">
        <v>913</v>
      </c>
      <c r="C655" s="8" t="s">
        <v>914</v>
      </c>
      <c r="D655" s="9">
        <v>1</v>
      </c>
      <c r="E655" s="9" t="s">
        <v>60</v>
      </c>
      <c r="F655" s="6" t="s">
        <v>3189</v>
      </c>
      <c r="G655" s="6">
        <v>2014</v>
      </c>
      <c r="H655" s="6" t="s">
        <v>1124</v>
      </c>
      <c r="I655" s="6" t="s">
        <v>1174</v>
      </c>
      <c r="J655" s="6" t="s">
        <v>1125</v>
      </c>
      <c r="K655" s="6">
        <v>4</v>
      </c>
      <c r="L655" s="6" t="s">
        <v>1128</v>
      </c>
      <c r="M655" s="6" t="s">
        <v>1130</v>
      </c>
      <c r="N655" s="6">
        <v>1670</v>
      </c>
      <c r="O655" s="6" t="s">
        <v>1124</v>
      </c>
    </row>
    <row r="656" spans="1:15" x14ac:dyDescent="0.25">
      <c r="A656" s="6">
        <v>1649</v>
      </c>
      <c r="B656" s="6" t="s">
        <v>1456</v>
      </c>
      <c r="C656" s="4" t="s">
        <v>1457</v>
      </c>
      <c r="D656" s="6">
        <v>101</v>
      </c>
      <c r="E656" s="6" t="s">
        <v>112</v>
      </c>
      <c r="F656" s="6" t="s">
        <v>47</v>
      </c>
      <c r="G656" s="6">
        <v>2011</v>
      </c>
      <c r="H656" s="6" t="s">
        <v>1371</v>
      </c>
      <c r="I656" s="6" t="s">
        <v>1438</v>
      </c>
      <c r="J656" s="6" t="s">
        <v>1387</v>
      </c>
      <c r="K656" s="6">
        <v>0</v>
      </c>
      <c r="L656" s="6" t="s">
        <v>1388</v>
      </c>
      <c r="M656" s="6" t="s">
        <v>1389</v>
      </c>
      <c r="N656" s="6" t="s">
        <v>1390</v>
      </c>
      <c r="O656" s="6" t="s">
        <v>1391</v>
      </c>
    </row>
    <row r="657" spans="1:15" x14ac:dyDescent="0.25">
      <c r="A657" s="6">
        <v>1650</v>
      </c>
      <c r="B657" s="6" t="s">
        <v>1456</v>
      </c>
      <c r="C657" s="4" t="s">
        <v>1457</v>
      </c>
      <c r="D657" s="6">
        <v>115</v>
      </c>
      <c r="E657" s="6" t="s">
        <v>112</v>
      </c>
      <c r="F657" s="6" t="s">
        <v>47</v>
      </c>
      <c r="G657" s="6">
        <v>2011</v>
      </c>
      <c r="H657" s="6" t="s">
        <v>1371</v>
      </c>
      <c r="I657" s="6" t="s">
        <v>1386</v>
      </c>
      <c r="J657" s="6" t="s">
        <v>1387</v>
      </c>
      <c r="K657" s="6">
        <v>0</v>
      </c>
      <c r="L657" s="6" t="s">
        <v>1388</v>
      </c>
      <c r="M657" s="6" t="s">
        <v>1389</v>
      </c>
      <c r="N657" s="6" t="s">
        <v>1390</v>
      </c>
      <c r="O657" s="6" t="s">
        <v>1391</v>
      </c>
    </row>
    <row r="658" spans="1:15" x14ac:dyDescent="0.25">
      <c r="A658" s="6" t="s">
        <v>3167</v>
      </c>
      <c r="B658" s="6" t="s">
        <v>2708</v>
      </c>
      <c r="C658" s="4" t="s">
        <v>3168</v>
      </c>
      <c r="D658" s="6">
        <v>16</v>
      </c>
      <c r="E658" s="6" t="s">
        <v>2549</v>
      </c>
      <c r="F658" s="6" t="s">
        <v>3189</v>
      </c>
      <c r="G658" s="6">
        <f>VLOOKUP(A658,'[1]Formulierreacties 1'!$D:$V,5,FALSE)</f>
        <v>2018</v>
      </c>
      <c r="H658" s="6" t="s">
        <v>1343</v>
      </c>
      <c r="I658" s="6"/>
      <c r="J658" s="6" t="str">
        <f>VLOOKUP(A658,'[1]Formulierreacties 1'!$D:$V,15,FALSE)</f>
        <v>Pers</v>
      </c>
      <c r="K658" s="6" t="str">
        <f>VLOOKUP(A658,'[1]Formulierreacties 1'!$D:$V,16,FALSE)</f>
        <v>Anders, noteren bij opmerking</v>
      </c>
      <c r="L658" s="6" t="str">
        <f>VLOOKUP(A658,'[1]Formulierreacties 1'!$D:$V,8,FALSE)</f>
        <v>Gewoon</v>
      </c>
      <c r="M658" s="6" t="str">
        <f>VLOOKUP(A658,'[1]Formulierreacties 1'!$D:$V,10,FALSE)</f>
        <v>Klapvloer</v>
      </c>
      <c r="N658" s="6"/>
      <c r="O658" s="6" t="str">
        <f>VLOOKUP(A658,'[1]Formulierreacties 1'!$D:$V,11,FALSE)</f>
        <v>Sidcon</v>
      </c>
    </row>
    <row r="659" spans="1:15" x14ac:dyDescent="0.25">
      <c r="A659" s="6">
        <v>3490</v>
      </c>
      <c r="B659" s="6" t="s">
        <v>1499</v>
      </c>
      <c r="C659" s="4" t="s">
        <v>1457</v>
      </c>
      <c r="D659" s="6">
        <v>98</v>
      </c>
      <c r="E659" s="6" t="s">
        <v>112</v>
      </c>
      <c r="F659" s="6" t="s">
        <v>47</v>
      </c>
      <c r="G659" s="6">
        <v>2014</v>
      </c>
      <c r="H659" s="6" t="s">
        <v>1371</v>
      </c>
      <c r="I659" s="6" t="s">
        <v>1500</v>
      </c>
      <c r="J659" s="6" t="s">
        <v>1387</v>
      </c>
      <c r="K659" s="6">
        <v>250</v>
      </c>
      <c r="L659" s="6" t="s">
        <v>1491</v>
      </c>
      <c r="M659" s="6" t="s">
        <v>1436</v>
      </c>
      <c r="N659" s="6" t="s">
        <v>1437</v>
      </c>
      <c r="O659" s="6" t="s">
        <v>1124</v>
      </c>
    </row>
    <row r="660" spans="1:15" x14ac:dyDescent="0.25">
      <c r="A660" s="6">
        <v>7005</v>
      </c>
      <c r="B660" s="6" t="s">
        <v>1643</v>
      </c>
      <c r="C660" s="4" t="s">
        <v>1557</v>
      </c>
      <c r="D660" s="6">
        <v>16</v>
      </c>
      <c r="E660" s="6" t="s">
        <v>764</v>
      </c>
      <c r="F660" s="6" t="s">
        <v>47</v>
      </c>
      <c r="G660" s="6">
        <v>2010</v>
      </c>
      <c r="H660" s="6" t="s">
        <v>1124</v>
      </c>
      <c r="I660" s="6" t="s">
        <v>1558</v>
      </c>
      <c r="J660" s="6" t="s">
        <v>1387</v>
      </c>
      <c r="K660" s="6">
        <v>0</v>
      </c>
      <c r="L660" s="6" t="s">
        <v>1491</v>
      </c>
      <c r="M660" s="6" t="s">
        <v>1559</v>
      </c>
      <c r="N660" s="6" t="s">
        <v>1560</v>
      </c>
      <c r="O660" s="6" t="s">
        <v>1124</v>
      </c>
    </row>
    <row r="661" spans="1:15" x14ac:dyDescent="0.25">
      <c r="A661" s="6">
        <v>3492</v>
      </c>
      <c r="B661" s="6" t="s">
        <v>1503</v>
      </c>
      <c r="C661" s="4" t="s">
        <v>1457</v>
      </c>
      <c r="D661" s="6">
        <v>70</v>
      </c>
      <c r="E661" s="6" t="s">
        <v>112</v>
      </c>
      <c r="F661" s="6" t="s">
        <v>47</v>
      </c>
      <c r="G661" s="6">
        <v>2014</v>
      </c>
      <c r="H661" s="6" t="s">
        <v>1371</v>
      </c>
      <c r="I661" s="6" t="s">
        <v>1504</v>
      </c>
      <c r="J661" s="6" t="s">
        <v>1387</v>
      </c>
      <c r="K661" s="6">
        <v>250</v>
      </c>
      <c r="L661" s="6" t="s">
        <v>1491</v>
      </c>
      <c r="M661" s="6" t="s">
        <v>1436</v>
      </c>
      <c r="N661" s="6" t="s">
        <v>1437</v>
      </c>
      <c r="O661" s="6" t="s">
        <v>1124</v>
      </c>
    </row>
    <row r="662" spans="1:15" x14ac:dyDescent="0.25">
      <c r="A662" s="6">
        <v>3493</v>
      </c>
      <c r="B662" s="6" t="s">
        <v>1501</v>
      </c>
      <c r="C662" s="4" t="s">
        <v>1457</v>
      </c>
      <c r="D662" s="6">
        <v>42</v>
      </c>
      <c r="E662" s="6" t="s">
        <v>112</v>
      </c>
      <c r="F662" s="6" t="s">
        <v>47</v>
      </c>
      <c r="G662" s="6">
        <v>2014</v>
      </c>
      <c r="H662" s="6" t="s">
        <v>1371</v>
      </c>
      <c r="I662" s="6" t="s">
        <v>1505</v>
      </c>
      <c r="J662" s="6" t="s">
        <v>1387</v>
      </c>
      <c r="K662" s="6">
        <v>435</v>
      </c>
      <c r="L662" s="6" t="s">
        <v>1491</v>
      </c>
      <c r="M662" s="6" t="s">
        <v>1436</v>
      </c>
      <c r="N662" s="6" t="s">
        <v>1437</v>
      </c>
      <c r="O662" s="6" t="s">
        <v>1124</v>
      </c>
    </row>
    <row r="663" spans="1:15" x14ac:dyDescent="0.25">
      <c r="A663" s="6">
        <v>3604</v>
      </c>
      <c r="B663" s="6" t="s">
        <v>1499</v>
      </c>
      <c r="C663" s="4" t="s">
        <v>1457</v>
      </c>
      <c r="D663" s="6">
        <v>98</v>
      </c>
      <c r="E663" s="6" t="s">
        <v>112</v>
      </c>
      <c r="F663" s="6" t="s">
        <v>47</v>
      </c>
      <c r="G663" s="6">
        <v>2014</v>
      </c>
      <c r="H663" s="6" t="s">
        <v>1371</v>
      </c>
      <c r="I663" s="6" t="s">
        <v>1508</v>
      </c>
      <c r="J663" s="6" t="s">
        <v>1387</v>
      </c>
      <c r="K663" s="6">
        <v>250</v>
      </c>
      <c r="L663" s="6" t="s">
        <v>1491</v>
      </c>
      <c r="M663" s="6" t="s">
        <v>1436</v>
      </c>
      <c r="N663" s="6" t="s">
        <v>1437</v>
      </c>
      <c r="O663" s="6" t="s">
        <v>1124</v>
      </c>
    </row>
    <row r="664" spans="1:15" x14ac:dyDescent="0.25">
      <c r="A664" s="6">
        <v>3605</v>
      </c>
      <c r="B664" s="6" t="s">
        <v>1503</v>
      </c>
      <c r="C664" s="4" t="s">
        <v>1457</v>
      </c>
      <c r="D664" s="6">
        <v>70</v>
      </c>
      <c r="E664" s="6" t="s">
        <v>112</v>
      </c>
      <c r="F664" s="6" t="s">
        <v>47</v>
      </c>
      <c r="G664" s="6">
        <v>2014</v>
      </c>
      <c r="H664" s="6" t="s">
        <v>1371</v>
      </c>
      <c r="I664" s="6" t="s">
        <v>1509</v>
      </c>
      <c r="J664" s="6" t="s">
        <v>1387</v>
      </c>
      <c r="K664" s="6">
        <v>250</v>
      </c>
      <c r="L664" s="6" t="s">
        <v>1491</v>
      </c>
      <c r="M664" s="6" t="s">
        <v>1436</v>
      </c>
      <c r="N664" s="6" t="s">
        <v>1437</v>
      </c>
      <c r="O664" s="6" t="s">
        <v>1124</v>
      </c>
    </row>
    <row r="665" spans="1:15" x14ac:dyDescent="0.25">
      <c r="A665" s="6">
        <v>3606</v>
      </c>
      <c r="B665" s="6" t="s">
        <v>1501</v>
      </c>
      <c r="C665" s="4" t="s">
        <v>1457</v>
      </c>
      <c r="D665" s="6">
        <v>42</v>
      </c>
      <c r="E665" s="6" t="s">
        <v>112</v>
      </c>
      <c r="F665" s="6" t="s">
        <v>47</v>
      </c>
      <c r="G665" s="6">
        <v>2014</v>
      </c>
      <c r="H665" s="6" t="s">
        <v>1371</v>
      </c>
      <c r="I665" s="6" t="s">
        <v>1508</v>
      </c>
      <c r="J665" s="6" t="s">
        <v>1387</v>
      </c>
      <c r="K665" s="6">
        <v>435</v>
      </c>
      <c r="L665" s="6" t="s">
        <v>1491</v>
      </c>
      <c r="M665" s="6" t="s">
        <v>1436</v>
      </c>
      <c r="N665" s="6" t="s">
        <v>1437</v>
      </c>
      <c r="O665" s="6" t="s">
        <v>1124</v>
      </c>
    </row>
    <row r="666" spans="1:15" x14ac:dyDescent="0.25">
      <c r="A666" s="6">
        <v>7006</v>
      </c>
      <c r="B666" s="6" t="s">
        <v>1643</v>
      </c>
      <c r="C666" s="4" t="s">
        <v>1557</v>
      </c>
      <c r="D666" s="6">
        <v>16</v>
      </c>
      <c r="E666" s="6" t="s">
        <v>764</v>
      </c>
      <c r="F666" s="6" t="s">
        <v>47</v>
      </c>
      <c r="G666" s="6">
        <v>2010</v>
      </c>
      <c r="H666" s="6" t="s">
        <v>1124</v>
      </c>
      <c r="I666" s="6" t="s">
        <v>1558</v>
      </c>
      <c r="J666" s="6" t="s">
        <v>1387</v>
      </c>
      <c r="K666" s="6">
        <v>0</v>
      </c>
      <c r="L666" s="6" t="s">
        <v>1491</v>
      </c>
      <c r="M666" s="6" t="s">
        <v>1559</v>
      </c>
      <c r="N666" s="6" t="s">
        <v>1560</v>
      </c>
      <c r="O666" s="6" t="s">
        <v>1124</v>
      </c>
    </row>
    <row r="667" spans="1:15" x14ac:dyDescent="0.25">
      <c r="A667" s="6">
        <v>4830</v>
      </c>
      <c r="B667" s="6" t="s">
        <v>1503</v>
      </c>
      <c r="C667" s="4" t="s">
        <v>1457</v>
      </c>
      <c r="D667" s="6">
        <v>70</v>
      </c>
      <c r="E667" s="6" t="s">
        <v>112</v>
      </c>
      <c r="F667" s="6" t="s">
        <v>35</v>
      </c>
      <c r="G667" s="6">
        <v>2017</v>
      </c>
      <c r="H667" s="6" t="s">
        <v>1134</v>
      </c>
      <c r="I667" s="6" t="s">
        <v>1510</v>
      </c>
      <c r="J667" s="6" t="s">
        <v>1387</v>
      </c>
      <c r="K667" s="6">
        <v>0</v>
      </c>
      <c r="L667" s="6" t="s">
        <v>1491</v>
      </c>
      <c r="M667" s="6" t="s">
        <v>1436</v>
      </c>
      <c r="N667" s="6" t="s">
        <v>1511</v>
      </c>
      <c r="O667" s="6" t="s">
        <v>1134</v>
      </c>
    </row>
    <row r="668" spans="1:15" x14ac:dyDescent="0.25">
      <c r="A668" s="6">
        <v>4861</v>
      </c>
      <c r="B668" s="6" t="s">
        <v>3002</v>
      </c>
      <c r="C668" s="4" t="s">
        <v>3003</v>
      </c>
      <c r="D668" s="6">
        <v>11</v>
      </c>
      <c r="E668" s="6" t="s">
        <v>2538</v>
      </c>
      <c r="F668" s="6" t="s">
        <v>3189</v>
      </c>
      <c r="G668" s="6">
        <f>VLOOKUP(A668,'[1]Formulierreacties 1'!$D:$V,5,FALSE)</f>
        <v>2017</v>
      </c>
      <c r="H668" s="6" t="str">
        <f>VLOOKUP(A668,'[1]Formulierreacties 1'!$D:$V,6,FALSE)</f>
        <v>Snaas</v>
      </c>
      <c r="I668" s="6" t="s">
        <v>2733</v>
      </c>
      <c r="J668" s="6" t="str">
        <f>VLOOKUP(A668,'[1]Formulierreacties 1'!$D:$V,15,FALSE)</f>
        <v>5 m3</v>
      </c>
      <c r="K668" s="6" t="str">
        <f>VLOOKUP(A668,'[1]Formulierreacties 1'!$D:$V,16,FALSE)</f>
        <v>geen</v>
      </c>
      <c r="L668" s="6" t="str">
        <f>VLOOKUP(A668,'[1]Formulierreacties 1'!$D:$V,8,FALSE)</f>
        <v>Gewoon</v>
      </c>
      <c r="M668" s="6" t="str">
        <f>VLOOKUP(A668,'[1]Formulierreacties 1'!$D:$V,10,FALSE)</f>
        <v>Klapvloer</v>
      </c>
      <c r="N668" s="6"/>
      <c r="O668" s="6" t="str">
        <f>VLOOKUP(A668,'[1]Formulierreacties 1'!$D:$V,11,FALSE)</f>
        <v xml:space="preserve">Snaas </v>
      </c>
    </row>
    <row r="669" spans="1:15" x14ac:dyDescent="0.25">
      <c r="A669" s="9">
        <v>5682</v>
      </c>
      <c r="B669" s="8" t="s">
        <v>508</v>
      </c>
      <c r="C669" s="8" t="s">
        <v>1380</v>
      </c>
      <c r="D669" s="9">
        <v>16</v>
      </c>
      <c r="E669" s="9" t="s">
        <v>510</v>
      </c>
      <c r="F669" s="6" t="s">
        <v>3189</v>
      </c>
      <c r="G669" s="6" t="s">
        <v>1373</v>
      </c>
      <c r="H669" s="6" t="s">
        <v>1135</v>
      </c>
      <c r="I669" s="6"/>
      <c r="J669" s="6"/>
      <c r="K669" s="5"/>
      <c r="L669" s="5"/>
      <c r="M669" s="6"/>
      <c r="N669" s="5"/>
      <c r="O669" s="6"/>
    </row>
    <row r="670" spans="1:15" x14ac:dyDescent="0.25">
      <c r="A670" s="6">
        <v>5326</v>
      </c>
      <c r="B670" s="6" t="s">
        <v>2362</v>
      </c>
      <c r="C670" s="4" t="s">
        <v>2363</v>
      </c>
      <c r="D670" s="6">
        <v>28</v>
      </c>
      <c r="E670" s="6" t="s">
        <v>764</v>
      </c>
      <c r="F670" s="6" t="s">
        <v>47</v>
      </c>
      <c r="G670" s="6">
        <v>2019</v>
      </c>
      <c r="H670" s="6" t="s">
        <v>1134</v>
      </c>
      <c r="I670" s="6" t="s">
        <v>1530</v>
      </c>
      <c r="J670" s="6" t="s">
        <v>1387</v>
      </c>
      <c r="K670" s="6">
        <v>0</v>
      </c>
      <c r="L670" s="6" t="s">
        <v>1491</v>
      </c>
      <c r="M670" s="6" t="s">
        <v>1436</v>
      </c>
      <c r="N670" s="6" t="s">
        <v>1517</v>
      </c>
      <c r="O670" s="6" t="s">
        <v>1134</v>
      </c>
    </row>
    <row r="671" spans="1:15" x14ac:dyDescent="0.25">
      <c r="A671" s="6">
        <v>5297</v>
      </c>
      <c r="B671" s="6" t="s">
        <v>2348</v>
      </c>
      <c r="C671" s="4" t="s">
        <v>2349</v>
      </c>
      <c r="D671" s="6">
        <v>6</v>
      </c>
      <c r="E671" s="6" t="s">
        <v>764</v>
      </c>
      <c r="F671" s="6" t="s">
        <v>47</v>
      </c>
      <c r="G671" s="6">
        <v>2019</v>
      </c>
      <c r="H671" s="6" t="s">
        <v>1134</v>
      </c>
      <c r="I671" s="6" t="s">
        <v>1558</v>
      </c>
      <c r="J671" s="6" t="s">
        <v>1387</v>
      </c>
      <c r="K671" s="6">
        <v>0</v>
      </c>
      <c r="L671" s="6" t="s">
        <v>1491</v>
      </c>
      <c r="M671" s="6" t="s">
        <v>1436</v>
      </c>
      <c r="N671" s="6" t="s">
        <v>1517</v>
      </c>
      <c r="O671" s="6" t="s">
        <v>1134</v>
      </c>
    </row>
    <row r="672" spans="1:15" x14ac:dyDescent="0.25">
      <c r="A672" s="6">
        <v>5532</v>
      </c>
      <c r="B672" s="6" t="s">
        <v>2348</v>
      </c>
      <c r="C672" s="4" t="s">
        <v>2349</v>
      </c>
      <c r="D672" s="6">
        <v>6</v>
      </c>
      <c r="E672" s="6" t="s">
        <v>764</v>
      </c>
      <c r="F672" s="6" t="s">
        <v>47</v>
      </c>
      <c r="G672" s="6">
        <v>2019</v>
      </c>
      <c r="H672" s="6" t="s">
        <v>1134</v>
      </c>
      <c r="I672" s="6" t="s">
        <v>1558</v>
      </c>
      <c r="J672" s="6" t="s">
        <v>1387</v>
      </c>
      <c r="K672" s="6">
        <v>0</v>
      </c>
      <c r="L672" s="6" t="s">
        <v>1491</v>
      </c>
      <c r="M672" s="6" t="s">
        <v>1436</v>
      </c>
      <c r="N672" s="6" t="s">
        <v>1517</v>
      </c>
      <c r="O672" s="6" t="s">
        <v>1134</v>
      </c>
    </row>
    <row r="673" spans="1:15" x14ac:dyDescent="0.25">
      <c r="A673" s="6">
        <v>4730</v>
      </c>
      <c r="B673" s="6" t="s">
        <v>2241</v>
      </c>
      <c r="C673" s="4" t="s">
        <v>2242</v>
      </c>
      <c r="D673" s="6">
        <v>20</v>
      </c>
      <c r="E673" s="6" t="s">
        <v>112</v>
      </c>
      <c r="F673" s="6" t="s">
        <v>47</v>
      </c>
      <c r="G673" s="6">
        <v>2019</v>
      </c>
      <c r="H673" s="6" t="s">
        <v>1134</v>
      </c>
      <c r="I673" s="6" t="s">
        <v>1558</v>
      </c>
      <c r="J673" s="6" t="s">
        <v>1387</v>
      </c>
      <c r="K673" s="6">
        <v>0</v>
      </c>
      <c r="L673" s="6" t="s">
        <v>1491</v>
      </c>
      <c r="M673" s="6" t="s">
        <v>1436</v>
      </c>
      <c r="N673" s="6" t="s">
        <v>1517</v>
      </c>
      <c r="O673" s="6" t="s">
        <v>1134</v>
      </c>
    </row>
    <row r="674" spans="1:15" x14ac:dyDescent="0.25">
      <c r="A674" s="6">
        <v>5905</v>
      </c>
      <c r="B674" s="6" t="s">
        <v>2241</v>
      </c>
      <c r="C674" s="4" t="s">
        <v>2242</v>
      </c>
      <c r="D674" s="6">
        <v>20</v>
      </c>
      <c r="E674" s="6" t="s">
        <v>112</v>
      </c>
      <c r="F674" s="6" t="s">
        <v>47</v>
      </c>
      <c r="G674" s="6">
        <v>2019</v>
      </c>
      <c r="H674" s="6" t="s">
        <v>1134</v>
      </c>
      <c r="I674" s="6" t="s">
        <v>1558</v>
      </c>
      <c r="J674" s="6" t="s">
        <v>1387</v>
      </c>
      <c r="K674" s="6">
        <v>0</v>
      </c>
      <c r="L674" s="6" t="s">
        <v>1491</v>
      </c>
      <c r="M674" s="6" t="s">
        <v>1436</v>
      </c>
      <c r="N674" s="6" t="s">
        <v>1517</v>
      </c>
      <c r="O674" s="6" t="s">
        <v>1134</v>
      </c>
    </row>
    <row r="675" spans="1:15" x14ac:dyDescent="0.25">
      <c r="A675" s="6">
        <v>5516</v>
      </c>
      <c r="B675" s="6" t="s">
        <v>2416</v>
      </c>
      <c r="C675" s="4" t="s">
        <v>2417</v>
      </c>
      <c r="D675" s="6">
        <v>9</v>
      </c>
      <c r="E675" s="6" t="s">
        <v>764</v>
      </c>
      <c r="F675" s="6" t="s">
        <v>47</v>
      </c>
      <c r="G675" s="6">
        <v>2019</v>
      </c>
      <c r="H675" s="6" t="s">
        <v>1134</v>
      </c>
      <c r="I675" s="6" t="s">
        <v>1558</v>
      </c>
      <c r="J675" s="6" t="s">
        <v>1387</v>
      </c>
      <c r="K675" s="6">
        <v>0</v>
      </c>
      <c r="L675" s="6" t="s">
        <v>1491</v>
      </c>
      <c r="M675" s="6" t="s">
        <v>1436</v>
      </c>
      <c r="N675" s="6" t="s">
        <v>1517</v>
      </c>
      <c r="O675" s="6" t="s">
        <v>1134</v>
      </c>
    </row>
    <row r="676" spans="1:15" x14ac:dyDescent="0.25">
      <c r="A676" s="6">
        <v>2720</v>
      </c>
      <c r="B676" s="6" t="s">
        <v>2675</v>
      </c>
      <c r="C676" s="4" t="s">
        <v>2676</v>
      </c>
      <c r="D676" s="6">
        <v>1</v>
      </c>
      <c r="E676" s="6" t="s">
        <v>2538</v>
      </c>
      <c r="F676" s="6" t="s">
        <v>11</v>
      </c>
      <c r="G676" s="6">
        <f>VLOOKUP(A676,'[1]Formulierreacties 1'!$D:$V,5,FALSE)</f>
        <v>2012</v>
      </c>
      <c r="H676" s="6" t="str">
        <f>VLOOKUP(A676,'[1]Formulierreacties 1'!$D:$V,6,FALSE)</f>
        <v>Bammens</v>
      </c>
      <c r="I676" s="6" t="s">
        <v>2526</v>
      </c>
      <c r="J676" s="6">
        <v>4</v>
      </c>
      <c r="K676" s="6" t="str">
        <f>VLOOKUP(A676,'[1]Formulierreacties 1'!$D:$V,16,FALSE)</f>
        <v>255 mm</v>
      </c>
      <c r="L676" s="6" t="str">
        <f>VLOOKUP(A676,'[1]Formulierreacties 1'!$D:$V,8,FALSE)</f>
        <v>2-delig</v>
      </c>
      <c r="M676" s="6" t="str">
        <f>VLOOKUP(A676,'[1]Formulierreacties 1'!$D:$V,10,FALSE)</f>
        <v>Klapvloer</v>
      </c>
      <c r="N676" s="6"/>
      <c r="O676" s="6" t="str">
        <f>VLOOKUP(A676,'[1]Formulierreacties 1'!$D:$V,11,FALSE)</f>
        <v xml:space="preserve">Bammens </v>
      </c>
    </row>
    <row r="677" spans="1:15" x14ac:dyDescent="0.25">
      <c r="A677" s="6">
        <v>2823</v>
      </c>
      <c r="B677" s="6" t="s">
        <v>2675</v>
      </c>
      <c r="C677" s="4" t="s">
        <v>2676</v>
      </c>
      <c r="D677" s="6">
        <v>1</v>
      </c>
      <c r="E677" s="6" t="s">
        <v>2538</v>
      </c>
      <c r="F677" s="6" t="s">
        <v>13</v>
      </c>
      <c r="G677" s="6">
        <f>VLOOKUP(A677,'[1]Formulierreacties 1'!$D:$V,5,FALSE)</f>
        <v>2012</v>
      </c>
      <c r="H677" s="6" t="str">
        <f>VLOOKUP(A677,'[1]Formulierreacties 1'!$D:$V,6,FALSE)</f>
        <v>Bammens</v>
      </c>
      <c r="I677" s="6" t="s">
        <v>2526</v>
      </c>
      <c r="J677" s="6">
        <v>4</v>
      </c>
      <c r="K677" s="6" t="str">
        <f>VLOOKUP(A677,'[1]Formulierreacties 1'!$D:$V,16,FALSE)</f>
        <v>255 mm</v>
      </c>
      <c r="L677" s="6" t="str">
        <f>VLOOKUP(A677,'[1]Formulierreacties 1'!$D:$V,8,FALSE)</f>
        <v>2-delig</v>
      </c>
      <c r="M677" s="6" t="str">
        <f>VLOOKUP(A677,'[1]Formulierreacties 1'!$D:$V,10,FALSE)</f>
        <v>Klapvloer</v>
      </c>
      <c r="N677" s="6"/>
      <c r="O677" s="6" t="str">
        <f>VLOOKUP(A677,'[1]Formulierreacties 1'!$D:$V,11,FALSE)</f>
        <v xml:space="preserve">Bammens </v>
      </c>
    </row>
    <row r="678" spans="1:15" x14ac:dyDescent="0.25">
      <c r="A678" s="6">
        <v>4420</v>
      </c>
      <c r="B678" s="6" t="s">
        <v>2675</v>
      </c>
      <c r="C678" s="4" t="s">
        <v>2676</v>
      </c>
      <c r="D678" s="6">
        <v>1</v>
      </c>
      <c r="E678" s="6" t="s">
        <v>2538</v>
      </c>
      <c r="F678" s="6" t="s">
        <v>3189</v>
      </c>
      <c r="G678" s="6">
        <v>2016</v>
      </c>
      <c r="H678" s="6" t="str">
        <f>VLOOKUP(A678,'[1]Formulierreacties 1'!$D:$V,6,FALSE)</f>
        <v>Snaas</v>
      </c>
      <c r="I678" s="6" t="s">
        <v>2733</v>
      </c>
      <c r="J678" s="6" t="str">
        <f>VLOOKUP(A678,'[1]Formulierreacties 1'!$D:$V,15,FALSE)</f>
        <v>5 m3</v>
      </c>
      <c r="K678" s="6" t="str">
        <f>VLOOKUP(A678,'[1]Formulierreacties 1'!$D:$V,16,FALSE)</f>
        <v>geen</v>
      </c>
      <c r="L678" s="6" t="str">
        <f>VLOOKUP(A678,'[1]Formulierreacties 1'!$D:$V,8,FALSE)</f>
        <v>Gewoon</v>
      </c>
      <c r="M678" s="6" t="str">
        <f>VLOOKUP(A678,'[1]Formulierreacties 1'!$D:$V,10,FALSE)</f>
        <v>Klapvloer</v>
      </c>
      <c r="N678" s="6"/>
      <c r="O678" s="6" t="str">
        <f>VLOOKUP(A678,'[1]Formulierreacties 1'!$D:$V,11,FALSE)</f>
        <v xml:space="preserve">Snaas </v>
      </c>
    </row>
    <row r="679" spans="1:15" x14ac:dyDescent="0.25">
      <c r="A679" s="6">
        <v>4422</v>
      </c>
      <c r="B679" s="6" t="s">
        <v>2675</v>
      </c>
      <c r="C679" s="4" t="s">
        <v>2676</v>
      </c>
      <c r="D679" s="6">
        <v>1</v>
      </c>
      <c r="E679" s="6" t="s">
        <v>2538</v>
      </c>
      <c r="F679" s="6" t="s">
        <v>3189</v>
      </c>
      <c r="G679" s="6">
        <v>2016</v>
      </c>
      <c r="H679" s="6" t="str">
        <f>VLOOKUP(A679,'[1]Formulierreacties 1'!$D:$V,6,FALSE)</f>
        <v>Snaas</v>
      </c>
      <c r="I679" s="6" t="s">
        <v>2733</v>
      </c>
      <c r="J679" s="6" t="str">
        <f>VLOOKUP(A679,'[1]Formulierreacties 1'!$D:$V,15,FALSE)</f>
        <v>5 m3</v>
      </c>
      <c r="K679" s="6" t="str">
        <f>VLOOKUP(A679,'[1]Formulierreacties 1'!$D:$V,16,FALSE)</f>
        <v>geen</v>
      </c>
      <c r="L679" s="6" t="str">
        <f>VLOOKUP(A679,'[1]Formulierreacties 1'!$D:$V,8,FALSE)</f>
        <v>Gewoon</v>
      </c>
      <c r="M679" s="6" t="str">
        <f>VLOOKUP(A679,'[1]Formulierreacties 1'!$D:$V,10,FALSE)</f>
        <v>Klapvloer</v>
      </c>
      <c r="N679" s="6"/>
      <c r="O679" s="6" t="str">
        <f>VLOOKUP(A679,'[1]Formulierreacties 1'!$D:$V,11,FALSE)</f>
        <v xml:space="preserve">Snaas </v>
      </c>
    </row>
    <row r="680" spans="1:15" x14ac:dyDescent="0.25">
      <c r="A680" s="6">
        <v>5007</v>
      </c>
      <c r="B680" s="6" t="s">
        <v>2283</v>
      </c>
      <c r="C680" s="4" t="s">
        <v>2284</v>
      </c>
      <c r="D680" s="6">
        <v>32</v>
      </c>
      <c r="E680" s="6" t="s">
        <v>764</v>
      </c>
      <c r="F680" s="6" t="s">
        <v>47</v>
      </c>
      <c r="G680" s="6">
        <v>2018</v>
      </c>
      <c r="H680" s="6" t="s">
        <v>1134</v>
      </c>
      <c r="I680" s="6" t="s">
        <v>1558</v>
      </c>
      <c r="J680" s="6" t="s">
        <v>1387</v>
      </c>
      <c r="K680" s="6">
        <v>0</v>
      </c>
      <c r="L680" s="6" t="s">
        <v>1491</v>
      </c>
      <c r="M680" s="6" t="s">
        <v>1436</v>
      </c>
      <c r="N680" s="6" t="s">
        <v>1517</v>
      </c>
      <c r="O680" s="6" t="s">
        <v>1134</v>
      </c>
    </row>
    <row r="681" spans="1:15" x14ac:dyDescent="0.25">
      <c r="A681" s="6">
        <v>5066</v>
      </c>
      <c r="B681" s="6" t="s">
        <v>2289</v>
      </c>
      <c r="C681" s="4" t="s">
        <v>2284</v>
      </c>
      <c r="D681" s="6">
        <v>84</v>
      </c>
      <c r="E681" s="6" t="s">
        <v>764</v>
      </c>
      <c r="F681" s="6" t="s">
        <v>47</v>
      </c>
      <c r="G681" s="6">
        <v>2018</v>
      </c>
      <c r="H681" s="6" t="s">
        <v>1134</v>
      </c>
      <c r="I681" s="6" t="s">
        <v>1558</v>
      </c>
      <c r="J681" s="6" t="s">
        <v>1387</v>
      </c>
      <c r="K681" s="6">
        <v>0</v>
      </c>
      <c r="L681" s="6" t="s">
        <v>1491</v>
      </c>
      <c r="M681" s="6" t="s">
        <v>1436</v>
      </c>
      <c r="N681" s="6" t="s">
        <v>1517</v>
      </c>
      <c r="O681" s="6" t="s">
        <v>1134</v>
      </c>
    </row>
    <row r="682" spans="1:15" x14ac:dyDescent="0.25">
      <c r="A682" s="6">
        <v>5075</v>
      </c>
      <c r="B682" s="6" t="s">
        <v>2283</v>
      </c>
      <c r="C682" s="4" t="s">
        <v>2284</v>
      </c>
      <c r="D682" s="6">
        <v>56</v>
      </c>
      <c r="E682" s="6" t="s">
        <v>764</v>
      </c>
      <c r="F682" s="6" t="s">
        <v>47</v>
      </c>
      <c r="G682" s="6">
        <v>2018</v>
      </c>
      <c r="H682" s="6" t="s">
        <v>1134</v>
      </c>
      <c r="I682" s="6" t="s">
        <v>1558</v>
      </c>
      <c r="J682" s="6" t="s">
        <v>1387</v>
      </c>
      <c r="K682" s="6">
        <v>0</v>
      </c>
      <c r="L682" s="6" t="s">
        <v>1491</v>
      </c>
      <c r="M682" s="6" t="s">
        <v>1436</v>
      </c>
      <c r="N682" s="6" t="s">
        <v>1517</v>
      </c>
      <c r="O682" s="6" t="s">
        <v>1134</v>
      </c>
    </row>
    <row r="683" spans="1:15" x14ac:dyDescent="0.25">
      <c r="A683" s="6">
        <v>5118</v>
      </c>
      <c r="B683" s="6" t="s">
        <v>2289</v>
      </c>
      <c r="C683" s="4" t="s">
        <v>2284</v>
      </c>
      <c r="D683" s="6">
        <v>84</v>
      </c>
      <c r="E683" s="6" t="s">
        <v>764</v>
      </c>
      <c r="F683" s="6" t="s">
        <v>47</v>
      </c>
      <c r="G683" s="6">
        <v>2018</v>
      </c>
      <c r="H683" s="6" t="s">
        <v>1134</v>
      </c>
      <c r="I683" s="6" t="s">
        <v>1558</v>
      </c>
      <c r="J683" s="6" t="s">
        <v>1387</v>
      </c>
      <c r="K683" s="6">
        <v>0</v>
      </c>
      <c r="L683" s="6" t="s">
        <v>1491</v>
      </c>
      <c r="M683" s="6" t="s">
        <v>1436</v>
      </c>
      <c r="N683" s="6" t="s">
        <v>1517</v>
      </c>
      <c r="O683" s="6" t="s">
        <v>1134</v>
      </c>
    </row>
    <row r="684" spans="1:15" x14ac:dyDescent="0.25">
      <c r="A684" s="9">
        <v>3410</v>
      </c>
      <c r="B684" s="8" t="s">
        <v>563</v>
      </c>
      <c r="C684" s="8" t="s">
        <v>564</v>
      </c>
      <c r="D684" s="9">
        <v>93</v>
      </c>
      <c r="E684" s="9" t="s">
        <v>396</v>
      </c>
      <c r="F684" s="6" t="s">
        <v>3189</v>
      </c>
      <c r="G684" s="6">
        <v>2013</v>
      </c>
      <c r="H684" s="6" t="s">
        <v>1124</v>
      </c>
      <c r="I684" s="6" t="s">
        <v>1174</v>
      </c>
      <c r="J684" s="6" t="s">
        <v>1125</v>
      </c>
      <c r="K684" s="6">
        <v>4</v>
      </c>
      <c r="L684" s="6" t="s">
        <v>1128</v>
      </c>
      <c r="M684" s="6" t="s">
        <v>1129</v>
      </c>
      <c r="N684" s="6" t="s">
        <v>1142</v>
      </c>
      <c r="O684" s="6" t="s">
        <v>1124</v>
      </c>
    </row>
    <row r="685" spans="1:15" x14ac:dyDescent="0.25">
      <c r="A685" s="6">
        <v>1658</v>
      </c>
      <c r="B685" s="6" t="s">
        <v>1464</v>
      </c>
      <c r="C685" s="4" t="s">
        <v>1465</v>
      </c>
      <c r="D685" s="6">
        <v>17</v>
      </c>
      <c r="E685" s="6" t="s">
        <v>112</v>
      </c>
      <c r="F685" s="6" t="s">
        <v>47</v>
      </c>
      <c r="G685" s="6">
        <v>2011</v>
      </c>
      <c r="H685" s="6" t="s">
        <v>1371</v>
      </c>
      <c r="I685" s="6" t="s">
        <v>1438</v>
      </c>
      <c r="J685" s="6" t="s">
        <v>1387</v>
      </c>
      <c r="K685" s="6">
        <v>0</v>
      </c>
      <c r="L685" s="6" t="s">
        <v>1388</v>
      </c>
      <c r="M685" s="6" t="s">
        <v>1389</v>
      </c>
      <c r="N685" s="6" t="s">
        <v>1390</v>
      </c>
      <c r="O685" s="6" t="s">
        <v>1391</v>
      </c>
    </row>
    <row r="686" spans="1:15" x14ac:dyDescent="0.25">
      <c r="A686" s="9">
        <v>2522</v>
      </c>
      <c r="B686" s="8" t="s">
        <v>1070</v>
      </c>
      <c r="C686" s="8" t="s">
        <v>1071</v>
      </c>
      <c r="D686" s="9">
        <v>22</v>
      </c>
      <c r="E686" s="9" t="s">
        <v>60</v>
      </c>
      <c r="F686" s="6" t="s">
        <v>3189</v>
      </c>
      <c r="G686" s="6">
        <v>2012</v>
      </c>
      <c r="H686" s="6" t="s">
        <v>1124</v>
      </c>
      <c r="I686" s="6" t="s">
        <v>1174</v>
      </c>
      <c r="J686" s="6" t="s">
        <v>1125</v>
      </c>
      <c r="K686" s="6">
        <v>4</v>
      </c>
      <c r="L686" s="6" t="s">
        <v>1128</v>
      </c>
      <c r="M686" s="6" t="s">
        <v>1129</v>
      </c>
      <c r="N686" s="6" t="s">
        <v>1142</v>
      </c>
      <c r="O686" s="6" t="s">
        <v>1124</v>
      </c>
    </row>
    <row r="687" spans="1:15" x14ac:dyDescent="0.25">
      <c r="A687" s="9">
        <v>2523</v>
      </c>
      <c r="B687" s="8" t="s">
        <v>1070</v>
      </c>
      <c r="C687" s="8" t="s">
        <v>1071</v>
      </c>
      <c r="D687" s="9">
        <v>22</v>
      </c>
      <c r="E687" s="9" t="s">
        <v>60</v>
      </c>
      <c r="F687" s="6" t="s">
        <v>3189</v>
      </c>
      <c r="G687" s="6">
        <v>2012</v>
      </c>
      <c r="H687" s="6" t="s">
        <v>1124</v>
      </c>
      <c r="I687" s="6" t="s">
        <v>1174</v>
      </c>
      <c r="J687" s="6" t="s">
        <v>1125</v>
      </c>
      <c r="K687" s="6">
        <v>4</v>
      </c>
      <c r="L687" s="6" t="s">
        <v>1128</v>
      </c>
      <c r="M687" s="6" t="s">
        <v>1129</v>
      </c>
      <c r="N687" s="6" t="s">
        <v>1142</v>
      </c>
      <c r="O687" s="6" t="s">
        <v>1124</v>
      </c>
    </row>
    <row r="688" spans="1:15" x14ac:dyDescent="0.25">
      <c r="A688" s="9">
        <v>3756</v>
      </c>
      <c r="B688" s="8" t="s">
        <v>228</v>
      </c>
      <c r="C688" s="8" t="s">
        <v>229</v>
      </c>
      <c r="D688" s="9">
        <v>11</v>
      </c>
      <c r="E688" s="9" t="s">
        <v>46</v>
      </c>
      <c r="F688" s="9" t="s">
        <v>47</v>
      </c>
      <c r="G688" s="6">
        <v>2014</v>
      </c>
      <c r="H688" s="6" t="s">
        <v>1124</v>
      </c>
      <c r="I688" s="6" t="s">
        <v>1174</v>
      </c>
      <c r="J688" s="6" t="s">
        <v>1125</v>
      </c>
      <c r="K688" s="6">
        <v>4</v>
      </c>
      <c r="L688" s="6" t="s">
        <v>1128</v>
      </c>
      <c r="M688" s="6" t="s">
        <v>1130</v>
      </c>
      <c r="N688" s="6">
        <v>1670</v>
      </c>
      <c r="O688" s="6" t="s">
        <v>1124</v>
      </c>
    </row>
    <row r="689" spans="1:15" x14ac:dyDescent="0.25">
      <c r="A689" s="9">
        <v>3795</v>
      </c>
      <c r="B689" s="8" t="s">
        <v>228</v>
      </c>
      <c r="C689" s="8" t="s">
        <v>229</v>
      </c>
      <c r="D689" s="9">
        <v>61</v>
      </c>
      <c r="E689" s="9" t="s">
        <v>46</v>
      </c>
      <c r="F689" s="9" t="s">
        <v>47</v>
      </c>
      <c r="G689" s="6">
        <v>2014</v>
      </c>
      <c r="H689" s="6" t="s">
        <v>1124</v>
      </c>
      <c r="I689" s="6" t="s">
        <v>1150</v>
      </c>
      <c r="J689" s="6" t="s">
        <v>1125</v>
      </c>
      <c r="K689" s="6">
        <v>4</v>
      </c>
      <c r="L689" s="6" t="s">
        <v>1128</v>
      </c>
      <c r="M689" s="6" t="s">
        <v>1130</v>
      </c>
      <c r="N689" s="6">
        <v>1670</v>
      </c>
      <c r="O689" s="6" t="s">
        <v>1124</v>
      </c>
    </row>
    <row r="690" spans="1:15" x14ac:dyDescent="0.25">
      <c r="A690" s="9">
        <v>3796</v>
      </c>
      <c r="B690" s="8" t="s">
        <v>228</v>
      </c>
      <c r="C690" s="8" t="s">
        <v>229</v>
      </c>
      <c r="D690" s="9">
        <v>61</v>
      </c>
      <c r="E690" s="9" t="s">
        <v>46</v>
      </c>
      <c r="F690" s="9" t="s">
        <v>47</v>
      </c>
      <c r="G690" s="6">
        <v>2014</v>
      </c>
      <c r="H690" s="6" t="s">
        <v>1124</v>
      </c>
      <c r="I690" s="6" t="s">
        <v>1174</v>
      </c>
      <c r="J690" s="6" t="s">
        <v>1125</v>
      </c>
      <c r="K690" s="6">
        <v>4</v>
      </c>
      <c r="L690" s="6" t="s">
        <v>1128</v>
      </c>
      <c r="M690" s="6" t="s">
        <v>1130</v>
      </c>
      <c r="N690" s="6">
        <v>1670</v>
      </c>
      <c r="O690" s="6" t="s">
        <v>1124</v>
      </c>
    </row>
    <row r="691" spans="1:15" x14ac:dyDescent="0.25">
      <c r="A691" s="9">
        <v>3915</v>
      </c>
      <c r="B691" s="8" t="s">
        <v>228</v>
      </c>
      <c r="C691" s="8" t="s">
        <v>229</v>
      </c>
      <c r="D691" s="9">
        <v>83</v>
      </c>
      <c r="E691" s="9" t="s">
        <v>46</v>
      </c>
      <c r="F691" s="9" t="s">
        <v>47</v>
      </c>
      <c r="G691" s="6">
        <v>2015</v>
      </c>
      <c r="H691" s="6" t="s">
        <v>1134</v>
      </c>
      <c r="I691" s="6" t="s">
        <v>1150</v>
      </c>
      <c r="J691" s="6" t="s">
        <v>1125</v>
      </c>
      <c r="K691" s="6">
        <v>4</v>
      </c>
      <c r="L691" s="6" t="s">
        <v>1128</v>
      </c>
      <c r="M691" s="6" t="s">
        <v>1170</v>
      </c>
      <c r="N691" s="6" t="s">
        <v>1230</v>
      </c>
      <c r="O691" s="6" t="s">
        <v>1134</v>
      </c>
    </row>
    <row r="692" spans="1:15" x14ac:dyDescent="0.25">
      <c r="A692" s="9">
        <v>3916</v>
      </c>
      <c r="B692" s="8" t="s">
        <v>228</v>
      </c>
      <c r="C692" s="8" t="s">
        <v>229</v>
      </c>
      <c r="D692" s="9">
        <v>83</v>
      </c>
      <c r="E692" s="9" t="s">
        <v>46</v>
      </c>
      <c r="F692" s="9" t="s">
        <v>47</v>
      </c>
      <c r="G692" s="6">
        <v>2015</v>
      </c>
      <c r="H692" s="6" t="s">
        <v>1134</v>
      </c>
      <c r="I692" s="6" t="s">
        <v>1150</v>
      </c>
      <c r="J692" s="6" t="s">
        <v>1125</v>
      </c>
      <c r="K692" s="6">
        <v>4</v>
      </c>
      <c r="L692" s="6" t="s">
        <v>1128</v>
      </c>
      <c r="M692" s="6" t="s">
        <v>1130</v>
      </c>
      <c r="N692" s="6">
        <v>1650</v>
      </c>
      <c r="O692" s="6" t="s">
        <v>1134</v>
      </c>
    </row>
    <row r="693" spans="1:15" x14ac:dyDescent="0.25">
      <c r="A693" s="9">
        <v>4136</v>
      </c>
      <c r="B693" s="8" t="s">
        <v>228</v>
      </c>
      <c r="C693" s="8" t="s">
        <v>229</v>
      </c>
      <c r="D693" s="9">
        <v>83</v>
      </c>
      <c r="E693" s="9" t="s">
        <v>46</v>
      </c>
      <c r="F693" s="9" t="s">
        <v>47</v>
      </c>
      <c r="G693" s="6">
        <v>2016</v>
      </c>
      <c r="H693" s="6" t="s">
        <v>1134</v>
      </c>
      <c r="I693" s="6" t="s">
        <v>1150</v>
      </c>
      <c r="J693" s="6" t="s">
        <v>1125</v>
      </c>
      <c r="K693" s="6">
        <v>4</v>
      </c>
      <c r="L693" s="6" t="s">
        <v>1128</v>
      </c>
      <c r="M693" s="6" t="s">
        <v>1170</v>
      </c>
      <c r="N693" s="6" t="s">
        <v>1230</v>
      </c>
      <c r="O693" s="6" t="s">
        <v>1134</v>
      </c>
    </row>
    <row r="694" spans="1:15" x14ac:dyDescent="0.25">
      <c r="A694" s="9">
        <v>4164</v>
      </c>
      <c r="B694" s="8" t="s">
        <v>263</v>
      </c>
      <c r="C694" s="8" t="s">
        <v>229</v>
      </c>
      <c r="D694" s="9">
        <v>44</v>
      </c>
      <c r="E694" s="9" t="s">
        <v>46</v>
      </c>
      <c r="F694" s="9" t="s">
        <v>13</v>
      </c>
      <c r="G694" s="6">
        <v>2016</v>
      </c>
      <c r="H694" s="6" t="s">
        <v>1134</v>
      </c>
      <c r="I694" s="6" t="s">
        <v>1141</v>
      </c>
      <c r="J694" s="6" t="s">
        <v>1125</v>
      </c>
      <c r="K694" s="6">
        <v>4</v>
      </c>
      <c r="L694" s="6" t="s">
        <v>1128</v>
      </c>
      <c r="M694" s="6" t="s">
        <v>1170</v>
      </c>
      <c r="N694" s="6" t="s">
        <v>1230</v>
      </c>
      <c r="O694" s="6" t="s">
        <v>1134</v>
      </c>
    </row>
    <row r="695" spans="1:15" x14ac:dyDescent="0.25">
      <c r="A695" s="9">
        <v>4170</v>
      </c>
      <c r="B695" s="8" t="s">
        <v>263</v>
      </c>
      <c r="C695" s="8" t="s">
        <v>229</v>
      </c>
      <c r="D695" s="9">
        <v>44</v>
      </c>
      <c r="E695" s="9" t="s">
        <v>46</v>
      </c>
      <c r="F695" s="9" t="s">
        <v>12</v>
      </c>
      <c r="G695" s="6">
        <v>2016</v>
      </c>
      <c r="H695" s="6" t="s">
        <v>1134</v>
      </c>
      <c r="I695" s="6" t="s">
        <v>1141</v>
      </c>
      <c r="J695" s="6" t="s">
        <v>1125</v>
      </c>
      <c r="K695" s="6">
        <v>4</v>
      </c>
      <c r="L695" s="6" t="s">
        <v>1128</v>
      </c>
      <c r="M695" s="6" t="s">
        <v>1170</v>
      </c>
      <c r="N695" s="6" t="s">
        <v>1230</v>
      </c>
      <c r="O695" s="6" t="s">
        <v>1134</v>
      </c>
    </row>
    <row r="696" spans="1:15" x14ac:dyDescent="0.25">
      <c r="A696" s="9">
        <v>4864</v>
      </c>
      <c r="B696" s="8" t="s">
        <v>228</v>
      </c>
      <c r="C696" s="8" t="s">
        <v>229</v>
      </c>
      <c r="D696" s="9">
        <v>83</v>
      </c>
      <c r="E696" s="9" t="s">
        <v>46</v>
      </c>
      <c r="F696" s="9" t="s">
        <v>47</v>
      </c>
      <c r="G696" s="6">
        <v>2017</v>
      </c>
      <c r="H696" s="6" t="s">
        <v>1134</v>
      </c>
      <c r="I696" s="6" t="s">
        <v>1150</v>
      </c>
      <c r="J696" s="6" t="s">
        <v>1125</v>
      </c>
      <c r="K696" s="6">
        <v>4</v>
      </c>
      <c r="L696" s="6" t="s">
        <v>1128</v>
      </c>
      <c r="M696" s="6" t="s">
        <v>1170</v>
      </c>
      <c r="N696" s="6" t="s">
        <v>1230</v>
      </c>
      <c r="O696" s="6" t="s">
        <v>1134</v>
      </c>
    </row>
    <row r="697" spans="1:15" x14ac:dyDescent="0.25">
      <c r="A697" s="9">
        <v>50</v>
      </c>
      <c r="B697" s="8" t="s">
        <v>387</v>
      </c>
      <c r="C697" s="8" t="s">
        <v>388</v>
      </c>
      <c r="D697" s="9">
        <v>301</v>
      </c>
      <c r="E697" s="9" t="s">
        <v>46</v>
      </c>
      <c r="F697" s="9" t="s">
        <v>11</v>
      </c>
      <c r="G697" s="6">
        <v>2009</v>
      </c>
      <c r="H697" s="6" t="s">
        <v>1169</v>
      </c>
      <c r="I697" s="6" t="s">
        <v>1202</v>
      </c>
      <c r="J697" s="6">
        <v>4</v>
      </c>
      <c r="K697" s="6">
        <v>4</v>
      </c>
      <c r="L697" s="6" t="s">
        <v>1127</v>
      </c>
      <c r="M697" s="6" t="s">
        <v>1130</v>
      </c>
      <c r="N697" s="6">
        <v>1650</v>
      </c>
      <c r="O697" s="6" t="s">
        <v>1124</v>
      </c>
    </row>
    <row r="698" spans="1:15" x14ac:dyDescent="0.25">
      <c r="A698" s="9">
        <v>1374</v>
      </c>
      <c r="B698" s="8" t="s">
        <v>387</v>
      </c>
      <c r="C698" s="8" t="s">
        <v>388</v>
      </c>
      <c r="D698" s="9">
        <v>302</v>
      </c>
      <c r="E698" s="9" t="s">
        <v>46</v>
      </c>
      <c r="F698" s="9" t="s">
        <v>47</v>
      </c>
      <c r="G698" s="6">
        <v>2004</v>
      </c>
      <c r="H698" s="6" t="s">
        <v>1124</v>
      </c>
      <c r="I698" s="6" t="s">
        <v>1203</v>
      </c>
      <c r="J698" s="6">
        <v>4</v>
      </c>
      <c r="K698" s="6">
        <v>4</v>
      </c>
      <c r="L698" s="6" t="s">
        <v>1127</v>
      </c>
      <c r="M698" s="6" t="s">
        <v>1130</v>
      </c>
      <c r="N698" s="6">
        <v>1670</v>
      </c>
      <c r="O698" s="6" t="s">
        <v>1124</v>
      </c>
    </row>
    <row r="699" spans="1:15" x14ac:dyDescent="0.25">
      <c r="A699" s="9">
        <v>4775</v>
      </c>
      <c r="B699" s="8" t="s">
        <v>387</v>
      </c>
      <c r="C699" s="8" t="s">
        <v>388</v>
      </c>
      <c r="D699" s="9">
        <v>318</v>
      </c>
      <c r="E699" s="9" t="s">
        <v>46</v>
      </c>
      <c r="F699" s="9" t="s">
        <v>13</v>
      </c>
      <c r="G699" s="6">
        <v>2019</v>
      </c>
      <c r="H699" s="6" t="s">
        <v>1134</v>
      </c>
      <c r="I699" s="6" t="s">
        <v>1286</v>
      </c>
      <c r="J699" s="6" t="s">
        <v>1125</v>
      </c>
      <c r="K699" s="6">
        <v>4</v>
      </c>
      <c r="L699" s="6" t="s">
        <v>1128</v>
      </c>
      <c r="M699" s="6" t="s">
        <v>1129</v>
      </c>
      <c r="N699" s="6">
        <v>1650</v>
      </c>
      <c r="O699" s="6" t="s">
        <v>1124</v>
      </c>
    </row>
    <row r="700" spans="1:15" x14ac:dyDescent="0.25">
      <c r="A700" s="9">
        <v>5433</v>
      </c>
      <c r="B700" s="8" t="s">
        <v>387</v>
      </c>
      <c r="C700" s="8" t="s">
        <v>388</v>
      </c>
      <c r="D700" s="9">
        <v>318</v>
      </c>
      <c r="E700" s="9" t="s">
        <v>46</v>
      </c>
      <c r="F700" s="9" t="s">
        <v>47</v>
      </c>
      <c r="G700" s="6">
        <v>2019</v>
      </c>
      <c r="H700" s="6" t="s">
        <v>1134</v>
      </c>
      <c r="I700" s="6" t="s">
        <v>1281</v>
      </c>
      <c r="J700" s="6" t="s">
        <v>1125</v>
      </c>
      <c r="K700" s="6">
        <v>4</v>
      </c>
      <c r="L700" s="6" t="s">
        <v>1127</v>
      </c>
      <c r="M700" s="6" t="s">
        <v>1170</v>
      </c>
      <c r="N700" s="6" t="s">
        <v>1230</v>
      </c>
      <c r="O700" s="6" t="s">
        <v>1134</v>
      </c>
    </row>
    <row r="701" spans="1:15" x14ac:dyDescent="0.25">
      <c r="A701" s="9">
        <v>4078</v>
      </c>
      <c r="B701" s="8" t="s">
        <v>490</v>
      </c>
      <c r="C701" s="8" t="s">
        <v>491</v>
      </c>
      <c r="D701" s="9">
        <v>50</v>
      </c>
      <c r="E701" s="9" t="s">
        <v>396</v>
      </c>
      <c r="F701" s="6" t="s">
        <v>3189</v>
      </c>
      <c r="G701" s="6">
        <v>2015</v>
      </c>
      <c r="H701" s="6" t="s">
        <v>1134</v>
      </c>
      <c r="I701" s="6" t="s">
        <v>1139</v>
      </c>
      <c r="J701" s="6" t="s">
        <v>1125</v>
      </c>
      <c r="K701" s="6" t="s">
        <v>1137</v>
      </c>
      <c r="L701" s="6" t="s">
        <v>1128</v>
      </c>
      <c r="M701" s="6" t="s">
        <v>1170</v>
      </c>
      <c r="N701" s="6">
        <v>1850</v>
      </c>
      <c r="O701" s="6" t="s">
        <v>1134</v>
      </c>
    </row>
    <row r="702" spans="1:15" x14ac:dyDescent="0.25">
      <c r="A702" s="9">
        <v>7036</v>
      </c>
      <c r="B702" s="8" t="s">
        <v>521</v>
      </c>
      <c r="C702" s="8" t="s">
        <v>522</v>
      </c>
      <c r="D702" s="9">
        <v>300</v>
      </c>
      <c r="E702" s="9" t="s">
        <v>396</v>
      </c>
      <c r="F702" s="6" t="s">
        <v>3189</v>
      </c>
      <c r="G702" s="6">
        <v>2010</v>
      </c>
      <c r="H702" s="6" t="s">
        <v>1124</v>
      </c>
      <c r="I702" s="6" t="s">
        <v>1141</v>
      </c>
      <c r="J702" s="6" t="s">
        <v>1125</v>
      </c>
      <c r="K702" s="6">
        <v>4</v>
      </c>
      <c r="L702" s="6" t="s">
        <v>1128</v>
      </c>
      <c r="M702" s="6" t="s">
        <v>1130</v>
      </c>
      <c r="N702" s="6">
        <v>1650</v>
      </c>
      <c r="O702" s="6" t="s">
        <v>1124</v>
      </c>
    </row>
    <row r="703" spans="1:15" x14ac:dyDescent="0.25">
      <c r="A703" s="9">
        <v>7037</v>
      </c>
      <c r="B703" s="8" t="s">
        <v>521</v>
      </c>
      <c r="C703" s="8" t="s">
        <v>522</v>
      </c>
      <c r="D703" s="9">
        <v>300</v>
      </c>
      <c r="E703" s="9" t="s">
        <v>396</v>
      </c>
      <c r="F703" s="6" t="s">
        <v>3189</v>
      </c>
      <c r="G703" s="6">
        <v>2010</v>
      </c>
      <c r="H703" s="6" t="s">
        <v>1124</v>
      </c>
      <c r="I703" s="6" t="s">
        <v>1141</v>
      </c>
      <c r="J703" s="6" t="s">
        <v>1125</v>
      </c>
      <c r="K703" s="6">
        <v>4</v>
      </c>
      <c r="L703" s="6" t="s">
        <v>1128</v>
      </c>
      <c r="M703" s="6" t="s">
        <v>1130</v>
      </c>
      <c r="N703" s="6">
        <v>1650</v>
      </c>
      <c r="O703" s="6" t="s">
        <v>1124</v>
      </c>
    </row>
    <row r="704" spans="1:15" x14ac:dyDescent="0.25">
      <c r="A704" s="9">
        <v>4833</v>
      </c>
      <c r="B704" s="8" t="s">
        <v>521</v>
      </c>
      <c r="C704" s="8" t="s">
        <v>522</v>
      </c>
      <c r="D704" s="9">
        <v>1</v>
      </c>
      <c r="E704" s="9" t="s">
        <v>396</v>
      </c>
      <c r="F704" s="6" t="s">
        <v>3189</v>
      </c>
      <c r="G704" s="6">
        <v>2018</v>
      </c>
      <c r="H704" s="6" t="s">
        <v>1134</v>
      </c>
      <c r="I704" s="6" t="s">
        <v>1139</v>
      </c>
      <c r="J704" s="6" t="s">
        <v>1125</v>
      </c>
      <c r="K704" s="6" t="s">
        <v>1137</v>
      </c>
      <c r="L704" s="6" t="s">
        <v>1128</v>
      </c>
      <c r="M704" s="6" t="s">
        <v>1170</v>
      </c>
      <c r="N704" s="6">
        <v>1850</v>
      </c>
      <c r="O704" s="6" t="s">
        <v>1134</v>
      </c>
    </row>
    <row r="705" spans="1:15" x14ac:dyDescent="0.25">
      <c r="A705" s="9">
        <v>4903</v>
      </c>
      <c r="B705" s="8" t="s">
        <v>521</v>
      </c>
      <c r="C705" s="8" t="s">
        <v>522</v>
      </c>
      <c r="D705" s="9">
        <v>1</v>
      </c>
      <c r="E705" s="9" t="s">
        <v>396</v>
      </c>
      <c r="F705" s="9" t="s">
        <v>12</v>
      </c>
      <c r="G705" s="6">
        <v>2018</v>
      </c>
      <c r="H705" s="6" t="s">
        <v>1134</v>
      </c>
      <c r="I705" s="6" t="s">
        <v>1139</v>
      </c>
      <c r="J705" s="6" t="s">
        <v>1125</v>
      </c>
      <c r="K705" s="6" t="s">
        <v>1137</v>
      </c>
      <c r="L705" s="6" t="s">
        <v>1128</v>
      </c>
      <c r="M705" s="6" t="s">
        <v>1170</v>
      </c>
      <c r="N705" s="6">
        <v>1850</v>
      </c>
      <c r="O705" s="6" t="s">
        <v>1134</v>
      </c>
    </row>
    <row r="706" spans="1:15" x14ac:dyDescent="0.25">
      <c r="A706" s="9">
        <v>5226</v>
      </c>
      <c r="B706" s="8" t="s">
        <v>521</v>
      </c>
      <c r="C706" s="8" t="s">
        <v>522</v>
      </c>
      <c r="D706" s="9">
        <v>1</v>
      </c>
      <c r="E706" s="9" t="s">
        <v>396</v>
      </c>
      <c r="F706" s="9" t="s">
        <v>13</v>
      </c>
      <c r="G706" s="6">
        <v>2019</v>
      </c>
      <c r="H706" s="6" t="s">
        <v>1134</v>
      </c>
      <c r="I706" s="6" t="s">
        <v>1139</v>
      </c>
      <c r="J706" s="6" t="s">
        <v>1125</v>
      </c>
      <c r="K706" s="6" t="s">
        <v>1137</v>
      </c>
      <c r="L706" s="6" t="s">
        <v>1128</v>
      </c>
      <c r="M706" s="6" t="s">
        <v>1170</v>
      </c>
      <c r="N706" s="6">
        <v>1850</v>
      </c>
      <c r="O706" s="6" t="s">
        <v>1134</v>
      </c>
    </row>
    <row r="707" spans="1:15" x14ac:dyDescent="0.25">
      <c r="A707" s="9" t="s">
        <v>1088</v>
      </c>
      <c r="B707" s="8" t="s">
        <v>521</v>
      </c>
      <c r="C707" s="8" t="s">
        <v>522</v>
      </c>
      <c r="D707" s="9">
        <v>1</v>
      </c>
      <c r="E707" s="9" t="s">
        <v>396</v>
      </c>
      <c r="F707" s="6" t="s">
        <v>3189</v>
      </c>
      <c r="G707" s="6">
        <v>2018</v>
      </c>
      <c r="H707" s="6" t="s">
        <v>1343</v>
      </c>
      <c r="I707" s="6" t="s">
        <v>1141</v>
      </c>
      <c r="J707" s="6" t="s">
        <v>1125</v>
      </c>
      <c r="K707" s="6" t="s">
        <v>1137</v>
      </c>
      <c r="L707" s="6" t="s">
        <v>1128</v>
      </c>
      <c r="M707" s="6" t="s">
        <v>1130</v>
      </c>
      <c r="N707" s="5" t="s">
        <v>1379</v>
      </c>
      <c r="O707" s="6" t="s">
        <v>1378</v>
      </c>
    </row>
    <row r="708" spans="1:15" x14ac:dyDescent="0.25">
      <c r="A708" s="6">
        <v>1185</v>
      </c>
      <c r="B708" s="6" t="s">
        <v>1613</v>
      </c>
      <c r="C708" s="4" t="s">
        <v>1614</v>
      </c>
      <c r="D708" s="6">
        <v>147</v>
      </c>
      <c r="E708" s="6" t="s">
        <v>1514</v>
      </c>
      <c r="F708" s="6" t="s">
        <v>3189</v>
      </c>
      <c r="G708" s="6">
        <v>2011</v>
      </c>
      <c r="H708" s="6" t="s">
        <v>1124</v>
      </c>
      <c r="I708" s="6" t="s">
        <v>1615</v>
      </c>
      <c r="J708" s="6">
        <v>5</v>
      </c>
      <c r="K708" s="6">
        <v>0</v>
      </c>
      <c r="L708" s="6" t="s">
        <v>1491</v>
      </c>
      <c r="M708" s="6" t="s">
        <v>1559</v>
      </c>
      <c r="N708" s="6" t="s">
        <v>1560</v>
      </c>
      <c r="O708" s="6" t="s">
        <v>1124</v>
      </c>
    </row>
    <row r="709" spans="1:15" x14ac:dyDescent="0.25">
      <c r="A709" s="9">
        <v>2434</v>
      </c>
      <c r="B709" s="8" t="s">
        <v>348</v>
      </c>
      <c r="C709" s="8" t="s">
        <v>206</v>
      </c>
      <c r="D709" s="9">
        <v>42</v>
      </c>
      <c r="E709" s="9" t="s">
        <v>60</v>
      </c>
      <c r="F709" s="6" t="s">
        <v>3189</v>
      </c>
      <c r="G709" s="6">
        <v>2011</v>
      </c>
      <c r="H709" s="6" t="s">
        <v>1124</v>
      </c>
      <c r="I709" s="6" t="s">
        <v>1141</v>
      </c>
      <c r="J709" s="6" t="s">
        <v>1125</v>
      </c>
      <c r="K709" s="6">
        <v>4</v>
      </c>
      <c r="L709" s="6" t="s">
        <v>1128</v>
      </c>
      <c r="M709" s="6" t="s">
        <v>1129</v>
      </c>
      <c r="N709" s="6" t="s">
        <v>1142</v>
      </c>
      <c r="O709" s="6" t="s">
        <v>1124</v>
      </c>
    </row>
    <row r="710" spans="1:15" x14ac:dyDescent="0.25">
      <c r="A710" s="9">
        <v>2435</v>
      </c>
      <c r="B710" s="8" t="s">
        <v>205</v>
      </c>
      <c r="C710" s="8" t="s">
        <v>206</v>
      </c>
      <c r="D710" s="9">
        <v>3</v>
      </c>
      <c r="E710" s="9" t="s">
        <v>60</v>
      </c>
      <c r="F710" s="6" t="s">
        <v>3189</v>
      </c>
      <c r="G710" s="6">
        <v>2011</v>
      </c>
      <c r="H710" s="6" t="s">
        <v>1124</v>
      </c>
      <c r="I710" s="6" t="s">
        <v>1141</v>
      </c>
      <c r="J710" s="6" t="s">
        <v>1125</v>
      </c>
      <c r="K710" s="6">
        <v>4</v>
      </c>
      <c r="L710" s="6" t="s">
        <v>1128</v>
      </c>
      <c r="M710" s="6" t="s">
        <v>1129</v>
      </c>
      <c r="N710" s="6" t="s">
        <v>1142</v>
      </c>
      <c r="O710" s="6" t="s">
        <v>1124</v>
      </c>
    </row>
    <row r="711" spans="1:15" x14ac:dyDescent="0.25">
      <c r="A711" s="9">
        <v>5002</v>
      </c>
      <c r="B711" s="8" t="s">
        <v>205</v>
      </c>
      <c r="C711" s="8" t="s">
        <v>206</v>
      </c>
      <c r="D711" s="9">
        <v>3</v>
      </c>
      <c r="E711" s="9" t="s">
        <v>60</v>
      </c>
      <c r="F711" s="6" t="s">
        <v>3189</v>
      </c>
      <c r="G711" s="6">
        <v>2018</v>
      </c>
      <c r="H711" s="6" t="s">
        <v>1134</v>
      </c>
      <c r="I711" s="6" t="s">
        <v>1141</v>
      </c>
      <c r="J711" s="6" t="s">
        <v>1125</v>
      </c>
      <c r="K711" s="6" t="s">
        <v>1137</v>
      </c>
      <c r="L711" s="6" t="s">
        <v>1128</v>
      </c>
      <c r="M711" s="6" t="s">
        <v>1170</v>
      </c>
      <c r="N711" s="6" t="s">
        <v>1230</v>
      </c>
      <c r="O711" s="6" t="s">
        <v>1134</v>
      </c>
    </row>
    <row r="712" spans="1:15" x14ac:dyDescent="0.25">
      <c r="A712" s="9">
        <v>5028</v>
      </c>
      <c r="B712" s="8" t="s">
        <v>346</v>
      </c>
      <c r="C712" s="8" t="s">
        <v>206</v>
      </c>
      <c r="D712" s="9">
        <v>21</v>
      </c>
      <c r="E712" s="9" t="s">
        <v>60</v>
      </c>
      <c r="F712" s="6" t="s">
        <v>3189</v>
      </c>
      <c r="G712" s="6">
        <v>2018</v>
      </c>
      <c r="H712" s="6" t="s">
        <v>1134</v>
      </c>
      <c r="I712" s="6" t="s">
        <v>1141</v>
      </c>
      <c r="J712" s="6" t="s">
        <v>1125</v>
      </c>
      <c r="K712" s="6" t="s">
        <v>1137</v>
      </c>
      <c r="L712" s="6" t="s">
        <v>1128</v>
      </c>
      <c r="M712" s="6" t="s">
        <v>1170</v>
      </c>
      <c r="N712" s="6" t="s">
        <v>1230</v>
      </c>
      <c r="O712" s="6" t="s">
        <v>1134</v>
      </c>
    </row>
    <row r="713" spans="1:15" x14ac:dyDescent="0.25">
      <c r="A713" s="9">
        <v>5114</v>
      </c>
      <c r="B713" s="8" t="s">
        <v>348</v>
      </c>
      <c r="C713" s="8" t="s">
        <v>206</v>
      </c>
      <c r="D713" s="9">
        <v>42</v>
      </c>
      <c r="E713" s="9" t="s">
        <v>60</v>
      </c>
      <c r="F713" s="6" t="s">
        <v>3189</v>
      </c>
      <c r="G713" s="6">
        <v>2018</v>
      </c>
      <c r="H713" s="6" t="s">
        <v>1134</v>
      </c>
      <c r="I713" s="6" t="s">
        <v>1139</v>
      </c>
      <c r="J713" s="6" t="s">
        <v>1125</v>
      </c>
      <c r="K713" s="6" t="s">
        <v>1137</v>
      </c>
      <c r="L713" s="6" t="s">
        <v>1128</v>
      </c>
      <c r="M713" s="6" t="s">
        <v>1170</v>
      </c>
      <c r="N713" s="6" t="s">
        <v>1230</v>
      </c>
      <c r="O713" s="6" t="s">
        <v>1134</v>
      </c>
    </row>
    <row r="714" spans="1:15" x14ac:dyDescent="0.25">
      <c r="A714" s="9">
        <v>2435</v>
      </c>
      <c r="B714" s="8" t="s">
        <v>205</v>
      </c>
      <c r="C714" s="8" t="s">
        <v>3198</v>
      </c>
      <c r="D714" s="9">
        <v>3</v>
      </c>
      <c r="E714" s="9" t="s">
        <v>60</v>
      </c>
      <c r="F714" s="6" t="s">
        <v>3189</v>
      </c>
      <c r="G714" s="6" t="s">
        <v>1363</v>
      </c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6">
        <v>4339</v>
      </c>
      <c r="B715" s="6" t="s">
        <v>2855</v>
      </c>
      <c r="C715" s="4" t="s">
        <v>2856</v>
      </c>
      <c r="D715" s="6">
        <v>57</v>
      </c>
      <c r="E715" s="6" t="s">
        <v>166</v>
      </c>
      <c r="F715" s="6" t="s">
        <v>3189</v>
      </c>
      <c r="G715" s="6">
        <v>2016</v>
      </c>
      <c r="H715" s="6" t="s">
        <v>1158</v>
      </c>
      <c r="I715" s="6" t="s">
        <v>2733</v>
      </c>
      <c r="J715" s="6" t="s">
        <v>2829</v>
      </c>
      <c r="K715" s="6" t="s">
        <v>1376</v>
      </c>
      <c r="L715" s="6" t="s">
        <v>1128</v>
      </c>
      <c r="M715" s="6" t="s">
        <v>1436</v>
      </c>
      <c r="N715" s="6"/>
      <c r="O715" s="6" t="s">
        <v>1158</v>
      </c>
    </row>
    <row r="716" spans="1:15" x14ac:dyDescent="0.25">
      <c r="A716" s="6">
        <v>1664</v>
      </c>
      <c r="B716" s="6" t="s">
        <v>1433</v>
      </c>
      <c r="C716" s="4" t="s">
        <v>1434</v>
      </c>
      <c r="D716" s="6">
        <v>19</v>
      </c>
      <c r="E716" s="6" t="s">
        <v>112</v>
      </c>
      <c r="F716" s="6" t="s">
        <v>47</v>
      </c>
      <c r="G716" s="6">
        <v>2011</v>
      </c>
      <c r="H716" s="6" t="s">
        <v>1371</v>
      </c>
      <c r="I716" s="6" t="s">
        <v>1386</v>
      </c>
      <c r="J716" s="6" t="s">
        <v>1387</v>
      </c>
      <c r="K716" s="6">
        <v>0</v>
      </c>
      <c r="L716" s="6" t="s">
        <v>1388</v>
      </c>
      <c r="M716" s="6" t="s">
        <v>1389</v>
      </c>
      <c r="N716" s="6" t="s">
        <v>1390</v>
      </c>
      <c r="O716" s="6" t="s">
        <v>1391</v>
      </c>
    </row>
    <row r="717" spans="1:15" x14ac:dyDescent="0.25">
      <c r="A717" s="6">
        <v>1639</v>
      </c>
      <c r="B717" s="6" t="s">
        <v>1417</v>
      </c>
      <c r="C717" s="4" t="s">
        <v>1418</v>
      </c>
      <c r="D717" s="6">
        <v>23</v>
      </c>
      <c r="E717" s="6" t="s">
        <v>112</v>
      </c>
      <c r="F717" s="6" t="s">
        <v>47</v>
      </c>
      <c r="G717" s="6">
        <v>2011</v>
      </c>
      <c r="H717" s="6" t="s">
        <v>1371</v>
      </c>
      <c r="I717" s="6" t="s">
        <v>1386</v>
      </c>
      <c r="J717" s="6" t="s">
        <v>1387</v>
      </c>
      <c r="K717" s="6">
        <v>0</v>
      </c>
      <c r="L717" s="6" t="s">
        <v>1388</v>
      </c>
      <c r="M717" s="6" t="s">
        <v>1389</v>
      </c>
      <c r="N717" s="6" t="s">
        <v>1390</v>
      </c>
      <c r="O717" s="6" t="s">
        <v>1391</v>
      </c>
    </row>
    <row r="718" spans="1:15" x14ac:dyDescent="0.25">
      <c r="A718" s="6">
        <v>1640</v>
      </c>
      <c r="B718" s="6" t="s">
        <v>1417</v>
      </c>
      <c r="C718" s="4" t="s">
        <v>1418</v>
      </c>
      <c r="D718" s="6">
        <v>23</v>
      </c>
      <c r="E718" s="6" t="s">
        <v>112</v>
      </c>
      <c r="F718" s="6" t="s">
        <v>47</v>
      </c>
      <c r="G718" s="6">
        <v>2011</v>
      </c>
      <c r="H718" s="6" t="s">
        <v>1371</v>
      </c>
      <c r="I718" s="6" t="s">
        <v>1386</v>
      </c>
      <c r="J718" s="6" t="s">
        <v>1387</v>
      </c>
      <c r="K718" s="6">
        <v>0</v>
      </c>
      <c r="L718" s="6" t="s">
        <v>1388</v>
      </c>
      <c r="M718" s="6" t="s">
        <v>1389</v>
      </c>
      <c r="N718" s="6" t="s">
        <v>1390</v>
      </c>
      <c r="O718" s="6" t="s">
        <v>1391</v>
      </c>
    </row>
    <row r="719" spans="1:15" x14ac:dyDescent="0.25">
      <c r="A719" s="6">
        <v>4315</v>
      </c>
      <c r="B719" s="6" t="s">
        <v>2836</v>
      </c>
      <c r="C719" s="4" t="s">
        <v>2837</v>
      </c>
      <c r="D719" s="6">
        <v>5</v>
      </c>
      <c r="E719" s="6" t="s">
        <v>166</v>
      </c>
      <c r="F719" s="6" t="s">
        <v>3189</v>
      </c>
      <c r="G719" s="6">
        <v>2016</v>
      </c>
      <c r="H719" s="6" t="str">
        <f>VLOOKUP(A719,'[1]Formulierreacties 1'!$D:$V,6,FALSE)</f>
        <v>Snaas</v>
      </c>
      <c r="I719" s="6" t="s">
        <v>2733</v>
      </c>
      <c r="J719" s="6" t="str">
        <f>VLOOKUP(A719,'[1]Formulierreacties 1'!$D:$V,15,FALSE)</f>
        <v>5 m3</v>
      </c>
      <c r="K719" s="6" t="s">
        <v>1376</v>
      </c>
      <c r="L719" s="6" t="str">
        <f>VLOOKUP(A719,'[1]Formulierreacties 1'!$D:$V,8,FALSE)</f>
        <v>Gewoon</v>
      </c>
      <c r="M719" s="6" t="str">
        <f>VLOOKUP(A719,'[1]Formulierreacties 1'!$D:$V,10,FALSE)</f>
        <v>Klapvloer</v>
      </c>
      <c r="N719" s="6"/>
      <c r="O719" s="6" t="str">
        <f>VLOOKUP(A719,'[1]Formulierreacties 1'!$D:$V,11,FALSE)</f>
        <v xml:space="preserve">snaas </v>
      </c>
    </row>
    <row r="720" spans="1:15" x14ac:dyDescent="0.25">
      <c r="A720" s="6">
        <v>4361</v>
      </c>
      <c r="B720" s="6" t="s">
        <v>2836</v>
      </c>
      <c r="C720" s="4" t="s">
        <v>2837</v>
      </c>
      <c r="D720" s="6">
        <v>35</v>
      </c>
      <c r="E720" s="6" t="s">
        <v>166</v>
      </c>
      <c r="F720" s="6" t="s">
        <v>3189</v>
      </c>
      <c r="G720" s="6">
        <v>2016</v>
      </c>
      <c r="H720" s="6" t="str">
        <f>VLOOKUP(A720,'[1]Formulierreacties 1'!$D:$V,6,FALSE)</f>
        <v>Snaas</v>
      </c>
      <c r="I720" s="6" t="s">
        <v>2733</v>
      </c>
      <c r="J720" s="6" t="str">
        <f>VLOOKUP(A720,'[1]Formulierreacties 1'!$D:$V,15,FALSE)</f>
        <v>5 m3</v>
      </c>
      <c r="K720" s="6" t="s">
        <v>1376</v>
      </c>
      <c r="L720" s="6" t="str">
        <f>VLOOKUP(A720,'[1]Formulierreacties 1'!$D:$V,8,FALSE)</f>
        <v>Gewoon</v>
      </c>
      <c r="M720" s="6" t="str">
        <f>VLOOKUP(A720,'[1]Formulierreacties 1'!$D:$V,10,FALSE)</f>
        <v>Klapvloer</v>
      </c>
      <c r="N720" s="6"/>
      <c r="O720" s="6" t="str">
        <f>VLOOKUP(A720,'[1]Formulierreacties 1'!$D:$V,11,FALSE)</f>
        <v xml:space="preserve">snaas </v>
      </c>
    </row>
    <row r="721" spans="1:15" x14ac:dyDescent="0.25">
      <c r="A721" s="6">
        <v>4368</v>
      </c>
      <c r="B721" s="6" t="s">
        <v>2836</v>
      </c>
      <c r="C721" s="4" t="s">
        <v>2837</v>
      </c>
      <c r="D721" s="6">
        <v>35</v>
      </c>
      <c r="E721" s="6" t="s">
        <v>166</v>
      </c>
      <c r="F721" s="6" t="s">
        <v>3189</v>
      </c>
      <c r="G721" s="6">
        <v>2016</v>
      </c>
      <c r="H721" s="6" t="str">
        <f>VLOOKUP(A721,'[1]Formulierreacties 1'!$D:$V,6,FALSE)</f>
        <v>Snaas</v>
      </c>
      <c r="I721" s="6" t="s">
        <v>2733</v>
      </c>
      <c r="J721" s="6" t="str">
        <f>VLOOKUP(A721,'[1]Formulierreacties 1'!$D:$V,15,FALSE)</f>
        <v>5 m3</v>
      </c>
      <c r="K721" s="6" t="s">
        <v>1376</v>
      </c>
      <c r="L721" s="6" t="str">
        <f>VLOOKUP(A721,'[1]Formulierreacties 1'!$D:$V,8,FALSE)</f>
        <v>Gewoon</v>
      </c>
      <c r="M721" s="6" t="str">
        <f>VLOOKUP(A721,'[1]Formulierreacties 1'!$D:$V,10,FALSE)</f>
        <v>Klapvloer</v>
      </c>
      <c r="N721" s="6"/>
      <c r="O721" s="6" t="str">
        <f>VLOOKUP(A721,'[1]Formulierreacties 1'!$D:$V,11,FALSE)</f>
        <v xml:space="preserve">Snaas </v>
      </c>
    </row>
    <row r="722" spans="1:15" x14ac:dyDescent="0.25">
      <c r="A722" s="6">
        <v>4309</v>
      </c>
      <c r="B722" s="6" t="s">
        <v>2827</v>
      </c>
      <c r="C722" s="4" t="s">
        <v>2828</v>
      </c>
      <c r="D722" s="6">
        <v>21</v>
      </c>
      <c r="E722" s="6" t="s">
        <v>166</v>
      </c>
      <c r="F722" s="6" t="s">
        <v>3189</v>
      </c>
      <c r="G722" s="6">
        <v>2016</v>
      </c>
      <c r="H722" s="6" t="s">
        <v>1158</v>
      </c>
      <c r="I722" s="6" t="s">
        <v>2733</v>
      </c>
      <c r="J722" s="6" t="s">
        <v>2829</v>
      </c>
      <c r="K722" s="6" t="s">
        <v>1376</v>
      </c>
      <c r="L722" s="6" t="s">
        <v>1128</v>
      </c>
      <c r="M722" s="6" t="s">
        <v>1436</v>
      </c>
      <c r="N722" s="6"/>
      <c r="O722" s="6" t="s">
        <v>1158</v>
      </c>
    </row>
    <row r="723" spans="1:15" x14ac:dyDescent="0.25">
      <c r="A723" s="9">
        <v>9043</v>
      </c>
      <c r="B723" s="8" t="s">
        <v>508</v>
      </c>
      <c r="C723" s="8" t="s">
        <v>1380</v>
      </c>
      <c r="D723" s="9">
        <v>16</v>
      </c>
      <c r="E723" s="9" t="s">
        <v>510</v>
      </c>
      <c r="F723" s="9" t="s">
        <v>47</v>
      </c>
      <c r="G723" s="6" t="s">
        <v>1373</v>
      </c>
      <c r="H723" s="6"/>
      <c r="I723" s="6"/>
      <c r="J723" s="6"/>
      <c r="K723" s="5"/>
      <c r="L723" s="5"/>
      <c r="M723" s="6"/>
      <c r="N723" s="5"/>
      <c r="O723" s="6"/>
    </row>
    <row r="724" spans="1:15" x14ac:dyDescent="0.25">
      <c r="A724" s="6">
        <v>156</v>
      </c>
      <c r="B724" s="6" t="s">
        <v>1531</v>
      </c>
      <c r="C724" s="4" t="s">
        <v>1532</v>
      </c>
      <c r="D724" s="6">
        <v>72</v>
      </c>
      <c r="E724" s="6" t="s">
        <v>1514</v>
      </c>
      <c r="F724" s="6" t="s">
        <v>11</v>
      </c>
      <c r="G724" s="6">
        <v>2010</v>
      </c>
      <c r="H724" s="6" t="s">
        <v>1371</v>
      </c>
      <c r="I724" s="6" t="s">
        <v>1527</v>
      </c>
      <c r="J724" s="6">
        <v>4</v>
      </c>
      <c r="K724" s="6">
        <v>0</v>
      </c>
      <c r="L724" s="6" t="s">
        <v>1491</v>
      </c>
      <c r="M724" s="6" t="s">
        <v>1389</v>
      </c>
      <c r="N724" s="6" t="s">
        <v>1390</v>
      </c>
      <c r="O724" s="6" t="s">
        <v>1391</v>
      </c>
    </row>
    <row r="725" spans="1:15" x14ac:dyDescent="0.25">
      <c r="A725" s="6">
        <v>584</v>
      </c>
      <c r="B725" s="6" t="s">
        <v>1531</v>
      </c>
      <c r="C725" s="4" t="s">
        <v>1532</v>
      </c>
      <c r="D725" s="6">
        <v>72</v>
      </c>
      <c r="E725" s="6" t="s">
        <v>1514</v>
      </c>
      <c r="F725" s="6" t="s">
        <v>13</v>
      </c>
      <c r="G725" s="6">
        <v>2010</v>
      </c>
      <c r="H725" s="6" t="s">
        <v>1371</v>
      </c>
      <c r="I725" s="6" t="s">
        <v>1527</v>
      </c>
      <c r="J725" s="6">
        <v>4</v>
      </c>
      <c r="K725" s="6">
        <v>0</v>
      </c>
      <c r="L725" s="6" t="s">
        <v>1491</v>
      </c>
      <c r="M725" s="6" t="s">
        <v>1389</v>
      </c>
      <c r="N725" s="6" t="s">
        <v>1390</v>
      </c>
      <c r="O725" s="6" t="s">
        <v>1391</v>
      </c>
    </row>
    <row r="726" spans="1:15" x14ac:dyDescent="0.25">
      <c r="A726" s="6">
        <v>4965</v>
      </c>
      <c r="B726" s="6" t="s">
        <v>1531</v>
      </c>
      <c r="C726" s="4" t="s">
        <v>1532</v>
      </c>
      <c r="D726" s="6">
        <v>72</v>
      </c>
      <c r="E726" s="6" t="s">
        <v>1514</v>
      </c>
      <c r="F726" s="6" t="s">
        <v>12</v>
      </c>
      <c r="G726" s="6">
        <v>2018</v>
      </c>
      <c r="H726" s="6" t="s">
        <v>1134</v>
      </c>
      <c r="I726" s="6" t="s">
        <v>3185</v>
      </c>
      <c r="J726" s="6">
        <v>4</v>
      </c>
      <c r="K726" s="6">
        <v>0</v>
      </c>
      <c r="L726" s="6" t="s">
        <v>1491</v>
      </c>
      <c r="M726" s="6" t="s">
        <v>1436</v>
      </c>
      <c r="N726" s="6" t="s">
        <v>1517</v>
      </c>
      <c r="O726" s="6" t="s">
        <v>1134</v>
      </c>
    </row>
    <row r="727" spans="1:15" x14ac:dyDescent="0.25">
      <c r="A727" s="6">
        <v>2412</v>
      </c>
      <c r="B727" s="6" t="s">
        <v>1719</v>
      </c>
      <c r="C727" s="4" t="s">
        <v>1720</v>
      </c>
      <c r="D727" s="6">
        <v>50</v>
      </c>
      <c r="E727" s="6" t="s">
        <v>1514</v>
      </c>
      <c r="F727" s="6" t="s">
        <v>3189</v>
      </c>
      <c r="G727" s="6">
        <v>2011</v>
      </c>
      <c r="H727" s="6" t="s">
        <v>1371</v>
      </c>
      <c r="I727" s="6" t="s">
        <v>1721</v>
      </c>
      <c r="J727" s="6">
        <v>5</v>
      </c>
      <c r="K727" s="6">
        <v>0</v>
      </c>
      <c r="L727" s="6" t="s">
        <v>1491</v>
      </c>
      <c r="M727" s="6" t="s">
        <v>1389</v>
      </c>
      <c r="N727" s="6" t="s">
        <v>1390</v>
      </c>
      <c r="O727" s="6" t="s">
        <v>1391</v>
      </c>
    </row>
    <row r="728" spans="1:15" x14ac:dyDescent="0.25">
      <c r="A728" s="6">
        <v>2413</v>
      </c>
      <c r="B728" s="6" t="s">
        <v>1719</v>
      </c>
      <c r="C728" s="4" t="s">
        <v>1720</v>
      </c>
      <c r="D728" s="6">
        <v>50</v>
      </c>
      <c r="E728" s="6" t="s">
        <v>1514</v>
      </c>
      <c r="F728" s="6" t="s">
        <v>3189</v>
      </c>
      <c r="G728" s="6">
        <v>2011</v>
      </c>
      <c r="H728" s="6" t="s">
        <v>1371</v>
      </c>
      <c r="I728" s="6" t="s">
        <v>1721</v>
      </c>
      <c r="J728" s="6">
        <v>5</v>
      </c>
      <c r="K728" s="6">
        <v>0</v>
      </c>
      <c r="L728" s="6" t="s">
        <v>1491</v>
      </c>
      <c r="M728" s="6" t="s">
        <v>1389</v>
      </c>
      <c r="N728" s="6" t="s">
        <v>1390</v>
      </c>
      <c r="O728" s="6" t="s">
        <v>1391</v>
      </c>
    </row>
    <row r="729" spans="1:15" x14ac:dyDescent="0.25">
      <c r="A729" s="6">
        <v>2414</v>
      </c>
      <c r="B729" s="6" t="s">
        <v>1719</v>
      </c>
      <c r="C729" s="4" t="s">
        <v>1720</v>
      </c>
      <c r="D729" s="6">
        <v>50</v>
      </c>
      <c r="E729" s="6" t="s">
        <v>1514</v>
      </c>
      <c r="F729" s="6" t="s">
        <v>3189</v>
      </c>
      <c r="G729" s="6">
        <v>2011</v>
      </c>
      <c r="H729" s="6" t="s">
        <v>1371</v>
      </c>
      <c r="I729" s="6" t="s">
        <v>1721</v>
      </c>
      <c r="J729" s="6">
        <v>5</v>
      </c>
      <c r="K729" s="6">
        <v>0</v>
      </c>
      <c r="L729" s="6" t="s">
        <v>1491</v>
      </c>
      <c r="M729" s="6" t="s">
        <v>1389</v>
      </c>
      <c r="N729" s="6" t="s">
        <v>1390</v>
      </c>
      <c r="O729" s="6" t="s">
        <v>1391</v>
      </c>
    </row>
    <row r="730" spans="1:15" x14ac:dyDescent="0.25">
      <c r="A730" s="6">
        <v>2415</v>
      </c>
      <c r="B730" s="6" t="s">
        <v>1722</v>
      </c>
      <c r="C730" s="4" t="s">
        <v>1720</v>
      </c>
      <c r="D730" s="6">
        <v>124</v>
      </c>
      <c r="E730" s="6" t="s">
        <v>1514</v>
      </c>
      <c r="F730" s="6" t="s">
        <v>3189</v>
      </c>
      <c r="G730" s="6">
        <v>2011</v>
      </c>
      <c r="H730" s="6" t="s">
        <v>1371</v>
      </c>
      <c r="I730" s="6" t="s">
        <v>1723</v>
      </c>
      <c r="J730" s="6">
        <v>5</v>
      </c>
      <c r="K730" s="6">
        <v>0</v>
      </c>
      <c r="L730" s="6" t="s">
        <v>1516</v>
      </c>
      <c r="M730" s="6" t="s">
        <v>1389</v>
      </c>
      <c r="N730" s="6" t="s">
        <v>1390</v>
      </c>
      <c r="O730" s="6" t="s">
        <v>1391</v>
      </c>
    </row>
    <row r="731" spans="1:15" x14ac:dyDescent="0.25">
      <c r="A731" s="6">
        <v>2416</v>
      </c>
      <c r="B731" s="6" t="s">
        <v>1722</v>
      </c>
      <c r="C731" s="4" t="s">
        <v>1720</v>
      </c>
      <c r="D731" s="6">
        <v>124</v>
      </c>
      <c r="E731" s="6" t="s">
        <v>1514</v>
      </c>
      <c r="F731" s="6" t="s">
        <v>3189</v>
      </c>
      <c r="G731" s="6">
        <v>2011</v>
      </c>
      <c r="H731" s="6" t="s">
        <v>1371</v>
      </c>
      <c r="I731" s="6" t="s">
        <v>1724</v>
      </c>
      <c r="J731" s="6">
        <v>5</v>
      </c>
      <c r="K731" s="6">
        <v>0</v>
      </c>
      <c r="L731" s="6" t="s">
        <v>1491</v>
      </c>
      <c r="M731" s="6" t="s">
        <v>1389</v>
      </c>
      <c r="N731" s="6" t="s">
        <v>1390</v>
      </c>
      <c r="O731" s="6" t="s">
        <v>1391</v>
      </c>
    </row>
    <row r="732" spans="1:15" x14ac:dyDescent="0.25">
      <c r="A732" s="6">
        <v>2417</v>
      </c>
      <c r="B732" s="6" t="s">
        <v>1722</v>
      </c>
      <c r="C732" s="4" t="s">
        <v>1720</v>
      </c>
      <c r="D732" s="6">
        <v>124</v>
      </c>
      <c r="E732" s="6" t="s">
        <v>1514</v>
      </c>
      <c r="F732" s="6" t="s">
        <v>3189</v>
      </c>
      <c r="G732" s="6">
        <v>2011</v>
      </c>
      <c r="H732" s="6" t="s">
        <v>1371</v>
      </c>
      <c r="I732" s="6" t="s">
        <v>1725</v>
      </c>
      <c r="J732" s="6">
        <v>5</v>
      </c>
      <c r="K732" s="6">
        <v>0</v>
      </c>
      <c r="L732" s="6" t="s">
        <v>1491</v>
      </c>
      <c r="M732" s="6" t="s">
        <v>1389</v>
      </c>
      <c r="N732" s="6" t="s">
        <v>1390</v>
      </c>
      <c r="O732" s="6" t="s">
        <v>1391</v>
      </c>
    </row>
    <row r="733" spans="1:15" x14ac:dyDescent="0.25">
      <c r="A733" s="6">
        <v>2999</v>
      </c>
      <c r="B733" s="6" t="s">
        <v>1864</v>
      </c>
      <c r="C733" s="4" t="s">
        <v>1720</v>
      </c>
      <c r="D733" s="6">
        <v>3</v>
      </c>
      <c r="E733" s="6" t="s">
        <v>1514</v>
      </c>
      <c r="F733" s="6" t="s">
        <v>22</v>
      </c>
      <c r="G733" s="6">
        <v>2013</v>
      </c>
      <c r="H733" s="6" t="s">
        <v>1371</v>
      </c>
      <c r="I733" s="6" t="s">
        <v>1724</v>
      </c>
      <c r="J733" s="6">
        <v>5</v>
      </c>
      <c r="K733" s="6">
        <v>0</v>
      </c>
      <c r="L733" s="6" t="s">
        <v>1491</v>
      </c>
      <c r="M733" s="6" t="s">
        <v>1559</v>
      </c>
      <c r="N733" s="6" t="s">
        <v>1437</v>
      </c>
      <c r="O733" s="6" t="s">
        <v>1124</v>
      </c>
    </row>
    <row r="734" spans="1:15" x14ac:dyDescent="0.25">
      <c r="A734" s="6">
        <v>3000</v>
      </c>
      <c r="B734" s="6" t="s">
        <v>1864</v>
      </c>
      <c r="C734" s="4" t="s">
        <v>1720</v>
      </c>
      <c r="D734" s="6">
        <v>3</v>
      </c>
      <c r="E734" s="6" t="s">
        <v>1514</v>
      </c>
      <c r="F734" s="6" t="s">
        <v>22</v>
      </c>
      <c r="G734" s="6">
        <v>2013</v>
      </c>
      <c r="H734" s="6" t="s">
        <v>1371</v>
      </c>
      <c r="I734" s="6" t="s">
        <v>1724</v>
      </c>
      <c r="J734" s="6">
        <v>5</v>
      </c>
      <c r="K734" s="6">
        <v>0</v>
      </c>
      <c r="L734" s="6" t="s">
        <v>1491</v>
      </c>
      <c r="M734" s="6" t="s">
        <v>1436</v>
      </c>
      <c r="N734" s="6" t="s">
        <v>1437</v>
      </c>
      <c r="O734" s="6" t="s">
        <v>1124</v>
      </c>
    </row>
    <row r="735" spans="1:15" x14ac:dyDescent="0.25">
      <c r="A735" s="6">
        <v>3001</v>
      </c>
      <c r="B735" s="6" t="s">
        <v>1864</v>
      </c>
      <c r="C735" s="4" t="s">
        <v>1720</v>
      </c>
      <c r="D735" s="6">
        <v>3</v>
      </c>
      <c r="E735" s="6" t="s">
        <v>1514</v>
      </c>
      <c r="F735" s="6" t="s">
        <v>13</v>
      </c>
      <c r="G735" s="6">
        <v>2013</v>
      </c>
      <c r="H735" s="6" t="s">
        <v>1371</v>
      </c>
      <c r="I735" s="6" t="s">
        <v>1724</v>
      </c>
      <c r="J735" s="6">
        <v>5</v>
      </c>
      <c r="K735" s="6">
        <v>0</v>
      </c>
      <c r="L735" s="6" t="s">
        <v>1491</v>
      </c>
      <c r="M735" s="6" t="s">
        <v>1436</v>
      </c>
      <c r="N735" s="6" t="s">
        <v>1437</v>
      </c>
      <c r="O735" s="6" t="s">
        <v>1124</v>
      </c>
    </row>
    <row r="736" spans="1:15" x14ac:dyDescent="0.25">
      <c r="A736" s="6">
        <v>3002</v>
      </c>
      <c r="B736" s="6" t="s">
        <v>1864</v>
      </c>
      <c r="C736" s="4" t="s">
        <v>1720</v>
      </c>
      <c r="D736" s="6">
        <v>3</v>
      </c>
      <c r="E736" s="6" t="s">
        <v>1514</v>
      </c>
      <c r="F736" s="6" t="s">
        <v>13</v>
      </c>
      <c r="G736" s="6">
        <v>2013</v>
      </c>
      <c r="H736" s="6" t="s">
        <v>1371</v>
      </c>
      <c r="I736" s="6" t="s">
        <v>1724</v>
      </c>
      <c r="J736" s="6">
        <v>5</v>
      </c>
      <c r="K736" s="6">
        <v>0</v>
      </c>
      <c r="L736" s="6" t="s">
        <v>1491</v>
      </c>
      <c r="M736" s="6" t="s">
        <v>1436</v>
      </c>
      <c r="N736" s="6" t="s">
        <v>1437</v>
      </c>
      <c r="O736" s="6" t="s">
        <v>1124</v>
      </c>
    </row>
    <row r="737" spans="1:15" x14ac:dyDescent="0.25">
      <c r="A737" s="6">
        <v>5683</v>
      </c>
      <c r="B737" s="6" t="s">
        <v>2435</v>
      </c>
      <c r="C737" s="4" t="s">
        <v>2436</v>
      </c>
      <c r="D737" s="6">
        <v>14</v>
      </c>
      <c r="E737" s="6" t="s">
        <v>764</v>
      </c>
      <c r="F737" s="6" t="s">
        <v>47</v>
      </c>
      <c r="G737" s="6">
        <v>2019</v>
      </c>
      <c r="H737" s="6" t="s">
        <v>1134</v>
      </c>
      <c r="I737" s="6" t="s">
        <v>1530</v>
      </c>
      <c r="J737" s="6" t="s">
        <v>1387</v>
      </c>
      <c r="K737" s="6">
        <v>0</v>
      </c>
      <c r="L737" s="6" t="s">
        <v>1491</v>
      </c>
      <c r="M737" s="6" t="s">
        <v>1436</v>
      </c>
      <c r="N737" s="6" t="s">
        <v>1517</v>
      </c>
      <c r="O737" s="6" t="s">
        <v>1134</v>
      </c>
    </row>
    <row r="738" spans="1:15" x14ac:dyDescent="0.25">
      <c r="A738" s="6">
        <v>5392</v>
      </c>
      <c r="B738" s="6" t="s">
        <v>2390</v>
      </c>
      <c r="C738" s="4" t="s">
        <v>2331</v>
      </c>
      <c r="D738" s="6">
        <v>16</v>
      </c>
      <c r="E738" s="6" t="s">
        <v>764</v>
      </c>
      <c r="F738" s="6" t="s">
        <v>47</v>
      </c>
      <c r="G738" s="6">
        <v>2019</v>
      </c>
      <c r="H738" s="6" t="s">
        <v>1134</v>
      </c>
      <c r="I738" s="6" t="s">
        <v>1648</v>
      </c>
      <c r="J738" s="6" t="s">
        <v>1387</v>
      </c>
      <c r="K738" s="6">
        <v>35</v>
      </c>
      <c r="L738" s="6" t="s">
        <v>1491</v>
      </c>
      <c r="M738" s="6" t="s">
        <v>1436</v>
      </c>
      <c r="N738" s="6" t="s">
        <v>1517</v>
      </c>
      <c r="O738" s="6" t="s">
        <v>1134</v>
      </c>
    </row>
    <row r="739" spans="1:15" x14ac:dyDescent="0.25">
      <c r="A739" s="6">
        <v>5598</v>
      </c>
      <c r="B739" s="6" t="s">
        <v>2390</v>
      </c>
      <c r="C739" s="4" t="s">
        <v>2331</v>
      </c>
      <c r="D739" s="6">
        <v>16</v>
      </c>
      <c r="E739" s="6" t="s">
        <v>764</v>
      </c>
      <c r="F739" s="6" t="s">
        <v>47</v>
      </c>
      <c r="G739" s="6">
        <v>2019</v>
      </c>
      <c r="H739" s="6" t="s">
        <v>1134</v>
      </c>
      <c r="I739" s="6" t="s">
        <v>1648</v>
      </c>
      <c r="J739" s="6" t="s">
        <v>1387</v>
      </c>
      <c r="K739" s="6">
        <v>35</v>
      </c>
      <c r="L739" s="6" t="s">
        <v>1491</v>
      </c>
      <c r="M739" s="6" t="s">
        <v>1436</v>
      </c>
      <c r="N739" s="6" t="s">
        <v>1517</v>
      </c>
      <c r="O739" s="6" t="s">
        <v>1134</v>
      </c>
    </row>
    <row r="740" spans="1:15" x14ac:dyDescent="0.25">
      <c r="A740" s="6">
        <v>4219</v>
      </c>
      <c r="B740" s="6" t="s">
        <v>2144</v>
      </c>
      <c r="C740" s="4" t="s">
        <v>2145</v>
      </c>
      <c r="D740" s="6">
        <v>16</v>
      </c>
      <c r="E740" s="6" t="s">
        <v>764</v>
      </c>
      <c r="F740" s="6" t="s">
        <v>13</v>
      </c>
      <c r="G740" s="6">
        <v>2016</v>
      </c>
      <c r="H740" s="6" t="s">
        <v>1134</v>
      </c>
      <c r="I740" s="6" t="s">
        <v>1530</v>
      </c>
      <c r="J740" s="6" t="s">
        <v>1387</v>
      </c>
      <c r="K740" s="6">
        <v>0</v>
      </c>
      <c r="L740" s="6" t="s">
        <v>1491</v>
      </c>
      <c r="M740" s="6" t="s">
        <v>1436</v>
      </c>
      <c r="N740" s="6" t="s">
        <v>1511</v>
      </c>
      <c r="O740" s="6" t="s">
        <v>1134</v>
      </c>
    </row>
    <row r="741" spans="1:15" x14ac:dyDescent="0.25">
      <c r="A741" s="6">
        <v>5240</v>
      </c>
      <c r="B741" s="6" t="s">
        <v>2326</v>
      </c>
      <c r="C741" s="4" t="s">
        <v>2327</v>
      </c>
      <c r="D741" s="6">
        <v>79</v>
      </c>
      <c r="E741" s="6" t="s">
        <v>764</v>
      </c>
      <c r="F741" s="6" t="s">
        <v>47</v>
      </c>
      <c r="G741" s="6">
        <v>2019</v>
      </c>
      <c r="H741" s="6" t="s">
        <v>1134</v>
      </c>
      <c r="I741" s="6" t="s">
        <v>1530</v>
      </c>
      <c r="J741" s="6" t="s">
        <v>1387</v>
      </c>
      <c r="K741" s="6">
        <v>0</v>
      </c>
      <c r="L741" s="6" t="s">
        <v>1491</v>
      </c>
      <c r="M741" s="6" t="s">
        <v>1436</v>
      </c>
      <c r="N741" s="6" t="s">
        <v>1517</v>
      </c>
      <c r="O741" s="6" t="s">
        <v>1134</v>
      </c>
    </row>
    <row r="742" spans="1:15" x14ac:dyDescent="0.25">
      <c r="A742" s="6">
        <v>5538</v>
      </c>
      <c r="B742" s="6" t="s">
        <v>2326</v>
      </c>
      <c r="C742" s="4" t="s">
        <v>2327</v>
      </c>
      <c r="D742" s="6">
        <v>79</v>
      </c>
      <c r="E742" s="6" t="s">
        <v>764</v>
      </c>
      <c r="F742" s="6" t="s">
        <v>47</v>
      </c>
      <c r="G742" s="6">
        <v>2019</v>
      </c>
      <c r="H742" s="6" t="s">
        <v>1134</v>
      </c>
      <c r="I742" s="6" t="s">
        <v>1530</v>
      </c>
      <c r="J742" s="6" t="s">
        <v>1387</v>
      </c>
      <c r="K742" s="6">
        <v>0</v>
      </c>
      <c r="L742" s="6" t="s">
        <v>1491</v>
      </c>
      <c r="M742" s="6" t="s">
        <v>1436</v>
      </c>
      <c r="N742" s="6" t="s">
        <v>1517</v>
      </c>
      <c r="O742" s="6" t="s">
        <v>1134</v>
      </c>
    </row>
    <row r="743" spans="1:15" x14ac:dyDescent="0.25">
      <c r="A743" s="6">
        <v>4434</v>
      </c>
      <c r="B743" s="6" t="s">
        <v>2914</v>
      </c>
      <c r="C743" s="4" t="s">
        <v>2915</v>
      </c>
      <c r="D743" s="6">
        <v>2</v>
      </c>
      <c r="E743" s="6" t="s">
        <v>2538</v>
      </c>
      <c r="F743" s="6" t="s">
        <v>3189</v>
      </c>
      <c r="G743" s="6">
        <v>2016</v>
      </c>
      <c r="H743" s="6" t="str">
        <f>VLOOKUP(A743,'[1]Formulierreacties 1'!$D:$V,6,FALSE)</f>
        <v>Snaas</v>
      </c>
      <c r="I743" s="6" t="s">
        <v>2733</v>
      </c>
      <c r="J743" s="6" t="str">
        <f>VLOOKUP(A743,'[1]Formulierreacties 1'!$D:$V,15,FALSE)</f>
        <v>5 m3</v>
      </c>
      <c r="K743" s="6" t="str">
        <f>VLOOKUP(A743,'[1]Formulierreacties 1'!$D:$V,16,FALSE)</f>
        <v>geen</v>
      </c>
      <c r="L743" s="6" t="str">
        <f>VLOOKUP(A743,'[1]Formulierreacties 1'!$D:$V,8,FALSE)</f>
        <v>Gewoon</v>
      </c>
      <c r="M743" s="6" t="str">
        <f>VLOOKUP(A743,'[1]Formulierreacties 1'!$D:$V,10,FALSE)</f>
        <v>Klapvloer</v>
      </c>
      <c r="N743" s="6"/>
      <c r="O743" s="6" t="str">
        <f>VLOOKUP(A743,'[1]Formulierreacties 1'!$D:$V,11,FALSE)</f>
        <v xml:space="preserve">Snaas </v>
      </c>
    </row>
    <row r="744" spans="1:15" x14ac:dyDescent="0.25">
      <c r="A744" s="6">
        <v>4423</v>
      </c>
      <c r="B744" s="6" t="s">
        <v>2908</v>
      </c>
      <c r="C744" s="4" t="s">
        <v>2909</v>
      </c>
      <c r="D744" s="6">
        <v>5</v>
      </c>
      <c r="E744" s="6" t="s">
        <v>2538</v>
      </c>
      <c r="F744" s="6" t="s">
        <v>3189</v>
      </c>
      <c r="G744" s="6">
        <v>2016</v>
      </c>
      <c r="H744" s="6" t="str">
        <f>VLOOKUP(A744,'[1]Formulierreacties 1'!$D:$V,6,FALSE)</f>
        <v>Snaas</v>
      </c>
      <c r="I744" s="6" t="s">
        <v>2733</v>
      </c>
      <c r="J744" s="6" t="str">
        <f>VLOOKUP(A744,'[1]Formulierreacties 1'!$D:$V,15,FALSE)</f>
        <v>5 m3</v>
      </c>
      <c r="K744" s="6" t="str">
        <f>VLOOKUP(A744,'[1]Formulierreacties 1'!$D:$V,16,FALSE)</f>
        <v>geen</v>
      </c>
      <c r="L744" s="6" t="str">
        <f>VLOOKUP(A744,'[1]Formulierreacties 1'!$D:$V,8,FALSE)</f>
        <v>Gewoon</v>
      </c>
      <c r="M744" s="6" t="str">
        <f>VLOOKUP(A744,'[1]Formulierreacties 1'!$D:$V,10,FALSE)</f>
        <v>Klapvloer</v>
      </c>
      <c r="N744" s="6"/>
      <c r="O744" s="6" t="str">
        <f>VLOOKUP(A744,'[1]Formulierreacties 1'!$D:$V,11,FALSE)</f>
        <v xml:space="preserve">Snaas </v>
      </c>
    </row>
    <row r="745" spans="1:15" x14ac:dyDescent="0.25">
      <c r="A745" s="6">
        <v>2669</v>
      </c>
      <c r="B745" s="6" t="s">
        <v>1761</v>
      </c>
      <c r="C745" s="4" t="s">
        <v>1762</v>
      </c>
      <c r="D745" s="6">
        <v>48</v>
      </c>
      <c r="E745" s="6" t="s">
        <v>1441</v>
      </c>
      <c r="F745" s="6" t="s">
        <v>12</v>
      </c>
      <c r="G745" s="6">
        <v>2012</v>
      </c>
      <c r="H745" s="6" t="s">
        <v>1371</v>
      </c>
      <c r="I745" s="6" t="s">
        <v>1758</v>
      </c>
      <c r="J745" s="6">
        <v>4</v>
      </c>
      <c r="K745" s="6">
        <v>0</v>
      </c>
      <c r="L745" s="6" t="s">
        <v>1491</v>
      </c>
      <c r="M745" s="6" t="s">
        <v>1436</v>
      </c>
      <c r="N745" s="6" t="s">
        <v>1437</v>
      </c>
      <c r="O745" s="6" t="s">
        <v>1124</v>
      </c>
    </row>
    <row r="746" spans="1:15" x14ac:dyDescent="0.25">
      <c r="A746" s="6">
        <v>2670</v>
      </c>
      <c r="B746" s="6" t="s">
        <v>1761</v>
      </c>
      <c r="C746" s="4" t="s">
        <v>1762</v>
      </c>
      <c r="D746" s="6">
        <v>48</v>
      </c>
      <c r="E746" s="6" t="s">
        <v>1441</v>
      </c>
      <c r="F746" s="6" t="s">
        <v>22</v>
      </c>
      <c r="G746" s="6">
        <v>2012</v>
      </c>
      <c r="H746" s="6" t="s">
        <v>1371</v>
      </c>
      <c r="I746" s="6" t="s">
        <v>1758</v>
      </c>
      <c r="J746" s="6">
        <v>4</v>
      </c>
      <c r="K746" s="6">
        <v>0</v>
      </c>
      <c r="L746" s="6" t="s">
        <v>1491</v>
      </c>
      <c r="M746" s="6" t="s">
        <v>1436</v>
      </c>
      <c r="N746" s="6" t="s">
        <v>1437</v>
      </c>
      <c r="O746" s="6" t="s">
        <v>1124</v>
      </c>
    </row>
    <row r="747" spans="1:15" x14ac:dyDescent="0.25">
      <c r="A747" s="6">
        <v>2671</v>
      </c>
      <c r="B747" s="6" t="s">
        <v>1761</v>
      </c>
      <c r="C747" s="4" t="s">
        <v>1762</v>
      </c>
      <c r="D747" s="6">
        <v>48</v>
      </c>
      <c r="E747" s="6" t="s">
        <v>1441</v>
      </c>
      <c r="F747" s="6" t="s">
        <v>22</v>
      </c>
      <c r="G747" s="6">
        <v>2012</v>
      </c>
      <c r="H747" s="6" t="s">
        <v>1371</v>
      </c>
      <c r="I747" s="6" t="s">
        <v>1758</v>
      </c>
      <c r="J747" s="6">
        <v>4</v>
      </c>
      <c r="K747" s="6">
        <v>0</v>
      </c>
      <c r="L747" s="6" t="s">
        <v>1491</v>
      </c>
      <c r="M747" s="6" t="s">
        <v>1436</v>
      </c>
      <c r="N747" s="6" t="s">
        <v>1437</v>
      </c>
      <c r="O747" s="6" t="s">
        <v>1124</v>
      </c>
    </row>
    <row r="748" spans="1:15" x14ac:dyDescent="0.25">
      <c r="A748" s="6">
        <v>2774</v>
      </c>
      <c r="B748" s="6" t="s">
        <v>1761</v>
      </c>
      <c r="C748" s="4" t="s">
        <v>1762</v>
      </c>
      <c r="D748" s="6">
        <v>48</v>
      </c>
      <c r="E748" s="6" t="s">
        <v>1441</v>
      </c>
      <c r="F748" s="6" t="s">
        <v>13</v>
      </c>
      <c r="G748" s="6">
        <v>2012</v>
      </c>
      <c r="H748" s="6" t="s">
        <v>1371</v>
      </c>
      <c r="I748" s="6" t="s">
        <v>1758</v>
      </c>
      <c r="J748" s="6">
        <v>5</v>
      </c>
      <c r="K748" s="6">
        <v>0</v>
      </c>
      <c r="L748" s="6" t="s">
        <v>1491</v>
      </c>
      <c r="M748" s="6" t="s">
        <v>1436</v>
      </c>
      <c r="N748" s="6" t="s">
        <v>1437</v>
      </c>
      <c r="O748" s="6" t="s">
        <v>1124</v>
      </c>
    </row>
    <row r="749" spans="1:15" x14ac:dyDescent="0.25">
      <c r="A749" s="6">
        <v>2775</v>
      </c>
      <c r="B749" s="6" t="s">
        <v>1761</v>
      </c>
      <c r="C749" s="4" t="s">
        <v>1762</v>
      </c>
      <c r="D749" s="6">
        <v>48</v>
      </c>
      <c r="E749" s="6" t="s">
        <v>1441</v>
      </c>
      <c r="F749" s="6" t="s">
        <v>13</v>
      </c>
      <c r="G749" s="6">
        <v>2012</v>
      </c>
      <c r="H749" s="6" t="s">
        <v>1371</v>
      </c>
      <c r="I749" s="6" t="s">
        <v>1758</v>
      </c>
      <c r="J749" s="6">
        <v>5</v>
      </c>
      <c r="K749" s="6">
        <v>0</v>
      </c>
      <c r="L749" s="6" t="s">
        <v>1491</v>
      </c>
      <c r="M749" s="6" t="s">
        <v>1436</v>
      </c>
      <c r="N749" s="6" t="s">
        <v>1437</v>
      </c>
      <c r="O749" s="6" t="s">
        <v>1124</v>
      </c>
    </row>
    <row r="750" spans="1:15" x14ac:dyDescent="0.25">
      <c r="A750" s="6">
        <v>2776</v>
      </c>
      <c r="B750" s="6" t="s">
        <v>1761</v>
      </c>
      <c r="C750" s="4" t="s">
        <v>1762</v>
      </c>
      <c r="D750" s="6">
        <v>48</v>
      </c>
      <c r="E750" s="6" t="s">
        <v>1441</v>
      </c>
      <c r="F750" s="6" t="s">
        <v>35</v>
      </c>
      <c r="G750" s="6">
        <v>2012</v>
      </c>
      <c r="H750" s="6" t="s">
        <v>1371</v>
      </c>
      <c r="I750" s="6" t="s">
        <v>1758</v>
      </c>
      <c r="J750" s="6" t="s">
        <v>1387</v>
      </c>
      <c r="K750" s="6">
        <v>0</v>
      </c>
      <c r="L750" s="6" t="s">
        <v>1491</v>
      </c>
      <c r="M750" s="6" t="s">
        <v>1436</v>
      </c>
      <c r="N750" s="6" t="s">
        <v>1437</v>
      </c>
      <c r="O750" s="6" t="s">
        <v>1124</v>
      </c>
    </row>
    <row r="751" spans="1:15" x14ac:dyDescent="0.25">
      <c r="A751" s="6">
        <v>5546</v>
      </c>
      <c r="B751" s="6" t="s">
        <v>1761</v>
      </c>
      <c r="C751" s="4" t="s">
        <v>1762</v>
      </c>
      <c r="D751" s="6">
        <v>2</v>
      </c>
      <c r="E751" s="6" t="s">
        <v>1441</v>
      </c>
      <c r="F751" s="6" t="s">
        <v>3189</v>
      </c>
      <c r="G751" s="6">
        <v>2019</v>
      </c>
      <c r="H751" s="6" t="s">
        <v>1134</v>
      </c>
      <c r="I751" s="6" t="s">
        <v>1530</v>
      </c>
      <c r="J751" s="6" t="s">
        <v>1387</v>
      </c>
      <c r="K751" s="6">
        <v>0</v>
      </c>
      <c r="L751" s="6" t="s">
        <v>1491</v>
      </c>
      <c r="M751" s="6" t="s">
        <v>1436</v>
      </c>
      <c r="N751" s="6" t="s">
        <v>1517</v>
      </c>
      <c r="O751" s="6" t="s">
        <v>1134</v>
      </c>
    </row>
    <row r="752" spans="1:15" x14ac:dyDescent="0.25">
      <c r="A752" s="6">
        <v>2471</v>
      </c>
      <c r="B752" s="6" t="s">
        <v>2616</v>
      </c>
      <c r="C752" s="4" t="s">
        <v>2617</v>
      </c>
      <c r="D752" s="6">
        <v>71</v>
      </c>
      <c r="E752" s="6" t="s">
        <v>2549</v>
      </c>
      <c r="F752" s="6" t="s">
        <v>3189</v>
      </c>
      <c r="G752" s="6">
        <f>VLOOKUP(A752,'[1]Formulierreacties 1'!$D:$V,5,FALSE)</f>
        <v>2010</v>
      </c>
      <c r="H752" s="6" t="str">
        <f>VLOOKUP(A752,'[1]Formulierreacties 1'!$D:$V,6,FALSE)</f>
        <v>Bammens</v>
      </c>
      <c r="I752" s="6" t="s">
        <v>2531</v>
      </c>
      <c r="J752" s="6">
        <v>5</v>
      </c>
      <c r="K752" s="6" t="s">
        <v>2608</v>
      </c>
      <c r="L752" s="6" t="str">
        <f>VLOOKUP(A752,'[1]Formulierreacties 1'!$D:$V,8,FALSE)</f>
        <v>Gewoon</v>
      </c>
      <c r="M752" s="6" t="str">
        <f>VLOOKUP(A752,'[1]Formulierreacties 1'!$D:$V,10,FALSE)</f>
        <v>Rok</v>
      </c>
      <c r="N752" s="6"/>
      <c r="O752" s="6" t="str">
        <f>VLOOKUP(A752,'[1]Formulierreacties 1'!$D:$V,11,FALSE)</f>
        <v>Engels</v>
      </c>
    </row>
    <row r="753" spans="1:15" x14ac:dyDescent="0.25">
      <c r="A753" s="6">
        <v>2472</v>
      </c>
      <c r="B753" s="6" t="s">
        <v>2616</v>
      </c>
      <c r="C753" s="4" t="s">
        <v>2617</v>
      </c>
      <c r="D753" s="6">
        <v>71</v>
      </c>
      <c r="E753" s="6" t="s">
        <v>2549</v>
      </c>
      <c r="F753" s="6" t="s">
        <v>3189</v>
      </c>
      <c r="G753" s="6">
        <f>VLOOKUP(A753,'[1]Formulierreacties 1'!$D:$V,5,FALSE)</f>
        <v>2010</v>
      </c>
      <c r="H753" s="6" t="str">
        <f>VLOOKUP(A753,'[1]Formulierreacties 1'!$D:$V,6,FALSE)</f>
        <v>Bammens</v>
      </c>
      <c r="I753" s="6" t="s">
        <v>2531</v>
      </c>
      <c r="J753" s="6">
        <v>5</v>
      </c>
      <c r="K753" s="6" t="s">
        <v>2608</v>
      </c>
      <c r="L753" s="6" t="str">
        <f>VLOOKUP(A753,'[1]Formulierreacties 1'!$D:$V,8,FALSE)</f>
        <v>Gewoon</v>
      </c>
      <c r="M753" s="6" t="str">
        <f>VLOOKUP(A753,'[1]Formulierreacties 1'!$D:$V,10,FALSE)</f>
        <v>Rok</v>
      </c>
      <c r="N753" s="6"/>
      <c r="O753" s="6" t="str">
        <f>VLOOKUP(A753,'[1]Formulierreacties 1'!$D:$V,11,FALSE)</f>
        <v>Engels</v>
      </c>
    </row>
    <row r="754" spans="1:15" x14ac:dyDescent="0.25">
      <c r="A754" s="21">
        <v>3195</v>
      </c>
      <c r="B754" s="21" t="s">
        <v>2616</v>
      </c>
      <c r="C754" s="22" t="s">
        <v>2617</v>
      </c>
      <c r="D754" s="21">
        <v>71</v>
      </c>
      <c r="E754" s="21" t="s">
        <v>2549</v>
      </c>
      <c r="F754" s="21" t="s">
        <v>22</v>
      </c>
      <c r="G754" s="21" t="s">
        <v>2546</v>
      </c>
      <c r="H754" s="21" t="s">
        <v>1124</v>
      </c>
      <c r="I754" s="21" t="s">
        <v>2526</v>
      </c>
      <c r="J754" s="21">
        <v>4</v>
      </c>
      <c r="K754" s="21">
        <v>255</v>
      </c>
      <c r="L754" s="21" t="s">
        <v>1127</v>
      </c>
      <c r="M754" s="21" t="s">
        <v>1166</v>
      </c>
      <c r="N754" s="21"/>
      <c r="O754" s="21" t="s">
        <v>2702</v>
      </c>
    </row>
    <row r="755" spans="1:15" x14ac:dyDescent="0.25">
      <c r="A755" s="6">
        <v>3196</v>
      </c>
      <c r="B755" s="6" t="s">
        <v>2616</v>
      </c>
      <c r="C755" s="4" t="s">
        <v>2617</v>
      </c>
      <c r="D755" s="6">
        <v>71</v>
      </c>
      <c r="E755" s="6" t="s">
        <v>2549</v>
      </c>
      <c r="F755" s="6" t="s">
        <v>12</v>
      </c>
      <c r="G755" s="6" t="s">
        <v>2546</v>
      </c>
      <c r="H755" s="6" t="s">
        <v>1124</v>
      </c>
      <c r="I755" s="6" t="s">
        <v>2526</v>
      </c>
      <c r="J755" s="6" t="s">
        <v>2562</v>
      </c>
      <c r="K755" s="6">
        <v>255</v>
      </c>
      <c r="L755" s="6" t="s">
        <v>1127</v>
      </c>
      <c r="M755" s="6" t="s">
        <v>1166</v>
      </c>
      <c r="N755" s="6"/>
      <c r="O755" s="6" t="s">
        <v>2703</v>
      </c>
    </row>
    <row r="756" spans="1:15" x14ac:dyDescent="0.25">
      <c r="A756" s="6">
        <v>3199</v>
      </c>
      <c r="B756" s="6" t="s">
        <v>2616</v>
      </c>
      <c r="C756" s="13" t="s">
        <v>2617</v>
      </c>
      <c r="D756" s="6">
        <v>71</v>
      </c>
      <c r="E756" s="6" t="s">
        <v>2549</v>
      </c>
      <c r="F756" s="6" t="s">
        <v>13</v>
      </c>
      <c r="G756" s="6">
        <f>VLOOKUP(A756,'[1]Formulierreacties 1'!$D:$V,5,FALSE)</f>
        <v>2013</v>
      </c>
      <c r="H756" s="6" t="str">
        <f>VLOOKUP(A756,'[1]Formulierreacties 1'!$D:$V,6,FALSE)</f>
        <v>Bammens</v>
      </c>
      <c r="I756" s="6" t="s">
        <v>2526</v>
      </c>
      <c r="J756" s="6">
        <v>4</v>
      </c>
      <c r="K756" s="6" t="str">
        <f>VLOOKUP(A756,'[1]Formulierreacties 1'!$D:$V,16,FALSE)</f>
        <v>150 mm</v>
      </c>
      <c r="L756" s="6" t="str">
        <f>VLOOKUP(A756,'[1]Formulierreacties 1'!$D:$V,8,FALSE)</f>
        <v>Gewoon</v>
      </c>
      <c r="M756" s="6" t="str">
        <f>VLOOKUP(A756,'[1]Formulierreacties 1'!$D:$V,10,FALSE)</f>
        <v>Rok</v>
      </c>
      <c r="N756" s="6"/>
      <c r="O756" s="6" t="str">
        <f>VLOOKUP(A756,'[1]Formulierreacties 1'!$D:$V,11,FALSE)</f>
        <v xml:space="preserve">Engels </v>
      </c>
    </row>
    <row r="757" spans="1:15" x14ac:dyDescent="0.25">
      <c r="A757" s="6">
        <v>3200</v>
      </c>
      <c r="B757" s="6" t="s">
        <v>2616</v>
      </c>
      <c r="C757" s="4" t="s">
        <v>2617</v>
      </c>
      <c r="D757" s="6">
        <v>71</v>
      </c>
      <c r="E757" s="6" t="s">
        <v>2549</v>
      </c>
      <c r="F757" s="6" t="s">
        <v>13</v>
      </c>
      <c r="G757" s="6">
        <f>VLOOKUP(A757,'[1]Formulierreacties 1'!$D:$V,5,FALSE)</f>
        <v>2013</v>
      </c>
      <c r="H757" s="6" t="str">
        <f>VLOOKUP(A757,'[1]Formulierreacties 1'!$D:$V,6,FALSE)</f>
        <v>Bammens</v>
      </c>
      <c r="I757" s="6" t="s">
        <v>2526</v>
      </c>
      <c r="J757" s="6">
        <v>4</v>
      </c>
      <c r="K757" s="6" t="str">
        <f>VLOOKUP(A757,'[1]Formulierreacties 1'!$D:$V,16,FALSE)</f>
        <v>150 mm</v>
      </c>
      <c r="L757" s="6" t="str">
        <f>VLOOKUP(A757,'[1]Formulierreacties 1'!$D:$V,8,FALSE)</f>
        <v>Gewoon</v>
      </c>
      <c r="M757" s="6" t="str">
        <f>VLOOKUP(A757,'[1]Formulierreacties 1'!$D:$V,10,FALSE)</f>
        <v>Rok</v>
      </c>
      <c r="N757" s="6"/>
      <c r="O757" s="6" t="str">
        <f>VLOOKUP(A757,'[1]Formulierreacties 1'!$D:$V,11,FALSE)</f>
        <v xml:space="preserve">Engels </v>
      </c>
    </row>
    <row r="758" spans="1:15" x14ac:dyDescent="0.25">
      <c r="A758" s="6">
        <v>3201</v>
      </c>
      <c r="B758" s="6" t="s">
        <v>2616</v>
      </c>
      <c r="C758" s="4" t="s">
        <v>2617</v>
      </c>
      <c r="D758" s="6">
        <v>71</v>
      </c>
      <c r="E758" s="6" t="s">
        <v>2549</v>
      </c>
      <c r="F758" s="6" t="s">
        <v>13</v>
      </c>
      <c r="G758" s="6">
        <f>VLOOKUP(A758,'[1]Formulierreacties 1'!$D:$V,5,FALSE)</f>
        <v>2013</v>
      </c>
      <c r="H758" s="6" t="str">
        <f>VLOOKUP(A758,'[1]Formulierreacties 1'!$D:$V,6,FALSE)</f>
        <v>Bammens</v>
      </c>
      <c r="I758" s="6" t="s">
        <v>2526</v>
      </c>
      <c r="J758" s="6">
        <v>4</v>
      </c>
      <c r="K758" s="6" t="str">
        <f>VLOOKUP(A758,'[1]Formulierreacties 1'!$D:$V,16,FALSE)</f>
        <v>150 mm</v>
      </c>
      <c r="L758" s="6" t="str">
        <f>VLOOKUP(A758,'[1]Formulierreacties 1'!$D:$V,8,FALSE)</f>
        <v>Gewoon</v>
      </c>
      <c r="M758" s="6" t="str">
        <f>VLOOKUP(A758,'[1]Formulierreacties 1'!$D:$V,10,FALSE)</f>
        <v>Klapvloer</v>
      </c>
      <c r="N758" s="6"/>
      <c r="O758" s="6" t="str">
        <f>VLOOKUP(A758,'[1]Formulierreacties 1'!$D:$V,11,FALSE)</f>
        <v xml:space="preserve">snaas </v>
      </c>
    </row>
    <row r="759" spans="1:15" x14ac:dyDescent="0.25">
      <c r="A759" s="6">
        <v>3202</v>
      </c>
      <c r="B759" s="6" t="s">
        <v>2616</v>
      </c>
      <c r="C759" s="4" t="s">
        <v>2617</v>
      </c>
      <c r="D759" s="6">
        <v>71</v>
      </c>
      <c r="E759" s="6" t="s">
        <v>2549</v>
      </c>
      <c r="F759" s="6" t="s">
        <v>2707</v>
      </c>
      <c r="G759" s="6" t="s">
        <v>2546</v>
      </c>
      <c r="H759" s="6" t="s">
        <v>1169</v>
      </c>
      <c r="I759" s="6" t="s">
        <v>2526</v>
      </c>
      <c r="J759" s="6">
        <v>4</v>
      </c>
      <c r="K759" s="6">
        <v>255</v>
      </c>
      <c r="L759" s="6" t="s">
        <v>1127</v>
      </c>
      <c r="M759" s="6" t="s">
        <v>1166</v>
      </c>
      <c r="N759" s="6"/>
      <c r="O759" s="6" t="s">
        <v>2627</v>
      </c>
    </row>
    <row r="760" spans="1:15" x14ac:dyDescent="0.25">
      <c r="A760" s="6">
        <v>4345</v>
      </c>
      <c r="B760" s="6" t="s">
        <v>2616</v>
      </c>
      <c r="C760" s="4" t="s">
        <v>2617</v>
      </c>
      <c r="D760" s="6">
        <v>71</v>
      </c>
      <c r="E760" s="6" t="s">
        <v>2549</v>
      </c>
      <c r="F760" s="6" t="s">
        <v>3189</v>
      </c>
      <c r="G760" s="6">
        <v>2016</v>
      </c>
      <c r="H760" s="6" t="str">
        <f>VLOOKUP(A760,'[1]Formulierreacties 1'!$D:$V,6,FALSE)</f>
        <v>Snaas</v>
      </c>
      <c r="I760" s="6" t="s">
        <v>2733</v>
      </c>
      <c r="J760" s="6" t="str">
        <f>VLOOKUP(A760,'[1]Formulierreacties 1'!$D:$V,15,FALSE)</f>
        <v>5 m3</v>
      </c>
      <c r="K760" s="6" t="str">
        <f>VLOOKUP(A760,'[1]Formulierreacties 1'!$D:$V,16,FALSE)</f>
        <v>geen</v>
      </c>
      <c r="L760" s="6" t="str">
        <f>VLOOKUP(A760,'[1]Formulierreacties 1'!$D:$V,8,FALSE)</f>
        <v>Gewoon</v>
      </c>
      <c r="M760" s="6" t="str">
        <f>VLOOKUP(A760,'[1]Formulierreacties 1'!$D:$V,10,FALSE)</f>
        <v>Klapvloer</v>
      </c>
      <c r="N760" s="6"/>
      <c r="O760" s="6" t="str">
        <f>VLOOKUP(A760,'[1]Formulierreacties 1'!$D:$V,11,FALSE)</f>
        <v xml:space="preserve">Snaas </v>
      </c>
    </row>
    <row r="761" spans="1:15" x14ac:dyDescent="0.25">
      <c r="A761" s="6">
        <v>4360</v>
      </c>
      <c r="B761" s="6" t="s">
        <v>2616</v>
      </c>
      <c r="C761" s="4" t="s">
        <v>2617</v>
      </c>
      <c r="D761" s="6">
        <v>71</v>
      </c>
      <c r="E761" s="6" t="s">
        <v>2549</v>
      </c>
      <c r="F761" s="6" t="s">
        <v>3189</v>
      </c>
      <c r="G761" s="6">
        <v>2016</v>
      </c>
      <c r="H761" s="6" t="str">
        <f>VLOOKUP(A761,'[1]Formulierreacties 1'!$D:$V,6,FALSE)</f>
        <v>Snaas</v>
      </c>
      <c r="I761" s="6" t="s">
        <v>2733</v>
      </c>
      <c r="J761" s="6" t="str">
        <f>VLOOKUP(A761,'[1]Formulierreacties 1'!$D:$V,15,FALSE)</f>
        <v>5 m3</v>
      </c>
      <c r="K761" s="6" t="str">
        <f>VLOOKUP(A761,'[1]Formulierreacties 1'!$D:$V,16,FALSE)</f>
        <v>geen</v>
      </c>
      <c r="L761" s="6" t="str">
        <f>VLOOKUP(A761,'[1]Formulierreacties 1'!$D:$V,8,FALSE)</f>
        <v>Gewoon</v>
      </c>
      <c r="M761" s="6" t="str">
        <f>VLOOKUP(A761,'[1]Formulierreacties 1'!$D:$V,10,FALSE)</f>
        <v>Klapvloer</v>
      </c>
      <c r="N761" s="6"/>
      <c r="O761" s="6" t="str">
        <f>VLOOKUP(A761,'[1]Formulierreacties 1'!$D:$V,11,FALSE)</f>
        <v xml:space="preserve">Snaas </v>
      </c>
    </row>
    <row r="762" spans="1:15" x14ac:dyDescent="0.25">
      <c r="A762" s="6">
        <v>4365</v>
      </c>
      <c r="B762" s="6" t="s">
        <v>2616</v>
      </c>
      <c r="C762" s="4" t="s">
        <v>2617</v>
      </c>
      <c r="D762" s="6">
        <v>71</v>
      </c>
      <c r="E762" s="6" t="s">
        <v>2549</v>
      </c>
      <c r="F762" s="6" t="s">
        <v>3189</v>
      </c>
      <c r="G762" s="6">
        <v>2016</v>
      </c>
      <c r="H762" s="6" t="str">
        <f>VLOOKUP(A762,'[1]Formulierreacties 1'!$D:$V,6,FALSE)</f>
        <v>Snaas</v>
      </c>
      <c r="I762" s="6" t="s">
        <v>2733</v>
      </c>
      <c r="J762" s="6" t="str">
        <f>VLOOKUP(A762,'[1]Formulierreacties 1'!$D:$V,15,FALSE)</f>
        <v>5 m3</v>
      </c>
      <c r="K762" s="6" t="str">
        <f>VLOOKUP(A762,'[1]Formulierreacties 1'!$D:$V,16,FALSE)</f>
        <v>geen</v>
      </c>
      <c r="L762" s="6" t="str">
        <f>VLOOKUP(A762,'[1]Formulierreacties 1'!$D:$V,8,FALSE)</f>
        <v>Gewoon</v>
      </c>
      <c r="M762" s="6" t="str">
        <f>VLOOKUP(A762,'[1]Formulierreacties 1'!$D:$V,10,FALSE)</f>
        <v>Klapvloer</v>
      </c>
      <c r="N762" s="6"/>
      <c r="O762" s="6" t="str">
        <f>VLOOKUP(A762,'[1]Formulierreacties 1'!$D:$V,11,FALSE)</f>
        <v xml:space="preserve">Snaas </v>
      </c>
    </row>
    <row r="763" spans="1:15" x14ac:dyDescent="0.25">
      <c r="A763" s="6">
        <v>4369</v>
      </c>
      <c r="B763" s="6" t="s">
        <v>2616</v>
      </c>
      <c r="C763" s="4" t="s">
        <v>2617</v>
      </c>
      <c r="D763" s="6">
        <v>71</v>
      </c>
      <c r="E763" s="6" t="s">
        <v>2549</v>
      </c>
      <c r="F763" s="6" t="s">
        <v>3189</v>
      </c>
      <c r="G763" s="6">
        <v>2016</v>
      </c>
      <c r="H763" s="6" t="str">
        <f>VLOOKUP(A763,'[1]Formulierreacties 1'!$D:$V,6,FALSE)</f>
        <v>Snaas</v>
      </c>
      <c r="I763" s="6" t="s">
        <v>2733</v>
      </c>
      <c r="J763" s="6" t="str">
        <f>VLOOKUP(A763,'[1]Formulierreacties 1'!$D:$V,15,FALSE)</f>
        <v>5 m3</v>
      </c>
      <c r="K763" s="6" t="str">
        <f>VLOOKUP(A763,'[1]Formulierreacties 1'!$D:$V,16,FALSE)</f>
        <v>geen</v>
      </c>
      <c r="L763" s="6" t="str">
        <f>VLOOKUP(A763,'[1]Formulierreacties 1'!$D:$V,8,FALSE)</f>
        <v>Gewoon</v>
      </c>
      <c r="M763" s="6" t="str">
        <f>VLOOKUP(A763,'[1]Formulierreacties 1'!$D:$V,10,FALSE)</f>
        <v>Klapvloer</v>
      </c>
      <c r="N763" s="6"/>
      <c r="O763" s="6" t="str">
        <f>VLOOKUP(A763,'[1]Formulierreacties 1'!$D:$V,11,FALSE)</f>
        <v xml:space="preserve">Snaas </v>
      </c>
    </row>
    <row r="764" spans="1:15" x14ac:dyDescent="0.25">
      <c r="A764" s="6">
        <v>4989</v>
      </c>
      <c r="B764" s="6" t="s">
        <v>3032</v>
      </c>
      <c r="C764" s="4" t="s">
        <v>2617</v>
      </c>
      <c r="D764" s="6">
        <v>34</v>
      </c>
      <c r="E764" s="6" t="s">
        <v>2549</v>
      </c>
      <c r="F764" s="6" t="s">
        <v>3189</v>
      </c>
      <c r="G764" s="6">
        <f>VLOOKUP(A764,'[1]Formulierreacties 1'!$D:$V,5,FALSE)</f>
        <v>2018</v>
      </c>
      <c r="H764" s="6" t="str">
        <f>VLOOKUP(A764,'[1]Formulierreacties 1'!$D:$V,6,FALSE)</f>
        <v>Snaas</v>
      </c>
      <c r="I764" s="6" t="s">
        <v>2733</v>
      </c>
      <c r="J764" s="6" t="str">
        <f>VLOOKUP(A764,'[1]Formulierreacties 1'!$D:$V,15,FALSE)</f>
        <v>5 m3</v>
      </c>
      <c r="K764" s="6" t="s">
        <v>1376</v>
      </c>
      <c r="L764" s="6" t="str">
        <f>VLOOKUP(A764,'[1]Formulierreacties 1'!$D:$V,8,FALSE)</f>
        <v>Gewoon</v>
      </c>
      <c r="M764" s="6" t="str">
        <f>VLOOKUP(A764,'[1]Formulierreacties 1'!$D:$V,10,FALSE)</f>
        <v>Klapvloer</v>
      </c>
      <c r="N764" s="6"/>
      <c r="O764" s="6" t="str">
        <f>VLOOKUP(A764,'[1]Formulierreacties 1'!$D:$V,11,FALSE)</f>
        <v xml:space="preserve">snaas </v>
      </c>
    </row>
    <row r="765" spans="1:15" x14ac:dyDescent="0.25">
      <c r="A765" s="6">
        <v>5248</v>
      </c>
      <c r="B765" s="6" t="s">
        <v>3032</v>
      </c>
      <c r="C765" s="4" t="s">
        <v>2617</v>
      </c>
      <c r="D765" s="6">
        <v>20</v>
      </c>
      <c r="E765" s="6" t="s">
        <v>2549</v>
      </c>
      <c r="F765" s="6" t="s">
        <v>3189</v>
      </c>
      <c r="G765" s="6">
        <v>2019</v>
      </c>
      <c r="H765" s="6" t="str">
        <f>VLOOKUP(A765,'[1]Formulierreacties 1'!$D:$V,6,FALSE)</f>
        <v>Bammens</v>
      </c>
      <c r="I765" s="6" t="s">
        <v>2733</v>
      </c>
      <c r="J765" s="6">
        <v>5</v>
      </c>
      <c r="K765" s="6" t="s">
        <v>1376</v>
      </c>
      <c r="L765" s="6" t="str">
        <f>VLOOKUP(A765,'[1]Formulierreacties 1'!$D:$V,8,FALSE)</f>
        <v>Gewoon</v>
      </c>
      <c r="M765" s="6" t="str">
        <f>VLOOKUP(A765,'[1]Formulierreacties 1'!$D:$V,10,FALSE)</f>
        <v>Klapvloer</v>
      </c>
      <c r="N765" s="6"/>
      <c r="O765" s="6" t="str">
        <f>VLOOKUP(A765,'[1]Formulierreacties 1'!$D:$V,11,FALSE)</f>
        <v xml:space="preserve">Bammens </v>
      </c>
    </row>
    <row r="766" spans="1:15" x14ac:dyDescent="0.25">
      <c r="A766" s="6">
        <v>5252</v>
      </c>
      <c r="B766" s="6" t="s">
        <v>3032</v>
      </c>
      <c r="C766" s="4" t="s">
        <v>2617</v>
      </c>
      <c r="D766" s="6">
        <v>20</v>
      </c>
      <c r="E766" s="6" t="s">
        <v>2549</v>
      </c>
      <c r="F766" s="6" t="s">
        <v>3189</v>
      </c>
      <c r="G766" s="6">
        <v>2019</v>
      </c>
      <c r="H766" s="6" t="str">
        <f>VLOOKUP(A766,'[1]Formulierreacties 1'!$D:$V,6,FALSE)</f>
        <v>Bammens</v>
      </c>
      <c r="I766" s="6" t="s">
        <v>2733</v>
      </c>
      <c r="J766" s="6">
        <v>5</v>
      </c>
      <c r="K766" s="6" t="s">
        <v>1376</v>
      </c>
      <c r="L766" s="6" t="str">
        <f>VLOOKUP(A766,'[1]Formulierreacties 1'!$D:$V,8,FALSE)</f>
        <v>Gewoon</v>
      </c>
      <c r="M766" s="6" t="str">
        <f>VLOOKUP(A766,'[1]Formulierreacties 1'!$D:$V,10,FALSE)</f>
        <v>Klapvloer</v>
      </c>
      <c r="N766" s="6"/>
      <c r="O766" s="6" t="str">
        <f>VLOOKUP(A766,'[1]Formulierreacties 1'!$D:$V,11,FALSE)</f>
        <v xml:space="preserve">Bammens </v>
      </c>
    </row>
    <row r="767" spans="1:15" x14ac:dyDescent="0.25">
      <c r="A767" s="6">
        <v>5266</v>
      </c>
      <c r="B767" s="6" t="s">
        <v>3032</v>
      </c>
      <c r="C767" s="4" t="s">
        <v>2617</v>
      </c>
      <c r="D767" s="6">
        <v>20</v>
      </c>
      <c r="E767" s="6" t="s">
        <v>2549</v>
      </c>
      <c r="F767" s="6" t="s">
        <v>3189</v>
      </c>
      <c r="G767" s="6">
        <v>2019</v>
      </c>
      <c r="H767" s="6" t="s">
        <v>1158</v>
      </c>
      <c r="I767" s="6" t="s">
        <v>2733</v>
      </c>
      <c r="J767" s="6" t="s">
        <v>2829</v>
      </c>
      <c r="K767" s="6" t="s">
        <v>1376</v>
      </c>
      <c r="L767" s="6" t="s">
        <v>2570</v>
      </c>
      <c r="M767" s="6" t="s">
        <v>2637</v>
      </c>
      <c r="N767" s="6"/>
      <c r="O767" s="6" t="s">
        <v>1158</v>
      </c>
    </row>
    <row r="768" spans="1:15" x14ac:dyDescent="0.25">
      <c r="A768" s="6">
        <v>5677</v>
      </c>
      <c r="B768" s="6" t="s">
        <v>2616</v>
      </c>
      <c r="C768" s="4" t="s">
        <v>2617</v>
      </c>
      <c r="D768" s="6">
        <v>71</v>
      </c>
      <c r="E768" s="6" t="s">
        <v>2549</v>
      </c>
      <c r="F768" s="6" t="s">
        <v>22</v>
      </c>
      <c r="G768" s="6">
        <f>VLOOKUP(A768,'[1]Formulierreacties 1'!$D:$V,5,FALSE)</f>
        <v>2013</v>
      </c>
      <c r="H768" s="6" t="str">
        <f>VLOOKUP(A768,'[1]Formulierreacties 1'!$D:$V,6,FALSE)</f>
        <v>Bammens</v>
      </c>
      <c r="I768" s="6" t="s">
        <v>3086</v>
      </c>
      <c r="J768" s="6">
        <v>5</v>
      </c>
      <c r="K768" s="6" t="s">
        <v>3087</v>
      </c>
      <c r="L768" s="6" t="str">
        <f>VLOOKUP(A768,'[1]Formulierreacties 1'!$D:$V,8,FALSE)</f>
        <v>Gewoon</v>
      </c>
      <c r="M768" s="6" t="str">
        <f>VLOOKUP(A768,'[1]Formulierreacties 1'!$D:$V,10,FALSE)</f>
        <v>Rok</v>
      </c>
      <c r="N768" s="6"/>
      <c r="O768" s="6" t="s">
        <v>1371</v>
      </c>
    </row>
    <row r="769" spans="1:15" x14ac:dyDescent="0.25">
      <c r="A769" s="6" t="s">
        <v>3120</v>
      </c>
      <c r="B769" s="6" t="s">
        <v>2616</v>
      </c>
      <c r="C769" s="4" t="s">
        <v>2617</v>
      </c>
      <c r="D769" s="6">
        <v>71</v>
      </c>
      <c r="E769" s="6" t="s">
        <v>2549</v>
      </c>
      <c r="F769" s="6" t="s">
        <v>47</v>
      </c>
      <c r="G769" s="6">
        <f>VLOOKUP(A769,'[1]Formulierreacties 1'!$D:$V,5,FALSE)</f>
        <v>2017</v>
      </c>
      <c r="H769" s="6" t="s">
        <v>1343</v>
      </c>
      <c r="I769" s="6"/>
      <c r="J769" s="6" t="str">
        <f>VLOOKUP(A769,'[1]Formulierreacties 1'!$D:$V,15,FALSE)</f>
        <v>Pers</v>
      </c>
      <c r="K769" s="6" t="str">
        <f>VLOOKUP(A769,'[1]Formulierreacties 1'!$D:$V,16,FALSE)</f>
        <v>Anders, noteren bij opmerking</v>
      </c>
      <c r="L769" s="6" t="str">
        <f>VLOOKUP(A769,'[1]Formulierreacties 1'!$D:$V,8,FALSE)</f>
        <v>Gewoon</v>
      </c>
      <c r="M769" s="6" t="str">
        <f>VLOOKUP(A769,'[1]Formulierreacties 1'!$D:$V,10,FALSE)</f>
        <v>Klapvloer</v>
      </c>
      <c r="N769" s="6"/>
      <c r="O769" s="6" t="str">
        <f>VLOOKUP(A769,'[1]Formulierreacties 1'!$D:$V,11,FALSE)</f>
        <v xml:space="preserve">Sidcon </v>
      </c>
    </row>
    <row r="770" spans="1:15" x14ac:dyDescent="0.25">
      <c r="A770" s="9">
        <v>2502</v>
      </c>
      <c r="B770" s="8" t="s">
        <v>361</v>
      </c>
      <c r="C770" s="8" t="s">
        <v>362</v>
      </c>
      <c r="D770" s="9">
        <v>30</v>
      </c>
      <c r="E770" s="9" t="s">
        <v>46</v>
      </c>
      <c r="F770" s="9" t="s">
        <v>47</v>
      </c>
      <c r="G770" s="6">
        <v>2012</v>
      </c>
      <c r="H770" s="6" t="s">
        <v>1124</v>
      </c>
      <c r="I770" s="6" t="s">
        <v>1279</v>
      </c>
      <c r="J770" s="6" t="s">
        <v>1125</v>
      </c>
      <c r="K770" s="6" t="s">
        <v>1137</v>
      </c>
      <c r="L770" s="6" t="s">
        <v>1128</v>
      </c>
      <c r="M770" s="6" t="s">
        <v>1129</v>
      </c>
      <c r="N770" s="6" t="s">
        <v>1144</v>
      </c>
      <c r="O770" s="6" t="s">
        <v>1124</v>
      </c>
    </row>
    <row r="771" spans="1:15" x14ac:dyDescent="0.25">
      <c r="A771" s="9">
        <v>2503</v>
      </c>
      <c r="B771" s="8" t="s">
        <v>361</v>
      </c>
      <c r="C771" s="8" t="s">
        <v>362</v>
      </c>
      <c r="D771" s="9">
        <v>30</v>
      </c>
      <c r="E771" s="9" t="s">
        <v>46</v>
      </c>
      <c r="F771" s="9" t="s">
        <v>47</v>
      </c>
      <c r="G771" s="6">
        <v>2012</v>
      </c>
      <c r="H771" s="6" t="s">
        <v>1124</v>
      </c>
      <c r="I771" s="6" t="s">
        <v>1279</v>
      </c>
      <c r="J771" s="6" t="s">
        <v>1125</v>
      </c>
      <c r="K771" s="6" t="s">
        <v>1137</v>
      </c>
      <c r="L771" s="6" t="s">
        <v>1128</v>
      </c>
      <c r="M771" s="6" t="s">
        <v>1129</v>
      </c>
      <c r="N771" s="6" t="s">
        <v>1144</v>
      </c>
      <c r="O771" s="6" t="s">
        <v>1124</v>
      </c>
    </row>
    <row r="772" spans="1:15" x14ac:dyDescent="0.25">
      <c r="A772" s="6">
        <v>1641</v>
      </c>
      <c r="B772" s="6" t="s">
        <v>1419</v>
      </c>
      <c r="C772" s="4" t="s">
        <v>1420</v>
      </c>
      <c r="D772" s="6">
        <v>13</v>
      </c>
      <c r="E772" s="6" t="s">
        <v>112</v>
      </c>
      <c r="F772" s="6" t="s">
        <v>47</v>
      </c>
      <c r="G772" s="6">
        <v>2011</v>
      </c>
      <c r="H772" s="6" t="s">
        <v>1371</v>
      </c>
      <c r="I772" s="6" t="s">
        <v>1386</v>
      </c>
      <c r="J772" s="6" t="s">
        <v>1387</v>
      </c>
      <c r="K772" s="6">
        <v>0</v>
      </c>
      <c r="L772" s="6" t="s">
        <v>1388</v>
      </c>
      <c r="M772" s="6" t="s">
        <v>1389</v>
      </c>
      <c r="N772" s="6" t="s">
        <v>1390</v>
      </c>
      <c r="O772" s="6" t="s">
        <v>1391</v>
      </c>
    </row>
    <row r="773" spans="1:15" x14ac:dyDescent="0.25">
      <c r="A773" s="6">
        <v>1642</v>
      </c>
      <c r="B773" s="6" t="s">
        <v>1419</v>
      </c>
      <c r="C773" s="4" t="s">
        <v>1420</v>
      </c>
      <c r="D773" s="6">
        <v>13</v>
      </c>
      <c r="E773" s="6" t="s">
        <v>112</v>
      </c>
      <c r="F773" s="6" t="s">
        <v>47</v>
      </c>
      <c r="G773" s="6">
        <v>2011</v>
      </c>
      <c r="H773" s="6" t="s">
        <v>1371</v>
      </c>
      <c r="I773" s="6" t="s">
        <v>1386</v>
      </c>
      <c r="J773" s="6" t="s">
        <v>1387</v>
      </c>
      <c r="K773" s="6">
        <v>0</v>
      </c>
      <c r="L773" s="6" t="s">
        <v>1388</v>
      </c>
      <c r="M773" s="6" t="s">
        <v>1389</v>
      </c>
      <c r="N773" s="6" t="s">
        <v>1390</v>
      </c>
      <c r="O773" s="6" t="s">
        <v>1391</v>
      </c>
    </row>
    <row r="774" spans="1:15" x14ac:dyDescent="0.25">
      <c r="A774" s="6">
        <v>5505</v>
      </c>
      <c r="B774" s="6" t="s">
        <v>2410</v>
      </c>
      <c r="C774" s="4" t="s">
        <v>2411</v>
      </c>
      <c r="D774" s="6">
        <v>4</v>
      </c>
      <c r="E774" s="6" t="s">
        <v>764</v>
      </c>
      <c r="F774" s="6" t="s">
        <v>47</v>
      </c>
      <c r="G774" s="6">
        <v>2019</v>
      </c>
      <c r="H774" s="6" t="s">
        <v>1134</v>
      </c>
      <c r="I774" s="6" t="s">
        <v>1648</v>
      </c>
      <c r="J774" s="6" t="s">
        <v>1387</v>
      </c>
      <c r="K774" s="6">
        <v>35</v>
      </c>
      <c r="L774" s="6" t="s">
        <v>1491</v>
      </c>
      <c r="M774" s="6" t="s">
        <v>1436</v>
      </c>
      <c r="N774" s="6" t="s">
        <v>1517</v>
      </c>
      <c r="O774" s="6" t="s">
        <v>1134</v>
      </c>
    </row>
    <row r="775" spans="1:15" x14ac:dyDescent="0.25">
      <c r="A775" s="6">
        <v>4032</v>
      </c>
      <c r="B775" s="6" t="s">
        <v>2129</v>
      </c>
      <c r="C775" s="4" t="s">
        <v>2130</v>
      </c>
      <c r="D775" s="6">
        <v>18</v>
      </c>
      <c r="E775" s="6" t="s">
        <v>1514</v>
      </c>
      <c r="F775" s="6" t="s">
        <v>3189</v>
      </c>
      <c r="G775" s="6">
        <v>2015</v>
      </c>
      <c r="H775" s="6" t="s">
        <v>1134</v>
      </c>
      <c r="I775" s="6" t="s">
        <v>1599</v>
      </c>
      <c r="J775" s="6" t="s">
        <v>1387</v>
      </c>
      <c r="K775" s="6">
        <v>0</v>
      </c>
      <c r="L775" s="6" t="s">
        <v>1491</v>
      </c>
      <c r="M775" s="6" t="s">
        <v>1436</v>
      </c>
      <c r="N775" s="6" t="s">
        <v>1671</v>
      </c>
      <c r="O775" s="6" t="s">
        <v>1544</v>
      </c>
    </row>
    <row r="776" spans="1:15" x14ac:dyDescent="0.25">
      <c r="A776" s="9">
        <v>4696</v>
      </c>
      <c r="B776" s="8" t="s">
        <v>56</v>
      </c>
      <c r="C776" s="8" t="s">
        <v>57</v>
      </c>
      <c r="D776" s="9">
        <v>1</v>
      </c>
      <c r="E776" s="9" t="s">
        <v>46</v>
      </c>
      <c r="F776" s="9" t="s">
        <v>47</v>
      </c>
      <c r="G776" s="6">
        <v>2019</v>
      </c>
      <c r="H776" s="6" t="s">
        <v>1134</v>
      </c>
      <c r="I776" s="6" t="s">
        <v>1281</v>
      </c>
      <c r="J776" s="6" t="s">
        <v>1125</v>
      </c>
      <c r="K776" s="6">
        <v>4</v>
      </c>
      <c r="L776" s="6" t="s">
        <v>1127</v>
      </c>
      <c r="M776" s="6" t="s">
        <v>1130</v>
      </c>
      <c r="N776" s="6">
        <v>1650</v>
      </c>
      <c r="O776" s="6" t="s">
        <v>1134</v>
      </c>
    </row>
    <row r="777" spans="1:15" x14ac:dyDescent="0.25">
      <c r="A777" s="9">
        <v>4718</v>
      </c>
      <c r="B777" s="8" t="s">
        <v>56</v>
      </c>
      <c r="C777" s="8" t="s">
        <v>57</v>
      </c>
      <c r="D777" s="9">
        <v>61</v>
      </c>
      <c r="E777" s="9" t="s">
        <v>46</v>
      </c>
      <c r="F777" s="9" t="s">
        <v>47</v>
      </c>
      <c r="G777" s="6">
        <v>2019</v>
      </c>
      <c r="H777" s="6" t="s">
        <v>1134</v>
      </c>
      <c r="I777" s="6" t="s">
        <v>1290</v>
      </c>
      <c r="J777" s="6" t="s">
        <v>1125</v>
      </c>
      <c r="K777" s="6">
        <v>4</v>
      </c>
      <c r="L777" s="6" t="s">
        <v>1127</v>
      </c>
      <c r="M777" s="6" t="s">
        <v>1130</v>
      </c>
      <c r="N777" s="6">
        <v>1650</v>
      </c>
      <c r="O777" s="6" t="s">
        <v>1134</v>
      </c>
    </row>
    <row r="778" spans="1:15" x14ac:dyDescent="0.25">
      <c r="A778" s="9">
        <v>4733</v>
      </c>
      <c r="B778" s="8" t="s">
        <v>56</v>
      </c>
      <c r="C778" s="8" t="s">
        <v>57</v>
      </c>
      <c r="D778" s="9">
        <v>1</v>
      </c>
      <c r="E778" s="9" t="s">
        <v>46</v>
      </c>
      <c r="F778" s="9" t="s">
        <v>47</v>
      </c>
      <c r="G778" s="6">
        <v>2019</v>
      </c>
      <c r="H778" s="6" t="s">
        <v>1134</v>
      </c>
      <c r="I778" s="6" t="s">
        <v>1281</v>
      </c>
      <c r="J778" s="6" t="s">
        <v>1125</v>
      </c>
      <c r="K778" s="6">
        <v>4</v>
      </c>
      <c r="L778" s="6" t="s">
        <v>1127</v>
      </c>
      <c r="M778" s="6" t="s">
        <v>1130</v>
      </c>
      <c r="N778" s="6">
        <v>1650</v>
      </c>
      <c r="O778" s="6" t="s">
        <v>1134</v>
      </c>
    </row>
    <row r="779" spans="1:15" x14ac:dyDescent="0.25">
      <c r="A779" s="9">
        <v>4734</v>
      </c>
      <c r="B779" s="8" t="s">
        <v>56</v>
      </c>
      <c r="C779" s="8" t="s">
        <v>57</v>
      </c>
      <c r="D779" s="9">
        <v>15</v>
      </c>
      <c r="E779" s="9" t="s">
        <v>46</v>
      </c>
      <c r="F779" s="9" t="s">
        <v>47</v>
      </c>
      <c r="G779" s="6">
        <v>2019</v>
      </c>
      <c r="H779" s="6" t="s">
        <v>1134</v>
      </c>
      <c r="I779" s="6" t="s">
        <v>1281</v>
      </c>
      <c r="J779" s="6" t="s">
        <v>1125</v>
      </c>
      <c r="K779" s="6">
        <v>4</v>
      </c>
      <c r="L779" s="6" t="s">
        <v>1127</v>
      </c>
      <c r="M779" s="6" t="s">
        <v>1130</v>
      </c>
      <c r="N779" s="6">
        <v>1650</v>
      </c>
      <c r="O779" s="6" t="s">
        <v>1134</v>
      </c>
    </row>
    <row r="780" spans="1:15" x14ac:dyDescent="0.25">
      <c r="A780" s="9">
        <v>5282</v>
      </c>
      <c r="B780" s="8" t="s">
        <v>56</v>
      </c>
      <c r="C780" s="8" t="s">
        <v>57</v>
      </c>
      <c r="D780" s="9">
        <v>108</v>
      </c>
      <c r="E780" s="9" t="s">
        <v>46</v>
      </c>
      <c r="F780" s="9" t="s">
        <v>47</v>
      </c>
      <c r="G780" s="6">
        <v>2019</v>
      </c>
      <c r="H780" s="6" t="s">
        <v>1134</v>
      </c>
      <c r="I780" s="6" t="s">
        <v>1157</v>
      </c>
      <c r="J780" s="6" t="s">
        <v>1125</v>
      </c>
      <c r="K780" s="6">
        <v>4</v>
      </c>
      <c r="L780" s="6" t="s">
        <v>1127</v>
      </c>
      <c r="M780" s="6" t="s">
        <v>1170</v>
      </c>
      <c r="N780" s="6" t="s">
        <v>1230</v>
      </c>
      <c r="O780" s="6" t="s">
        <v>1134</v>
      </c>
    </row>
    <row r="781" spans="1:15" x14ac:dyDescent="0.25">
      <c r="A781" s="9">
        <v>5511</v>
      </c>
      <c r="B781" s="8" t="s">
        <v>56</v>
      </c>
      <c r="C781" s="8" t="s">
        <v>57</v>
      </c>
      <c r="D781" s="9">
        <v>108</v>
      </c>
      <c r="E781" s="9" t="s">
        <v>46</v>
      </c>
      <c r="F781" s="9" t="s">
        <v>47</v>
      </c>
      <c r="G781" s="6">
        <v>2019</v>
      </c>
      <c r="H781" s="6" t="s">
        <v>1134</v>
      </c>
      <c r="I781" s="6" t="s">
        <v>1157</v>
      </c>
      <c r="J781" s="6" t="s">
        <v>1125</v>
      </c>
      <c r="K781" s="6">
        <v>4</v>
      </c>
      <c r="L781" s="6" t="s">
        <v>1127</v>
      </c>
      <c r="M781" s="6" t="s">
        <v>1170</v>
      </c>
      <c r="N781" s="6" t="s">
        <v>1230</v>
      </c>
      <c r="O781" s="6" t="s">
        <v>1134</v>
      </c>
    </row>
    <row r="782" spans="1:15" x14ac:dyDescent="0.25">
      <c r="A782" s="9">
        <v>5848</v>
      </c>
      <c r="B782" s="8" t="s">
        <v>56</v>
      </c>
      <c r="C782" s="8" t="s">
        <v>57</v>
      </c>
      <c r="D782" s="9">
        <v>1</v>
      </c>
      <c r="E782" s="9" t="s">
        <v>46</v>
      </c>
      <c r="F782" s="9" t="s">
        <v>13</v>
      </c>
      <c r="G782" s="6">
        <v>2019</v>
      </c>
      <c r="H782" s="6" t="s">
        <v>1134</v>
      </c>
      <c r="I782" s="6" t="s">
        <v>1288</v>
      </c>
      <c r="J782" s="6">
        <v>4</v>
      </c>
      <c r="K782" s="6">
        <v>4</v>
      </c>
      <c r="L782" s="6" t="s">
        <v>1127</v>
      </c>
      <c r="M782" s="6" t="s">
        <v>1130</v>
      </c>
      <c r="N782" s="6">
        <v>1650</v>
      </c>
      <c r="O782" s="6" t="s">
        <v>1134</v>
      </c>
    </row>
    <row r="783" spans="1:15" x14ac:dyDescent="0.25">
      <c r="A783" s="9">
        <v>5935</v>
      </c>
      <c r="B783" s="8" t="s">
        <v>56</v>
      </c>
      <c r="C783" s="8" t="s">
        <v>57</v>
      </c>
      <c r="D783" s="9">
        <v>1</v>
      </c>
      <c r="E783" s="9" t="s">
        <v>46</v>
      </c>
      <c r="F783" s="9" t="s">
        <v>35</v>
      </c>
      <c r="G783" s="6">
        <v>2019</v>
      </c>
      <c r="H783" s="6" t="s">
        <v>1134</v>
      </c>
      <c r="I783" s="6" t="s">
        <v>1288</v>
      </c>
      <c r="J783" s="6">
        <v>4</v>
      </c>
      <c r="K783" s="6">
        <v>4</v>
      </c>
      <c r="L783" s="6" t="s">
        <v>1127</v>
      </c>
      <c r="M783" s="6" t="s">
        <v>1130</v>
      </c>
      <c r="N783" s="6">
        <v>1650</v>
      </c>
      <c r="O783" s="6" t="s">
        <v>1134</v>
      </c>
    </row>
    <row r="784" spans="1:15" x14ac:dyDescent="0.25">
      <c r="A784" s="6" t="s">
        <v>3158</v>
      </c>
      <c r="B784" s="6" t="s">
        <v>3159</v>
      </c>
      <c r="C784" s="4" t="s">
        <v>3160</v>
      </c>
      <c r="D784" s="6">
        <v>50</v>
      </c>
      <c r="E784" s="6" t="s">
        <v>3037</v>
      </c>
      <c r="F784" s="6" t="s">
        <v>3189</v>
      </c>
      <c r="G784" s="6">
        <f>VLOOKUP(A784,'[1]Formulierreacties 1'!$D:$V,5,FALSE)</f>
        <v>2018</v>
      </c>
      <c r="H784" s="6" t="s">
        <v>1343</v>
      </c>
      <c r="I784" s="6"/>
      <c r="J784" s="6" t="str">
        <f>VLOOKUP(A784,'[1]Formulierreacties 1'!$D:$V,15,FALSE)</f>
        <v>Pers</v>
      </c>
      <c r="K784" s="6" t="str">
        <f>VLOOKUP(A784,'[1]Formulierreacties 1'!$D:$V,16,FALSE)</f>
        <v>Anders, noteren bij opmerking</v>
      </c>
      <c r="L784" s="6" t="str">
        <f>VLOOKUP(A784,'[1]Formulierreacties 1'!$D:$V,8,FALSE)</f>
        <v>Gewoon</v>
      </c>
      <c r="M784" s="6" t="str">
        <f>VLOOKUP(A784,'[1]Formulierreacties 1'!$D:$V,10,FALSE)</f>
        <v>Klapvloer</v>
      </c>
      <c r="N784" s="6"/>
      <c r="O784" s="6" t="str">
        <f>VLOOKUP(A784,'[1]Formulierreacties 1'!$D:$V,11,FALSE)</f>
        <v>Sidcon</v>
      </c>
    </row>
    <row r="785" spans="1:15" x14ac:dyDescent="0.25">
      <c r="A785" s="6">
        <v>5333</v>
      </c>
      <c r="B785" s="6" t="s">
        <v>2368</v>
      </c>
      <c r="C785" s="4" t="s">
        <v>2369</v>
      </c>
      <c r="D785" s="6">
        <v>40</v>
      </c>
      <c r="E785" s="6" t="s">
        <v>764</v>
      </c>
      <c r="F785" s="6" t="s">
        <v>47</v>
      </c>
      <c r="G785" s="6">
        <v>2019</v>
      </c>
      <c r="H785" s="6" t="s">
        <v>1134</v>
      </c>
      <c r="I785" s="6" t="s">
        <v>1530</v>
      </c>
      <c r="J785" s="6" t="s">
        <v>1387</v>
      </c>
      <c r="K785" s="6">
        <v>0</v>
      </c>
      <c r="L785" s="6" t="s">
        <v>1491</v>
      </c>
      <c r="M785" s="6" t="s">
        <v>1436</v>
      </c>
      <c r="N785" s="6" t="s">
        <v>1517</v>
      </c>
      <c r="O785" s="6" t="s">
        <v>1134</v>
      </c>
    </row>
    <row r="786" spans="1:15" x14ac:dyDescent="0.25">
      <c r="A786" s="6">
        <v>5469</v>
      </c>
      <c r="B786" s="6" t="s">
        <v>2368</v>
      </c>
      <c r="C786" s="4" t="s">
        <v>2369</v>
      </c>
      <c r="D786" s="6">
        <v>25</v>
      </c>
      <c r="E786" s="6" t="s">
        <v>764</v>
      </c>
      <c r="F786" s="6" t="s">
        <v>47</v>
      </c>
      <c r="G786" s="6">
        <v>2019</v>
      </c>
      <c r="H786" s="6" t="s">
        <v>1134</v>
      </c>
      <c r="I786" s="6" t="s">
        <v>1530</v>
      </c>
      <c r="J786" s="6" t="s">
        <v>1387</v>
      </c>
      <c r="K786" s="6">
        <v>0</v>
      </c>
      <c r="L786" s="6" t="s">
        <v>1491</v>
      </c>
      <c r="M786" s="6" t="s">
        <v>1436</v>
      </c>
      <c r="N786" s="6" t="s">
        <v>1517</v>
      </c>
      <c r="O786" s="6" t="s">
        <v>1134</v>
      </c>
    </row>
    <row r="787" spans="1:15" x14ac:dyDescent="0.25">
      <c r="A787" s="6">
        <v>5479</v>
      </c>
      <c r="B787" s="6" t="s">
        <v>2405</v>
      </c>
      <c r="C787" s="4" t="s">
        <v>2369</v>
      </c>
      <c r="D787" s="6">
        <v>57</v>
      </c>
      <c r="E787" s="6" t="s">
        <v>764</v>
      </c>
      <c r="F787" s="6" t="s">
        <v>47</v>
      </c>
      <c r="G787" s="6">
        <v>2019</v>
      </c>
      <c r="H787" s="6" t="s">
        <v>1134</v>
      </c>
      <c r="I787" s="6" t="s">
        <v>1530</v>
      </c>
      <c r="J787" s="6" t="s">
        <v>1387</v>
      </c>
      <c r="K787" s="6">
        <v>0</v>
      </c>
      <c r="L787" s="6" t="s">
        <v>1491</v>
      </c>
      <c r="M787" s="6" t="s">
        <v>1436</v>
      </c>
      <c r="N787" s="6" t="s">
        <v>1517</v>
      </c>
      <c r="O787" s="6" t="s">
        <v>1134</v>
      </c>
    </row>
    <row r="788" spans="1:15" x14ac:dyDescent="0.25">
      <c r="A788" s="6">
        <v>5506</v>
      </c>
      <c r="B788" s="6" t="s">
        <v>2368</v>
      </c>
      <c r="C788" s="4" t="s">
        <v>2369</v>
      </c>
      <c r="D788" s="6">
        <v>40</v>
      </c>
      <c r="E788" s="6" t="s">
        <v>764</v>
      </c>
      <c r="F788" s="6" t="s">
        <v>47</v>
      </c>
      <c r="G788" s="6">
        <v>2019</v>
      </c>
      <c r="H788" s="6" t="s">
        <v>1134</v>
      </c>
      <c r="I788" s="6" t="s">
        <v>1530</v>
      </c>
      <c r="J788" s="6" t="s">
        <v>1387</v>
      </c>
      <c r="K788" s="6">
        <v>0</v>
      </c>
      <c r="L788" s="6" t="s">
        <v>1491</v>
      </c>
      <c r="M788" s="6" t="s">
        <v>1436</v>
      </c>
      <c r="N788" s="6" t="s">
        <v>1517</v>
      </c>
      <c r="O788" s="6" t="s">
        <v>1134</v>
      </c>
    </row>
    <row r="789" spans="1:15" x14ac:dyDescent="0.25">
      <c r="A789" s="9">
        <v>5033</v>
      </c>
      <c r="B789" s="8" t="s">
        <v>788</v>
      </c>
      <c r="C789" s="8" t="s">
        <v>789</v>
      </c>
      <c r="D789" s="9">
        <v>5</v>
      </c>
      <c r="E789" s="9" t="s">
        <v>46</v>
      </c>
      <c r="F789" s="9" t="s">
        <v>47</v>
      </c>
      <c r="G789" s="6">
        <v>2017</v>
      </c>
      <c r="H789" s="6" t="s">
        <v>1134</v>
      </c>
      <c r="I789" s="6" t="s">
        <v>1281</v>
      </c>
      <c r="J789" s="6" t="s">
        <v>1125</v>
      </c>
      <c r="K789" s="6">
        <v>4</v>
      </c>
      <c r="L789" s="6" t="s">
        <v>1127</v>
      </c>
      <c r="M789" s="6" t="s">
        <v>1130</v>
      </c>
      <c r="N789" s="6">
        <v>1650</v>
      </c>
      <c r="O789" s="6" t="s">
        <v>1134</v>
      </c>
    </row>
    <row r="790" spans="1:15" x14ac:dyDescent="0.25">
      <c r="A790" s="9">
        <v>5148</v>
      </c>
      <c r="B790" s="8" t="s">
        <v>788</v>
      </c>
      <c r="C790" s="8" t="s">
        <v>789</v>
      </c>
      <c r="D790" s="9">
        <v>5</v>
      </c>
      <c r="E790" s="9" t="s">
        <v>46</v>
      </c>
      <c r="F790" s="9" t="s">
        <v>47</v>
      </c>
      <c r="G790" s="5">
        <v>2017</v>
      </c>
      <c r="H790" s="6" t="s">
        <v>1134</v>
      </c>
      <c r="I790" s="6" t="s">
        <v>1281</v>
      </c>
      <c r="J790" s="6" t="s">
        <v>1125</v>
      </c>
      <c r="K790" s="6">
        <v>4</v>
      </c>
      <c r="L790" s="6" t="s">
        <v>1127</v>
      </c>
      <c r="M790" s="6" t="s">
        <v>1130</v>
      </c>
      <c r="N790" s="6">
        <v>1650</v>
      </c>
      <c r="O790" s="6" t="s">
        <v>1134</v>
      </c>
    </row>
    <row r="791" spans="1:15" x14ac:dyDescent="0.25">
      <c r="A791" s="9">
        <v>3288</v>
      </c>
      <c r="B791" s="8" t="s">
        <v>559</v>
      </c>
      <c r="C791" s="8" t="s">
        <v>451</v>
      </c>
      <c r="D791" s="9">
        <v>87</v>
      </c>
      <c r="E791" s="9" t="s">
        <v>396</v>
      </c>
      <c r="F791" s="6" t="s">
        <v>3189</v>
      </c>
      <c r="G791" s="6">
        <v>2013</v>
      </c>
      <c r="H791" s="6" t="s">
        <v>1124</v>
      </c>
      <c r="I791" s="6" t="s">
        <v>1139</v>
      </c>
      <c r="J791" s="6" t="s">
        <v>1125</v>
      </c>
      <c r="K791" s="6">
        <v>4</v>
      </c>
      <c r="L791" s="6" t="s">
        <v>1128</v>
      </c>
      <c r="M791" s="6" t="s">
        <v>1129</v>
      </c>
      <c r="N791" s="6" t="s">
        <v>1142</v>
      </c>
      <c r="O791" s="6" t="s">
        <v>1124</v>
      </c>
    </row>
    <row r="792" spans="1:15" x14ac:dyDescent="0.25">
      <c r="A792" s="9">
        <v>3289</v>
      </c>
      <c r="B792" s="8" t="s">
        <v>559</v>
      </c>
      <c r="C792" s="8" t="s">
        <v>451</v>
      </c>
      <c r="D792" s="9">
        <v>87</v>
      </c>
      <c r="E792" s="9" t="s">
        <v>396</v>
      </c>
      <c r="F792" s="6" t="s">
        <v>3189</v>
      </c>
      <c r="G792" s="6">
        <v>2013</v>
      </c>
      <c r="H792" s="6" t="s">
        <v>1124</v>
      </c>
      <c r="I792" s="6" t="s">
        <v>1139</v>
      </c>
      <c r="J792" s="6" t="s">
        <v>1125</v>
      </c>
      <c r="K792" s="6">
        <v>4</v>
      </c>
      <c r="L792" s="6" t="s">
        <v>1128</v>
      </c>
      <c r="M792" s="6" t="s">
        <v>1129</v>
      </c>
      <c r="N792" s="6" t="s">
        <v>1142</v>
      </c>
      <c r="O792" s="6" t="s">
        <v>1124</v>
      </c>
    </row>
    <row r="793" spans="1:15" x14ac:dyDescent="0.25">
      <c r="A793" s="9">
        <v>3292</v>
      </c>
      <c r="B793" s="8" t="s">
        <v>450</v>
      </c>
      <c r="C793" s="8" t="s">
        <v>451</v>
      </c>
      <c r="D793" s="9">
        <v>3</v>
      </c>
      <c r="E793" s="9" t="s">
        <v>396</v>
      </c>
      <c r="F793" s="6" t="s">
        <v>3189</v>
      </c>
      <c r="G793" s="6">
        <v>2013</v>
      </c>
      <c r="H793" s="6" t="s">
        <v>1124</v>
      </c>
      <c r="I793" s="6" t="s">
        <v>1139</v>
      </c>
      <c r="J793" s="6" t="s">
        <v>1125</v>
      </c>
      <c r="K793" s="6">
        <v>4</v>
      </c>
      <c r="L793" s="6" t="s">
        <v>1128</v>
      </c>
      <c r="M793" s="6" t="s">
        <v>1129</v>
      </c>
      <c r="N793" s="6" t="s">
        <v>1142</v>
      </c>
      <c r="O793" s="6" t="s">
        <v>1124</v>
      </c>
    </row>
    <row r="794" spans="1:15" x14ac:dyDescent="0.25">
      <c r="A794" s="9">
        <v>3293</v>
      </c>
      <c r="B794" s="8" t="s">
        <v>450</v>
      </c>
      <c r="C794" s="8" t="s">
        <v>451</v>
      </c>
      <c r="D794" s="9">
        <v>3</v>
      </c>
      <c r="E794" s="9" t="s">
        <v>396</v>
      </c>
      <c r="F794" s="6" t="s">
        <v>3189</v>
      </c>
      <c r="G794" s="6">
        <v>2013</v>
      </c>
      <c r="H794" s="6" t="s">
        <v>1124</v>
      </c>
      <c r="I794" s="6" t="s">
        <v>1139</v>
      </c>
      <c r="J794" s="6" t="s">
        <v>1125</v>
      </c>
      <c r="K794" s="6">
        <v>4</v>
      </c>
      <c r="L794" s="6" t="s">
        <v>1128</v>
      </c>
      <c r="M794" s="6" t="s">
        <v>1129</v>
      </c>
      <c r="N794" s="6" t="s">
        <v>1142</v>
      </c>
      <c r="O794" s="6" t="s">
        <v>1124</v>
      </c>
    </row>
    <row r="795" spans="1:15" x14ac:dyDescent="0.25">
      <c r="A795" s="9">
        <v>4109</v>
      </c>
      <c r="B795" s="8" t="s">
        <v>587</v>
      </c>
      <c r="C795" s="8" t="s">
        <v>451</v>
      </c>
      <c r="D795" s="9">
        <v>26</v>
      </c>
      <c r="E795" s="9" t="s">
        <v>396</v>
      </c>
      <c r="F795" s="6" t="s">
        <v>3189</v>
      </c>
      <c r="G795" s="6">
        <v>2016</v>
      </c>
      <c r="H795" s="6" t="s">
        <v>1134</v>
      </c>
      <c r="I795" s="6" t="s">
        <v>1139</v>
      </c>
      <c r="J795" s="6" t="s">
        <v>1125</v>
      </c>
      <c r="K795" s="6" t="s">
        <v>1137</v>
      </c>
      <c r="L795" s="6" t="s">
        <v>1128</v>
      </c>
      <c r="M795" s="6" t="s">
        <v>1170</v>
      </c>
      <c r="N795" s="6" t="s">
        <v>1230</v>
      </c>
      <c r="O795" s="6" t="s">
        <v>1134</v>
      </c>
    </row>
    <row r="796" spans="1:15" x14ac:dyDescent="0.25">
      <c r="A796" s="9">
        <v>4110</v>
      </c>
      <c r="B796" s="8" t="s">
        <v>587</v>
      </c>
      <c r="C796" s="8" t="s">
        <v>451</v>
      </c>
      <c r="D796" s="9">
        <v>26</v>
      </c>
      <c r="E796" s="9" t="s">
        <v>396</v>
      </c>
      <c r="F796" s="6" t="s">
        <v>3189</v>
      </c>
      <c r="G796" s="6">
        <v>2016</v>
      </c>
      <c r="H796" s="6" t="s">
        <v>1134</v>
      </c>
      <c r="I796" s="6" t="s">
        <v>1139</v>
      </c>
      <c r="J796" s="6" t="s">
        <v>1125</v>
      </c>
      <c r="K796" s="6" t="s">
        <v>1137</v>
      </c>
      <c r="L796" s="6" t="s">
        <v>1128</v>
      </c>
      <c r="M796" s="6" t="s">
        <v>1170</v>
      </c>
      <c r="N796" s="6" t="s">
        <v>1230</v>
      </c>
      <c r="O796" s="6" t="s">
        <v>1134</v>
      </c>
    </row>
    <row r="797" spans="1:15" x14ac:dyDescent="0.25">
      <c r="A797" s="9">
        <v>4249</v>
      </c>
      <c r="B797" s="8" t="s">
        <v>450</v>
      </c>
      <c r="C797" s="8" t="s">
        <v>451</v>
      </c>
      <c r="D797" s="9">
        <v>47</v>
      </c>
      <c r="E797" s="9" t="s">
        <v>396</v>
      </c>
      <c r="F797" s="6" t="s">
        <v>3189</v>
      </c>
      <c r="G797" s="6">
        <v>2016</v>
      </c>
      <c r="H797" s="6" t="s">
        <v>1134</v>
      </c>
      <c r="I797" s="6" t="s">
        <v>1139</v>
      </c>
      <c r="J797" s="6" t="s">
        <v>1125</v>
      </c>
      <c r="K797" s="6" t="s">
        <v>1137</v>
      </c>
      <c r="L797" s="6" t="s">
        <v>1128</v>
      </c>
      <c r="M797" s="6" t="s">
        <v>1170</v>
      </c>
      <c r="N797" s="6" t="s">
        <v>1230</v>
      </c>
      <c r="O797" s="6" t="s">
        <v>1134</v>
      </c>
    </row>
    <row r="798" spans="1:15" x14ac:dyDescent="0.25">
      <c r="A798" s="6">
        <v>4220</v>
      </c>
      <c r="B798" s="6" t="s">
        <v>2146</v>
      </c>
      <c r="C798" s="4" t="s">
        <v>2147</v>
      </c>
      <c r="D798" s="6">
        <v>92</v>
      </c>
      <c r="E798" s="6" t="s">
        <v>764</v>
      </c>
      <c r="F798" s="6" t="s">
        <v>13</v>
      </c>
      <c r="G798" s="6">
        <v>2016</v>
      </c>
      <c r="H798" s="6" t="s">
        <v>1134</v>
      </c>
      <c r="I798" s="6" t="s">
        <v>1530</v>
      </c>
      <c r="J798" s="6" t="s">
        <v>1387</v>
      </c>
      <c r="K798" s="6">
        <v>0</v>
      </c>
      <c r="L798" s="6" t="s">
        <v>1491</v>
      </c>
      <c r="M798" s="6" t="s">
        <v>1436</v>
      </c>
      <c r="N798" s="6" t="s">
        <v>1511</v>
      </c>
      <c r="O798" s="6" t="s">
        <v>1134</v>
      </c>
    </row>
    <row r="799" spans="1:15" x14ac:dyDescent="0.25">
      <c r="A799" s="6">
        <v>4221</v>
      </c>
      <c r="B799" s="6" t="s">
        <v>2146</v>
      </c>
      <c r="C799" s="4" t="s">
        <v>2147</v>
      </c>
      <c r="D799" s="6">
        <v>92</v>
      </c>
      <c r="E799" s="6" t="s">
        <v>764</v>
      </c>
      <c r="F799" s="6" t="s">
        <v>13</v>
      </c>
      <c r="G799" s="6">
        <v>2016</v>
      </c>
      <c r="H799" s="6" t="s">
        <v>1134</v>
      </c>
      <c r="I799" s="6" t="s">
        <v>1530</v>
      </c>
      <c r="J799" s="6" t="s">
        <v>1387</v>
      </c>
      <c r="K799" s="6">
        <v>0</v>
      </c>
      <c r="L799" s="6" t="s">
        <v>1491</v>
      </c>
      <c r="M799" s="6" t="s">
        <v>1436</v>
      </c>
      <c r="N799" s="6" t="s">
        <v>1511</v>
      </c>
      <c r="O799" s="6" t="s">
        <v>1134</v>
      </c>
    </row>
    <row r="800" spans="1:15" x14ac:dyDescent="0.25">
      <c r="A800" s="6">
        <v>4230</v>
      </c>
      <c r="B800" s="6" t="s">
        <v>2146</v>
      </c>
      <c r="C800" s="4" t="s">
        <v>2147</v>
      </c>
      <c r="D800" s="6">
        <v>80</v>
      </c>
      <c r="E800" s="6" t="s">
        <v>764</v>
      </c>
      <c r="F800" s="6" t="s">
        <v>12</v>
      </c>
      <c r="G800" s="6">
        <v>2016</v>
      </c>
      <c r="H800" s="6" t="s">
        <v>1134</v>
      </c>
      <c r="I800" s="6" t="s">
        <v>1530</v>
      </c>
      <c r="J800" s="6" t="s">
        <v>1387</v>
      </c>
      <c r="K800" s="6">
        <v>0</v>
      </c>
      <c r="L800" s="6" t="s">
        <v>1491</v>
      </c>
      <c r="M800" s="6" t="s">
        <v>1436</v>
      </c>
      <c r="N800" s="6" t="s">
        <v>1511</v>
      </c>
      <c r="O800" s="6" t="s">
        <v>1134</v>
      </c>
    </row>
    <row r="801" spans="1:15" x14ac:dyDescent="0.25">
      <c r="A801" s="6">
        <v>4687</v>
      </c>
      <c r="B801" s="6" t="s">
        <v>2228</v>
      </c>
      <c r="C801" s="4" t="s">
        <v>2147</v>
      </c>
      <c r="D801" s="6">
        <v>85</v>
      </c>
      <c r="E801" s="6" t="s">
        <v>764</v>
      </c>
      <c r="F801" s="6" t="s">
        <v>47</v>
      </c>
      <c r="G801" s="6">
        <v>2019</v>
      </c>
      <c r="H801" s="6" t="s">
        <v>1134</v>
      </c>
      <c r="I801" s="6" t="s">
        <v>1530</v>
      </c>
      <c r="J801" s="6" t="s">
        <v>1387</v>
      </c>
      <c r="K801" s="6">
        <v>0</v>
      </c>
      <c r="L801" s="6" t="s">
        <v>1491</v>
      </c>
      <c r="M801" s="6" t="s">
        <v>1436</v>
      </c>
      <c r="N801" s="6" t="s">
        <v>1517</v>
      </c>
      <c r="O801" s="6" t="s">
        <v>1134</v>
      </c>
    </row>
    <row r="802" spans="1:15" x14ac:dyDescent="0.25">
      <c r="A802" s="6">
        <v>5237</v>
      </c>
      <c r="B802" s="6" t="s">
        <v>2146</v>
      </c>
      <c r="C802" s="4" t="s">
        <v>2147</v>
      </c>
      <c r="D802" s="6">
        <v>60</v>
      </c>
      <c r="E802" s="6" t="s">
        <v>764</v>
      </c>
      <c r="F802" s="6" t="s">
        <v>47</v>
      </c>
      <c r="G802" s="6">
        <v>2019</v>
      </c>
      <c r="H802" s="6" t="s">
        <v>1134</v>
      </c>
      <c r="I802" s="6" t="s">
        <v>1530</v>
      </c>
      <c r="J802" s="6" t="s">
        <v>1387</v>
      </c>
      <c r="K802" s="6">
        <v>0</v>
      </c>
      <c r="L802" s="6" t="s">
        <v>1491</v>
      </c>
      <c r="M802" s="6" t="s">
        <v>1436</v>
      </c>
      <c r="N802" s="6" t="s">
        <v>1517</v>
      </c>
      <c r="O802" s="6" t="s">
        <v>1134</v>
      </c>
    </row>
    <row r="803" spans="1:15" x14ac:dyDescent="0.25">
      <c r="A803" s="6">
        <v>5478</v>
      </c>
      <c r="B803" s="6" t="s">
        <v>2146</v>
      </c>
      <c r="C803" s="4" t="s">
        <v>2147</v>
      </c>
      <c r="D803" s="6">
        <v>60</v>
      </c>
      <c r="E803" s="6" t="s">
        <v>764</v>
      </c>
      <c r="F803" s="6" t="s">
        <v>47</v>
      </c>
      <c r="G803" s="6">
        <v>2019</v>
      </c>
      <c r="H803" s="6" t="s">
        <v>1134</v>
      </c>
      <c r="I803" s="6" t="s">
        <v>1530</v>
      </c>
      <c r="J803" s="6" t="s">
        <v>1387</v>
      </c>
      <c r="K803" s="6">
        <v>0</v>
      </c>
      <c r="L803" s="6" t="s">
        <v>1491</v>
      </c>
      <c r="M803" s="6" t="s">
        <v>1436</v>
      </c>
      <c r="N803" s="6" t="s">
        <v>1517</v>
      </c>
      <c r="O803" s="6" t="s">
        <v>1134</v>
      </c>
    </row>
    <row r="804" spans="1:15" x14ac:dyDescent="0.25">
      <c r="A804" s="6">
        <v>5487</v>
      </c>
      <c r="B804" s="6" t="s">
        <v>2146</v>
      </c>
      <c r="C804" s="4" t="s">
        <v>2147</v>
      </c>
      <c r="D804" s="6">
        <v>60</v>
      </c>
      <c r="E804" s="6" t="s">
        <v>764</v>
      </c>
      <c r="F804" s="6" t="s">
        <v>47</v>
      </c>
      <c r="G804" s="6">
        <v>2019</v>
      </c>
      <c r="H804" s="6" t="s">
        <v>1134</v>
      </c>
      <c r="I804" s="6" t="s">
        <v>1530</v>
      </c>
      <c r="J804" s="6" t="s">
        <v>1387</v>
      </c>
      <c r="K804" s="6">
        <v>0</v>
      </c>
      <c r="L804" s="6" t="s">
        <v>1491</v>
      </c>
      <c r="M804" s="6" t="s">
        <v>1436</v>
      </c>
      <c r="N804" s="6" t="s">
        <v>1517</v>
      </c>
      <c r="O804" s="6" t="s">
        <v>1134</v>
      </c>
    </row>
    <row r="805" spans="1:15" x14ac:dyDescent="0.25">
      <c r="A805" s="6">
        <v>5490</v>
      </c>
      <c r="B805" s="6" t="s">
        <v>2146</v>
      </c>
      <c r="C805" s="4" t="s">
        <v>2147</v>
      </c>
      <c r="D805" s="6">
        <v>80</v>
      </c>
      <c r="E805" s="6" t="s">
        <v>764</v>
      </c>
      <c r="F805" s="6" t="s">
        <v>47</v>
      </c>
      <c r="G805" s="6">
        <v>2019</v>
      </c>
      <c r="H805" s="6" t="s">
        <v>1134</v>
      </c>
      <c r="I805" s="6" t="s">
        <v>1530</v>
      </c>
      <c r="J805" s="6" t="s">
        <v>1387</v>
      </c>
      <c r="K805" s="6">
        <v>0</v>
      </c>
      <c r="L805" s="6" t="s">
        <v>1491</v>
      </c>
      <c r="M805" s="6" t="s">
        <v>1436</v>
      </c>
      <c r="N805" s="6" t="s">
        <v>1517</v>
      </c>
      <c r="O805" s="6" t="s">
        <v>1134</v>
      </c>
    </row>
    <row r="806" spans="1:15" x14ac:dyDescent="0.25">
      <c r="A806" s="6">
        <v>5559</v>
      </c>
      <c r="B806" s="6" t="s">
        <v>2146</v>
      </c>
      <c r="C806" s="4" t="s">
        <v>2147</v>
      </c>
      <c r="D806" s="6">
        <v>80</v>
      </c>
      <c r="E806" s="6" t="s">
        <v>764</v>
      </c>
      <c r="F806" s="6" t="s">
        <v>47</v>
      </c>
      <c r="G806" s="6">
        <v>2019</v>
      </c>
      <c r="H806" s="6" t="s">
        <v>1134</v>
      </c>
      <c r="I806" s="6" t="s">
        <v>1530</v>
      </c>
      <c r="J806" s="6" t="s">
        <v>1387</v>
      </c>
      <c r="K806" s="6">
        <v>0</v>
      </c>
      <c r="L806" s="6" t="s">
        <v>1491</v>
      </c>
      <c r="M806" s="6" t="s">
        <v>1436</v>
      </c>
      <c r="N806" s="6" t="s">
        <v>1517</v>
      </c>
      <c r="O806" s="6" t="s">
        <v>1134</v>
      </c>
    </row>
    <row r="807" spans="1:15" x14ac:dyDescent="0.25">
      <c r="A807" s="6">
        <v>5819</v>
      </c>
      <c r="B807" s="6" t="s">
        <v>2146</v>
      </c>
      <c r="C807" s="4" t="s">
        <v>2147</v>
      </c>
      <c r="D807" s="6">
        <v>92</v>
      </c>
      <c r="E807" s="6" t="s">
        <v>764</v>
      </c>
      <c r="F807" s="6" t="s">
        <v>22</v>
      </c>
      <c r="G807" s="6">
        <v>2019</v>
      </c>
      <c r="H807" s="6" t="s">
        <v>1134</v>
      </c>
      <c r="I807" s="6" t="s">
        <v>1530</v>
      </c>
      <c r="J807" s="6" t="s">
        <v>1387</v>
      </c>
      <c r="K807" s="6">
        <v>0</v>
      </c>
      <c r="L807" s="6" t="s">
        <v>1491</v>
      </c>
      <c r="M807" s="6" t="s">
        <v>1436</v>
      </c>
      <c r="N807" s="6" t="s">
        <v>1517</v>
      </c>
      <c r="O807" s="6" t="s">
        <v>1134</v>
      </c>
    </row>
    <row r="808" spans="1:15" x14ac:dyDescent="0.25">
      <c r="A808" s="5">
        <v>5841</v>
      </c>
      <c r="B808" s="5" t="s">
        <v>2228</v>
      </c>
      <c r="C808" s="10" t="s">
        <v>2147</v>
      </c>
      <c r="D808" s="5">
        <v>85</v>
      </c>
      <c r="E808" s="5" t="s">
        <v>764</v>
      </c>
      <c r="F808" s="5" t="s">
        <v>47</v>
      </c>
      <c r="G808" s="6">
        <v>2019</v>
      </c>
      <c r="H808" s="5" t="s">
        <v>1134</v>
      </c>
      <c r="I808" s="5" t="s">
        <v>1530</v>
      </c>
      <c r="J808" s="5" t="s">
        <v>1387</v>
      </c>
      <c r="K808" s="5">
        <v>0</v>
      </c>
      <c r="L808" s="5" t="s">
        <v>1491</v>
      </c>
      <c r="M808" s="5" t="s">
        <v>1436</v>
      </c>
      <c r="N808" s="5" t="s">
        <v>1517</v>
      </c>
      <c r="O808" s="5" t="s">
        <v>1134</v>
      </c>
    </row>
    <row r="809" spans="1:15" x14ac:dyDescent="0.25">
      <c r="A809" s="6">
        <v>5842</v>
      </c>
      <c r="B809" s="6" t="s">
        <v>2146</v>
      </c>
      <c r="C809" s="4" t="s">
        <v>2147</v>
      </c>
      <c r="D809" s="6">
        <v>92</v>
      </c>
      <c r="E809" s="6" t="s">
        <v>764</v>
      </c>
      <c r="F809" s="6" t="s">
        <v>22</v>
      </c>
      <c r="G809" s="6">
        <v>2019</v>
      </c>
      <c r="H809" s="6" t="s">
        <v>1134</v>
      </c>
      <c r="I809" s="6" t="s">
        <v>1530</v>
      </c>
      <c r="J809" s="6" t="s">
        <v>1387</v>
      </c>
      <c r="K809" s="6">
        <v>0</v>
      </c>
      <c r="L809" s="6" t="s">
        <v>1491</v>
      </c>
      <c r="M809" s="6" t="s">
        <v>1436</v>
      </c>
      <c r="N809" s="6" t="s">
        <v>1517</v>
      </c>
      <c r="O809" s="6" t="s">
        <v>1134</v>
      </c>
    </row>
    <row r="810" spans="1:15" x14ac:dyDescent="0.25">
      <c r="A810" s="9">
        <v>6021</v>
      </c>
      <c r="B810" s="8" t="s">
        <v>272</v>
      </c>
      <c r="C810" s="8" t="s">
        <v>273</v>
      </c>
      <c r="D810" s="9">
        <v>11</v>
      </c>
      <c r="E810" s="9" t="s">
        <v>112</v>
      </c>
      <c r="F810" s="9" t="s">
        <v>47</v>
      </c>
      <c r="G810" s="12"/>
      <c r="H810" s="6" t="s">
        <v>1134</v>
      </c>
      <c r="I810" s="6" t="s">
        <v>1194</v>
      </c>
      <c r="J810" s="6" t="s">
        <v>1125</v>
      </c>
      <c r="K810" s="6" t="s">
        <v>1137</v>
      </c>
      <c r="L810" s="6" t="s">
        <v>1128</v>
      </c>
      <c r="M810" s="6" t="s">
        <v>1170</v>
      </c>
      <c r="N810" s="6" t="s">
        <v>1134</v>
      </c>
      <c r="O810" s="6" t="s">
        <v>1134</v>
      </c>
    </row>
    <row r="811" spans="1:15" x14ac:dyDescent="0.25">
      <c r="A811" s="9">
        <v>6038</v>
      </c>
      <c r="B811" s="8" t="s">
        <v>272</v>
      </c>
      <c r="C811" s="8" t="s">
        <v>273</v>
      </c>
      <c r="D811" s="9">
        <v>11</v>
      </c>
      <c r="E811" s="9" t="s">
        <v>112</v>
      </c>
      <c r="F811" s="9" t="s">
        <v>47</v>
      </c>
      <c r="G811" s="6">
        <v>2019</v>
      </c>
      <c r="H811" s="6" t="s">
        <v>1134</v>
      </c>
      <c r="I811" s="6" t="s">
        <v>1194</v>
      </c>
      <c r="J811" s="6" t="s">
        <v>1125</v>
      </c>
      <c r="K811" s="6" t="s">
        <v>1137</v>
      </c>
      <c r="L811" s="6" t="s">
        <v>1128</v>
      </c>
      <c r="M811" s="6" t="s">
        <v>1170</v>
      </c>
      <c r="N811" s="6" t="s">
        <v>1134</v>
      </c>
      <c r="O811" s="6" t="s">
        <v>1134</v>
      </c>
    </row>
    <row r="812" spans="1:15" x14ac:dyDescent="0.25">
      <c r="A812" s="9">
        <v>4674</v>
      </c>
      <c r="B812" s="8" t="s">
        <v>674</v>
      </c>
      <c r="C812" s="8" t="s">
        <v>675</v>
      </c>
      <c r="D812" s="9">
        <v>239</v>
      </c>
      <c r="E812" s="9" t="s">
        <v>46</v>
      </c>
      <c r="F812" s="9" t="s">
        <v>47</v>
      </c>
      <c r="G812" s="6">
        <v>2019</v>
      </c>
      <c r="H812" s="6" t="s">
        <v>1134</v>
      </c>
      <c r="I812" s="6" t="s">
        <v>1250</v>
      </c>
      <c r="J812" s="6" t="s">
        <v>1125</v>
      </c>
      <c r="K812" s="6">
        <v>4</v>
      </c>
      <c r="L812" s="6" t="s">
        <v>1127</v>
      </c>
      <c r="M812" s="6" t="s">
        <v>1170</v>
      </c>
      <c r="N812" s="6" t="s">
        <v>1230</v>
      </c>
      <c r="O812" s="6" t="s">
        <v>1134</v>
      </c>
    </row>
    <row r="813" spans="1:15" x14ac:dyDescent="0.25">
      <c r="A813" s="9">
        <v>4986</v>
      </c>
      <c r="B813" s="8" t="s">
        <v>674</v>
      </c>
      <c r="C813" s="8" t="s">
        <v>675</v>
      </c>
      <c r="D813" s="9">
        <v>239</v>
      </c>
      <c r="E813" s="9" t="s">
        <v>46</v>
      </c>
      <c r="F813" s="9" t="s">
        <v>47</v>
      </c>
      <c r="G813" s="6">
        <v>2017</v>
      </c>
      <c r="H813" s="6" t="s">
        <v>1134</v>
      </c>
      <c r="I813" s="6" t="s">
        <v>1250</v>
      </c>
      <c r="J813" s="6" t="s">
        <v>1125</v>
      </c>
      <c r="K813" s="6">
        <v>4</v>
      </c>
      <c r="L813" s="6" t="s">
        <v>1127</v>
      </c>
      <c r="M813" s="6" t="s">
        <v>1170</v>
      </c>
      <c r="N813" s="6" t="s">
        <v>1230</v>
      </c>
      <c r="O813" s="6" t="s">
        <v>1134</v>
      </c>
    </row>
    <row r="814" spans="1:15" x14ac:dyDescent="0.25">
      <c r="A814" s="5">
        <v>5020</v>
      </c>
      <c r="B814" s="10" t="s">
        <v>674</v>
      </c>
      <c r="C814" s="10" t="s">
        <v>675</v>
      </c>
      <c r="D814" s="5">
        <v>239</v>
      </c>
      <c r="E814" s="5" t="s">
        <v>46</v>
      </c>
      <c r="F814" s="5" t="s">
        <v>47</v>
      </c>
      <c r="G814" s="5">
        <v>2017</v>
      </c>
      <c r="H814" s="5" t="s">
        <v>1134</v>
      </c>
      <c r="I814" s="5" t="s">
        <v>1250</v>
      </c>
      <c r="J814" s="5" t="s">
        <v>1125</v>
      </c>
      <c r="K814" s="5">
        <v>4</v>
      </c>
      <c r="L814" s="5" t="s">
        <v>1127</v>
      </c>
      <c r="M814" s="5" t="s">
        <v>1170</v>
      </c>
      <c r="N814" s="5" t="s">
        <v>1230</v>
      </c>
      <c r="O814" s="5" t="s">
        <v>1134</v>
      </c>
    </row>
    <row r="815" spans="1:15" x14ac:dyDescent="0.25">
      <c r="A815" s="9">
        <v>5098</v>
      </c>
      <c r="B815" s="8" t="s">
        <v>674</v>
      </c>
      <c r="C815" s="8" t="s">
        <v>675</v>
      </c>
      <c r="D815" s="9">
        <v>239</v>
      </c>
      <c r="E815" s="9" t="s">
        <v>46</v>
      </c>
      <c r="F815" s="9" t="s">
        <v>47</v>
      </c>
      <c r="G815" s="6">
        <v>2017</v>
      </c>
      <c r="H815" s="6" t="s">
        <v>1134</v>
      </c>
      <c r="I815" s="6" t="s">
        <v>1250</v>
      </c>
      <c r="J815" s="6" t="s">
        <v>1125</v>
      </c>
      <c r="K815" s="6">
        <v>4</v>
      </c>
      <c r="L815" s="6" t="s">
        <v>1127</v>
      </c>
      <c r="M815" s="6" t="s">
        <v>1170</v>
      </c>
      <c r="N815" s="6" t="s">
        <v>1230</v>
      </c>
      <c r="O815" s="6" t="s">
        <v>1134</v>
      </c>
    </row>
    <row r="816" spans="1:15" x14ac:dyDescent="0.25">
      <c r="A816" s="9">
        <v>9062</v>
      </c>
      <c r="B816" s="8" t="s">
        <v>674</v>
      </c>
      <c r="C816" s="8" t="s">
        <v>675</v>
      </c>
      <c r="D816" s="9">
        <v>239</v>
      </c>
      <c r="E816" s="9" t="s">
        <v>46</v>
      </c>
      <c r="F816" s="9" t="s">
        <v>13</v>
      </c>
      <c r="G816" s="6" t="s">
        <v>3184</v>
      </c>
      <c r="H816" s="6" t="s">
        <v>1134</v>
      </c>
      <c r="I816" s="6" t="s">
        <v>1250</v>
      </c>
      <c r="J816" s="6" t="s">
        <v>1125</v>
      </c>
      <c r="K816" s="6">
        <v>4</v>
      </c>
      <c r="L816" s="6" t="s">
        <v>1127</v>
      </c>
      <c r="M816" s="6" t="s">
        <v>1170</v>
      </c>
      <c r="N816" s="6" t="s">
        <v>1230</v>
      </c>
      <c r="O816" s="6" t="s">
        <v>1134</v>
      </c>
    </row>
    <row r="817" spans="1:15" x14ac:dyDescent="0.25">
      <c r="A817" s="9">
        <v>9063</v>
      </c>
      <c r="B817" s="8" t="s">
        <v>674</v>
      </c>
      <c r="C817" s="8" t="s">
        <v>675</v>
      </c>
      <c r="D817" s="9">
        <v>239</v>
      </c>
      <c r="E817" s="9" t="s">
        <v>46</v>
      </c>
      <c r="F817" s="9" t="s">
        <v>13</v>
      </c>
      <c r="G817" s="6" t="s">
        <v>3184</v>
      </c>
      <c r="H817" s="6" t="s">
        <v>1134</v>
      </c>
      <c r="I817" s="6" t="s">
        <v>1250</v>
      </c>
      <c r="J817" s="6" t="s">
        <v>1125</v>
      </c>
      <c r="K817" s="6">
        <v>4</v>
      </c>
      <c r="L817" s="6" t="s">
        <v>1127</v>
      </c>
      <c r="M817" s="6" t="s">
        <v>1170</v>
      </c>
      <c r="N817" s="6" t="s">
        <v>1230</v>
      </c>
      <c r="O817" s="6" t="s">
        <v>1134</v>
      </c>
    </row>
    <row r="818" spans="1:15" x14ac:dyDescent="0.25">
      <c r="A818" s="9">
        <v>9064</v>
      </c>
      <c r="B818" s="8" t="s">
        <v>674</v>
      </c>
      <c r="C818" s="8" t="s">
        <v>675</v>
      </c>
      <c r="D818" s="9">
        <v>239</v>
      </c>
      <c r="E818" s="9" t="s">
        <v>46</v>
      </c>
      <c r="F818" s="9" t="s">
        <v>12</v>
      </c>
      <c r="G818" s="6" t="s">
        <v>3184</v>
      </c>
      <c r="H818" s="6" t="s">
        <v>1134</v>
      </c>
      <c r="I818" s="6" t="s">
        <v>1250</v>
      </c>
      <c r="J818" s="6" t="s">
        <v>1125</v>
      </c>
      <c r="K818" s="6">
        <v>4</v>
      </c>
      <c r="L818" s="6" t="s">
        <v>1127</v>
      </c>
      <c r="M818" s="6" t="s">
        <v>1170</v>
      </c>
      <c r="N818" s="6" t="s">
        <v>1230</v>
      </c>
      <c r="O818" s="6" t="s">
        <v>1134</v>
      </c>
    </row>
    <row r="819" spans="1:15" x14ac:dyDescent="0.25">
      <c r="A819" s="6">
        <v>3785</v>
      </c>
      <c r="B819" s="6" t="s">
        <v>2034</v>
      </c>
      <c r="C819" s="4" t="s">
        <v>2035</v>
      </c>
      <c r="D819" s="6">
        <v>23</v>
      </c>
      <c r="E819" s="6" t="s">
        <v>1514</v>
      </c>
      <c r="F819" s="6" t="s">
        <v>3189</v>
      </c>
      <c r="G819" s="6">
        <v>2015</v>
      </c>
      <c r="H819" s="6" t="s">
        <v>1371</v>
      </c>
      <c r="I819" s="6" t="s">
        <v>1871</v>
      </c>
      <c r="J819" s="6">
        <v>5</v>
      </c>
      <c r="K819" s="6">
        <v>0</v>
      </c>
      <c r="L819" s="6" t="s">
        <v>1491</v>
      </c>
      <c r="M819" s="6" t="s">
        <v>1436</v>
      </c>
      <c r="N819" s="6" t="s">
        <v>1437</v>
      </c>
      <c r="O819" s="6" t="s">
        <v>1124</v>
      </c>
    </row>
    <row r="820" spans="1:15" x14ac:dyDescent="0.25">
      <c r="A820" s="9">
        <v>4474</v>
      </c>
      <c r="B820" s="8" t="s">
        <v>771</v>
      </c>
      <c r="C820" s="8" t="s">
        <v>772</v>
      </c>
      <c r="D820" s="9">
        <v>45</v>
      </c>
      <c r="E820" s="9" t="s">
        <v>46</v>
      </c>
      <c r="F820" s="9" t="s">
        <v>47</v>
      </c>
      <c r="G820" s="6">
        <v>2017</v>
      </c>
      <c r="H820" s="6" t="s">
        <v>1134</v>
      </c>
      <c r="I820" s="6" t="s">
        <v>1253</v>
      </c>
      <c r="J820" s="6" t="s">
        <v>1125</v>
      </c>
      <c r="K820" s="6">
        <v>4</v>
      </c>
      <c r="L820" s="6" t="s">
        <v>1127</v>
      </c>
      <c r="M820" s="6" t="s">
        <v>1170</v>
      </c>
      <c r="N820" s="6" t="s">
        <v>1230</v>
      </c>
      <c r="O820" s="6" t="s">
        <v>1134</v>
      </c>
    </row>
    <row r="821" spans="1:15" x14ac:dyDescent="0.25">
      <c r="A821" s="9">
        <v>2451</v>
      </c>
      <c r="B821" s="8" t="s">
        <v>765</v>
      </c>
      <c r="C821" s="8" t="s">
        <v>766</v>
      </c>
      <c r="D821" s="9">
        <v>20</v>
      </c>
      <c r="E821" s="9" t="s">
        <v>764</v>
      </c>
      <c r="F821" s="9" t="s">
        <v>47</v>
      </c>
      <c r="G821" s="6">
        <v>2015</v>
      </c>
      <c r="H821" s="6" t="s">
        <v>1124</v>
      </c>
      <c r="I821" s="6" t="s">
        <v>1141</v>
      </c>
      <c r="J821" s="6" t="s">
        <v>1125</v>
      </c>
      <c r="K821" s="6">
        <v>4</v>
      </c>
      <c r="L821" s="6" t="s">
        <v>1128</v>
      </c>
      <c r="M821" s="6" t="s">
        <v>1129</v>
      </c>
      <c r="N821" s="6" t="s">
        <v>1142</v>
      </c>
      <c r="O821" s="6" t="s">
        <v>1124</v>
      </c>
    </row>
    <row r="822" spans="1:15" x14ac:dyDescent="0.25">
      <c r="A822" s="9">
        <v>3947</v>
      </c>
      <c r="B822" s="8" t="s">
        <v>817</v>
      </c>
      <c r="C822" s="4" t="s">
        <v>1249</v>
      </c>
      <c r="D822" s="9">
        <v>1</v>
      </c>
      <c r="E822" s="9" t="s">
        <v>46</v>
      </c>
      <c r="F822" s="9" t="s">
        <v>47</v>
      </c>
      <c r="G822" s="6">
        <v>2017</v>
      </c>
      <c r="H822" s="6" t="s">
        <v>1134</v>
      </c>
      <c r="I822" s="6" t="s">
        <v>1247</v>
      </c>
      <c r="J822" s="6" t="s">
        <v>1125</v>
      </c>
      <c r="K822" s="6">
        <v>4</v>
      </c>
      <c r="L822" s="6" t="s">
        <v>1127</v>
      </c>
      <c r="M822" s="6" t="s">
        <v>1170</v>
      </c>
      <c r="N822" s="6" t="s">
        <v>1230</v>
      </c>
      <c r="O822" s="6" t="s">
        <v>1134</v>
      </c>
    </row>
    <row r="823" spans="1:15" x14ac:dyDescent="0.25">
      <c r="A823" s="9">
        <v>3688</v>
      </c>
      <c r="B823" s="8" t="s">
        <v>962</v>
      </c>
      <c r="C823" s="8" t="s">
        <v>963</v>
      </c>
      <c r="D823" s="9">
        <v>10</v>
      </c>
      <c r="E823" s="9" t="s">
        <v>9</v>
      </c>
      <c r="F823" s="6" t="s">
        <v>3189</v>
      </c>
      <c r="G823" s="6">
        <v>2014</v>
      </c>
      <c r="H823" s="6" t="s">
        <v>1134</v>
      </c>
      <c r="I823" s="6" t="s">
        <v>1138</v>
      </c>
      <c r="J823" s="6">
        <v>4</v>
      </c>
      <c r="K823" s="6">
        <v>4</v>
      </c>
      <c r="L823" s="6" t="s">
        <v>1127</v>
      </c>
      <c r="M823" s="6" t="s">
        <v>1130</v>
      </c>
      <c r="N823" s="6">
        <v>1650</v>
      </c>
      <c r="O823" s="6" t="s">
        <v>1134</v>
      </c>
    </row>
    <row r="824" spans="1:15" x14ac:dyDescent="0.25">
      <c r="A824" s="9">
        <v>3689</v>
      </c>
      <c r="B824" s="8" t="s">
        <v>962</v>
      </c>
      <c r="C824" s="8" t="s">
        <v>963</v>
      </c>
      <c r="D824" s="9">
        <v>6</v>
      </c>
      <c r="E824" s="9" t="s">
        <v>9</v>
      </c>
      <c r="F824" s="6" t="s">
        <v>3189</v>
      </c>
      <c r="G824" s="6">
        <v>2014</v>
      </c>
      <c r="H824" s="6" t="s">
        <v>1134</v>
      </c>
      <c r="I824" s="6" t="s">
        <v>1138</v>
      </c>
      <c r="J824" s="6">
        <v>4</v>
      </c>
      <c r="K824" s="6">
        <v>4</v>
      </c>
      <c r="L824" s="6" t="s">
        <v>1127</v>
      </c>
      <c r="M824" s="6" t="s">
        <v>1130</v>
      </c>
      <c r="N824" s="6">
        <v>1650</v>
      </c>
      <c r="O824" s="6" t="s">
        <v>1134</v>
      </c>
    </row>
    <row r="825" spans="1:15" x14ac:dyDescent="0.25">
      <c r="A825" s="9">
        <v>4665</v>
      </c>
      <c r="B825" s="8" t="s">
        <v>219</v>
      </c>
      <c r="C825" s="8" t="s">
        <v>220</v>
      </c>
      <c r="D825" s="9">
        <v>25</v>
      </c>
      <c r="E825" s="9" t="s">
        <v>19</v>
      </c>
      <c r="F825" s="9" t="s">
        <v>13</v>
      </c>
      <c r="G825" s="6">
        <v>2019</v>
      </c>
      <c r="H825" s="6" t="s">
        <v>1134</v>
      </c>
      <c r="I825" s="6" t="s">
        <v>1342</v>
      </c>
      <c r="J825" s="6" t="s">
        <v>1125</v>
      </c>
      <c r="K825" s="6" t="s">
        <v>1137</v>
      </c>
      <c r="L825" s="6" t="s">
        <v>1128</v>
      </c>
      <c r="M825" s="6" t="s">
        <v>1170</v>
      </c>
      <c r="N825" s="6" t="s">
        <v>1230</v>
      </c>
      <c r="O825" s="6" t="s">
        <v>1134</v>
      </c>
    </row>
    <row r="826" spans="1:15" x14ac:dyDescent="0.25">
      <c r="A826" s="9">
        <v>4798</v>
      </c>
      <c r="B826" s="8" t="s">
        <v>219</v>
      </c>
      <c r="C826" s="8" t="s">
        <v>220</v>
      </c>
      <c r="D826" s="9">
        <v>25</v>
      </c>
      <c r="E826" s="9" t="s">
        <v>19</v>
      </c>
      <c r="F826" s="9" t="s">
        <v>12</v>
      </c>
      <c r="G826" s="6">
        <v>2019</v>
      </c>
      <c r="H826" s="6" t="s">
        <v>1134</v>
      </c>
      <c r="I826" s="6" t="s">
        <v>1342</v>
      </c>
      <c r="J826" s="6" t="s">
        <v>1125</v>
      </c>
      <c r="K826" s="6" t="s">
        <v>1137</v>
      </c>
      <c r="L826" s="6" t="s">
        <v>1128</v>
      </c>
      <c r="M826" s="6" t="s">
        <v>1170</v>
      </c>
      <c r="N826" s="6" t="s">
        <v>1230</v>
      </c>
      <c r="O826" s="6" t="s">
        <v>1134</v>
      </c>
    </row>
    <row r="827" spans="1:15" x14ac:dyDescent="0.25">
      <c r="A827" s="9">
        <v>5314</v>
      </c>
      <c r="B827" s="8" t="s">
        <v>219</v>
      </c>
      <c r="C827" s="8" t="s">
        <v>220</v>
      </c>
      <c r="D827" s="9">
        <v>25</v>
      </c>
      <c r="E827" s="9" t="s">
        <v>19</v>
      </c>
      <c r="F827" s="9" t="s">
        <v>47</v>
      </c>
      <c r="G827" s="6">
        <v>2019</v>
      </c>
      <c r="H827" s="6" t="s">
        <v>1134</v>
      </c>
      <c r="I827" s="6" t="s">
        <v>1342</v>
      </c>
      <c r="J827" s="6" t="s">
        <v>1125</v>
      </c>
      <c r="K827" s="6" t="s">
        <v>1137</v>
      </c>
      <c r="L827" s="6" t="s">
        <v>1128</v>
      </c>
      <c r="M827" s="6" t="s">
        <v>1170</v>
      </c>
      <c r="N827" s="6" t="s">
        <v>1230</v>
      </c>
      <c r="O827" s="6" t="s">
        <v>1134</v>
      </c>
    </row>
    <row r="828" spans="1:15" x14ac:dyDescent="0.25">
      <c r="A828" s="9">
        <v>5351</v>
      </c>
      <c r="B828" s="8" t="s">
        <v>219</v>
      </c>
      <c r="C828" s="8" t="s">
        <v>220</v>
      </c>
      <c r="D828" s="9">
        <v>25</v>
      </c>
      <c r="E828" s="9" t="s">
        <v>19</v>
      </c>
      <c r="F828" s="9" t="s">
        <v>47</v>
      </c>
      <c r="G828" s="6">
        <v>2019</v>
      </c>
      <c r="H828" s="6" t="s">
        <v>1134</v>
      </c>
      <c r="I828" s="6" t="s">
        <v>1342</v>
      </c>
      <c r="J828" s="6" t="s">
        <v>1125</v>
      </c>
      <c r="K828" s="6" t="s">
        <v>1137</v>
      </c>
      <c r="L828" s="6" t="s">
        <v>1128</v>
      </c>
      <c r="M828" s="6" t="s">
        <v>1170</v>
      </c>
      <c r="N828" s="6" t="s">
        <v>1230</v>
      </c>
      <c r="O828" s="6" t="s">
        <v>1134</v>
      </c>
    </row>
    <row r="829" spans="1:15" x14ac:dyDescent="0.25">
      <c r="A829" s="9">
        <v>3100</v>
      </c>
      <c r="B829" s="8" t="s">
        <v>80</v>
      </c>
      <c r="C829" s="8" t="s">
        <v>81</v>
      </c>
      <c r="D829" s="9">
        <v>102</v>
      </c>
      <c r="E829" s="9" t="s">
        <v>46</v>
      </c>
      <c r="F829" s="9" t="s">
        <v>47</v>
      </c>
      <c r="G829" s="6">
        <v>2013</v>
      </c>
      <c r="H829" s="6" t="s">
        <v>1134</v>
      </c>
      <c r="I829" s="6" t="s">
        <v>1279</v>
      </c>
      <c r="J829" s="6" t="s">
        <v>1125</v>
      </c>
      <c r="K829" s="6" t="s">
        <v>1137</v>
      </c>
      <c r="L829" s="6" t="s">
        <v>1128</v>
      </c>
      <c r="M829" s="6" t="s">
        <v>1129</v>
      </c>
      <c r="N829" s="6" t="s">
        <v>1144</v>
      </c>
      <c r="O829" s="6" t="s">
        <v>1124</v>
      </c>
    </row>
    <row r="830" spans="1:15" x14ac:dyDescent="0.25">
      <c r="A830" s="9">
        <v>5616</v>
      </c>
      <c r="B830" s="8" t="s">
        <v>80</v>
      </c>
      <c r="C830" s="8" t="s">
        <v>81</v>
      </c>
      <c r="D830" s="9">
        <v>102</v>
      </c>
      <c r="E830" s="9" t="s">
        <v>46</v>
      </c>
      <c r="F830" s="9" t="s">
        <v>47</v>
      </c>
      <c r="G830" s="6">
        <v>2019</v>
      </c>
      <c r="H830" s="6" t="s">
        <v>1134</v>
      </c>
      <c r="I830" s="6" t="s">
        <v>1318</v>
      </c>
      <c r="J830" s="6">
        <v>3</v>
      </c>
      <c r="K830" s="6" t="s">
        <v>1137</v>
      </c>
      <c r="L830" s="6" t="s">
        <v>1128</v>
      </c>
      <c r="M830" s="6" t="s">
        <v>1129</v>
      </c>
      <c r="N830" s="6" t="s">
        <v>1144</v>
      </c>
      <c r="O830" s="6" t="s">
        <v>1134</v>
      </c>
    </row>
    <row r="831" spans="1:15" x14ac:dyDescent="0.25">
      <c r="A831" s="9">
        <v>3600</v>
      </c>
      <c r="B831" s="8" t="s">
        <v>78</v>
      </c>
      <c r="C831" s="8" t="s">
        <v>139</v>
      </c>
      <c r="D831" s="9">
        <v>4</v>
      </c>
      <c r="E831" s="9" t="s">
        <v>46</v>
      </c>
      <c r="F831" s="9" t="s">
        <v>47</v>
      </c>
      <c r="G831" s="6">
        <v>2012</v>
      </c>
      <c r="H831" s="6" t="s">
        <v>1124</v>
      </c>
      <c r="I831" s="6" t="s">
        <v>1279</v>
      </c>
      <c r="J831" s="6" t="s">
        <v>1125</v>
      </c>
      <c r="K831" s="6" t="s">
        <v>1137</v>
      </c>
      <c r="L831" s="6" t="s">
        <v>1128</v>
      </c>
      <c r="M831" s="6" t="s">
        <v>1129</v>
      </c>
      <c r="N831" s="6" t="s">
        <v>1144</v>
      </c>
      <c r="O831" s="6" t="s">
        <v>1124</v>
      </c>
    </row>
    <row r="832" spans="1:15" x14ac:dyDescent="0.25">
      <c r="A832" s="9">
        <v>3601</v>
      </c>
      <c r="B832" s="8" t="s">
        <v>78</v>
      </c>
      <c r="C832" s="8" t="s">
        <v>139</v>
      </c>
      <c r="D832" s="9">
        <v>4</v>
      </c>
      <c r="E832" s="9" t="s">
        <v>46</v>
      </c>
      <c r="F832" s="9" t="s">
        <v>47</v>
      </c>
      <c r="G832" s="6">
        <v>2012</v>
      </c>
      <c r="H832" s="6" t="s">
        <v>1124</v>
      </c>
      <c r="I832" s="6" t="s">
        <v>1279</v>
      </c>
      <c r="J832" s="6" t="s">
        <v>1125</v>
      </c>
      <c r="K832" s="6" t="s">
        <v>1137</v>
      </c>
      <c r="L832" s="6" t="s">
        <v>1128</v>
      </c>
      <c r="M832" s="6" t="s">
        <v>1129</v>
      </c>
      <c r="N832" s="6" t="s">
        <v>1144</v>
      </c>
      <c r="O832" s="6" t="s">
        <v>1124</v>
      </c>
    </row>
    <row r="833" spans="1:15" x14ac:dyDescent="0.25">
      <c r="A833" s="9">
        <v>5847</v>
      </c>
      <c r="B833" s="8" t="s">
        <v>78</v>
      </c>
      <c r="C833" s="8" t="s">
        <v>1324</v>
      </c>
      <c r="D833" s="9">
        <v>46</v>
      </c>
      <c r="E833" s="9" t="s">
        <v>46</v>
      </c>
      <c r="F833" s="9" t="s">
        <v>47</v>
      </c>
      <c r="G833" s="6">
        <v>2019</v>
      </c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9">
        <v>3083</v>
      </c>
      <c r="B834" s="8" t="s">
        <v>355</v>
      </c>
      <c r="C834" s="8" t="s">
        <v>225</v>
      </c>
      <c r="D834" s="9">
        <v>21</v>
      </c>
      <c r="E834" s="9" t="s">
        <v>46</v>
      </c>
      <c r="F834" s="9" t="s">
        <v>11</v>
      </c>
      <c r="G834" s="6">
        <v>2013</v>
      </c>
      <c r="H834" s="6" t="s">
        <v>1124</v>
      </c>
      <c r="I834" s="6" t="s">
        <v>1138</v>
      </c>
      <c r="J834" s="6">
        <v>4</v>
      </c>
      <c r="K834" s="6">
        <v>4</v>
      </c>
      <c r="L834" s="6" t="s">
        <v>1127</v>
      </c>
      <c r="M834" s="6" t="s">
        <v>1130</v>
      </c>
      <c r="N834" s="6">
        <v>1650</v>
      </c>
      <c r="O834" s="6" t="s">
        <v>1124</v>
      </c>
    </row>
    <row r="835" spans="1:15" x14ac:dyDescent="0.25">
      <c r="A835" s="9">
        <v>3476</v>
      </c>
      <c r="B835" s="8" t="s">
        <v>355</v>
      </c>
      <c r="C835" s="8" t="s">
        <v>225</v>
      </c>
      <c r="D835" s="9">
        <v>51</v>
      </c>
      <c r="E835" s="9" t="s">
        <v>46</v>
      </c>
      <c r="F835" s="9" t="s">
        <v>47</v>
      </c>
      <c r="G835" s="6">
        <v>2014</v>
      </c>
      <c r="H835" s="6" t="s">
        <v>1134</v>
      </c>
      <c r="I835" s="6" t="s">
        <v>1141</v>
      </c>
      <c r="J835" s="6" t="s">
        <v>1125</v>
      </c>
      <c r="K835" s="6">
        <v>4</v>
      </c>
      <c r="L835" s="6" t="s">
        <v>1127</v>
      </c>
      <c r="M835" s="6" t="s">
        <v>1130</v>
      </c>
      <c r="N835" s="6">
        <v>1650</v>
      </c>
      <c r="O835" s="6" t="s">
        <v>1134</v>
      </c>
    </row>
    <row r="836" spans="1:15" x14ac:dyDescent="0.25">
      <c r="A836" s="9">
        <v>3478</v>
      </c>
      <c r="B836" s="8" t="s">
        <v>224</v>
      </c>
      <c r="C836" s="8" t="s">
        <v>225</v>
      </c>
      <c r="D836" s="9">
        <v>36</v>
      </c>
      <c r="E836" s="9" t="s">
        <v>46</v>
      </c>
      <c r="F836" s="9" t="s">
        <v>47</v>
      </c>
      <c r="G836" s="6">
        <v>2014</v>
      </c>
      <c r="H836" s="6" t="s">
        <v>1134</v>
      </c>
      <c r="I836" s="6" t="s">
        <v>1138</v>
      </c>
      <c r="J836" s="6">
        <v>4</v>
      </c>
      <c r="K836" s="6">
        <v>4</v>
      </c>
      <c r="L836" s="6" t="s">
        <v>1127</v>
      </c>
      <c r="M836" s="6" t="s">
        <v>1130</v>
      </c>
      <c r="N836" s="6">
        <v>1650</v>
      </c>
      <c r="O836" s="6" t="s">
        <v>1134</v>
      </c>
    </row>
    <row r="837" spans="1:15" x14ac:dyDescent="0.25">
      <c r="A837" s="9">
        <v>4942</v>
      </c>
      <c r="B837" s="8" t="s">
        <v>355</v>
      </c>
      <c r="C837" s="8" t="s">
        <v>225</v>
      </c>
      <c r="D837" s="9">
        <v>21</v>
      </c>
      <c r="E837" s="9" t="s">
        <v>46</v>
      </c>
      <c r="F837" s="9" t="s">
        <v>35</v>
      </c>
      <c r="G837" s="6">
        <v>2017</v>
      </c>
      <c r="H837" s="6" t="s">
        <v>1134</v>
      </c>
      <c r="I837" s="6" t="s">
        <v>1138</v>
      </c>
      <c r="J837" s="6">
        <v>4</v>
      </c>
      <c r="K837" s="6">
        <v>4</v>
      </c>
      <c r="L837" s="6" t="s">
        <v>1127</v>
      </c>
      <c r="M837" s="6" t="s">
        <v>1170</v>
      </c>
      <c r="N837" s="6">
        <v>1650</v>
      </c>
      <c r="O837" s="6" t="s">
        <v>1134</v>
      </c>
    </row>
    <row r="838" spans="1:15" x14ac:dyDescent="0.25">
      <c r="A838" s="9">
        <v>4154</v>
      </c>
      <c r="B838" s="8" t="s">
        <v>911</v>
      </c>
      <c r="C838" s="8" t="s">
        <v>912</v>
      </c>
      <c r="D838" s="9">
        <v>48</v>
      </c>
      <c r="E838" s="9" t="s">
        <v>60</v>
      </c>
      <c r="F838" s="6" t="s">
        <v>3189</v>
      </c>
      <c r="G838" s="6">
        <v>2016</v>
      </c>
      <c r="H838" s="6" t="s">
        <v>1134</v>
      </c>
      <c r="I838" s="6" t="s">
        <v>1139</v>
      </c>
      <c r="J838" s="6" t="s">
        <v>1125</v>
      </c>
      <c r="K838" s="6" t="s">
        <v>1137</v>
      </c>
      <c r="L838" s="6" t="s">
        <v>1128</v>
      </c>
      <c r="M838" s="6" t="s">
        <v>1170</v>
      </c>
      <c r="N838" s="6" t="s">
        <v>1230</v>
      </c>
      <c r="O838" s="6" t="s">
        <v>1134</v>
      </c>
    </row>
    <row r="839" spans="1:15" x14ac:dyDescent="0.25">
      <c r="A839" s="9">
        <v>4158</v>
      </c>
      <c r="B839" s="8" t="s">
        <v>911</v>
      </c>
      <c r="C839" s="8" t="s">
        <v>912</v>
      </c>
      <c r="D839" s="9">
        <v>2</v>
      </c>
      <c r="E839" s="9" t="s">
        <v>60</v>
      </c>
      <c r="F839" s="6" t="s">
        <v>3189</v>
      </c>
      <c r="G839" s="6">
        <v>2016</v>
      </c>
      <c r="H839" s="6" t="s">
        <v>1134</v>
      </c>
      <c r="I839" s="6" t="s">
        <v>1139</v>
      </c>
      <c r="J839" s="6" t="s">
        <v>1125</v>
      </c>
      <c r="K839" s="6" t="s">
        <v>1137</v>
      </c>
      <c r="L839" s="6" t="s">
        <v>1128</v>
      </c>
      <c r="M839" s="6" t="s">
        <v>1170</v>
      </c>
      <c r="N839" s="6" t="s">
        <v>1230</v>
      </c>
      <c r="O839" s="6" t="s">
        <v>1134</v>
      </c>
    </row>
    <row r="840" spans="1:15" x14ac:dyDescent="0.25">
      <c r="A840" s="6">
        <v>4551</v>
      </c>
      <c r="B840" s="6" t="s">
        <v>2178</v>
      </c>
      <c r="C840" s="4" t="s">
        <v>2179</v>
      </c>
      <c r="D840" s="6">
        <v>77</v>
      </c>
      <c r="E840" s="6" t="s">
        <v>1514</v>
      </c>
      <c r="F840" s="6" t="s">
        <v>3189</v>
      </c>
      <c r="G840" s="6">
        <v>2017</v>
      </c>
      <c r="H840" s="6" t="s">
        <v>1134</v>
      </c>
      <c r="I840" s="6" t="s">
        <v>1857</v>
      </c>
      <c r="J840" s="6" t="s">
        <v>1387</v>
      </c>
      <c r="K840" s="6">
        <v>0</v>
      </c>
      <c r="L840" s="6" t="s">
        <v>1491</v>
      </c>
      <c r="M840" s="6" t="s">
        <v>1436</v>
      </c>
      <c r="N840" s="6" t="s">
        <v>1517</v>
      </c>
      <c r="O840" s="6" t="s">
        <v>1134</v>
      </c>
    </row>
    <row r="841" spans="1:15" x14ac:dyDescent="0.25">
      <c r="A841" s="6">
        <v>4939</v>
      </c>
      <c r="B841" s="6" t="s">
        <v>2178</v>
      </c>
      <c r="C841" s="4" t="s">
        <v>2179</v>
      </c>
      <c r="D841" s="6">
        <v>77</v>
      </c>
      <c r="E841" s="6" t="s">
        <v>1514</v>
      </c>
      <c r="F841" s="6" t="s">
        <v>3189</v>
      </c>
      <c r="G841" s="6">
        <v>2017</v>
      </c>
      <c r="H841" s="6" t="s">
        <v>1134</v>
      </c>
      <c r="I841" s="6" t="s">
        <v>2118</v>
      </c>
      <c r="J841" s="6" t="s">
        <v>1387</v>
      </c>
      <c r="K841" s="6">
        <v>0</v>
      </c>
      <c r="L841" s="6" t="s">
        <v>1491</v>
      </c>
      <c r="M841" s="6" t="s">
        <v>1436</v>
      </c>
      <c r="N841" s="6" t="s">
        <v>1517</v>
      </c>
      <c r="O841" s="6" t="s">
        <v>1134</v>
      </c>
    </row>
    <row r="842" spans="1:15" x14ac:dyDescent="0.25">
      <c r="A842" s="6">
        <v>4996</v>
      </c>
      <c r="B842" s="6" t="s">
        <v>2178</v>
      </c>
      <c r="C842" s="4" t="s">
        <v>2179</v>
      </c>
      <c r="D842" s="6">
        <v>77</v>
      </c>
      <c r="E842" s="6" t="s">
        <v>1514</v>
      </c>
      <c r="F842" s="6" t="s">
        <v>3189</v>
      </c>
      <c r="G842" s="6">
        <v>2017</v>
      </c>
      <c r="H842" s="6" t="s">
        <v>1134</v>
      </c>
      <c r="I842" s="6" t="s">
        <v>2118</v>
      </c>
      <c r="J842" s="6" t="s">
        <v>1387</v>
      </c>
      <c r="K842" s="6">
        <v>0</v>
      </c>
      <c r="L842" s="6" t="s">
        <v>1491</v>
      </c>
      <c r="M842" s="6" t="s">
        <v>1436</v>
      </c>
      <c r="N842" s="6" t="s">
        <v>1517</v>
      </c>
      <c r="O842" s="6" t="s">
        <v>1134</v>
      </c>
    </row>
    <row r="843" spans="1:15" x14ac:dyDescent="0.25">
      <c r="A843" s="9">
        <v>3702</v>
      </c>
      <c r="B843" s="8" t="s">
        <v>949</v>
      </c>
      <c r="C843" s="8" t="s">
        <v>96</v>
      </c>
      <c r="D843" s="9">
        <v>280</v>
      </c>
      <c r="E843" s="9" t="s">
        <v>60</v>
      </c>
      <c r="F843" s="6" t="s">
        <v>3189</v>
      </c>
      <c r="G843" s="6">
        <v>2014</v>
      </c>
      <c r="H843" s="6" t="s">
        <v>1124</v>
      </c>
      <c r="I843" s="6" t="s">
        <v>1181</v>
      </c>
      <c r="J843" s="6" t="s">
        <v>1125</v>
      </c>
      <c r="K843" s="6">
        <v>4</v>
      </c>
      <c r="L843" s="6" t="s">
        <v>1128</v>
      </c>
      <c r="M843" s="6" t="s">
        <v>1170</v>
      </c>
      <c r="N843" s="6">
        <v>1670</v>
      </c>
      <c r="O843" s="6" t="s">
        <v>1124</v>
      </c>
    </row>
    <row r="844" spans="1:15" x14ac:dyDescent="0.25">
      <c r="A844" s="9">
        <v>3703</v>
      </c>
      <c r="B844" s="8" t="s">
        <v>949</v>
      </c>
      <c r="C844" s="8" t="s">
        <v>96</v>
      </c>
      <c r="D844" s="9">
        <v>280</v>
      </c>
      <c r="E844" s="9" t="s">
        <v>60</v>
      </c>
      <c r="F844" s="6" t="s">
        <v>3189</v>
      </c>
      <c r="G844" s="6">
        <v>2014</v>
      </c>
      <c r="H844" s="6" t="s">
        <v>1124</v>
      </c>
      <c r="I844" s="6" t="s">
        <v>1181</v>
      </c>
      <c r="J844" s="6" t="s">
        <v>1125</v>
      </c>
      <c r="K844" s="6">
        <v>4</v>
      </c>
      <c r="L844" s="6" t="s">
        <v>1128</v>
      </c>
      <c r="M844" s="6" t="s">
        <v>1170</v>
      </c>
      <c r="N844" s="6">
        <v>1670</v>
      </c>
      <c r="O844" s="6" t="s">
        <v>1124</v>
      </c>
    </row>
    <row r="845" spans="1:15" x14ac:dyDescent="0.25">
      <c r="A845" s="9">
        <v>3704</v>
      </c>
      <c r="B845" s="8" t="s">
        <v>1039</v>
      </c>
      <c r="C845" s="8" t="s">
        <v>96</v>
      </c>
      <c r="D845" s="9">
        <v>378</v>
      </c>
      <c r="E845" s="9" t="s">
        <v>60</v>
      </c>
      <c r="F845" s="6" t="s">
        <v>3189</v>
      </c>
      <c r="G845" s="6">
        <v>2014</v>
      </c>
      <c r="H845" s="6" t="s">
        <v>1124</v>
      </c>
      <c r="I845" s="6" t="s">
        <v>1181</v>
      </c>
      <c r="J845" s="6" t="s">
        <v>1125</v>
      </c>
      <c r="K845" s="6">
        <v>4</v>
      </c>
      <c r="L845" s="6" t="s">
        <v>1128</v>
      </c>
      <c r="M845" s="6" t="s">
        <v>1170</v>
      </c>
      <c r="N845" s="6">
        <v>1670</v>
      </c>
      <c r="O845" s="6" t="s">
        <v>1124</v>
      </c>
    </row>
    <row r="846" spans="1:15" x14ac:dyDescent="0.25">
      <c r="A846" s="9">
        <v>3705</v>
      </c>
      <c r="B846" s="8" t="s">
        <v>99</v>
      </c>
      <c r="C846" s="8" t="s">
        <v>96</v>
      </c>
      <c r="D846" s="9">
        <v>180</v>
      </c>
      <c r="E846" s="9" t="s">
        <v>60</v>
      </c>
      <c r="F846" s="6" t="s">
        <v>3189</v>
      </c>
      <c r="G846" s="6">
        <v>2014</v>
      </c>
      <c r="H846" s="6" t="s">
        <v>1124</v>
      </c>
      <c r="I846" s="6" t="s">
        <v>1181</v>
      </c>
      <c r="J846" s="6" t="s">
        <v>1125</v>
      </c>
      <c r="K846" s="6">
        <v>4</v>
      </c>
      <c r="L846" s="6" t="s">
        <v>1128</v>
      </c>
      <c r="M846" s="6" t="s">
        <v>1170</v>
      </c>
      <c r="N846" s="6">
        <v>1670</v>
      </c>
      <c r="O846" s="6" t="s">
        <v>1124</v>
      </c>
    </row>
    <row r="847" spans="1:15" x14ac:dyDescent="0.25">
      <c r="A847" s="9">
        <v>3706</v>
      </c>
      <c r="B847" s="8" t="s">
        <v>95</v>
      </c>
      <c r="C847" s="8" t="s">
        <v>96</v>
      </c>
      <c r="D847" s="9">
        <v>33</v>
      </c>
      <c r="E847" s="9" t="s">
        <v>60</v>
      </c>
      <c r="F847" s="6" t="s">
        <v>3189</v>
      </c>
      <c r="G847" s="6">
        <v>2014</v>
      </c>
      <c r="H847" s="6" t="s">
        <v>1124</v>
      </c>
      <c r="I847" s="6" t="s">
        <v>1181</v>
      </c>
      <c r="J847" s="6" t="s">
        <v>1125</v>
      </c>
      <c r="K847" s="6">
        <v>4</v>
      </c>
      <c r="L847" s="6" t="s">
        <v>1128</v>
      </c>
      <c r="M847" s="6" t="s">
        <v>1170</v>
      </c>
      <c r="N847" s="6">
        <v>1670</v>
      </c>
      <c r="O847" s="6" t="s">
        <v>1124</v>
      </c>
    </row>
    <row r="848" spans="1:15" x14ac:dyDescent="0.25">
      <c r="A848" s="9">
        <v>3707</v>
      </c>
      <c r="B848" s="8" t="s">
        <v>95</v>
      </c>
      <c r="C848" s="8" t="s">
        <v>96</v>
      </c>
      <c r="D848" s="9">
        <v>33</v>
      </c>
      <c r="E848" s="9" t="s">
        <v>60</v>
      </c>
      <c r="F848" s="6" t="s">
        <v>3189</v>
      </c>
      <c r="G848" s="6">
        <v>2014</v>
      </c>
      <c r="H848" s="6" t="s">
        <v>1124</v>
      </c>
      <c r="I848" s="6" t="s">
        <v>1181</v>
      </c>
      <c r="J848" s="6" t="s">
        <v>1125</v>
      </c>
      <c r="K848" s="6">
        <v>4</v>
      </c>
      <c r="L848" s="6" t="s">
        <v>1128</v>
      </c>
      <c r="M848" s="6" t="s">
        <v>1170</v>
      </c>
      <c r="N848" s="6">
        <v>1670</v>
      </c>
      <c r="O848" s="6" t="s">
        <v>1124</v>
      </c>
    </row>
    <row r="849" spans="1:15" x14ac:dyDescent="0.25">
      <c r="A849" s="9">
        <v>3708</v>
      </c>
      <c r="B849" s="8" t="s">
        <v>95</v>
      </c>
      <c r="C849" s="8" t="s">
        <v>96</v>
      </c>
      <c r="D849" s="9">
        <v>33</v>
      </c>
      <c r="E849" s="9" t="s">
        <v>60</v>
      </c>
      <c r="F849" s="6" t="s">
        <v>3189</v>
      </c>
      <c r="G849" s="6">
        <v>2014</v>
      </c>
      <c r="H849" s="6" t="s">
        <v>1124</v>
      </c>
      <c r="I849" s="6" t="s">
        <v>1181</v>
      </c>
      <c r="J849" s="6" t="s">
        <v>1125</v>
      </c>
      <c r="K849" s="6">
        <v>4</v>
      </c>
      <c r="L849" s="6" t="s">
        <v>1128</v>
      </c>
      <c r="M849" s="6" t="s">
        <v>1170</v>
      </c>
      <c r="N849" s="6">
        <v>1670</v>
      </c>
      <c r="O849" s="6" t="s">
        <v>1124</v>
      </c>
    </row>
    <row r="850" spans="1:15" x14ac:dyDescent="0.25">
      <c r="A850" s="9">
        <v>3682</v>
      </c>
      <c r="B850" s="8" t="s">
        <v>749</v>
      </c>
      <c r="C850" s="8" t="s">
        <v>750</v>
      </c>
      <c r="D850" s="9">
        <v>85</v>
      </c>
      <c r="E850" s="9" t="s">
        <v>46</v>
      </c>
      <c r="F850" s="9" t="s">
        <v>22</v>
      </c>
      <c r="G850" s="6">
        <v>2013</v>
      </c>
      <c r="H850" s="6" t="s">
        <v>1124</v>
      </c>
      <c r="I850" s="6" t="s">
        <v>1181</v>
      </c>
      <c r="J850" s="6">
        <v>5</v>
      </c>
      <c r="K850" s="6">
        <v>4</v>
      </c>
      <c r="L850" s="6" t="s">
        <v>1128</v>
      </c>
      <c r="M850" s="6" t="s">
        <v>1170</v>
      </c>
      <c r="N850" s="6">
        <v>1670</v>
      </c>
      <c r="O850" s="6" t="s">
        <v>1124</v>
      </c>
    </row>
    <row r="851" spans="1:15" x14ac:dyDescent="0.25">
      <c r="A851" s="9">
        <v>3683</v>
      </c>
      <c r="B851" s="8" t="s">
        <v>749</v>
      </c>
      <c r="C851" s="8" t="s">
        <v>750</v>
      </c>
      <c r="D851" s="9">
        <v>85</v>
      </c>
      <c r="E851" s="9" t="s">
        <v>46</v>
      </c>
      <c r="F851" s="9" t="s">
        <v>13</v>
      </c>
      <c r="G851" s="6">
        <v>2014</v>
      </c>
      <c r="H851" s="6" t="s">
        <v>1124</v>
      </c>
      <c r="I851" s="6" t="s">
        <v>1181</v>
      </c>
      <c r="J851" s="6" t="s">
        <v>1125</v>
      </c>
      <c r="K851" s="6">
        <v>4</v>
      </c>
      <c r="L851" s="6" t="s">
        <v>1128</v>
      </c>
      <c r="M851" s="6" t="s">
        <v>1170</v>
      </c>
      <c r="N851" s="6">
        <v>1670</v>
      </c>
      <c r="O851" s="6" t="s">
        <v>1124</v>
      </c>
    </row>
    <row r="852" spans="1:15" x14ac:dyDescent="0.25">
      <c r="A852" s="9">
        <v>3684</v>
      </c>
      <c r="B852" s="8" t="s">
        <v>749</v>
      </c>
      <c r="C852" s="8" t="s">
        <v>750</v>
      </c>
      <c r="D852" s="9">
        <v>85</v>
      </c>
      <c r="E852" s="9" t="s">
        <v>46</v>
      </c>
      <c r="F852" s="9" t="s">
        <v>13</v>
      </c>
      <c r="G852" s="6">
        <v>2014</v>
      </c>
      <c r="H852" s="6" t="s">
        <v>1124</v>
      </c>
      <c r="I852" s="6" t="s">
        <v>1181</v>
      </c>
      <c r="J852" s="6" t="s">
        <v>1125</v>
      </c>
      <c r="K852" s="6">
        <v>4</v>
      </c>
      <c r="L852" s="6" t="s">
        <v>1128</v>
      </c>
      <c r="M852" s="6" t="s">
        <v>1170</v>
      </c>
      <c r="N852" s="6">
        <v>1670</v>
      </c>
      <c r="O852" s="6" t="s">
        <v>1169</v>
      </c>
    </row>
    <row r="853" spans="1:15" x14ac:dyDescent="0.25">
      <c r="A853" s="9">
        <v>3685</v>
      </c>
      <c r="B853" s="8" t="s">
        <v>749</v>
      </c>
      <c r="C853" s="8" t="s">
        <v>750</v>
      </c>
      <c r="D853" s="9">
        <v>85</v>
      </c>
      <c r="E853" s="9" t="s">
        <v>46</v>
      </c>
      <c r="F853" s="9" t="s">
        <v>12</v>
      </c>
      <c r="G853" s="6">
        <v>2014</v>
      </c>
      <c r="H853" s="6" t="s">
        <v>1124</v>
      </c>
      <c r="I853" s="6" t="s">
        <v>1181</v>
      </c>
      <c r="J853" s="6" t="s">
        <v>1125</v>
      </c>
      <c r="K853" s="6">
        <v>4</v>
      </c>
      <c r="L853" s="6" t="s">
        <v>1128</v>
      </c>
      <c r="M853" s="6" t="s">
        <v>1170</v>
      </c>
      <c r="N853" s="6">
        <v>1670</v>
      </c>
      <c r="O853" s="6" t="s">
        <v>1124</v>
      </c>
    </row>
    <row r="854" spans="1:15" x14ac:dyDescent="0.25">
      <c r="A854" s="9">
        <v>3686</v>
      </c>
      <c r="B854" s="8" t="s">
        <v>749</v>
      </c>
      <c r="C854" s="8" t="s">
        <v>750</v>
      </c>
      <c r="D854" s="9">
        <v>85</v>
      </c>
      <c r="E854" s="9" t="s">
        <v>46</v>
      </c>
      <c r="F854" s="9" t="s">
        <v>12</v>
      </c>
      <c r="G854" s="6">
        <v>2014</v>
      </c>
      <c r="H854" s="6" t="s">
        <v>1124</v>
      </c>
      <c r="I854" s="6" t="s">
        <v>1181</v>
      </c>
      <c r="J854" s="6" t="s">
        <v>1125</v>
      </c>
      <c r="K854" s="6">
        <v>4</v>
      </c>
      <c r="L854" s="6" t="s">
        <v>1128</v>
      </c>
      <c r="M854" s="6" t="s">
        <v>1170</v>
      </c>
      <c r="N854" s="6">
        <v>1670</v>
      </c>
      <c r="O854" s="6" t="s">
        <v>1124</v>
      </c>
    </row>
    <row r="855" spans="1:15" x14ac:dyDescent="0.25">
      <c r="A855" s="9">
        <v>3687</v>
      </c>
      <c r="B855" s="8" t="s">
        <v>749</v>
      </c>
      <c r="C855" s="8" t="s">
        <v>750</v>
      </c>
      <c r="D855" s="9">
        <v>85</v>
      </c>
      <c r="E855" s="9" t="s">
        <v>46</v>
      </c>
      <c r="F855" s="9" t="s">
        <v>35</v>
      </c>
      <c r="G855" s="6">
        <v>2013</v>
      </c>
      <c r="H855" s="6" t="s">
        <v>1124</v>
      </c>
      <c r="I855" s="6" t="s">
        <v>1174</v>
      </c>
      <c r="J855" s="6">
        <v>5</v>
      </c>
      <c r="K855" s="6">
        <v>4</v>
      </c>
      <c r="L855" s="6" t="s">
        <v>1128</v>
      </c>
      <c r="M855" s="6" t="s">
        <v>1170</v>
      </c>
      <c r="N855" s="6">
        <v>1670</v>
      </c>
      <c r="O855" s="6" t="s">
        <v>1124</v>
      </c>
    </row>
    <row r="856" spans="1:15" x14ac:dyDescent="0.25">
      <c r="A856" s="9">
        <v>3694</v>
      </c>
      <c r="B856" s="8" t="s">
        <v>749</v>
      </c>
      <c r="C856" s="8" t="s">
        <v>750</v>
      </c>
      <c r="D856" s="9">
        <v>225</v>
      </c>
      <c r="E856" s="9" t="s">
        <v>46</v>
      </c>
      <c r="F856" s="9" t="s">
        <v>47</v>
      </c>
      <c r="G856" s="6">
        <v>2014</v>
      </c>
      <c r="H856" s="6" t="s">
        <v>1124</v>
      </c>
      <c r="I856" s="6" t="s">
        <v>1281</v>
      </c>
      <c r="J856" s="6" t="s">
        <v>1125</v>
      </c>
      <c r="K856" s="6">
        <v>4</v>
      </c>
      <c r="L856" s="6" t="s">
        <v>1128</v>
      </c>
      <c r="M856" s="6" t="s">
        <v>1129</v>
      </c>
      <c r="N856" s="6" t="s">
        <v>1142</v>
      </c>
      <c r="O856" s="6" t="s">
        <v>1124</v>
      </c>
    </row>
    <row r="857" spans="1:15" x14ac:dyDescent="0.25">
      <c r="A857" s="9">
        <v>3695</v>
      </c>
      <c r="B857" s="8" t="s">
        <v>749</v>
      </c>
      <c r="C857" s="8" t="s">
        <v>750</v>
      </c>
      <c r="D857" s="9">
        <v>225</v>
      </c>
      <c r="E857" s="9" t="s">
        <v>46</v>
      </c>
      <c r="F857" s="9" t="s">
        <v>47</v>
      </c>
      <c r="G857" s="6">
        <v>2014</v>
      </c>
      <c r="H857" s="6" t="s">
        <v>1124</v>
      </c>
      <c r="I857" s="6" t="s">
        <v>1281</v>
      </c>
      <c r="J857" s="6" t="s">
        <v>1125</v>
      </c>
      <c r="K857" s="6">
        <v>4</v>
      </c>
      <c r="L857" s="6" t="s">
        <v>1128</v>
      </c>
      <c r="M857" s="6" t="s">
        <v>1129</v>
      </c>
      <c r="N857" s="6" t="s">
        <v>1142</v>
      </c>
      <c r="O857" s="6" t="s">
        <v>1124</v>
      </c>
    </row>
    <row r="858" spans="1:15" x14ac:dyDescent="0.25">
      <c r="A858" s="9">
        <v>3742</v>
      </c>
      <c r="B858" s="8" t="s">
        <v>749</v>
      </c>
      <c r="C858" s="8" t="s">
        <v>750</v>
      </c>
      <c r="D858" s="9">
        <v>85</v>
      </c>
      <c r="E858" s="9" t="s">
        <v>46</v>
      </c>
      <c r="F858" s="9" t="s">
        <v>47</v>
      </c>
      <c r="G858" s="6">
        <v>2014</v>
      </c>
      <c r="H858" s="6" t="s">
        <v>1124</v>
      </c>
      <c r="I858" s="6" t="s">
        <v>1181</v>
      </c>
      <c r="J858" s="6" t="s">
        <v>1125</v>
      </c>
      <c r="K858" s="6">
        <v>4</v>
      </c>
      <c r="L858" s="6" t="s">
        <v>1128</v>
      </c>
      <c r="M858" s="6" t="s">
        <v>1170</v>
      </c>
      <c r="N858" s="6">
        <v>1670</v>
      </c>
      <c r="O858" s="6" t="s">
        <v>1124</v>
      </c>
    </row>
    <row r="859" spans="1:15" x14ac:dyDescent="0.25">
      <c r="A859" s="9">
        <v>3748</v>
      </c>
      <c r="B859" s="8" t="s">
        <v>749</v>
      </c>
      <c r="C859" s="8" t="s">
        <v>750</v>
      </c>
      <c r="D859" s="9">
        <v>85</v>
      </c>
      <c r="E859" s="9" t="s">
        <v>46</v>
      </c>
      <c r="F859" s="9" t="s">
        <v>22</v>
      </c>
      <c r="G859" s="6">
        <v>2013</v>
      </c>
      <c r="H859" s="6" t="s">
        <v>1124</v>
      </c>
      <c r="I859" s="6" t="s">
        <v>1174</v>
      </c>
      <c r="J859" s="6">
        <v>5</v>
      </c>
      <c r="K859" s="6">
        <v>4</v>
      </c>
      <c r="L859" s="6" t="s">
        <v>1128</v>
      </c>
      <c r="M859" s="6" t="s">
        <v>1170</v>
      </c>
      <c r="N859" s="6">
        <v>1670</v>
      </c>
      <c r="O859" s="6" t="s">
        <v>1124</v>
      </c>
    </row>
    <row r="860" spans="1:15" x14ac:dyDescent="0.25">
      <c r="A860" s="9">
        <v>704</v>
      </c>
      <c r="B860" s="8" t="s">
        <v>676</v>
      </c>
      <c r="C860" s="8" t="s">
        <v>677</v>
      </c>
      <c r="D860" s="9">
        <v>101</v>
      </c>
      <c r="E860" s="9" t="s">
        <v>46</v>
      </c>
      <c r="F860" s="9" t="s">
        <v>13</v>
      </c>
      <c r="G860" s="6">
        <v>2008</v>
      </c>
      <c r="H860" s="6" t="s">
        <v>1124</v>
      </c>
      <c r="I860" s="6" t="s">
        <v>1243</v>
      </c>
      <c r="J860" s="6" t="s">
        <v>1125</v>
      </c>
      <c r="K860" s="6">
        <v>4</v>
      </c>
      <c r="L860" s="6" t="s">
        <v>1127</v>
      </c>
      <c r="M860" s="6" t="s">
        <v>1130</v>
      </c>
      <c r="N860" s="6">
        <v>1650</v>
      </c>
      <c r="O860" s="6" t="s">
        <v>1124</v>
      </c>
    </row>
    <row r="861" spans="1:15" x14ac:dyDescent="0.25">
      <c r="A861" s="9">
        <v>3946</v>
      </c>
      <c r="B861" s="8" t="s">
        <v>676</v>
      </c>
      <c r="C861" s="8" t="s">
        <v>677</v>
      </c>
      <c r="D861" s="9">
        <v>101</v>
      </c>
      <c r="E861" s="9" t="s">
        <v>46</v>
      </c>
      <c r="F861" s="9" t="s">
        <v>47</v>
      </c>
      <c r="G861" s="6">
        <v>2017</v>
      </c>
      <c r="H861" s="6" t="s">
        <v>1134</v>
      </c>
      <c r="I861" s="6" t="s">
        <v>1243</v>
      </c>
      <c r="J861" s="6" t="s">
        <v>1125</v>
      </c>
      <c r="K861" s="6">
        <v>4</v>
      </c>
      <c r="L861" s="6" t="s">
        <v>1127</v>
      </c>
      <c r="M861" s="6" t="s">
        <v>1170</v>
      </c>
      <c r="N861" s="6" t="s">
        <v>1230</v>
      </c>
      <c r="O861" s="6" t="s">
        <v>1134</v>
      </c>
    </row>
    <row r="862" spans="1:15" x14ac:dyDescent="0.25">
      <c r="A862" s="9">
        <v>4570</v>
      </c>
      <c r="B862" s="8" t="s">
        <v>676</v>
      </c>
      <c r="C862" s="8" t="s">
        <v>677</v>
      </c>
      <c r="D862" s="9">
        <v>101</v>
      </c>
      <c r="E862" s="9" t="s">
        <v>46</v>
      </c>
      <c r="F862" s="9" t="s">
        <v>47</v>
      </c>
      <c r="G862" s="6">
        <v>2017</v>
      </c>
      <c r="H862" s="6" t="s">
        <v>1134</v>
      </c>
      <c r="I862" s="6" t="s">
        <v>1243</v>
      </c>
      <c r="J862" s="6" t="s">
        <v>1125</v>
      </c>
      <c r="K862" s="6">
        <v>4</v>
      </c>
      <c r="L862" s="6" t="s">
        <v>1127</v>
      </c>
      <c r="M862" s="6" t="s">
        <v>1170</v>
      </c>
      <c r="N862" s="6" t="s">
        <v>1230</v>
      </c>
      <c r="O862" s="6" t="s">
        <v>1134</v>
      </c>
    </row>
    <row r="863" spans="1:15" x14ac:dyDescent="0.25">
      <c r="A863" s="9">
        <v>4499</v>
      </c>
      <c r="B863" s="8" t="s">
        <v>676</v>
      </c>
      <c r="C863" s="8" t="s">
        <v>783</v>
      </c>
      <c r="D863" s="9">
        <v>31</v>
      </c>
      <c r="E863" s="9" t="s">
        <v>46</v>
      </c>
      <c r="F863" s="9" t="s">
        <v>47</v>
      </c>
      <c r="G863" s="6">
        <v>2017</v>
      </c>
      <c r="H863" s="6" t="s">
        <v>1134</v>
      </c>
      <c r="I863" s="6" t="s">
        <v>1238</v>
      </c>
      <c r="J863" s="6" t="s">
        <v>1125</v>
      </c>
      <c r="K863" s="6">
        <v>4</v>
      </c>
      <c r="L863" s="6" t="s">
        <v>1127</v>
      </c>
      <c r="M863" s="6" t="s">
        <v>1170</v>
      </c>
      <c r="N863" s="6" t="s">
        <v>1230</v>
      </c>
      <c r="O863" s="6" t="s">
        <v>1134</v>
      </c>
    </row>
    <row r="864" spans="1:15" x14ac:dyDescent="0.25">
      <c r="A864" s="9">
        <v>4852</v>
      </c>
      <c r="B864" s="8" t="s">
        <v>676</v>
      </c>
      <c r="C864" s="8" t="s">
        <v>783</v>
      </c>
      <c r="D864" s="9">
        <v>31</v>
      </c>
      <c r="E864" s="9" t="s">
        <v>46</v>
      </c>
      <c r="F864" s="9" t="s">
        <v>47</v>
      </c>
      <c r="G864" s="6">
        <v>2017</v>
      </c>
      <c r="H864" s="6" t="s">
        <v>1134</v>
      </c>
      <c r="I864" s="6" t="s">
        <v>1157</v>
      </c>
      <c r="J864" s="6" t="s">
        <v>1125</v>
      </c>
      <c r="K864" s="6">
        <v>4</v>
      </c>
      <c r="L864" s="6" t="s">
        <v>1127</v>
      </c>
      <c r="M864" s="6" t="s">
        <v>1170</v>
      </c>
      <c r="N864" s="6" t="s">
        <v>1230</v>
      </c>
      <c r="O864" s="6" t="s">
        <v>1134</v>
      </c>
    </row>
    <row r="865" spans="1:15" x14ac:dyDescent="0.25">
      <c r="A865" s="9">
        <v>5067</v>
      </c>
      <c r="B865" s="8" t="s">
        <v>676</v>
      </c>
      <c r="C865" s="8" t="s">
        <v>783</v>
      </c>
      <c r="D865" s="9">
        <v>31</v>
      </c>
      <c r="E865" s="9" t="s">
        <v>46</v>
      </c>
      <c r="F865" s="9" t="s">
        <v>47</v>
      </c>
      <c r="G865" s="6">
        <v>2017</v>
      </c>
      <c r="H865" s="6" t="s">
        <v>1134</v>
      </c>
      <c r="I865" s="6" t="s">
        <v>1157</v>
      </c>
      <c r="J865" s="6" t="s">
        <v>1125</v>
      </c>
      <c r="K865" s="6">
        <v>4</v>
      </c>
      <c r="L865" s="6" t="s">
        <v>1127</v>
      </c>
      <c r="M865" s="6" t="s">
        <v>1170</v>
      </c>
      <c r="N865" s="6" t="s">
        <v>1230</v>
      </c>
      <c r="O865" s="6" t="s">
        <v>1134</v>
      </c>
    </row>
    <row r="866" spans="1:15" x14ac:dyDescent="0.25">
      <c r="A866" s="9">
        <v>1465</v>
      </c>
      <c r="B866" s="8" t="s">
        <v>707</v>
      </c>
      <c r="C866" s="8" t="s">
        <v>1356</v>
      </c>
      <c r="D866" s="9">
        <v>2</v>
      </c>
      <c r="E866" s="9" t="s">
        <v>46</v>
      </c>
      <c r="F866" s="9" t="s">
        <v>47</v>
      </c>
      <c r="G866" s="6">
        <v>2004</v>
      </c>
      <c r="H866" s="6" t="s">
        <v>1124</v>
      </c>
      <c r="I866" s="6" t="s">
        <v>1357</v>
      </c>
      <c r="J866" s="6">
        <v>3</v>
      </c>
      <c r="K866" s="6">
        <v>4</v>
      </c>
      <c r="L866" s="6" t="s">
        <v>1128</v>
      </c>
      <c r="M866" s="6" t="s">
        <v>1130</v>
      </c>
      <c r="N866" s="6">
        <v>1650</v>
      </c>
      <c r="O866" s="6" t="s">
        <v>1124</v>
      </c>
    </row>
    <row r="867" spans="1:15" x14ac:dyDescent="0.25">
      <c r="A867" s="9">
        <v>5012</v>
      </c>
      <c r="B867" s="8" t="s">
        <v>707</v>
      </c>
      <c r="C867" s="8" t="s">
        <v>1356</v>
      </c>
      <c r="D867" s="9">
        <v>15</v>
      </c>
      <c r="E867" s="9" t="s">
        <v>46</v>
      </c>
      <c r="F867" s="9" t="s">
        <v>47</v>
      </c>
      <c r="G867" s="6">
        <v>2017</v>
      </c>
      <c r="H867" s="6" t="s">
        <v>1134</v>
      </c>
      <c r="I867" s="6" t="s">
        <v>1138</v>
      </c>
      <c r="J867" s="6" t="s">
        <v>1125</v>
      </c>
      <c r="K867" s="6">
        <v>4</v>
      </c>
      <c r="L867" s="6" t="s">
        <v>1127</v>
      </c>
      <c r="M867" s="6" t="s">
        <v>1170</v>
      </c>
      <c r="N867" s="6" t="s">
        <v>1230</v>
      </c>
      <c r="O867" s="6" t="s">
        <v>1134</v>
      </c>
    </row>
    <row r="868" spans="1:15" x14ac:dyDescent="0.25">
      <c r="A868" s="9">
        <v>5836</v>
      </c>
      <c r="B868" s="8" t="s">
        <v>707</v>
      </c>
      <c r="C868" s="8" t="s">
        <v>1356</v>
      </c>
      <c r="D868" s="9">
        <v>2</v>
      </c>
      <c r="E868" s="9" t="s">
        <v>46</v>
      </c>
      <c r="F868" s="9" t="s">
        <v>13</v>
      </c>
      <c r="G868" s="6">
        <v>2019</v>
      </c>
      <c r="H868" s="6" t="s">
        <v>1134</v>
      </c>
      <c r="I868" s="6" t="s">
        <v>1138</v>
      </c>
      <c r="J868" s="6">
        <v>4</v>
      </c>
      <c r="K868" s="6">
        <v>4</v>
      </c>
      <c r="L868" s="6" t="s">
        <v>1127</v>
      </c>
      <c r="M868" s="6" t="s">
        <v>1170</v>
      </c>
      <c r="N868" s="6" t="s">
        <v>1230</v>
      </c>
      <c r="O868" s="6" t="s">
        <v>1134</v>
      </c>
    </row>
    <row r="869" spans="1:15" x14ac:dyDescent="0.25">
      <c r="A869" s="6">
        <v>4877</v>
      </c>
      <c r="B869" s="6" t="s">
        <v>2262</v>
      </c>
      <c r="C869" s="4" t="s">
        <v>2263</v>
      </c>
      <c r="D869" s="6">
        <v>49</v>
      </c>
      <c r="E869" s="6" t="s">
        <v>112</v>
      </c>
      <c r="F869" s="6" t="s">
        <v>47</v>
      </c>
      <c r="G869" s="6">
        <v>2018</v>
      </c>
      <c r="H869" s="6" t="s">
        <v>1134</v>
      </c>
      <c r="I869" s="6" t="s">
        <v>1558</v>
      </c>
      <c r="J869" s="6" t="s">
        <v>1387</v>
      </c>
      <c r="K869" s="6">
        <v>0</v>
      </c>
      <c r="L869" s="6" t="s">
        <v>1491</v>
      </c>
      <c r="M869" s="6" t="s">
        <v>1436</v>
      </c>
      <c r="N869" s="6" t="s">
        <v>1517</v>
      </c>
      <c r="O869" s="6" t="s">
        <v>1134</v>
      </c>
    </row>
    <row r="870" spans="1:15" x14ac:dyDescent="0.25">
      <c r="A870" s="6">
        <v>5550</v>
      </c>
      <c r="B870" s="6" t="s">
        <v>2262</v>
      </c>
      <c r="C870" s="4" t="s">
        <v>2263</v>
      </c>
      <c r="D870" s="6">
        <v>37</v>
      </c>
      <c r="E870" s="6" t="s">
        <v>112</v>
      </c>
      <c r="F870" s="6" t="s">
        <v>47</v>
      </c>
      <c r="G870" s="6">
        <v>2019</v>
      </c>
      <c r="H870" s="6" t="s">
        <v>1134</v>
      </c>
      <c r="I870" s="6" t="s">
        <v>1558</v>
      </c>
      <c r="J870" s="6" t="s">
        <v>1387</v>
      </c>
      <c r="K870" s="6">
        <v>0</v>
      </c>
      <c r="L870" s="6" t="s">
        <v>1491</v>
      </c>
      <c r="M870" s="6" t="s">
        <v>1436</v>
      </c>
      <c r="N870" s="6" t="s">
        <v>1517</v>
      </c>
      <c r="O870" s="6" t="s">
        <v>1134</v>
      </c>
    </row>
    <row r="871" spans="1:15" x14ac:dyDescent="0.25">
      <c r="A871" s="9">
        <v>1357</v>
      </c>
      <c r="B871" s="8" t="s">
        <v>733</v>
      </c>
      <c r="C871" s="8" t="s">
        <v>734</v>
      </c>
      <c r="D871" s="9">
        <v>50</v>
      </c>
      <c r="E871" s="9" t="s">
        <v>46</v>
      </c>
      <c r="F871" s="9" t="s">
        <v>47</v>
      </c>
      <c r="G871" s="6">
        <v>2007</v>
      </c>
      <c r="H871" s="6" t="s">
        <v>1124</v>
      </c>
      <c r="I871" s="6" t="s">
        <v>1284</v>
      </c>
      <c r="J871" s="6">
        <v>5</v>
      </c>
      <c r="K871" s="6">
        <v>4</v>
      </c>
      <c r="L871" s="6" t="s">
        <v>1128</v>
      </c>
      <c r="M871" s="6" t="s">
        <v>1129</v>
      </c>
      <c r="N871" s="6">
        <v>1640</v>
      </c>
      <c r="O871" s="6" t="s">
        <v>1124</v>
      </c>
    </row>
    <row r="872" spans="1:15" x14ac:dyDescent="0.25">
      <c r="A872" s="9">
        <v>1358</v>
      </c>
      <c r="B872" s="8" t="s">
        <v>733</v>
      </c>
      <c r="C872" s="8" t="s">
        <v>734</v>
      </c>
      <c r="D872" s="9">
        <v>50</v>
      </c>
      <c r="E872" s="9" t="s">
        <v>46</v>
      </c>
      <c r="F872" s="9" t="s">
        <v>47</v>
      </c>
      <c r="G872" s="6">
        <v>2009</v>
      </c>
      <c r="H872" s="6" t="s">
        <v>1124</v>
      </c>
      <c r="I872" s="6" t="s">
        <v>1284</v>
      </c>
      <c r="J872" s="6">
        <v>5</v>
      </c>
      <c r="K872" s="6">
        <v>4</v>
      </c>
      <c r="L872" s="6" t="s">
        <v>1128</v>
      </c>
      <c r="M872" s="6" t="s">
        <v>1129</v>
      </c>
      <c r="N872" s="6">
        <v>1640</v>
      </c>
      <c r="O872" s="6" t="s">
        <v>1124</v>
      </c>
    </row>
    <row r="873" spans="1:15" x14ac:dyDescent="0.25">
      <c r="A873" s="9">
        <v>3166</v>
      </c>
      <c r="B873" s="8" t="s">
        <v>565</v>
      </c>
      <c r="C873" s="8" t="s">
        <v>566</v>
      </c>
      <c r="D873" s="9">
        <v>32</v>
      </c>
      <c r="E873" s="9" t="s">
        <v>396</v>
      </c>
      <c r="F873" s="6" t="s">
        <v>3189</v>
      </c>
      <c r="G873" s="6">
        <v>2013</v>
      </c>
      <c r="H873" s="6" t="s">
        <v>1124</v>
      </c>
      <c r="I873" s="6" t="s">
        <v>1141</v>
      </c>
      <c r="J873" s="6" t="s">
        <v>1125</v>
      </c>
      <c r="K873" s="6">
        <v>4</v>
      </c>
      <c r="L873" s="6" t="s">
        <v>1128</v>
      </c>
      <c r="M873" s="6" t="s">
        <v>1129</v>
      </c>
      <c r="N873" s="6" t="s">
        <v>1142</v>
      </c>
      <c r="O873" s="6" t="s">
        <v>1124</v>
      </c>
    </row>
    <row r="874" spans="1:15" x14ac:dyDescent="0.25">
      <c r="A874" s="9">
        <v>818</v>
      </c>
      <c r="B874" s="8" t="s">
        <v>27</v>
      </c>
      <c r="C874" s="8" t="s">
        <v>28</v>
      </c>
      <c r="D874" s="9">
        <v>159</v>
      </c>
      <c r="E874" s="9" t="s">
        <v>9</v>
      </c>
      <c r="F874" s="9" t="s">
        <v>12</v>
      </c>
      <c r="G874" s="6" t="s">
        <v>1353</v>
      </c>
      <c r="H874" s="6" t="s">
        <v>1382</v>
      </c>
      <c r="I874" s="6" t="s">
        <v>1137</v>
      </c>
      <c r="J874" s="6" t="s">
        <v>1137</v>
      </c>
      <c r="K874" s="6" t="s">
        <v>1137</v>
      </c>
      <c r="L874" s="6" t="s">
        <v>1137</v>
      </c>
      <c r="M874" s="6" t="s">
        <v>1137</v>
      </c>
      <c r="N874" s="5" t="s">
        <v>1137</v>
      </c>
      <c r="O874" s="6" t="s">
        <v>1137</v>
      </c>
    </row>
    <row r="875" spans="1:15" x14ac:dyDescent="0.25">
      <c r="A875" s="9">
        <v>1325</v>
      </c>
      <c r="B875" s="8" t="s">
        <v>27</v>
      </c>
      <c r="C875" s="8" t="s">
        <v>28</v>
      </c>
      <c r="D875" s="9">
        <v>159</v>
      </c>
      <c r="E875" s="9" t="s">
        <v>9</v>
      </c>
      <c r="F875" s="6" t="s">
        <v>3189</v>
      </c>
      <c r="G875" s="6">
        <v>2010</v>
      </c>
      <c r="H875" s="6" t="s">
        <v>1124</v>
      </c>
      <c r="I875" s="6" t="s">
        <v>1183</v>
      </c>
      <c r="J875" s="6" t="s">
        <v>1125</v>
      </c>
      <c r="K875" s="6">
        <v>4</v>
      </c>
      <c r="L875" s="6" t="s">
        <v>1128</v>
      </c>
      <c r="M875" s="6" t="s">
        <v>1129</v>
      </c>
      <c r="N875" s="6" t="s">
        <v>1142</v>
      </c>
      <c r="O875" s="6" t="s">
        <v>1124</v>
      </c>
    </row>
    <row r="876" spans="1:15" x14ac:dyDescent="0.25">
      <c r="A876" s="9">
        <v>1326</v>
      </c>
      <c r="B876" s="8" t="s">
        <v>27</v>
      </c>
      <c r="C876" s="8" t="s">
        <v>28</v>
      </c>
      <c r="D876" s="9">
        <v>159</v>
      </c>
      <c r="E876" s="9" t="s">
        <v>9</v>
      </c>
      <c r="F876" s="6" t="s">
        <v>3189</v>
      </c>
      <c r="G876" s="6">
        <v>2010</v>
      </c>
      <c r="H876" s="6" t="s">
        <v>1124</v>
      </c>
      <c r="I876" s="6" t="s">
        <v>1183</v>
      </c>
      <c r="J876" s="6" t="s">
        <v>1125</v>
      </c>
      <c r="K876" s="6">
        <v>4</v>
      </c>
      <c r="L876" s="6" t="s">
        <v>1128</v>
      </c>
      <c r="M876" s="6" t="s">
        <v>1130</v>
      </c>
      <c r="N876" s="6">
        <v>1650</v>
      </c>
      <c r="O876" s="6" t="s">
        <v>1124</v>
      </c>
    </row>
    <row r="877" spans="1:15" x14ac:dyDescent="0.25">
      <c r="A877" s="9">
        <v>1327</v>
      </c>
      <c r="B877" s="8" t="s">
        <v>27</v>
      </c>
      <c r="C877" s="8" t="s">
        <v>28</v>
      </c>
      <c r="D877" s="9">
        <v>159</v>
      </c>
      <c r="E877" s="9" t="s">
        <v>9</v>
      </c>
      <c r="F877" s="6" t="s">
        <v>3189</v>
      </c>
      <c r="G877" s="6">
        <v>2012</v>
      </c>
      <c r="H877" s="6" t="s">
        <v>1124</v>
      </c>
      <c r="I877" s="6" t="s">
        <v>1183</v>
      </c>
      <c r="J877" s="6" t="s">
        <v>1125</v>
      </c>
      <c r="K877" s="6">
        <v>4</v>
      </c>
      <c r="L877" s="6" t="s">
        <v>1128</v>
      </c>
      <c r="M877" s="6" t="s">
        <v>1130</v>
      </c>
      <c r="N877" s="6">
        <v>1650</v>
      </c>
      <c r="O877" s="6" t="s">
        <v>1124</v>
      </c>
    </row>
    <row r="878" spans="1:15" x14ac:dyDescent="0.25">
      <c r="A878" s="9">
        <v>2911</v>
      </c>
      <c r="B878" s="8" t="s">
        <v>27</v>
      </c>
      <c r="C878" s="8" t="s">
        <v>28</v>
      </c>
      <c r="D878" s="9">
        <v>159</v>
      </c>
      <c r="E878" s="9" t="s">
        <v>9</v>
      </c>
      <c r="F878" s="9" t="s">
        <v>13</v>
      </c>
      <c r="G878" s="6">
        <v>2012</v>
      </c>
      <c r="H878" s="6" t="s">
        <v>1124</v>
      </c>
      <c r="I878" s="6" t="s">
        <v>1146</v>
      </c>
      <c r="J878" s="6">
        <v>4</v>
      </c>
      <c r="K878" s="6">
        <v>4</v>
      </c>
      <c r="L878" s="6" t="s">
        <v>1127</v>
      </c>
      <c r="M878" s="6" t="s">
        <v>1130</v>
      </c>
      <c r="N878" s="6">
        <v>1650</v>
      </c>
      <c r="O878" s="6" t="s">
        <v>1124</v>
      </c>
    </row>
    <row r="879" spans="1:15" x14ac:dyDescent="0.25">
      <c r="A879" s="9">
        <v>2912</v>
      </c>
      <c r="B879" s="8" t="s">
        <v>27</v>
      </c>
      <c r="C879" s="8" t="s">
        <v>28</v>
      </c>
      <c r="D879" s="9">
        <v>159</v>
      </c>
      <c r="E879" s="9" t="s">
        <v>9</v>
      </c>
      <c r="F879" s="9" t="s">
        <v>11</v>
      </c>
      <c r="G879" s="6">
        <v>2012</v>
      </c>
      <c r="H879" s="6" t="s">
        <v>1124</v>
      </c>
      <c r="I879" s="6" t="s">
        <v>1146</v>
      </c>
      <c r="J879" s="6">
        <v>4</v>
      </c>
      <c r="K879" s="6">
        <v>4</v>
      </c>
      <c r="L879" s="6" t="s">
        <v>1127</v>
      </c>
      <c r="M879" s="6" t="s">
        <v>1130</v>
      </c>
      <c r="N879" s="6">
        <v>1650</v>
      </c>
      <c r="O879" s="6" t="s">
        <v>1124</v>
      </c>
    </row>
    <row r="880" spans="1:15" x14ac:dyDescent="0.25">
      <c r="A880" s="9">
        <v>4491</v>
      </c>
      <c r="B880" s="8" t="s">
        <v>52</v>
      </c>
      <c r="C880" s="8" t="s">
        <v>53</v>
      </c>
      <c r="D880" s="9">
        <v>54</v>
      </c>
      <c r="E880" s="9" t="s">
        <v>46</v>
      </c>
      <c r="F880" s="9" t="s">
        <v>47</v>
      </c>
      <c r="G880" s="6">
        <v>2017</v>
      </c>
      <c r="H880" s="6" t="s">
        <v>1134</v>
      </c>
      <c r="I880" s="6" t="s">
        <v>1287</v>
      </c>
      <c r="J880" s="6" t="s">
        <v>1125</v>
      </c>
      <c r="K880" s="6" t="s">
        <v>1137</v>
      </c>
      <c r="L880" s="6" t="s">
        <v>1127</v>
      </c>
      <c r="M880" s="6" t="s">
        <v>1170</v>
      </c>
      <c r="N880" s="6" t="s">
        <v>1230</v>
      </c>
      <c r="O880" s="6" t="s">
        <v>1134</v>
      </c>
    </row>
    <row r="881" spans="1:15" x14ac:dyDescent="0.25">
      <c r="A881" s="9">
        <v>4525</v>
      </c>
      <c r="B881" s="8" t="s">
        <v>52</v>
      </c>
      <c r="C881" s="8" t="s">
        <v>53</v>
      </c>
      <c r="D881" s="9">
        <v>11</v>
      </c>
      <c r="E881" s="9" t="s">
        <v>46</v>
      </c>
      <c r="F881" s="9" t="s">
        <v>47</v>
      </c>
      <c r="G881" s="6">
        <v>2018</v>
      </c>
      <c r="H881" s="6" t="s">
        <v>1134</v>
      </c>
      <c r="I881" s="6" t="s">
        <v>1239</v>
      </c>
      <c r="J881" s="6" t="s">
        <v>1125</v>
      </c>
      <c r="K881" s="6" t="s">
        <v>1137</v>
      </c>
      <c r="L881" s="6" t="s">
        <v>1128</v>
      </c>
      <c r="M881" s="6" t="s">
        <v>1170</v>
      </c>
      <c r="N881" s="6" t="s">
        <v>1230</v>
      </c>
      <c r="O881" s="6" t="s">
        <v>1134</v>
      </c>
    </row>
    <row r="882" spans="1:15" x14ac:dyDescent="0.25">
      <c r="A882" s="9">
        <v>4528</v>
      </c>
      <c r="B882" s="8" t="s">
        <v>52</v>
      </c>
      <c r="C882" s="8" t="s">
        <v>53</v>
      </c>
      <c r="D882" s="9">
        <v>54</v>
      </c>
      <c r="E882" s="9" t="s">
        <v>46</v>
      </c>
      <c r="F882" s="9" t="s">
        <v>47</v>
      </c>
      <c r="G882" s="6">
        <v>2017</v>
      </c>
      <c r="H882" s="6" t="s">
        <v>1134</v>
      </c>
      <c r="I882" s="6" t="s">
        <v>1287</v>
      </c>
      <c r="J882" s="6" t="s">
        <v>1125</v>
      </c>
      <c r="K882" s="6" t="s">
        <v>1137</v>
      </c>
      <c r="L882" s="6" t="s">
        <v>1127</v>
      </c>
      <c r="M882" s="6" t="s">
        <v>1170</v>
      </c>
      <c r="N882" s="6" t="s">
        <v>1230</v>
      </c>
      <c r="O882" s="6" t="s">
        <v>1134</v>
      </c>
    </row>
    <row r="883" spans="1:15" x14ac:dyDescent="0.25">
      <c r="A883" s="9">
        <v>4535</v>
      </c>
      <c r="B883" s="8" t="s">
        <v>52</v>
      </c>
      <c r="C883" s="8" t="s">
        <v>53</v>
      </c>
      <c r="D883" s="9">
        <v>40</v>
      </c>
      <c r="E883" s="9" t="s">
        <v>46</v>
      </c>
      <c r="F883" s="9" t="s">
        <v>47</v>
      </c>
      <c r="G883" s="6">
        <v>2017</v>
      </c>
      <c r="H883" s="6" t="s">
        <v>1134</v>
      </c>
      <c r="I883" s="6" t="s">
        <v>1239</v>
      </c>
      <c r="J883" s="6" t="s">
        <v>1125</v>
      </c>
      <c r="K883" s="6" t="s">
        <v>1137</v>
      </c>
      <c r="L883" s="6" t="s">
        <v>1128</v>
      </c>
      <c r="M883" s="6" t="s">
        <v>1170</v>
      </c>
      <c r="N883" s="6" t="s">
        <v>1230</v>
      </c>
      <c r="O883" s="6" t="s">
        <v>1134</v>
      </c>
    </row>
    <row r="884" spans="1:15" x14ac:dyDescent="0.25">
      <c r="A884" s="9">
        <v>4545</v>
      </c>
      <c r="B884" s="8" t="s">
        <v>52</v>
      </c>
      <c r="C884" s="8" t="s">
        <v>53</v>
      </c>
      <c r="D884" s="9">
        <v>40</v>
      </c>
      <c r="E884" s="9" t="s">
        <v>46</v>
      </c>
      <c r="F884" s="9" t="s">
        <v>47</v>
      </c>
      <c r="G884" s="6">
        <v>2017</v>
      </c>
      <c r="H884" s="6" t="s">
        <v>1134</v>
      </c>
      <c r="I884" s="6" t="s">
        <v>1239</v>
      </c>
      <c r="J884" s="6" t="s">
        <v>1125</v>
      </c>
      <c r="K884" s="6" t="s">
        <v>1137</v>
      </c>
      <c r="L884" s="6" t="s">
        <v>1128</v>
      </c>
      <c r="M884" s="6" t="s">
        <v>1130</v>
      </c>
      <c r="N884" s="6" t="s">
        <v>1230</v>
      </c>
      <c r="O884" s="6" t="s">
        <v>1134</v>
      </c>
    </row>
    <row r="885" spans="1:15" x14ac:dyDescent="0.25">
      <c r="A885" s="9">
        <v>5022</v>
      </c>
      <c r="B885" s="8" t="s">
        <v>52</v>
      </c>
      <c r="C885" s="8" t="s">
        <v>53</v>
      </c>
      <c r="D885" s="9">
        <v>11</v>
      </c>
      <c r="E885" s="9" t="s">
        <v>46</v>
      </c>
      <c r="F885" s="9" t="s">
        <v>47</v>
      </c>
      <c r="G885" s="6">
        <v>2018</v>
      </c>
      <c r="H885" s="6" t="s">
        <v>1134</v>
      </c>
      <c r="I885" s="6" t="s">
        <v>1239</v>
      </c>
      <c r="J885" s="6" t="s">
        <v>1125</v>
      </c>
      <c r="K885" s="6" t="s">
        <v>1137</v>
      </c>
      <c r="L885" s="6" t="s">
        <v>1128</v>
      </c>
      <c r="M885" s="6" t="s">
        <v>1170</v>
      </c>
      <c r="N885" s="6" t="s">
        <v>1230</v>
      </c>
      <c r="O885" s="6" t="s">
        <v>1134</v>
      </c>
    </row>
    <row r="886" spans="1:15" x14ac:dyDescent="0.25">
      <c r="A886" s="9">
        <v>3149</v>
      </c>
      <c r="B886" s="8" t="s">
        <v>515</v>
      </c>
      <c r="C886" s="8" t="s">
        <v>516</v>
      </c>
      <c r="D886" s="9">
        <v>1</v>
      </c>
      <c r="E886" s="9" t="s">
        <v>396</v>
      </c>
      <c r="F886" s="6" t="s">
        <v>3189</v>
      </c>
      <c r="G886" s="6">
        <v>2013</v>
      </c>
      <c r="H886" s="6" t="s">
        <v>1124</v>
      </c>
      <c r="I886" s="6" t="s">
        <v>1141</v>
      </c>
      <c r="J886" s="6" t="s">
        <v>1125</v>
      </c>
      <c r="K886" s="6">
        <v>4</v>
      </c>
      <c r="L886" s="6" t="s">
        <v>1128</v>
      </c>
      <c r="M886" s="6" t="s">
        <v>1129</v>
      </c>
      <c r="N886" s="6" t="s">
        <v>1142</v>
      </c>
      <c r="O886" s="6" t="s">
        <v>1124</v>
      </c>
    </row>
    <row r="887" spans="1:15" x14ac:dyDescent="0.25">
      <c r="A887" s="6">
        <v>4303</v>
      </c>
      <c r="B887" s="6" t="s">
        <v>1224</v>
      </c>
      <c r="C887" s="4" t="s">
        <v>1222</v>
      </c>
      <c r="D887" s="6">
        <v>1293</v>
      </c>
      <c r="E887" s="6" t="s">
        <v>166</v>
      </c>
      <c r="F887" s="6" t="s">
        <v>3189</v>
      </c>
      <c r="G887" s="6">
        <v>2016</v>
      </c>
      <c r="H887" s="6" t="str">
        <f>VLOOKUP(A887,'[1]Formulierreacties 1'!$D:$V,6,FALSE)</f>
        <v>Snaas</v>
      </c>
      <c r="I887" s="6" t="s">
        <v>2733</v>
      </c>
      <c r="J887" s="6" t="str">
        <f>VLOOKUP(A887,'[1]Formulierreacties 1'!$D:$V,15,FALSE)</f>
        <v>5 m3</v>
      </c>
      <c r="K887" s="6" t="s">
        <v>1376</v>
      </c>
      <c r="L887" s="6" t="str">
        <f>VLOOKUP(A887,'[1]Formulierreacties 1'!$D:$V,8,FALSE)</f>
        <v>Gewoon</v>
      </c>
      <c r="M887" s="6" t="str">
        <f>VLOOKUP(A887,'[1]Formulierreacties 1'!$D:$V,10,FALSE)</f>
        <v>Klapvloer</v>
      </c>
      <c r="N887" s="6"/>
      <c r="O887" s="6" t="str">
        <f>VLOOKUP(A887,'[1]Formulierreacties 1'!$D:$V,11,FALSE)</f>
        <v xml:space="preserve">snaas </v>
      </c>
    </row>
    <row r="888" spans="1:15" x14ac:dyDescent="0.25">
      <c r="A888" s="9">
        <v>4303</v>
      </c>
      <c r="B888" s="8" t="s">
        <v>1224</v>
      </c>
      <c r="C888" s="4" t="s">
        <v>1222</v>
      </c>
      <c r="D888" s="9">
        <v>1293</v>
      </c>
      <c r="E888" s="9" t="s">
        <v>166</v>
      </c>
      <c r="F888" s="6" t="s">
        <v>3189</v>
      </c>
      <c r="G888" s="6">
        <v>2016</v>
      </c>
      <c r="H888" s="6" t="s">
        <v>1134</v>
      </c>
      <c r="I888" s="6" t="s">
        <v>1225</v>
      </c>
      <c r="J888" s="6" t="s">
        <v>1125</v>
      </c>
      <c r="K888" s="6" t="s">
        <v>1137</v>
      </c>
      <c r="L888" s="6" t="s">
        <v>1128</v>
      </c>
      <c r="M888" s="6" t="s">
        <v>1170</v>
      </c>
      <c r="N888" s="6">
        <v>1850</v>
      </c>
      <c r="O888" s="6" t="s">
        <v>1124</v>
      </c>
    </row>
    <row r="889" spans="1:15" x14ac:dyDescent="0.25">
      <c r="A889" s="6">
        <v>4304</v>
      </c>
      <c r="B889" s="6" t="s">
        <v>1224</v>
      </c>
      <c r="C889" s="4" t="s">
        <v>1222</v>
      </c>
      <c r="D889" s="6">
        <v>1293</v>
      </c>
      <c r="E889" s="6" t="s">
        <v>166</v>
      </c>
      <c r="F889" s="6" t="s">
        <v>3189</v>
      </c>
      <c r="G889" s="6">
        <v>2016</v>
      </c>
      <c r="H889" s="6" t="str">
        <f>VLOOKUP(A889,'[1]Formulierreacties 1'!$D:$V,6,FALSE)</f>
        <v>Snaas</v>
      </c>
      <c r="I889" s="6" t="s">
        <v>2733</v>
      </c>
      <c r="J889" s="6" t="str">
        <f>VLOOKUP(A889,'[1]Formulierreacties 1'!$D:$V,15,FALSE)</f>
        <v>5 m3</v>
      </c>
      <c r="K889" s="6" t="s">
        <v>1376</v>
      </c>
      <c r="L889" s="6" t="str">
        <f>VLOOKUP(A889,'[1]Formulierreacties 1'!$D:$V,8,FALSE)</f>
        <v>Gewoon</v>
      </c>
      <c r="M889" s="6" t="str">
        <f>VLOOKUP(A889,'[1]Formulierreacties 1'!$D:$V,10,FALSE)</f>
        <v>Klapvloer</v>
      </c>
      <c r="N889" s="6"/>
      <c r="O889" s="6" t="str">
        <f>VLOOKUP(A889,'[1]Formulierreacties 1'!$D:$V,11,FALSE)</f>
        <v xml:space="preserve">snaas </v>
      </c>
    </row>
    <row r="890" spans="1:15" x14ac:dyDescent="0.25">
      <c r="A890" s="9">
        <v>4304</v>
      </c>
      <c r="B890" s="8" t="s">
        <v>1224</v>
      </c>
      <c r="C890" s="4" t="s">
        <v>1222</v>
      </c>
      <c r="D890" s="9">
        <v>1293</v>
      </c>
      <c r="E890" s="9" t="s">
        <v>166</v>
      </c>
      <c r="F890" s="6" t="s">
        <v>3189</v>
      </c>
      <c r="G890" s="6">
        <v>2016</v>
      </c>
      <c r="H890" s="6" t="s">
        <v>1134</v>
      </c>
      <c r="I890" s="6" t="s">
        <v>1225</v>
      </c>
      <c r="J890" s="6" t="s">
        <v>1125</v>
      </c>
      <c r="K890" s="6" t="s">
        <v>1137</v>
      </c>
      <c r="L890" s="6" t="s">
        <v>1128</v>
      </c>
      <c r="M890" s="6" t="s">
        <v>1170</v>
      </c>
      <c r="N890" s="6">
        <v>1850</v>
      </c>
      <c r="O890" s="6" t="s">
        <v>1134</v>
      </c>
    </row>
    <row r="891" spans="1:15" x14ac:dyDescent="0.25">
      <c r="A891" s="6">
        <v>4305</v>
      </c>
      <c r="B891" s="6" t="s">
        <v>1224</v>
      </c>
      <c r="C891" s="4" t="s">
        <v>1222</v>
      </c>
      <c r="D891" s="6">
        <v>1293</v>
      </c>
      <c r="E891" s="6" t="s">
        <v>166</v>
      </c>
      <c r="F891" s="6" t="s">
        <v>3189</v>
      </c>
      <c r="G891" s="6">
        <v>2016</v>
      </c>
      <c r="H891" s="6" t="str">
        <f>VLOOKUP(A891,'[1]Formulierreacties 1'!$D:$V,6,FALSE)</f>
        <v>Snaas</v>
      </c>
      <c r="I891" s="6" t="s">
        <v>2733</v>
      </c>
      <c r="J891" s="6" t="str">
        <f>VLOOKUP(A891,'[1]Formulierreacties 1'!$D:$V,15,FALSE)</f>
        <v>5 m3</v>
      </c>
      <c r="K891" s="6" t="s">
        <v>1376</v>
      </c>
      <c r="L891" s="6" t="str">
        <f>VLOOKUP(A891,'[1]Formulierreacties 1'!$D:$V,8,FALSE)</f>
        <v>Gewoon</v>
      </c>
      <c r="M891" s="6" t="str">
        <f>VLOOKUP(A891,'[1]Formulierreacties 1'!$D:$V,10,FALSE)</f>
        <v>Klapvloer</v>
      </c>
      <c r="N891" s="6"/>
      <c r="O891" s="6" t="str">
        <f>VLOOKUP(A891,'[1]Formulierreacties 1'!$D:$V,11,FALSE)</f>
        <v xml:space="preserve">Snaas </v>
      </c>
    </row>
    <row r="892" spans="1:15" x14ac:dyDescent="0.25">
      <c r="A892" s="9">
        <v>4305</v>
      </c>
      <c r="B892" s="8" t="s">
        <v>1224</v>
      </c>
      <c r="C892" s="4" t="s">
        <v>1222</v>
      </c>
      <c r="D892" s="9">
        <v>1293</v>
      </c>
      <c r="E892" s="9" t="s">
        <v>166</v>
      </c>
      <c r="F892" s="6" t="s">
        <v>3189</v>
      </c>
      <c r="G892" s="6">
        <v>2016</v>
      </c>
      <c r="H892" s="6" t="s">
        <v>1134</v>
      </c>
      <c r="I892" s="6" t="s">
        <v>1225</v>
      </c>
      <c r="J892" s="6" t="s">
        <v>1125</v>
      </c>
      <c r="K892" s="6" t="s">
        <v>1137</v>
      </c>
      <c r="L892" s="6" t="s">
        <v>1128</v>
      </c>
      <c r="M892" s="6" t="s">
        <v>1170</v>
      </c>
      <c r="N892" s="6">
        <v>1850</v>
      </c>
      <c r="O892" s="6" t="s">
        <v>1134</v>
      </c>
    </row>
    <row r="893" spans="1:15" x14ac:dyDescent="0.25">
      <c r="A893" s="6">
        <v>4402</v>
      </c>
      <c r="B893" s="6" t="s">
        <v>1224</v>
      </c>
      <c r="C893" s="4" t="s">
        <v>1222</v>
      </c>
      <c r="D893" s="6">
        <v>1293</v>
      </c>
      <c r="E893" s="6" t="s">
        <v>166</v>
      </c>
      <c r="F893" s="6" t="s">
        <v>13</v>
      </c>
      <c r="G893" s="6">
        <v>2016</v>
      </c>
      <c r="H893" s="6" t="str">
        <f>VLOOKUP(A893,'[1]Formulierreacties 1'!$D:$V,6,FALSE)</f>
        <v>Snaas</v>
      </c>
      <c r="I893" s="6" t="s">
        <v>2733</v>
      </c>
      <c r="J893" s="6" t="str">
        <f>VLOOKUP(A893,'[1]Formulierreacties 1'!$D:$V,15,FALSE)</f>
        <v>5 m3</v>
      </c>
      <c r="K893" s="6" t="str">
        <f>VLOOKUP(A893,'[1]Formulierreacties 1'!$D:$V,16,FALSE)</f>
        <v>geen</v>
      </c>
      <c r="L893" s="6" t="str">
        <f>VLOOKUP(A893,'[1]Formulierreacties 1'!$D:$V,8,FALSE)</f>
        <v>Gewoon</v>
      </c>
      <c r="M893" s="6" t="str">
        <f>VLOOKUP(A893,'[1]Formulierreacties 1'!$D:$V,10,FALSE)</f>
        <v>Klapvloer</v>
      </c>
      <c r="N893" s="6"/>
      <c r="O893" s="6" t="str">
        <f>VLOOKUP(A893,'[1]Formulierreacties 1'!$D:$V,11,FALSE)</f>
        <v xml:space="preserve">Bammens </v>
      </c>
    </row>
    <row r="894" spans="1:15" x14ac:dyDescent="0.25">
      <c r="A894" s="9">
        <v>4402</v>
      </c>
      <c r="B894" s="8" t="s">
        <v>1224</v>
      </c>
      <c r="C894" s="4" t="s">
        <v>1222</v>
      </c>
      <c r="D894" s="9">
        <v>1293</v>
      </c>
      <c r="E894" s="9" t="s">
        <v>166</v>
      </c>
      <c r="F894" s="9" t="s">
        <v>13</v>
      </c>
      <c r="G894" s="6">
        <v>2016</v>
      </c>
      <c r="H894" s="6" t="s">
        <v>1134</v>
      </c>
      <c r="I894" s="6" t="s">
        <v>1225</v>
      </c>
      <c r="J894" s="6" t="s">
        <v>1125</v>
      </c>
      <c r="K894" s="6" t="s">
        <v>1137</v>
      </c>
      <c r="L894" s="6" t="s">
        <v>1128</v>
      </c>
      <c r="M894" s="6" t="s">
        <v>1130</v>
      </c>
      <c r="N894" s="6">
        <v>1650</v>
      </c>
      <c r="O894" s="6" t="s">
        <v>1124</v>
      </c>
    </row>
    <row r="895" spans="1:15" x14ac:dyDescent="0.25">
      <c r="A895" s="6">
        <v>4516</v>
      </c>
      <c r="B895" s="6" t="s">
        <v>2938</v>
      </c>
      <c r="C895" s="4" t="s">
        <v>1222</v>
      </c>
      <c r="D895" s="6">
        <v>2</v>
      </c>
      <c r="E895" s="6" t="s">
        <v>166</v>
      </c>
      <c r="F895" s="6" t="s">
        <v>3189</v>
      </c>
      <c r="G895" s="6">
        <v>2018</v>
      </c>
      <c r="H895" s="6" t="str">
        <f>VLOOKUP(A895,'[1]Formulierreacties 1'!$D:$V,6,FALSE)</f>
        <v>Snaas</v>
      </c>
      <c r="I895" s="6" t="s">
        <v>2733</v>
      </c>
      <c r="J895" s="6" t="str">
        <f>VLOOKUP(A895,'[1]Formulierreacties 1'!$D:$V,15,FALSE)</f>
        <v>5 m3</v>
      </c>
      <c r="K895" s="6" t="s">
        <v>1376</v>
      </c>
      <c r="L895" s="6" t="str">
        <f>VLOOKUP(A895,'[1]Formulierreacties 1'!$D:$V,8,FALSE)</f>
        <v>Gewoon</v>
      </c>
      <c r="M895" s="6" t="str">
        <f>VLOOKUP(A895,'[1]Formulierreacties 1'!$D:$V,10,FALSE)</f>
        <v>Klapvloer</v>
      </c>
      <c r="N895" s="6"/>
      <c r="O895" s="6" t="str">
        <f>VLOOKUP(A895,'[1]Formulierreacties 1'!$D:$V,11,FALSE)</f>
        <v xml:space="preserve">snaas </v>
      </c>
    </row>
    <row r="896" spans="1:15" x14ac:dyDescent="0.25">
      <c r="A896" s="9">
        <v>4516</v>
      </c>
      <c r="B896" s="8" t="s">
        <v>1229</v>
      </c>
      <c r="C896" s="4" t="s">
        <v>1222</v>
      </c>
      <c r="D896" s="9">
        <v>351</v>
      </c>
      <c r="E896" s="9" t="s">
        <v>166</v>
      </c>
      <c r="F896" s="6" t="s">
        <v>3189</v>
      </c>
      <c r="G896" s="6">
        <v>2018</v>
      </c>
      <c r="H896" s="6" t="s">
        <v>1134</v>
      </c>
      <c r="I896" s="6" t="s">
        <v>1192</v>
      </c>
      <c r="J896" s="6" t="s">
        <v>1125</v>
      </c>
      <c r="K896" s="6" t="s">
        <v>1137</v>
      </c>
      <c r="L896" s="6" t="s">
        <v>1128</v>
      </c>
      <c r="M896" s="6" t="s">
        <v>1170</v>
      </c>
      <c r="N896" s="6">
        <v>1850</v>
      </c>
      <c r="O896" s="6" t="s">
        <v>1134</v>
      </c>
    </row>
    <row r="897" spans="1:15" x14ac:dyDescent="0.25">
      <c r="A897" s="6">
        <v>4526</v>
      </c>
      <c r="B897" s="6" t="s">
        <v>2938</v>
      </c>
      <c r="C897" s="4" t="s">
        <v>1222</v>
      </c>
      <c r="D897" s="6">
        <v>2</v>
      </c>
      <c r="E897" s="6" t="s">
        <v>166</v>
      </c>
      <c r="F897" s="6" t="s">
        <v>3189</v>
      </c>
      <c r="G897" s="6">
        <v>2018</v>
      </c>
      <c r="H897" s="6" t="str">
        <f>VLOOKUP(A897,'[1]Formulierreacties 1'!$D:$V,6,FALSE)</f>
        <v>Snaas</v>
      </c>
      <c r="I897" s="6" t="s">
        <v>2733</v>
      </c>
      <c r="J897" s="6" t="str">
        <f>VLOOKUP(A897,'[1]Formulierreacties 1'!$D:$V,15,FALSE)</f>
        <v>5 m3</v>
      </c>
      <c r="K897" s="6" t="s">
        <v>1376</v>
      </c>
      <c r="L897" s="6" t="str">
        <f>VLOOKUP(A897,'[1]Formulierreacties 1'!$D:$V,8,FALSE)</f>
        <v>Gewoon</v>
      </c>
      <c r="M897" s="6" t="str">
        <f>VLOOKUP(A897,'[1]Formulierreacties 1'!$D:$V,10,FALSE)</f>
        <v>Klapvloer</v>
      </c>
      <c r="N897" s="6"/>
      <c r="O897" s="6" t="str">
        <f>VLOOKUP(A897,'[1]Formulierreacties 1'!$D:$V,11,FALSE)</f>
        <v xml:space="preserve">Snaas </v>
      </c>
    </row>
    <row r="898" spans="1:15" x14ac:dyDescent="0.25">
      <c r="A898" s="9">
        <v>4526</v>
      </c>
      <c r="B898" s="8" t="s">
        <v>1229</v>
      </c>
      <c r="C898" s="4" t="s">
        <v>1222</v>
      </c>
      <c r="D898" s="9">
        <v>351</v>
      </c>
      <c r="E898" s="9" t="s">
        <v>166</v>
      </c>
      <c r="F898" s="6" t="s">
        <v>3189</v>
      </c>
      <c r="G898" s="6">
        <v>2018</v>
      </c>
      <c r="H898" s="6" t="s">
        <v>1134</v>
      </c>
      <c r="I898" s="6" t="s">
        <v>1192</v>
      </c>
      <c r="J898" s="6" t="s">
        <v>1125</v>
      </c>
      <c r="K898" s="6" t="s">
        <v>1137</v>
      </c>
      <c r="L898" s="6" t="s">
        <v>1128</v>
      </c>
      <c r="M898" s="6" t="s">
        <v>1170</v>
      </c>
      <c r="N898" s="6">
        <v>1850</v>
      </c>
      <c r="O898" s="6" t="s">
        <v>1134</v>
      </c>
    </row>
    <row r="899" spans="1:15" x14ac:dyDescent="0.25">
      <c r="A899" s="6">
        <v>4840</v>
      </c>
      <c r="B899" s="6" t="s">
        <v>2938</v>
      </c>
      <c r="C899" s="4" t="s">
        <v>1222</v>
      </c>
      <c r="D899" s="6">
        <v>2</v>
      </c>
      <c r="E899" s="6" t="s">
        <v>166</v>
      </c>
      <c r="F899" s="6" t="s">
        <v>3189</v>
      </c>
      <c r="G899" s="6">
        <v>2018</v>
      </c>
      <c r="H899" s="6" t="str">
        <f>VLOOKUP(A899,'[1]Formulierreacties 1'!$D:$V,6,FALSE)</f>
        <v>Snaas</v>
      </c>
      <c r="I899" s="6" t="s">
        <v>2733</v>
      </c>
      <c r="J899" s="6" t="str">
        <f>VLOOKUP(A899,'[1]Formulierreacties 1'!$D:$V,15,FALSE)</f>
        <v>5 m3</v>
      </c>
      <c r="K899" s="6" t="s">
        <v>1376</v>
      </c>
      <c r="L899" s="6" t="str">
        <f>VLOOKUP(A899,'[1]Formulierreacties 1'!$D:$V,8,FALSE)</f>
        <v>Gewoon</v>
      </c>
      <c r="M899" s="6" t="str">
        <f>VLOOKUP(A899,'[1]Formulierreacties 1'!$D:$V,10,FALSE)</f>
        <v>Klapvloer</v>
      </c>
      <c r="N899" s="6"/>
      <c r="O899" s="6" t="str">
        <f>VLOOKUP(A899,'[1]Formulierreacties 1'!$D:$V,11,FALSE)</f>
        <v xml:space="preserve">Snaas </v>
      </c>
    </row>
    <row r="900" spans="1:15" x14ac:dyDescent="0.25">
      <c r="A900" s="9">
        <v>4840</v>
      </c>
      <c r="B900" s="8" t="s">
        <v>1229</v>
      </c>
      <c r="C900" s="4" t="s">
        <v>1222</v>
      </c>
      <c r="D900" s="9">
        <v>351</v>
      </c>
      <c r="E900" s="9" t="s">
        <v>166</v>
      </c>
      <c r="F900" s="6" t="s">
        <v>3189</v>
      </c>
      <c r="G900" s="6">
        <v>2018</v>
      </c>
      <c r="H900" s="6" t="s">
        <v>1134</v>
      </c>
      <c r="I900" s="6" t="s">
        <v>1192</v>
      </c>
      <c r="J900" s="6" t="s">
        <v>1125</v>
      </c>
      <c r="K900" s="6" t="s">
        <v>1137</v>
      </c>
      <c r="L900" s="6" t="s">
        <v>1128</v>
      </c>
      <c r="M900" s="6" t="s">
        <v>1170</v>
      </c>
      <c r="N900" s="6">
        <v>1850</v>
      </c>
      <c r="O900" s="6" t="s">
        <v>1134</v>
      </c>
    </row>
    <row r="901" spans="1:15" x14ac:dyDescent="0.25">
      <c r="A901" s="6">
        <v>4843</v>
      </c>
      <c r="B901" s="6" t="s">
        <v>2938</v>
      </c>
      <c r="C901" s="4" t="s">
        <v>1222</v>
      </c>
      <c r="D901" s="6">
        <v>2</v>
      </c>
      <c r="E901" s="6" t="s">
        <v>166</v>
      </c>
      <c r="F901" s="6" t="s">
        <v>11</v>
      </c>
      <c r="G901" s="6">
        <v>2018</v>
      </c>
      <c r="H901" s="6" t="str">
        <f>VLOOKUP(A901,'[1]Formulierreacties 1'!$D:$V,6,FALSE)</f>
        <v>Snaas</v>
      </c>
      <c r="I901" s="6" t="s">
        <v>2733</v>
      </c>
      <c r="J901" s="6" t="str">
        <f>VLOOKUP(A901,'[1]Formulierreacties 1'!$D:$V,15,FALSE)</f>
        <v>5 m3</v>
      </c>
      <c r="K901" s="6" t="str">
        <f>VLOOKUP(A901,'[1]Formulierreacties 1'!$D:$V,16,FALSE)</f>
        <v>geen</v>
      </c>
      <c r="L901" s="6" t="str">
        <f>VLOOKUP(A901,'[1]Formulierreacties 1'!$D:$V,8,FALSE)</f>
        <v>Gewoon</v>
      </c>
      <c r="M901" s="6" t="str">
        <f>VLOOKUP(A901,'[1]Formulierreacties 1'!$D:$V,10,FALSE)</f>
        <v>Klapvloer</v>
      </c>
      <c r="N901" s="6"/>
      <c r="O901" s="6" t="str">
        <f>VLOOKUP(A901,'[1]Formulierreacties 1'!$D:$V,11,FALSE)</f>
        <v xml:space="preserve">Snaas </v>
      </c>
    </row>
    <row r="902" spans="1:15" x14ac:dyDescent="0.25">
      <c r="A902" s="9">
        <v>4843</v>
      </c>
      <c r="B902" s="8" t="s">
        <v>1229</v>
      </c>
      <c r="C902" s="4" t="s">
        <v>1222</v>
      </c>
      <c r="D902" s="9">
        <v>351</v>
      </c>
      <c r="E902" s="9" t="s">
        <v>166</v>
      </c>
      <c r="F902" s="9" t="s">
        <v>11</v>
      </c>
      <c r="G902" s="6">
        <v>2018</v>
      </c>
      <c r="H902" s="6" t="s">
        <v>1134</v>
      </c>
      <c r="I902" s="6" t="s">
        <v>1192</v>
      </c>
      <c r="J902" s="6" t="s">
        <v>1125</v>
      </c>
      <c r="K902" s="6" t="s">
        <v>1137</v>
      </c>
      <c r="L902" s="6" t="s">
        <v>1128</v>
      </c>
      <c r="M902" s="6" t="s">
        <v>1170</v>
      </c>
      <c r="N902" s="6">
        <v>1850</v>
      </c>
      <c r="O902" s="6" t="s">
        <v>1134</v>
      </c>
    </row>
    <row r="903" spans="1:15" x14ac:dyDescent="0.25">
      <c r="A903" s="6">
        <v>4859</v>
      </c>
      <c r="B903" s="6" t="s">
        <v>2938</v>
      </c>
      <c r="C903" s="4" t="s">
        <v>1222</v>
      </c>
      <c r="D903" s="6">
        <v>2</v>
      </c>
      <c r="E903" s="6" t="s">
        <v>166</v>
      </c>
      <c r="F903" s="6" t="s">
        <v>12</v>
      </c>
      <c r="G903" s="6">
        <v>2018</v>
      </c>
      <c r="H903" s="6" t="str">
        <f>VLOOKUP(A903,'[1]Formulierreacties 1'!$D:$V,6,FALSE)</f>
        <v>Snaas</v>
      </c>
      <c r="I903" s="6" t="s">
        <v>2733</v>
      </c>
      <c r="J903" s="6" t="str">
        <f>VLOOKUP(A903,'[1]Formulierreacties 1'!$D:$V,15,FALSE)</f>
        <v>5 m3</v>
      </c>
      <c r="K903" s="6" t="str">
        <f>VLOOKUP(A903,'[1]Formulierreacties 1'!$D:$V,16,FALSE)</f>
        <v>geen</v>
      </c>
      <c r="L903" s="6" t="str">
        <f>VLOOKUP(A903,'[1]Formulierreacties 1'!$D:$V,8,FALSE)</f>
        <v>Gewoon</v>
      </c>
      <c r="M903" s="6" t="str">
        <f>VLOOKUP(A903,'[1]Formulierreacties 1'!$D:$V,10,FALSE)</f>
        <v>Klapvloer</v>
      </c>
      <c r="N903" s="6"/>
      <c r="O903" s="6" t="str">
        <f>VLOOKUP(A903,'[1]Formulierreacties 1'!$D:$V,11,FALSE)</f>
        <v xml:space="preserve">Snaas </v>
      </c>
    </row>
    <row r="904" spans="1:15" x14ac:dyDescent="0.25">
      <c r="A904" s="9">
        <v>4859</v>
      </c>
      <c r="B904" s="8" t="s">
        <v>1229</v>
      </c>
      <c r="C904" s="4" t="s">
        <v>1222</v>
      </c>
      <c r="D904" s="9">
        <v>351</v>
      </c>
      <c r="E904" s="9" t="s">
        <v>166</v>
      </c>
      <c r="F904" s="9" t="s">
        <v>12</v>
      </c>
      <c r="G904" s="6">
        <v>2018</v>
      </c>
      <c r="H904" s="6" t="s">
        <v>1134</v>
      </c>
      <c r="I904" s="6" t="s">
        <v>1192</v>
      </c>
      <c r="J904" s="6" t="s">
        <v>1125</v>
      </c>
      <c r="K904" s="6" t="s">
        <v>1137</v>
      </c>
      <c r="L904" s="6" t="s">
        <v>1128</v>
      </c>
      <c r="M904" s="6" t="s">
        <v>1170</v>
      </c>
      <c r="N904" s="6">
        <v>1850</v>
      </c>
      <c r="O904" s="6" t="s">
        <v>1134</v>
      </c>
    </row>
    <row r="905" spans="1:15" x14ac:dyDescent="0.25">
      <c r="A905" s="6">
        <v>5004</v>
      </c>
      <c r="B905" s="6" t="s">
        <v>2938</v>
      </c>
      <c r="C905" s="4" t="s">
        <v>1222</v>
      </c>
      <c r="D905" s="6">
        <v>2</v>
      </c>
      <c r="E905" s="6" t="s">
        <v>166</v>
      </c>
      <c r="F905" s="6" t="s">
        <v>3189</v>
      </c>
      <c r="G905" s="6">
        <v>2018</v>
      </c>
      <c r="H905" s="6" t="str">
        <f>VLOOKUP(A905,'[1]Formulierreacties 1'!$D:$V,6,FALSE)</f>
        <v>Snaas</v>
      </c>
      <c r="I905" s="6" t="s">
        <v>2733</v>
      </c>
      <c r="J905" s="6" t="str">
        <f>VLOOKUP(A905,'[1]Formulierreacties 1'!$D:$V,15,FALSE)</f>
        <v>5 m3</v>
      </c>
      <c r="K905" s="6" t="s">
        <v>1376</v>
      </c>
      <c r="L905" s="6" t="str">
        <f>VLOOKUP(A905,'[1]Formulierreacties 1'!$D:$V,8,FALSE)</f>
        <v>Gewoon</v>
      </c>
      <c r="M905" s="6" t="str">
        <f>VLOOKUP(A905,'[1]Formulierreacties 1'!$D:$V,10,FALSE)</f>
        <v>Klapvloer</v>
      </c>
      <c r="N905" s="6"/>
      <c r="O905" s="6" t="str">
        <f>VLOOKUP(A905,'[1]Formulierreacties 1'!$D:$V,11,FALSE)</f>
        <v xml:space="preserve">Snaas </v>
      </c>
    </row>
    <row r="906" spans="1:15" x14ac:dyDescent="0.25">
      <c r="A906" s="9">
        <v>5004</v>
      </c>
      <c r="B906" s="8" t="s">
        <v>1229</v>
      </c>
      <c r="C906" s="4" t="s">
        <v>1222</v>
      </c>
      <c r="D906" s="9">
        <v>351</v>
      </c>
      <c r="E906" s="9" t="s">
        <v>166</v>
      </c>
      <c r="F906" s="6" t="s">
        <v>3189</v>
      </c>
      <c r="G906" s="6">
        <v>2018</v>
      </c>
      <c r="H906" s="6" t="s">
        <v>1134</v>
      </c>
      <c r="I906" s="6" t="s">
        <v>1192</v>
      </c>
      <c r="J906" s="6" t="s">
        <v>1125</v>
      </c>
      <c r="K906" s="6" t="s">
        <v>1137</v>
      </c>
      <c r="L906" s="6" t="s">
        <v>1128</v>
      </c>
      <c r="M906" s="6" t="s">
        <v>1170</v>
      </c>
      <c r="N906" s="6">
        <v>1850</v>
      </c>
      <c r="O906" s="6" t="s">
        <v>1134</v>
      </c>
    </row>
    <row r="907" spans="1:15" x14ac:dyDescent="0.25">
      <c r="A907" s="6">
        <v>5059</v>
      </c>
      <c r="B907" s="6" t="s">
        <v>2938</v>
      </c>
      <c r="C907" s="4" t="s">
        <v>1222</v>
      </c>
      <c r="D907" s="6">
        <v>2</v>
      </c>
      <c r="E907" s="6" t="s">
        <v>166</v>
      </c>
      <c r="F907" s="6" t="s">
        <v>13</v>
      </c>
      <c r="G907" s="6">
        <v>2018</v>
      </c>
      <c r="H907" s="6" t="str">
        <f>VLOOKUP(A907,'[1]Formulierreacties 1'!$D:$V,6,FALSE)</f>
        <v>Snaas</v>
      </c>
      <c r="I907" s="6" t="s">
        <v>2733</v>
      </c>
      <c r="J907" s="6" t="str">
        <f>VLOOKUP(A907,'[1]Formulierreacties 1'!$D:$V,15,FALSE)</f>
        <v>5 m3</v>
      </c>
      <c r="K907" s="6" t="str">
        <f>VLOOKUP(A907,'[1]Formulierreacties 1'!$D:$V,16,FALSE)</f>
        <v>geen</v>
      </c>
      <c r="L907" s="6" t="str">
        <f>VLOOKUP(A907,'[1]Formulierreacties 1'!$D:$V,8,FALSE)</f>
        <v>Gewoon</v>
      </c>
      <c r="M907" s="6" t="str">
        <f>VLOOKUP(A907,'[1]Formulierreacties 1'!$D:$V,10,FALSE)</f>
        <v>Klapvloer</v>
      </c>
      <c r="N907" s="6"/>
      <c r="O907" s="6" t="str">
        <f>VLOOKUP(A907,'[1]Formulierreacties 1'!$D:$V,11,FALSE)</f>
        <v xml:space="preserve">Snaas </v>
      </c>
    </row>
    <row r="908" spans="1:15" x14ac:dyDescent="0.25">
      <c r="A908" s="9">
        <v>5059</v>
      </c>
      <c r="B908" s="8" t="s">
        <v>1229</v>
      </c>
      <c r="C908" s="4" t="s">
        <v>1222</v>
      </c>
      <c r="D908" s="9">
        <v>351</v>
      </c>
      <c r="E908" s="9" t="s">
        <v>166</v>
      </c>
      <c r="F908" s="9" t="s">
        <v>13</v>
      </c>
      <c r="G908" s="6">
        <v>2018</v>
      </c>
      <c r="H908" s="6" t="s">
        <v>1134</v>
      </c>
      <c r="I908" s="6" t="s">
        <v>1192</v>
      </c>
      <c r="J908" s="6" t="s">
        <v>1125</v>
      </c>
      <c r="K908" s="6" t="s">
        <v>1137</v>
      </c>
      <c r="L908" s="6" t="s">
        <v>1128</v>
      </c>
      <c r="M908" s="6" t="s">
        <v>1170</v>
      </c>
      <c r="N908" s="6">
        <v>1850</v>
      </c>
      <c r="O908" s="6" t="s">
        <v>1134</v>
      </c>
    </row>
    <row r="909" spans="1:15" x14ac:dyDescent="0.25">
      <c r="A909" s="6">
        <v>5164</v>
      </c>
      <c r="B909" s="6" t="s">
        <v>2938</v>
      </c>
      <c r="C909" s="4" t="s">
        <v>1222</v>
      </c>
      <c r="D909" s="6">
        <v>2</v>
      </c>
      <c r="E909" s="6" t="s">
        <v>166</v>
      </c>
      <c r="F909" s="6" t="s">
        <v>3189</v>
      </c>
      <c r="G909" s="6">
        <v>2018</v>
      </c>
      <c r="H909" s="6" t="str">
        <f>VLOOKUP(A909,'[1]Formulierreacties 1'!$D:$V,6,FALSE)</f>
        <v>Snaas</v>
      </c>
      <c r="I909" s="6" t="s">
        <v>2733</v>
      </c>
      <c r="J909" s="6" t="str">
        <f>VLOOKUP(A909,'[1]Formulierreacties 1'!$D:$V,15,FALSE)</f>
        <v>5 m3</v>
      </c>
      <c r="K909" s="6" t="s">
        <v>1376</v>
      </c>
      <c r="L909" s="6" t="str">
        <f>VLOOKUP(A909,'[1]Formulierreacties 1'!$D:$V,8,FALSE)</f>
        <v>Gewoon</v>
      </c>
      <c r="M909" s="6" t="str">
        <f>VLOOKUP(A909,'[1]Formulierreacties 1'!$D:$V,10,FALSE)</f>
        <v>Klapvloer</v>
      </c>
      <c r="N909" s="6"/>
      <c r="O909" s="6" t="str">
        <f>VLOOKUP(A909,'[1]Formulierreacties 1'!$D:$V,11,FALSE)</f>
        <v xml:space="preserve">snaas </v>
      </c>
    </row>
    <row r="910" spans="1:15" x14ac:dyDescent="0.25">
      <c r="A910" s="9">
        <v>5164</v>
      </c>
      <c r="B910" s="8" t="s">
        <v>1229</v>
      </c>
      <c r="C910" s="4" t="s">
        <v>1222</v>
      </c>
      <c r="D910" s="9">
        <v>351</v>
      </c>
      <c r="E910" s="9" t="s">
        <v>166</v>
      </c>
      <c r="F910" s="6" t="s">
        <v>3189</v>
      </c>
      <c r="G910" s="6">
        <v>2018</v>
      </c>
      <c r="H910" s="6" t="s">
        <v>1134</v>
      </c>
      <c r="I910" s="6" t="s">
        <v>1192</v>
      </c>
      <c r="J910" s="6" t="s">
        <v>1125</v>
      </c>
      <c r="K910" s="6" t="s">
        <v>1137</v>
      </c>
      <c r="L910" s="6" t="s">
        <v>1128</v>
      </c>
      <c r="M910" s="6" t="s">
        <v>1170</v>
      </c>
      <c r="N910" s="6">
        <v>1850</v>
      </c>
      <c r="O910" s="6" t="s">
        <v>1134</v>
      </c>
    </row>
    <row r="911" spans="1:15" x14ac:dyDescent="0.25">
      <c r="A911" s="9" t="s">
        <v>1228</v>
      </c>
      <c r="B911" s="8" t="s">
        <v>1224</v>
      </c>
      <c r="C911" s="4" t="s">
        <v>1222</v>
      </c>
      <c r="D911" s="9">
        <v>1293</v>
      </c>
      <c r="E911" s="9" t="s">
        <v>166</v>
      </c>
      <c r="F911" s="9" t="s">
        <v>12</v>
      </c>
      <c r="G911" s="6">
        <v>2018</v>
      </c>
      <c r="H911" s="6" t="s">
        <v>1343</v>
      </c>
      <c r="I911" s="6" t="s">
        <v>1141</v>
      </c>
      <c r="J911" s="6" t="s">
        <v>1125</v>
      </c>
      <c r="K911" s="6" t="s">
        <v>1137</v>
      </c>
      <c r="L911" s="6" t="s">
        <v>1128</v>
      </c>
      <c r="M911" s="6" t="s">
        <v>1130</v>
      </c>
      <c r="N911" s="5" t="s">
        <v>1379</v>
      </c>
      <c r="O911" s="6" t="s">
        <v>1378</v>
      </c>
    </row>
    <row r="912" spans="1:15" x14ac:dyDescent="0.25">
      <c r="A912" s="6" t="s">
        <v>3116</v>
      </c>
      <c r="B912" s="6" t="s">
        <v>1224</v>
      </c>
      <c r="C912" s="4" t="s">
        <v>1222</v>
      </c>
      <c r="D912" s="6">
        <v>1293</v>
      </c>
      <c r="E912" s="6" t="s">
        <v>166</v>
      </c>
      <c r="F912" s="6" t="s">
        <v>47</v>
      </c>
      <c r="G912" s="6">
        <f>VLOOKUP(A912,'[1]Formulierreacties 1'!$D:$V,5,FALSE)</f>
        <v>2017</v>
      </c>
      <c r="H912" s="6" t="s">
        <v>1343</v>
      </c>
      <c r="I912" s="6"/>
      <c r="J912" s="6" t="str">
        <f>VLOOKUP(A912,'[1]Formulierreacties 1'!$D:$V,15,FALSE)</f>
        <v>Pers</v>
      </c>
      <c r="K912" s="6" t="str">
        <f>VLOOKUP(A912,'[1]Formulierreacties 1'!$D:$V,16,FALSE)</f>
        <v>Anders, noteren bij opmerking</v>
      </c>
      <c r="L912" s="6" t="str">
        <f>VLOOKUP(A912,'[1]Formulierreacties 1'!$D:$V,8,FALSE)</f>
        <v>Gewoon</v>
      </c>
      <c r="M912" s="6" t="s">
        <v>2571</v>
      </c>
      <c r="N912" s="6"/>
      <c r="O912" s="6" t="str">
        <f>VLOOKUP(A912,'[1]Formulierreacties 1'!$D:$V,11,FALSE)</f>
        <v xml:space="preserve">Sidcon </v>
      </c>
    </row>
    <row r="913" spans="1:15" x14ac:dyDescent="0.25">
      <c r="A913" s="6">
        <v>87</v>
      </c>
      <c r="B913" s="6" t="s">
        <v>1519</v>
      </c>
      <c r="C913" s="4" t="s">
        <v>1520</v>
      </c>
      <c r="D913" s="6">
        <v>97</v>
      </c>
      <c r="E913" s="6" t="s">
        <v>1514</v>
      </c>
      <c r="F913" s="6" t="s">
        <v>22</v>
      </c>
      <c r="G913" s="6">
        <v>2010</v>
      </c>
      <c r="H913" s="6" t="s">
        <v>1371</v>
      </c>
      <c r="I913" s="6" t="s">
        <v>1521</v>
      </c>
      <c r="J913" s="6">
        <v>4</v>
      </c>
      <c r="K913" s="6">
        <v>0</v>
      </c>
      <c r="L913" s="6" t="s">
        <v>1491</v>
      </c>
      <c r="M913" s="6" t="s">
        <v>1389</v>
      </c>
      <c r="N913" s="6" t="s">
        <v>1390</v>
      </c>
      <c r="O913" s="6" t="s">
        <v>1391</v>
      </c>
    </row>
    <row r="914" spans="1:15" x14ac:dyDescent="0.25">
      <c r="A914" s="6">
        <v>88</v>
      </c>
      <c r="B914" s="6" t="s">
        <v>1519</v>
      </c>
      <c r="C914" s="4" t="s">
        <v>1520</v>
      </c>
      <c r="D914" s="6">
        <v>97</v>
      </c>
      <c r="E914" s="6" t="s">
        <v>1514</v>
      </c>
      <c r="F914" s="6" t="s">
        <v>12</v>
      </c>
      <c r="G914" s="6">
        <v>2010</v>
      </c>
      <c r="H914" s="6" t="s">
        <v>1371</v>
      </c>
      <c r="I914" s="6" t="s">
        <v>1521</v>
      </c>
      <c r="J914" s="6">
        <v>4</v>
      </c>
      <c r="K914" s="6">
        <v>0</v>
      </c>
      <c r="L914" s="6" t="s">
        <v>1491</v>
      </c>
      <c r="M914" s="6" t="s">
        <v>1389</v>
      </c>
      <c r="N914" s="6" t="s">
        <v>1390</v>
      </c>
      <c r="O914" s="6" t="s">
        <v>1391</v>
      </c>
    </row>
    <row r="915" spans="1:15" x14ac:dyDescent="0.25">
      <c r="A915" s="6">
        <v>89</v>
      </c>
      <c r="B915" s="6" t="s">
        <v>1519</v>
      </c>
      <c r="C915" s="4" t="s">
        <v>1520</v>
      </c>
      <c r="D915" s="6">
        <v>97</v>
      </c>
      <c r="E915" s="6" t="s">
        <v>1514</v>
      </c>
      <c r="F915" s="6" t="s">
        <v>22</v>
      </c>
      <c r="G915" s="6">
        <v>2010</v>
      </c>
      <c r="H915" s="6" t="s">
        <v>1371</v>
      </c>
      <c r="I915" s="6" t="s">
        <v>1521</v>
      </c>
      <c r="J915" s="6">
        <v>4</v>
      </c>
      <c r="K915" s="6">
        <v>0</v>
      </c>
      <c r="L915" s="6" t="s">
        <v>1491</v>
      </c>
      <c r="M915" s="6" t="s">
        <v>1389</v>
      </c>
      <c r="N915" s="6" t="s">
        <v>1390</v>
      </c>
      <c r="O915" s="6" t="s">
        <v>1391</v>
      </c>
    </row>
    <row r="916" spans="1:15" x14ac:dyDescent="0.25">
      <c r="A916" s="6">
        <v>585</v>
      </c>
      <c r="B916" s="6" t="s">
        <v>1519</v>
      </c>
      <c r="C916" s="4" t="s">
        <v>1520</v>
      </c>
      <c r="D916" s="6">
        <v>97</v>
      </c>
      <c r="E916" s="6" t="s">
        <v>1514</v>
      </c>
      <c r="F916" s="6" t="s">
        <v>13</v>
      </c>
      <c r="G916" s="6">
        <v>2010</v>
      </c>
      <c r="H916" s="6" t="s">
        <v>1371</v>
      </c>
      <c r="I916" s="6" t="s">
        <v>1521</v>
      </c>
      <c r="J916" s="6">
        <v>4</v>
      </c>
      <c r="K916" s="6">
        <v>0</v>
      </c>
      <c r="L916" s="6" t="s">
        <v>1491</v>
      </c>
      <c r="M916" s="6" t="s">
        <v>1389</v>
      </c>
      <c r="N916" s="6" t="s">
        <v>1390</v>
      </c>
      <c r="O916" s="6" t="s">
        <v>1391</v>
      </c>
    </row>
    <row r="917" spans="1:15" x14ac:dyDescent="0.25">
      <c r="A917" s="6">
        <v>586</v>
      </c>
      <c r="B917" s="6" t="s">
        <v>1519</v>
      </c>
      <c r="C917" s="4" t="s">
        <v>1520</v>
      </c>
      <c r="D917" s="6">
        <v>97</v>
      </c>
      <c r="E917" s="6" t="s">
        <v>1514</v>
      </c>
      <c r="F917" s="6" t="s">
        <v>13</v>
      </c>
      <c r="G917" s="6">
        <v>2010</v>
      </c>
      <c r="H917" s="6" t="s">
        <v>1371</v>
      </c>
      <c r="I917" s="6" t="s">
        <v>1521</v>
      </c>
      <c r="J917" s="6">
        <v>4</v>
      </c>
      <c r="K917" s="6">
        <v>0</v>
      </c>
      <c r="L917" s="6" t="s">
        <v>1491</v>
      </c>
      <c r="M917" s="6" t="s">
        <v>1389</v>
      </c>
      <c r="N917" s="6" t="s">
        <v>1390</v>
      </c>
      <c r="O917" s="6" t="s">
        <v>1391</v>
      </c>
    </row>
    <row r="918" spans="1:15" x14ac:dyDescent="0.25">
      <c r="A918" s="6">
        <v>3943</v>
      </c>
      <c r="B918" s="6" t="s">
        <v>1519</v>
      </c>
      <c r="C918" s="4" t="s">
        <v>1520</v>
      </c>
      <c r="D918" s="6">
        <v>97</v>
      </c>
      <c r="E918" s="6" t="s">
        <v>1514</v>
      </c>
      <c r="F918" s="6" t="s">
        <v>35</v>
      </c>
      <c r="G918" s="6">
        <v>2018</v>
      </c>
      <c r="H918" s="6" t="s">
        <v>1134</v>
      </c>
      <c r="I918" s="6" t="s">
        <v>2048</v>
      </c>
      <c r="J918" s="6" t="s">
        <v>1387</v>
      </c>
      <c r="K918" s="6">
        <v>0</v>
      </c>
      <c r="L918" s="6" t="s">
        <v>1491</v>
      </c>
      <c r="M918" s="6" t="s">
        <v>1436</v>
      </c>
      <c r="N918" s="6" t="s">
        <v>1517</v>
      </c>
      <c r="O918" s="6" t="s">
        <v>1134</v>
      </c>
    </row>
    <row r="919" spans="1:15" x14ac:dyDescent="0.25">
      <c r="A919" s="6">
        <v>4609</v>
      </c>
      <c r="B919" s="6" t="s">
        <v>2198</v>
      </c>
      <c r="C919" s="4" t="s">
        <v>2199</v>
      </c>
      <c r="D919" s="6">
        <v>61</v>
      </c>
      <c r="E919" s="6" t="s">
        <v>112</v>
      </c>
      <c r="F919" s="6" t="s">
        <v>47</v>
      </c>
      <c r="G919" s="6">
        <v>2019</v>
      </c>
      <c r="H919" s="6" t="s">
        <v>1134</v>
      </c>
      <c r="I919" s="6" t="s">
        <v>1558</v>
      </c>
      <c r="J919" s="6" t="s">
        <v>1387</v>
      </c>
      <c r="K919" s="6">
        <v>0</v>
      </c>
      <c r="L919" s="6" t="s">
        <v>1491</v>
      </c>
      <c r="M919" s="6" t="s">
        <v>1436</v>
      </c>
      <c r="N919" s="6" t="s">
        <v>1517</v>
      </c>
      <c r="O919" s="6" t="s">
        <v>1134</v>
      </c>
    </row>
    <row r="920" spans="1:15" x14ac:dyDescent="0.25">
      <c r="A920" s="6">
        <v>5821</v>
      </c>
      <c r="B920" s="6" t="s">
        <v>2452</v>
      </c>
      <c r="C920" s="4" t="s">
        <v>2199</v>
      </c>
      <c r="D920" s="6">
        <v>139</v>
      </c>
      <c r="E920" s="6" t="s">
        <v>112</v>
      </c>
      <c r="F920" s="6" t="s">
        <v>47</v>
      </c>
      <c r="G920" s="6">
        <v>2019</v>
      </c>
      <c r="H920" s="6" t="s">
        <v>1134</v>
      </c>
      <c r="I920" s="6" t="s">
        <v>1558</v>
      </c>
      <c r="J920" s="6" t="s">
        <v>1387</v>
      </c>
      <c r="K920" s="6">
        <v>0</v>
      </c>
      <c r="L920" s="6" t="s">
        <v>1491</v>
      </c>
      <c r="M920" s="6" t="s">
        <v>1436</v>
      </c>
      <c r="N920" s="6" t="s">
        <v>1517</v>
      </c>
      <c r="O920" s="6" t="s">
        <v>1134</v>
      </c>
    </row>
    <row r="921" spans="1:15" x14ac:dyDescent="0.25">
      <c r="A921" s="9">
        <v>2660</v>
      </c>
      <c r="B921" s="8" t="s">
        <v>157</v>
      </c>
      <c r="C921" s="8" t="s">
        <v>158</v>
      </c>
      <c r="D921" s="9">
        <v>47</v>
      </c>
      <c r="E921" s="9" t="s">
        <v>60</v>
      </c>
      <c r="F921" s="9" t="s">
        <v>11</v>
      </c>
      <c r="G921" s="6">
        <v>2012</v>
      </c>
      <c r="H921" s="6" t="s">
        <v>1134</v>
      </c>
      <c r="I921" s="6" t="s">
        <v>1138</v>
      </c>
      <c r="J921" s="6">
        <v>4</v>
      </c>
      <c r="K921" s="6">
        <v>4</v>
      </c>
      <c r="L921" s="6" t="s">
        <v>1127</v>
      </c>
      <c r="M921" s="6" t="s">
        <v>1130</v>
      </c>
      <c r="N921" s="6">
        <v>1650</v>
      </c>
      <c r="O921" s="6" t="s">
        <v>1169</v>
      </c>
    </row>
    <row r="922" spans="1:15" x14ac:dyDescent="0.25">
      <c r="A922" s="9">
        <v>2765</v>
      </c>
      <c r="B922" s="8" t="s">
        <v>157</v>
      </c>
      <c r="C922" s="8" t="s">
        <v>158</v>
      </c>
      <c r="D922" s="9">
        <v>47</v>
      </c>
      <c r="E922" s="9" t="s">
        <v>60</v>
      </c>
      <c r="F922" s="9" t="s">
        <v>13</v>
      </c>
      <c r="G922" s="6">
        <v>2015</v>
      </c>
      <c r="H922" s="6" t="s">
        <v>1134</v>
      </c>
      <c r="I922" s="6" t="s">
        <v>1138</v>
      </c>
      <c r="J922" s="6">
        <v>4</v>
      </c>
      <c r="K922" s="6">
        <v>4</v>
      </c>
      <c r="L922" s="6" t="s">
        <v>1127</v>
      </c>
      <c r="M922" s="6" t="s">
        <v>1130</v>
      </c>
      <c r="N922" s="6">
        <v>1650</v>
      </c>
      <c r="O922" s="6" t="s">
        <v>1169</v>
      </c>
    </row>
    <row r="923" spans="1:15" x14ac:dyDescent="0.25">
      <c r="A923" s="9">
        <v>3949</v>
      </c>
      <c r="B923" s="8" t="s">
        <v>157</v>
      </c>
      <c r="C923" s="8" t="s">
        <v>158</v>
      </c>
      <c r="D923" s="9">
        <v>47</v>
      </c>
      <c r="E923" s="9" t="s">
        <v>60</v>
      </c>
      <c r="F923" s="9" t="s">
        <v>12</v>
      </c>
      <c r="G923" s="6">
        <v>2015</v>
      </c>
      <c r="H923" s="6" t="s">
        <v>1158</v>
      </c>
      <c r="I923" s="6" t="s">
        <v>1269</v>
      </c>
      <c r="J923" s="6" t="s">
        <v>1125</v>
      </c>
      <c r="K923" s="6">
        <v>4</v>
      </c>
      <c r="L923" s="6" t="s">
        <v>1128</v>
      </c>
      <c r="M923" s="6" t="s">
        <v>1130</v>
      </c>
      <c r="N923" s="6">
        <v>1650</v>
      </c>
      <c r="O923" s="6" t="s">
        <v>1169</v>
      </c>
    </row>
    <row r="924" spans="1:15" x14ac:dyDescent="0.25">
      <c r="A924" s="6">
        <v>4887</v>
      </c>
      <c r="B924" s="6" t="s">
        <v>2266</v>
      </c>
      <c r="C924" s="4" t="s">
        <v>2267</v>
      </c>
      <c r="D924" s="6">
        <v>32</v>
      </c>
      <c r="E924" s="6" t="s">
        <v>764</v>
      </c>
      <c r="F924" s="6" t="s">
        <v>47</v>
      </c>
      <c r="G924" s="6">
        <v>2018</v>
      </c>
      <c r="H924" s="6" t="s">
        <v>1134</v>
      </c>
      <c r="I924" s="6" t="s">
        <v>1558</v>
      </c>
      <c r="J924" s="6" t="s">
        <v>1387</v>
      </c>
      <c r="K924" s="6">
        <v>0</v>
      </c>
      <c r="L924" s="6" t="s">
        <v>1491</v>
      </c>
      <c r="M924" s="6" t="s">
        <v>1436</v>
      </c>
      <c r="N924" s="6" t="s">
        <v>1517</v>
      </c>
      <c r="O924" s="6" t="s">
        <v>1134</v>
      </c>
    </row>
    <row r="925" spans="1:15" x14ac:dyDescent="0.25">
      <c r="A925" s="6">
        <v>4888</v>
      </c>
      <c r="B925" s="6" t="s">
        <v>2266</v>
      </c>
      <c r="C925" s="4" t="s">
        <v>2267</v>
      </c>
      <c r="D925" s="6">
        <v>32</v>
      </c>
      <c r="E925" s="6" t="s">
        <v>764</v>
      </c>
      <c r="F925" s="6" t="s">
        <v>47</v>
      </c>
      <c r="G925" s="6">
        <v>2018</v>
      </c>
      <c r="H925" s="6" t="s">
        <v>1134</v>
      </c>
      <c r="I925" s="6" t="s">
        <v>1558</v>
      </c>
      <c r="J925" s="6" t="s">
        <v>1387</v>
      </c>
      <c r="K925" s="6">
        <v>0</v>
      </c>
      <c r="L925" s="6" t="s">
        <v>1491</v>
      </c>
      <c r="M925" s="6" t="s">
        <v>1436</v>
      </c>
      <c r="N925" s="6" t="s">
        <v>1517</v>
      </c>
      <c r="O925" s="6" t="s">
        <v>1134</v>
      </c>
    </row>
    <row r="926" spans="1:15" x14ac:dyDescent="0.25">
      <c r="A926" s="6">
        <v>5377</v>
      </c>
      <c r="B926" s="6" t="s">
        <v>2266</v>
      </c>
      <c r="C926" s="4" t="s">
        <v>2267</v>
      </c>
      <c r="D926" s="6">
        <v>32</v>
      </c>
      <c r="E926" s="6" t="s">
        <v>764</v>
      </c>
      <c r="F926" s="6" t="s">
        <v>47</v>
      </c>
      <c r="G926" s="6">
        <v>2019</v>
      </c>
      <c r="H926" s="6" t="s">
        <v>1134</v>
      </c>
      <c r="I926" s="6" t="s">
        <v>1558</v>
      </c>
      <c r="J926" s="6" t="s">
        <v>1387</v>
      </c>
      <c r="K926" s="6">
        <v>0</v>
      </c>
      <c r="L926" s="6" t="s">
        <v>1491</v>
      </c>
      <c r="M926" s="6" t="s">
        <v>1436</v>
      </c>
      <c r="N926" s="6" t="s">
        <v>1517</v>
      </c>
      <c r="O926" s="6" t="s">
        <v>1134</v>
      </c>
    </row>
    <row r="927" spans="1:15" x14ac:dyDescent="0.25">
      <c r="A927" s="6">
        <v>5477</v>
      </c>
      <c r="B927" s="6" t="s">
        <v>2266</v>
      </c>
      <c r="C927" s="4" t="s">
        <v>2267</v>
      </c>
      <c r="D927" s="6">
        <v>32</v>
      </c>
      <c r="E927" s="6" t="s">
        <v>764</v>
      </c>
      <c r="F927" s="6" t="s">
        <v>13</v>
      </c>
      <c r="G927" s="6">
        <v>2019</v>
      </c>
      <c r="H927" s="6" t="s">
        <v>1134</v>
      </c>
      <c r="I927" s="6" t="s">
        <v>1558</v>
      </c>
      <c r="J927" s="6" t="s">
        <v>1387</v>
      </c>
      <c r="K927" s="6">
        <v>0</v>
      </c>
      <c r="L927" s="6" t="s">
        <v>1491</v>
      </c>
      <c r="M927" s="6" t="s">
        <v>1436</v>
      </c>
      <c r="N927" s="6" t="s">
        <v>1517</v>
      </c>
      <c r="O927" s="6" t="s">
        <v>1134</v>
      </c>
    </row>
    <row r="928" spans="1:15" x14ac:dyDescent="0.25">
      <c r="A928" s="6">
        <v>4389</v>
      </c>
      <c r="B928" s="6" t="s">
        <v>2887</v>
      </c>
      <c r="C928" s="4" t="s">
        <v>2888</v>
      </c>
      <c r="D928" s="6">
        <v>20</v>
      </c>
      <c r="E928" s="6" t="s">
        <v>2538</v>
      </c>
      <c r="F928" s="6" t="s">
        <v>3189</v>
      </c>
      <c r="G928" s="6">
        <v>2016</v>
      </c>
      <c r="H928" s="6" t="str">
        <f>VLOOKUP(A928,'[1]Formulierreacties 1'!$D:$V,6,FALSE)</f>
        <v>Snaas</v>
      </c>
      <c r="I928" s="6" t="s">
        <v>2733</v>
      </c>
      <c r="J928" s="6" t="str">
        <f>VLOOKUP(A928,'[1]Formulierreacties 1'!$D:$V,15,FALSE)</f>
        <v>5 m3</v>
      </c>
      <c r="K928" s="6" t="str">
        <f>VLOOKUP(A928,'[1]Formulierreacties 1'!$D:$V,16,FALSE)</f>
        <v>geen</v>
      </c>
      <c r="L928" s="6" t="str">
        <f>VLOOKUP(A928,'[1]Formulierreacties 1'!$D:$V,8,FALSE)</f>
        <v>Gewoon</v>
      </c>
      <c r="M928" s="6" t="str">
        <f>VLOOKUP(A928,'[1]Formulierreacties 1'!$D:$V,10,FALSE)</f>
        <v>Klapvloer</v>
      </c>
      <c r="N928" s="6"/>
      <c r="O928" s="6" t="str">
        <f>VLOOKUP(A928,'[1]Formulierreacties 1'!$D:$V,11,FALSE)</f>
        <v xml:space="preserve">Snaas </v>
      </c>
    </row>
    <row r="929" spans="1:15" x14ac:dyDescent="0.25">
      <c r="A929" s="6">
        <v>4399</v>
      </c>
      <c r="B929" s="6" t="s">
        <v>2887</v>
      </c>
      <c r="C929" s="4" t="s">
        <v>2888</v>
      </c>
      <c r="D929" s="6">
        <v>20</v>
      </c>
      <c r="E929" s="6" t="s">
        <v>2538</v>
      </c>
      <c r="F929" s="6" t="s">
        <v>3189</v>
      </c>
      <c r="G929" s="6">
        <v>2016</v>
      </c>
      <c r="H929" s="6" t="str">
        <f>VLOOKUP(A929,'[1]Formulierreacties 1'!$D:$V,6,FALSE)</f>
        <v>Snaas</v>
      </c>
      <c r="I929" s="6" t="s">
        <v>2733</v>
      </c>
      <c r="J929" s="6" t="str">
        <f>VLOOKUP(A929,'[1]Formulierreacties 1'!$D:$V,15,FALSE)</f>
        <v>5 m3</v>
      </c>
      <c r="K929" s="6" t="str">
        <f>VLOOKUP(A929,'[1]Formulierreacties 1'!$D:$V,16,FALSE)</f>
        <v>geen</v>
      </c>
      <c r="L929" s="6" t="str">
        <f>VLOOKUP(A929,'[1]Formulierreacties 1'!$D:$V,8,FALSE)</f>
        <v>Gewoon</v>
      </c>
      <c r="M929" s="6" t="str">
        <f>VLOOKUP(A929,'[1]Formulierreacties 1'!$D:$V,10,FALSE)</f>
        <v>Klapvloer</v>
      </c>
      <c r="N929" s="6"/>
      <c r="O929" s="6" t="str">
        <f>VLOOKUP(A929,'[1]Formulierreacties 1'!$D:$V,11,FALSE)</f>
        <v xml:space="preserve">Snaas </v>
      </c>
    </row>
    <row r="930" spans="1:15" x14ac:dyDescent="0.25">
      <c r="A930" s="6">
        <v>4567</v>
      </c>
      <c r="B930" s="6" t="s">
        <v>2963</v>
      </c>
      <c r="C930" s="4" t="s">
        <v>2888</v>
      </c>
      <c r="D930" s="6">
        <v>134</v>
      </c>
      <c r="E930" s="6" t="s">
        <v>2538</v>
      </c>
      <c r="F930" s="6" t="s">
        <v>3189</v>
      </c>
      <c r="G930" s="6">
        <f>VLOOKUP(A930,'[1]Formulierreacties 1'!$D:$V,5,FALSE)</f>
        <v>2017</v>
      </c>
      <c r="H930" s="6" t="str">
        <f>VLOOKUP(A930,'[1]Formulierreacties 1'!$D:$V,6,FALSE)</f>
        <v>Snaas</v>
      </c>
      <c r="I930" s="6" t="s">
        <v>2733</v>
      </c>
      <c r="J930" s="6" t="str">
        <f>VLOOKUP(A930,'[1]Formulierreacties 1'!$D:$V,15,FALSE)</f>
        <v>5 m3</v>
      </c>
      <c r="K930" s="6" t="str">
        <f>VLOOKUP(A930,'[1]Formulierreacties 1'!$D:$V,16,FALSE)</f>
        <v>geen</v>
      </c>
      <c r="L930" s="6" t="str">
        <f>VLOOKUP(A930,'[1]Formulierreacties 1'!$D:$V,8,FALSE)</f>
        <v>Gewoon</v>
      </c>
      <c r="M930" s="6" t="str">
        <f>VLOOKUP(A930,'[1]Formulierreacties 1'!$D:$V,10,FALSE)</f>
        <v>Klapvloer</v>
      </c>
      <c r="N930" s="6"/>
      <c r="O930" s="6" t="str">
        <f>VLOOKUP(A930,'[1]Formulierreacties 1'!$D:$V,11,FALSE)</f>
        <v xml:space="preserve">Snaas </v>
      </c>
    </row>
    <row r="931" spans="1:15" x14ac:dyDescent="0.25">
      <c r="A931" s="6" t="s">
        <v>3155</v>
      </c>
      <c r="B931" s="6" t="s">
        <v>3156</v>
      </c>
      <c r="C931" s="4" t="s">
        <v>3157</v>
      </c>
      <c r="D931" s="6">
        <v>5</v>
      </c>
      <c r="E931" s="6" t="s">
        <v>2538</v>
      </c>
      <c r="F931" s="6" t="s">
        <v>3189</v>
      </c>
      <c r="G931" s="6">
        <f>VLOOKUP(A931,'[1]Formulierreacties 1'!$D:$V,5,FALSE)</f>
        <v>2019</v>
      </c>
      <c r="H931" s="6" t="s">
        <v>1343</v>
      </c>
      <c r="I931" s="6"/>
      <c r="J931" s="6" t="str">
        <f>VLOOKUP(A931,'[1]Formulierreacties 1'!$D:$V,15,FALSE)</f>
        <v>5 m3</v>
      </c>
      <c r="K931" s="6" t="str">
        <f>VLOOKUP(A931,'[1]Formulierreacties 1'!$D:$V,16,FALSE)</f>
        <v>Anders, noteren bij opmerking</v>
      </c>
      <c r="L931" s="6" t="str">
        <f>VLOOKUP(A931,'[1]Formulierreacties 1'!$D:$V,8,FALSE)</f>
        <v>Gewoon</v>
      </c>
      <c r="M931" s="6" t="str">
        <f>VLOOKUP(A931,'[1]Formulierreacties 1'!$D:$V,10,FALSE)</f>
        <v>Klapvloer</v>
      </c>
      <c r="N931" s="6"/>
      <c r="O931" s="6" t="str">
        <f>VLOOKUP(A931,'[1]Formulierreacties 1'!$D:$V,11,FALSE)</f>
        <v>Sidcon</v>
      </c>
    </row>
    <row r="932" spans="1:15" x14ac:dyDescent="0.25">
      <c r="A932" s="6">
        <v>2018</v>
      </c>
      <c r="B932" s="6" t="s">
        <v>1675</v>
      </c>
      <c r="C932" s="4" t="s">
        <v>1676</v>
      </c>
      <c r="D932" s="6">
        <v>2</v>
      </c>
      <c r="E932" s="6" t="s">
        <v>1441</v>
      </c>
      <c r="F932" s="6" t="s">
        <v>3189</v>
      </c>
      <c r="G932" s="6">
        <v>2011</v>
      </c>
      <c r="H932" s="6" t="s">
        <v>1371</v>
      </c>
      <c r="I932" s="6" t="s">
        <v>1530</v>
      </c>
      <c r="J932" s="6">
        <v>5</v>
      </c>
      <c r="K932" s="6">
        <v>0</v>
      </c>
      <c r="L932" s="6" t="s">
        <v>1491</v>
      </c>
      <c r="M932" s="6" t="s">
        <v>1389</v>
      </c>
      <c r="N932" s="6" t="s">
        <v>1390</v>
      </c>
      <c r="O932" s="6" t="s">
        <v>1391</v>
      </c>
    </row>
    <row r="933" spans="1:15" x14ac:dyDescent="0.25">
      <c r="A933" s="6">
        <v>2019</v>
      </c>
      <c r="B933" s="6" t="s">
        <v>1675</v>
      </c>
      <c r="C933" s="4" t="s">
        <v>1676</v>
      </c>
      <c r="D933" s="6">
        <v>2</v>
      </c>
      <c r="E933" s="6" t="s">
        <v>1441</v>
      </c>
      <c r="F933" s="6" t="s">
        <v>3189</v>
      </c>
      <c r="G933" s="6">
        <v>2011</v>
      </c>
      <c r="H933" s="6" t="s">
        <v>1134</v>
      </c>
      <c r="I933" s="6" t="s">
        <v>1530</v>
      </c>
      <c r="J933" s="6">
        <v>5</v>
      </c>
      <c r="K933" s="6">
        <v>0</v>
      </c>
      <c r="L933" s="6" t="s">
        <v>1491</v>
      </c>
      <c r="M933" s="6" t="s">
        <v>1389</v>
      </c>
      <c r="N933" s="6" t="s">
        <v>1390</v>
      </c>
      <c r="O933" s="6" t="s">
        <v>1391</v>
      </c>
    </row>
    <row r="934" spans="1:15" x14ac:dyDescent="0.25">
      <c r="A934" s="6">
        <v>2024</v>
      </c>
      <c r="B934" s="6" t="s">
        <v>1678</v>
      </c>
      <c r="C934" s="4" t="s">
        <v>1676</v>
      </c>
      <c r="D934" s="6">
        <v>20</v>
      </c>
      <c r="E934" s="6" t="s">
        <v>1441</v>
      </c>
      <c r="F934" s="6" t="s">
        <v>3189</v>
      </c>
      <c r="G934" s="6">
        <v>2011</v>
      </c>
      <c r="H934" s="6" t="s">
        <v>1371</v>
      </c>
      <c r="I934" s="6" t="s">
        <v>1530</v>
      </c>
      <c r="J934" s="6">
        <v>5</v>
      </c>
      <c r="K934" s="6">
        <v>0</v>
      </c>
      <c r="L934" s="6" t="s">
        <v>1491</v>
      </c>
      <c r="M934" s="6" t="s">
        <v>1389</v>
      </c>
      <c r="N934" s="6" t="s">
        <v>1390</v>
      </c>
      <c r="O934" s="6" t="s">
        <v>1391</v>
      </c>
    </row>
    <row r="935" spans="1:15" x14ac:dyDescent="0.25">
      <c r="A935" s="6">
        <v>2853</v>
      </c>
      <c r="B935" s="6" t="s">
        <v>1788</v>
      </c>
      <c r="C935" s="4" t="s">
        <v>1789</v>
      </c>
      <c r="D935" s="6">
        <v>53</v>
      </c>
      <c r="E935" s="6" t="s">
        <v>1514</v>
      </c>
      <c r="F935" s="6" t="s">
        <v>3189</v>
      </c>
      <c r="G935" s="6">
        <v>2012</v>
      </c>
      <c r="H935" s="6" t="s">
        <v>1371</v>
      </c>
      <c r="I935" s="6" t="s">
        <v>1790</v>
      </c>
      <c r="J935" s="6">
        <v>4</v>
      </c>
      <c r="K935" s="6">
        <v>0</v>
      </c>
      <c r="L935" s="6" t="s">
        <v>1491</v>
      </c>
      <c r="M935" s="6" t="s">
        <v>1389</v>
      </c>
      <c r="N935" s="6" t="s">
        <v>1390</v>
      </c>
      <c r="O935" s="6" t="s">
        <v>1391</v>
      </c>
    </row>
    <row r="936" spans="1:15" x14ac:dyDescent="0.25">
      <c r="A936" s="6">
        <v>2854</v>
      </c>
      <c r="B936" s="6" t="s">
        <v>1788</v>
      </c>
      <c r="C936" s="4" t="s">
        <v>1789</v>
      </c>
      <c r="D936" s="6">
        <v>53</v>
      </c>
      <c r="E936" s="6" t="s">
        <v>1514</v>
      </c>
      <c r="F936" s="6" t="s">
        <v>3189</v>
      </c>
      <c r="G936" s="6">
        <v>2012</v>
      </c>
      <c r="H936" s="6" t="s">
        <v>1371</v>
      </c>
      <c r="I936" s="6" t="s">
        <v>1790</v>
      </c>
      <c r="J936" s="6">
        <v>4</v>
      </c>
      <c r="K936" s="6">
        <v>0</v>
      </c>
      <c r="L936" s="6" t="s">
        <v>1491</v>
      </c>
      <c r="M936" s="6" t="s">
        <v>1389</v>
      </c>
      <c r="N936" s="6" t="s">
        <v>1390</v>
      </c>
      <c r="O936" s="6" t="s">
        <v>1391</v>
      </c>
    </row>
    <row r="937" spans="1:15" x14ac:dyDescent="0.25">
      <c r="A937" s="6">
        <v>2855</v>
      </c>
      <c r="B937" s="6" t="s">
        <v>1788</v>
      </c>
      <c r="C937" s="4" t="s">
        <v>1789</v>
      </c>
      <c r="D937" s="6">
        <v>53</v>
      </c>
      <c r="E937" s="6" t="s">
        <v>1514</v>
      </c>
      <c r="F937" s="6" t="s">
        <v>3189</v>
      </c>
      <c r="G937" s="6">
        <v>2012</v>
      </c>
      <c r="H937" s="6" t="s">
        <v>1371</v>
      </c>
      <c r="I937" s="6" t="s">
        <v>1790</v>
      </c>
      <c r="J937" s="6">
        <v>4</v>
      </c>
      <c r="K937" s="6">
        <v>0</v>
      </c>
      <c r="L937" s="6" t="s">
        <v>1491</v>
      </c>
      <c r="M937" s="6" t="s">
        <v>1389</v>
      </c>
      <c r="N937" s="6" t="s">
        <v>1390</v>
      </c>
      <c r="O937" s="6" t="s">
        <v>1391</v>
      </c>
    </row>
    <row r="938" spans="1:15" x14ac:dyDescent="0.25">
      <c r="A938" s="6">
        <v>2856</v>
      </c>
      <c r="B938" s="6" t="s">
        <v>1791</v>
      </c>
      <c r="C938" s="4" t="s">
        <v>1789</v>
      </c>
      <c r="D938" s="6">
        <v>109</v>
      </c>
      <c r="E938" s="6" t="s">
        <v>1514</v>
      </c>
      <c r="F938" s="6" t="s">
        <v>3189</v>
      </c>
      <c r="G938" s="6">
        <v>2012</v>
      </c>
      <c r="H938" s="6" t="s">
        <v>1371</v>
      </c>
      <c r="I938" s="6" t="s">
        <v>1792</v>
      </c>
      <c r="J938" s="6">
        <v>4</v>
      </c>
      <c r="K938" s="6">
        <v>0</v>
      </c>
      <c r="L938" s="6" t="s">
        <v>1491</v>
      </c>
      <c r="M938" s="6" t="s">
        <v>1389</v>
      </c>
      <c r="N938" s="6" t="s">
        <v>1390</v>
      </c>
      <c r="O938" s="6" t="s">
        <v>1391</v>
      </c>
    </row>
    <row r="939" spans="1:15" x14ac:dyDescent="0.25">
      <c r="A939" s="6">
        <v>2857</v>
      </c>
      <c r="B939" s="6" t="s">
        <v>1791</v>
      </c>
      <c r="C939" s="4" t="s">
        <v>1789</v>
      </c>
      <c r="D939" s="6">
        <v>109</v>
      </c>
      <c r="E939" s="6" t="s">
        <v>1514</v>
      </c>
      <c r="F939" s="6" t="s">
        <v>3189</v>
      </c>
      <c r="G939" s="6">
        <v>2012</v>
      </c>
      <c r="H939" s="6" t="s">
        <v>1371</v>
      </c>
      <c r="I939" s="6" t="s">
        <v>1792</v>
      </c>
      <c r="J939" s="6">
        <v>4</v>
      </c>
      <c r="K939" s="6">
        <v>0</v>
      </c>
      <c r="L939" s="6" t="s">
        <v>1491</v>
      </c>
      <c r="M939" s="6" t="s">
        <v>1389</v>
      </c>
      <c r="N939" s="6" t="s">
        <v>1390</v>
      </c>
      <c r="O939" s="6" t="s">
        <v>1391</v>
      </c>
    </row>
    <row r="940" spans="1:15" x14ac:dyDescent="0.25">
      <c r="A940" s="6">
        <v>2953</v>
      </c>
      <c r="B940" s="6" t="s">
        <v>1820</v>
      </c>
      <c r="C940" s="4" t="s">
        <v>1789</v>
      </c>
      <c r="D940" s="6">
        <v>7</v>
      </c>
      <c r="E940" s="6" t="s">
        <v>1514</v>
      </c>
      <c r="F940" s="6" t="s">
        <v>11</v>
      </c>
      <c r="G940" s="6">
        <v>2013</v>
      </c>
      <c r="H940" s="6" t="s">
        <v>1371</v>
      </c>
      <c r="I940" s="6" t="s">
        <v>1792</v>
      </c>
      <c r="J940" s="6">
        <v>4</v>
      </c>
      <c r="K940" s="6">
        <v>0</v>
      </c>
      <c r="L940" s="6" t="s">
        <v>1516</v>
      </c>
      <c r="M940" s="6" t="s">
        <v>1436</v>
      </c>
      <c r="N940" s="6" t="s">
        <v>1437</v>
      </c>
      <c r="O940" s="6" t="s">
        <v>1124</v>
      </c>
    </row>
    <row r="941" spans="1:15" x14ac:dyDescent="0.25">
      <c r="A941" s="6">
        <v>2954</v>
      </c>
      <c r="B941" s="6" t="s">
        <v>1820</v>
      </c>
      <c r="C941" s="4" t="s">
        <v>1789</v>
      </c>
      <c r="D941" s="6">
        <v>7</v>
      </c>
      <c r="E941" s="6" t="s">
        <v>1514</v>
      </c>
      <c r="F941" s="6" t="s">
        <v>13</v>
      </c>
      <c r="G941" s="6">
        <v>2012</v>
      </c>
      <c r="H941" s="6" t="s">
        <v>1371</v>
      </c>
      <c r="I941" s="6" t="s">
        <v>1792</v>
      </c>
      <c r="J941" s="6">
        <v>4</v>
      </c>
      <c r="K941" s="6">
        <v>0</v>
      </c>
      <c r="L941" s="6" t="s">
        <v>1516</v>
      </c>
      <c r="M941" s="6" t="s">
        <v>1436</v>
      </c>
      <c r="N941" s="6" t="s">
        <v>1437</v>
      </c>
      <c r="O941" s="6" t="s">
        <v>1124</v>
      </c>
    </row>
    <row r="942" spans="1:15" x14ac:dyDescent="0.25">
      <c r="A942" s="6">
        <v>4029</v>
      </c>
      <c r="B942" s="6" t="s">
        <v>2125</v>
      </c>
      <c r="C942" s="4" t="s">
        <v>2126</v>
      </c>
      <c r="D942" s="6">
        <v>1</v>
      </c>
      <c r="E942" s="6" t="s">
        <v>1514</v>
      </c>
      <c r="F942" s="6" t="s">
        <v>3189</v>
      </c>
      <c r="G942" s="6">
        <v>2015</v>
      </c>
      <c r="H942" s="6" t="s">
        <v>1134</v>
      </c>
      <c r="I942" s="6" t="s">
        <v>1607</v>
      </c>
      <c r="J942" s="6" t="s">
        <v>1387</v>
      </c>
      <c r="K942" s="6">
        <v>0</v>
      </c>
      <c r="L942" s="6" t="s">
        <v>1491</v>
      </c>
      <c r="M942" s="6" t="s">
        <v>1436</v>
      </c>
      <c r="N942" s="6" t="s">
        <v>1437</v>
      </c>
      <c r="O942" s="6" t="s">
        <v>1124</v>
      </c>
    </row>
    <row r="943" spans="1:15" x14ac:dyDescent="0.25">
      <c r="A943" s="9">
        <v>3662</v>
      </c>
      <c r="B943" s="8" t="s">
        <v>1067</v>
      </c>
      <c r="C943" s="8" t="s">
        <v>1068</v>
      </c>
      <c r="D943" s="9">
        <v>2</v>
      </c>
      <c r="E943" s="9" t="s">
        <v>166</v>
      </c>
      <c r="F943" s="6" t="s">
        <v>3189</v>
      </c>
      <c r="G943" s="6">
        <v>2018</v>
      </c>
      <c r="H943" s="6" t="s">
        <v>1134</v>
      </c>
      <c r="I943" s="6" t="s">
        <v>1192</v>
      </c>
      <c r="J943" s="6" t="s">
        <v>1125</v>
      </c>
      <c r="K943" s="6">
        <v>4</v>
      </c>
      <c r="L943" s="6" t="s">
        <v>1128</v>
      </c>
      <c r="M943" s="6" t="s">
        <v>1170</v>
      </c>
      <c r="N943" s="6">
        <v>1670</v>
      </c>
      <c r="O943" s="6" t="s">
        <v>1124</v>
      </c>
    </row>
    <row r="944" spans="1:15" x14ac:dyDescent="0.25">
      <c r="A944" s="9">
        <v>3663</v>
      </c>
      <c r="B944" s="8" t="s">
        <v>1067</v>
      </c>
      <c r="C944" s="8" t="s">
        <v>1068</v>
      </c>
      <c r="D944" s="9">
        <v>2</v>
      </c>
      <c r="E944" s="9" t="s">
        <v>166</v>
      </c>
      <c r="F944" s="6" t="s">
        <v>3189</v>
      </c>
      <c r="G944" s="6">
        <v>2018</v>
      </c>
      <c r="H944" s="6" t="s">
        <v>1134</v>
      </c>
      <c r="I944" s="6" t="s">
        <v>1192</v>
      </c>
      <c r="J944" s="6" t="s">
        <v>1125</v>
      </c>
      <c r="K944" s="6">
        <v>4</v>
      </c>
      <c r="L944" s="6" t="s">
        <v>1128</v>
      </c>
      <c r="M944" s="6" t="s">
        <v>1170</v>
      </c>
      <c r="N944" s="6">
        <v>1670</v>
      </c>
      <c r="O944" s="6" t="s">
        <v>1124</v>
      </c>
    </row>
    <row r="945" spans="1:15" x14ac:dyDescent="0.25">
      <c r="A945" s="9">
        <v>2587</v>
      </c>
      <c r="B945" s="8" t="s">
        <v>555</v>
      </c>
      <c r="C945" s="8" t="s">
        <v>556</v>
      </c>
      <c r="D945" s="9">
        <v>118</v>
      </c>
      <c r="E945" s="9" t="s">
        <v>396</v>
      </c>
      <c r="F945" s="6" t="s">
        <v>3189</v>
      </c>
      <c r="G945" s="6">
        <v>2012</v>
      </c>
      <c r="H945" s="6" t="s">
        <v>1124</v>
      </c>
      <c r="I945" s="6" t="s">
        <v>1141</v>
      </c>
      <c r="J945" s="6" t="s">
        <v>1125</v>
      </c>
      <c r="K945" s="6">
        <v>4</v>
      </c>
      <c r="L945" s="6" t="s">
        <v>1128</v>
      </c>
      <c r="M945" s="6" t="s">
        <v>1129</v>
      </c>
      <c r="N945" s="6" t="s">
        <v>1142</v>
      </c>
      <c r="O945" s="6" t="s">
        <v>1124</v>
      </c>
    </row>
    <row r="946" spans="1:15" x14ac:dyDescent="0.25">
      <c r="A946" s="9">
        <v>2593</v>
      </c>
      <c r="B946" s="8" t="s">
        <v>661</v>
      </c>
      <c r="C946" s="8" t="s">
        <v>556</v>
      </c>
      <c r="D946" s="9">
        <v>232</v>
      </c>
      <c r="E946" s="9" t="s">
        <v>396</v>
      </c>
      <c r="F946" s="6" t="s">
        <v>3189</v>
      </c>
      <c r="G946" s="6">
        <v>2012</v>
      </c>
      <c r="H946" s="6" t="s">
        <v>1124</v>
      </c>
      <c r="I946" s="6" t="s">
        <v>1141</v>
      </c>
      <c r="J946" s="6" t="s">
        <v>1125</v>
      </c>
      <c r="K946" s="6">
        <v>4</v>
      </c>
      <c r="L946" s="6" t="s">
        <v>1128</v>
      </c>
      <c r="M946" s="6" t="s">
        <v>1129</v>
      </c>
      <c r="N946" s="6" t="s">
        <v>1142</v>
      </c>
      <c r="O946" s="6" t="s">
        <v>1124</v>
      </c>
    </row>
    <row r="947" spans="1:15" x14ac:dyDescent="0.25">
      <c r="A947" s="9">
        <v>2595</v>
      </c>
      <c r="B947" s="8" t="s">
        <v>661</v>
      </c>
      <c r="C947" s="8" t="s">
        <v>556</v>
      </c>
      <c r="D947" s="9">
        <v>264</v>
      </c>
      <c r="E947" s="9" t="s">
        <v>396</v>
      </c>
      <c r="F947" s="6" t="s">
        <v>3189</v>
      </c>
      <c r="G947" s="6">
        <v>2012</v>
      </c>
      <c r="H947" s="6" t="s">
        <v>1124</v>
      </c>
      <c r="I947" s="6" t="s">
        <v>1141</v>
      </c>
      <c r="J947" s="6" t="s">
        <v>1125</v>
      </c>
      <c r="K947" s="6">
        <v>4</v>
      </c>
      <c r="L947" s="6" t="s">
        <v>1128</v>
      </c>
      <c r="M947" s="6" t="s">
        <v>1129</v>
      </c>
      <c r="N947" s="6" t="s">
        <v>1142</v>
      </c>
      <c r="O947" s="6" t="s">
        <v>1124</v>
      </c>
    </row>
    <row r="948" spans="1:15" x14ac:dyDescent="0.25">
      <c r="A948" s="9">
        <v>2596</v>
      </c>
      <c r="B948" s="8" t="s">
        <v>661</v>
      </c>
      <c r="C948" s="8" t="s">
        <v>556</v>
      </c>
      <c r="D948" s="9">
        <v>264</v>
      </c>
      <c r="E948" s="9" t="s">
        <v>396</v>
      </c>
      <c r="F948" s="6" t="s">
        <v>3189</v>
      </c>
      <c r="G948" s="6">
        <v>2012</v>
      </c>
      <c r="H948" s="6" t="s">
        <v>1124</v>
      </c>
      <c r="I948" s="6" t="s">
        <v>1141</v>
      </c>
      <c r="J948" s="6" t="s">
        <v>1125</v>
      </c>
      <c r="K948" s="6">
        <v>4</v>
      </c>
      <c r="L948" s="6" t="s">
        <v>1128</v>
      </c>
      <c r="M948" s="6" t="s">
        <v>1129</v>
      </c>
      <c r="N948" s="6" t="s">
        <v>1142</v>
      </c>
      <c r="O948" s="6" t="s">
        <v>1124</v>
      </c>
    </row>
    <row r="949" spans="1:15" x14ac:dyDescent="0.25">
      <c r="A949" s="9">
        <v>3249</v>
      </c>
      <c r="B949" s="8" t="s">
        <v>456</v>
      </c>
      <c r="C949" s="8" t="s">
        <v>457</v>
      </c>
      <c r="D949" s="9">
        <v>203</v>
      </c>
      <c r="E949" s="9" t="s">
        <v>396</v>
      </c>
      <c r="F949" s="6" t="s">
        <v>3189</v>
      </c>
      <c r="G949" s="6">
        <v>2013</v>
      </c>
      <c r="H949" s="6" t="s">
        <v>1124</v>
      </c>
      <c r="I949" s="6" t="s">
        <v>1141</v>
      </c>
      <c r="J949" s="6" t="s">
        <v>1125</v>
      </c>
      <c r="K949" s="6">
        <v>4</v>
      </c>
      <c r="L949" s="6" t="s">
        <v>1128</v>
      </c>
      <c r="M949" s="6" t="s">
        <v>1129</v>
      </c>
      <c r="N949" s="6" t="s">
        <v>1142</v>
      </c>
      <c r="O949" s="6" t="s">
        <v>1124</v>
      </c>
    </row>
    <row r="950" spans="1:15" x14ac:dyDescent="0.25">
      <c r="A950" s="6">
        <v>5279</v>
      </c>
      <c r="B950" s="6" t="s">
        <v>2340</v>
      </c>
      <c r="C950" s="4" t="s">
        <v>2341</v>
      </c>
      <c r="D950" s="6">
        <v>24</v>
      </c>
      <c r="E950" s="6" t="s">
        <v>764</v>
      </c>
      <c r="F950" s="6" t="s">
        <v>47</v>
      </c>
      <c r="G950" s="6">
        <v>2019</v>
      </c>
      <c r="H950" s="6" t="s">
        <v>1134</v>
      </c>
      <c r="I950" s="6" t="s">
        <v>1530</v>
      </c>
      <c r="J950" s="6" t="s">
        <v>1387</v>
      </c>
      <c r="K950" s="6">
        <v>0</v>
      </c>
      <c r="L950" s="6" t="s">
        <v>1491</v>
      </c>
      <c r="M950" s="6" t="s">
        <v>1436</v>
      </c>
      <c r="N950" s="6" t="s">
        <v>1517</v>
      </c>
      <c r="O950" s="6" t="s">
        <v>1134</v>
      </c>
    </row>
    <row r="951" spans="1:15" x14ac:dyDescent="0.25">
      <c r="A951" s="9">
        <v>5094</v>
      </c>
      <c r="B951" s="8" t="s">
        <v>755</v>
      </c>
      <c r="C951" s="8" t="s">
        <v>756</v>
      </c>
      <c r="D951" s="9">
        <v>76</v>
      </c>
      <c r="E951" s="9" t="s">
        <v>46</v>
      </c>
      <c r="F951" s="9" t="s">
        <v>47</v>
      </c>
      <c r="G951" s="6">
        <v>2017</v>
      </c>
      <c r="H951" s="6" t="s">
        <v>1134</v>
      </c>
      <c r="I951" s="6" t="s">
        <v>1256</v>
      </c>
      <c r="J951" s="6" t="s">
        <v>1125</v>
      </c>
      <c r="K951" s="6">
        <v>4</v>
      </c>
      <c r="L951" s="6" t="s">
        <v>1127</v>
      </c>
      <c r="M951" s="6" t="s">
        <v>1170</v>
      </c>
      <c r="N951" s="6">
        <v>1850</v>
      </c>
      <c r="O951" s="6" t="s">
        <v>1134</v>
      </c>
    </row>
    <row r="952" spans="1:15" x14ac:dyDescent="0.25">
      <c r="A952" s="9">
        <v>5133</v>
      </c>
      <c r="B952" s="8" t="s">
        <v>755</v>
      </c>
      <c r="C952" s="8" t="s">
        <v>756</v>
      </c>
      <c r="D952" s="9">
        <v>76</v>
      </c>
      <c r="E952" s="9" t="s">
        <v>46</v>
      </c>
      <c r="F952" s="9" t="s">
        <v>47</v>
      </c>
      <c r="G952" s="6">
        <v>2017</v>
      </c>
      <c r="H952" s="6" t="s">
        <v>1134</v>
      </c>
      <c r="I952" s="6" t="s">
        <v>1256</v>
      </c>
      <c r="J952" s="6" t="s">
        <v>1125</v>
      </c>
      <c r="K952" s="6">
        <v>4</v>
      </c>
      <c r="L952" s="6" t="s">
        <v>1127</v>
      </c>
      <c r="M952" s="6" t="s">
        <v>1170</v>
      </c>
      <c r="N952" s="6">
        <v>1850</v>
      </c>
      <c r="O952" s="6" t="s">
        <v>1134</v>
      </c>
    </row>
    <row r="953" spans="1:15" x14ac:dyDescent="0.25">
      <c r="A953" s="9">
        <v>4151</v>
      </c>
      <c r="B953" s="8" t="s">
        <v>1072</v>
      </c>
      <c r="C953" s="8" t="s">
        <v>1073</v>
      </c>
      <c r="D953" s="9">
        <v>2</v>
      </c>
      <c r="E953" s="9" t="s">
        <v>60</v>
      </c>
      <c r="F953" s="6" t="s">
        <v>3189</v>
      </c>
      <c r="G953" s="6">
        <v>2016</v>
      </c>
      <c r="H953" s="6" t="s">
        <v>1134</v>
      </c>
      <c r="I953" s="6" t="s">
        <v>1139</v>
      </c>
      <c r="J953" s="6" t="s">
        <v>1125</v>
      </c>
      <c r="K953" s="6" t="s">
        <v>1137</v>
      </c>
      <c r="L953" s="5" t="s">
        <v>1128</v>
      </c>
      <c r="M953" s="6" t="s">
        <v>1170</v>
      </c>
      <c r="N953" s="6" t="s">
        <v>1230</v>
      </c>
      <c r="O953" s="6" t="s">
        <v>1134</v>
      </c>
    </row>
    <row r="954" spans="1:15" x14ac:dyDescent="0.25">
      <c r="A954" s="6" t="s">
        <v>3136</v>
      </c>
      <c r="B954" s="6" t="s">
        <v>3137</v>
      </c>
      <c r="C954" s="4" t="s">
        <v>3138</v>
      </c>
      <c r="D954" s="6">
        <v>36</v>
      </c>
      <c r="E954" s="6" t="s">
        <v>2549</v>
      </c>
      <c r="F954" s="6" t="s">
        <v>3189</v>
      </c>
      <c r="G954" s="6">
        <f>VLOOKUP(A954,'[1]Formulierreacties 1'!$D:$V,5,FALSE)</f>
        <v>2019</v>
      </c>
      <c r="H954" s="6" t="s">
        <v>1343</v>
      </c>
      <c r="I954" s="6"/>
      <c r="J954" s="6" t="str">
        <f>VLOOKUP(A954,'[1]Formulierreacties 1'!$D:$V,15,FALSE)</f>
        <v>Pers</v>
      </c>
      <c r="K954" s="6" t="str">
        <f>VLOOKUP(A954,'[1]Formulierreacties 1'!$D:$V,16,FALSE)</f>
        <v>Anders, noteren bij opmerking</v>
      </c>
      <c r="L954" s="6" t="str">
        <f>VLOOKUP(A954,'[1]Formulierreacties 1'!$D:$V,8,FALSE)</f>
        <v>Gewoon</v>
      </c>
      <c r="M954" s="6" t="str">
        <f>VLOOKUP(A954,'[1]Formulierreacties 1'!$D:$V,10,FALSE)</f>
        <v>Klapvloer</v>
      </c>
      <c r="N954" s="6"/>
      <c r="O954" s="6" t="str">
        <f>VLOOKUP(A954,'[1]Formulierreacties 1'!$D:$V,11,FALSE)</f>
        <v xml:space="preserve">Sidcon </v>
      </c>
    </row>
    <row r="955" spans="1:15" x14ac:dyDescent="0.25">
      <c r="A955" s="6">
        <v>4021</v>
      </c>
      <c r="B955" s="6" t="s">
        <v>2112</v>
      </c>
      <c r="C955" s="4" t="s">
        <v>2113</v>
      </c>
      <c r="D955" s="6">
        <v>2</v>
      </c>
      <c r="E955" s="6" t="s">
        <v>1514</v>
      </c>
      <c r="F955" s="6" t="s">
        <v>3189</v>
      </c>
      <c r="G955" s="6">
        <v>2015</v>
      </c>
      <c r="H955" s="6" t="s">
        <v>1134</v>
      </c>
      <c r="I955" s="6" t="s">
        <v>1776</v>
      </c>
      <c r="J955" s="6">
        <v>5</v>
      </c>
      <c r="K955" s="6">
        <v>0</v>
      </c>
      <c r="L955" s="6" t="s">
        <v>1491</v>
      </c>
      <c r="M955" s="6" t="s">
        <v>1436</v>
      </c>
      <c r="N955" s="6" t="s">
        <v>1511</v>
      </c>
      <c r="O955" s="6" t="s">
        <v>1134</v>
      </c>
    </row>
    <row r="956" spans="1:15" x14ac:dyDescent="0.25">
      <c r="A956" s="6">
        <v>4790</v>
      </c>
      <c r="B956" s="6" t="s">
        <v>2112</v>
      </c>
      <c r="C956" s="4" t="s">
        <v>2113</v>
      </c>
      <c r="D956" s="6">
        <v>117</v>
      </c>
      <c r="E956" s="6" t="s">
        <v>1514</v>
      </c>
      <c r="F956" s="6" t="s">
        <v>3189</v>
      </c>
      <c r="G956" s="6">
        <v>2019</v>
      </c>
      <c r="H956" s="6" t="s">
        <v>1134</v>
      </c>
      <c r="I956" s="6" t="s">
        <v>2250</v>
      </c>
      <c r="J956" s="6" t="s">
        <v>1387</v>
      </c>
      <c r="K956" s="6">
        <v>0</v>
      </c>
      <c r="L956" s="6" t="s">
        <v>1491</v>
      </c>
      <c r="M956" s="6" t="s">
        <v>1436</v>
      </c>
      <c r="N956" s="6" t="s">
        <v>1517</v>
      </c>
      <c r="O956" s="6" t="s">
        <v>1134</v>
      </c>
    </row>
    <row r="957" spans="1:15" x14ac:dyDescent="0.25">
      <c r="A957" s="6">
        <v>5800</v>
      </c>
      <c r="B957" s="6" t="s">
        <v>2112</v>
      </c>
      <c r="C957" s="4" t="s">
        <v>2113</v>
      </c>
      <c r="D957" s="6">
        <v>15</v>
      </c>
      <c r="E957" s="6" t="s">
        <v>1514</v>
      </c>
      <c r="F957" s="6" t="s">
        <v>3189</v>
      </c>
      <c r="G957" s="6">
        <v>2019</v>
      </c>
      <c r="H957" s="6" t="s">
        <v>1134</v>
      </c>
      <c r="I957" s="6" t="s">
        <v>2443</v>
      </c>
      <c r="J957" s="6" t="s">
        <v>1387</v>
      </c>
      <c r="K957" s="6">
        <v>0</v>
      </c>
      <c r="L957" s="6" t="s">
        <v>1491</v>
      </c>
      <c r="M957" s="6" t="s">
        <v>1436</v>
      </c>
      <c r="N957" s="6" t="s">
        <v>1517</v>
      </c>
      <c r="O957" s="6" t="s">
        <v>1134</v>
      </c>
    </row>
    <row r="958" spans="1:15" x14ac:dyDescent="0.25">
      <c r="A958" s="6">
        <v>3510</v>
      </c>
      <c r="B958" s="6" t="s">
        <v>1995</v>
      </c>
      <c r="C958" s="4" t="s">
        <v>1996</v>
      </c>
      <c r="D958" s="6">
        <v>80</v>
      </c>
      <c r="E958" s="6" t="s">
        <v>1514</v>
      </c>
      <c r="F958" s="6" t="s">
        <v>12</v>
      </c>
      <c r="G958" s="6">
        <v>2014</v>
      </c>
      <c r="H958" s="6" t="s">
        <v>1371</v>
      </c>
      <c r="I958" s="6" t="s">
        <v>1963</v>
      </c>
      <c r="J958" s="6">
        <v>5</v>
      </c>
      <c r="K958" s="6">
        <v>0</v>
      </c>
      <c r="L958" s="6" t="s">
        <v>1491</v>
      </c>
      <c r="M958" s="6" t="s">
        <v>1436</v>
      </c>
      <c r="N958" s="6" t="s">
        <v>1437</v>
      </c>
      <c r="O958" s="6" t="s">
        <v>1124</v>
      </c>
    </row>
    <row r="959" spans="1:15" x14ac:dyDescent="0.25">
      <c r="A959" s="6">
        <v>3511</v>
      </c>
      <c r="B959" s="6" t="s">
        <v>1995</v>
      </c>
      <c r="C959" s="4" t="s">
        <v>1996</v>
      </c>
      <c r="D959" s="6">
        <v>80</v>
      </c>
      <c r="E959" s="6" t="s">
        <v>1514</v>
      </c>
      <c r="F959" s="6" t="s">
        <v>22</v>
      </c>
      <c r="G959" s="6">
        <v>2014</v>
      </c>
      <c r="H959" s="6" t="s">
        <v>1371</v>
      </c>
      <c r="I959" s="6" t="s">
        <v>1963</v>
      </c>
      <c r="J959" s="6">
        <v>5</v>
      </c>
      <c r="K959" s="6">
        <v>0</v>
      </c>
      <c r="L959" s="6" t="s">
        <v>1491</v>
      </c>
      <c r="M959" s="6" t="s">
        <v>1436</v>
      </c>
      <c r="N959" s="6" t="s">
        <v>1437</v>
      </c>
      <c r="O959" s="6" t="s">
        <v>1124</v>
      </c>
    </row>
    <row r="960" spans="1:15" x14ac:dyDescent="0.25">
      <c r="A960" s="6">
        <v>3512</v>
      </c>
      <c r="B960" s="6" t="s">
        <v>1995</v>
      </c>
      <c r="C960" s="4" t="s">
        <v>1996</v>
      </c>
      <c r="D960" s="6">
        <v>80</v>
      </c>
      <c r="E960" s="6" t="s">
        <v>1514</v>
      </c>
      <c r="F960" s="6" t="s">
        <v>22</v>
      </c>
      <c r="G960" s="6">
        <v>2014</v>
      </c>
      <c r="H960" s="6" t="s">
        <v>1371</v>
      </c>
      <c r="I960" s="6" t="s">
        <v>1963</v>
      </c>
      <c r="J960" s="6">
        <v>5</v>
      </c>
      <c r="K960" s="6">
        <v>0</v>
      </c>
      <c r="L960" s="6" t="s">
        <v>1491</v>
      </c>
      <c r="M960" s="6" t="s">
        <v>1436</v>
      </c>
      <c r="N960" s="6" t="s">
        <v>1437</v>
      </c>
      <c r="O960" s="6" t="s">
        <v>1124</v>
      </c>
    </row>
    <row r="961" spans="1:15" x14ac:dyDescent="0.25">
      <c r="A961" s="6">
        <v>3544</v>
      </c>
      <c r="B961" s="6" t="s">
        <v>1995</v>
      </c>
      <c r="C961" s="4" t="s">
        <v>1996</v>
      </c>
      <c r="D961" s="6">
        <v>80</v>
      </c>
      <c r="E961" s="6" t="s">
        <v>1514</v>
      </c>
      <c r="F961" s="6" t="s">
        <v>13</v>
      </c>
      <c r="G961" s="6">
        <v>2013</v>
      </c>
      <c r="H961" s="6" t="s">
        <v>1371</v>
      </c>
      <c r="I961" s="6" t="s">
        <v>1963</v>
      </c>
      <c r="J961" s="6">
        <v>5</v>
      </c>
      <c r="K961" s="6">
        <v>0</v>
      </c>
      <c r="L961" s="6" t="s">
        <v>1491</v>
      </c>
      <c r="M961" s="6" t="s">
        <v>1436</v>
      </c>
      <c r="N961" s="6" t="s">
        <v>1437</v>
      </c>
      <c r="O961" s="6" t="s">
        <v>1124</v>
      </c>
    </row>
    <row r="962" spans="1:15" x14ac:dyDescent="0.25">
      <c r="A962" s="6">
        <v>3778</v>
      </c>
      <c r="B962" s="6" t="s">
        <v>2031</v>
      </c>
      <c r="C962" s="4" t="s">
        <v>1996</v>
      </c>
      <c r="D962" s="6">
        <v>45</v>
      </c>
      <c r="E962" s="6" t="s">
        <v>1514</v>
      </c>
      <c r="F962" s="6" t="s">
        <v>3189</v>
      </c>
      <c r="G962" s="6">
        <v>2015</v>
      </c>
      <c r="H962" s="6" t="s">
        <v>1371</v>
      </c>
      <c r="I962" s="6" t="s">
        <v>1871</v>
      </c>
      <c r="J962" s="6">
        <v>5</v>
      </c>
      <c r="K962" s="6">
        <v>0</v>
      </c>
      <c r="L962" s="6" t="s">
        <v>1491</v>
      </c>
      <c r="M962" s="6" t="s">
        <v>1436</v>
      </c>
      <c r="N962" s="6" t="s">
        <v>1437</v>
      </c>
      <c r="O962" s="6" t="s">
        <v>1124</v>
      </c>
    </row>
    <row r="963" spans="1:15" x14ac:dyDescent="0.25">
      <c r="A963" s="6">
        <v>3779</v>
      </c>
      <c r="B963" s="6" t="s">
        <v>2031</v>
      </c>
      <c r="C963" s="4" t="s">
        <v>1996</v>
      </c>
      <c r="D963" s="6">
        <v>45</v>
      </c>
      <c r="E963" s="6" t="s">
        <v>1514</v>
      </c>
      <c r="F963" s="6" t="s">
        <v>3189</v>
      </c>
      <c r="G963" s="6">
        <v>2015</v>
      </c>
      <c r="H963" s="6" t="s">
        <v>1371</v>
      </c>
      <c r="I963" s="6" t="s">
        <v>1871</v>
      </c>
      <c r="J963" s="6" t="s">
        <v>1387</v>
      </c>
      <c r="K963" s="6">
        <v>0</v>
      </c>
      <c r="L963" s="6" t="s">
        <v>1491</v>
      </c>
      <c r="M963" s="6" t="s">
        <v>1436</v>
      </c>
      <c r="N963" s="6" t="s">
        <v>1511</v>
      </c>
      <c r="O963" s="6" t="s">
        <v>1134</v>
      </c>
    </row>
    <row r="964" spans="1:15" x14ac:dyDescent="0.25">
      <c r="A964" s="6">
        <v>3780</v>
      </c>
      <c r="B964" s="6" t="s">
        <v>2031</v>
      </c>
      <c r="C964" s="4" t="s">
        <v>1996</v>
      </c>
      <c r="D964" s="6">
        <v>45</v>
      </c>
      <c r="E964" s="6" t="s">
        <v>1514</v>
      </c>
      <c r="F964" s="6" t="s">
        <v>3189</v>
      </c>
      <c r="G964" s="6">
        <v>2015</v>
      </c>
      <c r="H964" s="6" t="s">
        <v>1371</v>
      </c>
      <c r="I964" s="6" t="s">
        <v>1871</v>
      </c>
      <c r="J964" s="6" t="s">
        <v>1387</v>
      </c>
      <c r="K964" s="6">
        <v>0</v>
      </c>
      <c r="L964" s="6" t="s">
        <v>1491</v>
      </c>
      <c r="M964" s="6" t="s">
        <v>1436</v>
      </c>
      <c r="N964" s="6" t="s">
        <v>1437</v>
      </c>
      <c r="O964" s="6" t="s">
        <v>1124</v>
      </c>
    </row>
    <row r="965" spans="1:15" x14ac:dyDescent="0.25">
      <c r="A965" s="6">
        <v>4803</v>
      </c>
      <c r="B965" s="6" t="s">
        <v>1995</v>
      </c>
      <c r="C965" s="4" t="s">
        <v>1996</v>
      </c>
      <c r="D965" s="6">
        <v>80</v>
      </c>
      <c r="E965" s="6" t="s">
        <v>1514</v>
      </c>
      <c r="F965" s="6" t="s">
        <v>35</v>
      </c>
      <c r="G965" s="6">
        <v>2017</v>
      </c>
      <c r="H965" s="6" t="s">
        <v>1134</v>
      </c>
      <c r="I965" s="6" t="s">
        <v>1963</v>
      </c>
      <c r="J965" s="6" t="s">
        <v>1387</v>
      </c>
      <c r="K965" s="6">
        <v>0</v>
      </c>
      <c r="L965" s="6" t="s">
        <v>1491</v>
      </c>
      <c r="M965" s="6" t="s">
        <v>1436</v>
      </c>
      <c r="N965" s="6" t="s">
        <v>1511</v>
      </c>
      <c r="O965" s="6" t="s">
        <v>1134</v>
      </c>
    </row>
    <row r="966" spans="1:15" x14ac:dyDescent="0.25">
      <c r="A966" s="9">
        <v>3534</v>
      </c>
      <c r="B966" s="8" t="s">
        <v>807</v>
      </c>
      <c r="C966" s="4" t="s">
        <v>1354</v>
      </c>
      <c r="D966" s="9">
        <v>68</v>
      </c>
      <c r="E966" s="9" t="s">
        <v>46</v>
      </c>
      <c r="F966" s="9" t="s">
        <v>13</v>
      </c>
      <c r="G966" s="6">
        <v>2014</v>
      </c>
      <c r="H966" s="6" t="s">
        <v>1134</v>
      </c>
      <c r="I966" s="6" t="s">
        <v>1138</v>
      </c>
      <c r="J966" s="6">
        <v>4</v>
      </c>
      <c r="K966" s="6">
        <v>4</v>
      </c>
      <c r="L966" s="6" t="s">
        <v>1127</v>
      </c>
      <c r="M966" s="6" t="s">
        <v>1130</v>
      </c>
      <c r="N966" s="6">
        <v>1650</v>
      </c>
      <c r="O966" s="6" t="s">
        <v>1134</v>
      </c>
    </row>
    <row r="967" spans="1:15" x14ac:dyDescent="0.25">
      <c r="A967" s="9">
        <v>3535</v>
      </c>
      <c r="B967" s="8" t="s">
        <v>807</v>
      </c>
      <c r="C967" s="4" t="s">
        <v>1354</v>
      </c>
      <c r="D967" s="9">
        <v>68</v>
      </c>
      <c r="E967" s="9" t="s">
        <v>46</v>
      </c>
      <c r="F967" s="9" t="s">
        <v>13</v>
      </c>
      <c r="G967" s="6">
        <v>2014</v>
      </c>
      <c r="H967" s="6" t="s">
        <v>1134</v>
      </c>
      <c r="I967" s="6" t="s">
        <v>1138</v>
      </c>
      <c r="J967" s="6">
        <v>4</v>
      </c>
      <c r="K967" s="6">
        <v>4</v>
      </c>
      <c r="L967" s="6" t="s">
        <v>1127</v>
      </c>
      <c r="M967" s="6" t="s">
        <v>1130</v>
      </c>
      <c r="N967" s="6">
        <v>1650</v>
      </c>
      <c r="O967" s="6" t="s">
        <v>1134</v>
      </c>
    </row>
    <row r="968" spans="1:15" x14ac:dyDescent="0.25">
      <c r="A968" s="9">
        <v>3545</v>
      </c>
      <c r="B968" s="8" t="s">
        <v>807</v>
      </c>
      <c r="C968" s="4" t="s">
        <v>1354</v>
      </c>
      <c r="D968" s="9">
        <v>68</v>
      </c>
      <c r="E968" s="9" t="s">
        <v>46</v>
      </c>
      <c r="F968" s="9" t="s">
        <v>11</v>
      </c>
      <c r="G968" s="6">
        <v>2014</v>
      </c>
      <c r="H968" s="6" t="s">
        <v>1134</v>
      </c>
      <c r="I968" s="6" t="s">
        <v>1138</v>
      </c>
      <c r="J968" s="6">
        <v>4</v>
      </c>
      <c r="K968" s="6">
        <v>4</v>
      </c>
      <c r="L968" s="6" t="s">
        <v>1127</v>
      </c>
      <c r="M968" s="6" t="s">
        <v>1130</v>
      </c>
      <c r="N968" s="6">
        <v>1650</v>
      </c>
      <c r="O968" s="6" t="s">
        <v>1134</v>
      </c>
    </row>
    <row r="969" spans="1:15" x14ac:dyDescent="0.25">
      <c r="A969" s="9">
        <v>3547</v>
      </c>
      <c r="B969" s="8" t="s">
        <v>807</v>
      </c>
      <c r="C969" s="4" t="s">
        <v>1354</v>
      </c>
      <c r="D969" s="9">
        <v>68</v>
      </c>
      <c r="E969" s="9" t="s">
        <v>46</v>
      </c>
      <c r="F969" s="9" t="s">
        <v>35</v>
      </c>
      <c r="G969" s="6">
        <v>2014</v>
      </c>
      <c r="H969" s="6" t="s">
        <v>1134</v>
      </c>
      <c r="I969" s="6" t="s">
        <v>1138</v>
      </c>
      <c r="J969" s="6">
        <v>4</v>
      </c>
      <c r="K969" s="6">
        <v>4</v>
      </c>
      <c r="L969" s="6" t="s">
        <v>1127</v>
      </c>
      <c r="M969" s="6" t="s">
        <v>1130</v>
      </c>
      <c r="N969" s="6">
        <v>1650</v>
      </c>
      <c r="O969" s="6" t="s">
        <v>1134</v>
      </c>
    </row>
    <row r="970" spans="1:15" x14ac:dyDescent="0.25">
      <c r="A970" s="9">
        <v>3755</v>
      </c>
      <c r="B970" s="8" t="s">
        <v>807</v>
      </c>
      <c r="C970" s="4" t="s">
        <v>1354</v>
      </c>
      <c r="D970" s="9">
        <v>68</v>
      </c>
      <c r="E970" s="9" t="s">
        <v>46</v>
      </c>
      <c r="F970" s="9" t="s">
        <v>12</v>
      </c>
      <c r="G970" s="6">
        <v>2014</v>
      </c>
      <c r="H970" s="6" t="s">
        <v>1134</v>
      </c>
      <c r="I970" s="6" t="s">
        <v>1174</v>
      </c>
      <c r="J970" s="6" t="s">
        <v>1125</v>
      </c>
      <c r="K970" s="6">
        <v>4</v>
      </c>
      <c r="L970" s="6" t="s">
        <v>1128</v>
      </c>
      <c r="M970" s="6" t="s">
        <v>1130</v>
      </c>
      <c r="N970" s="6">
        <v>1670</v>
      </c>
      <c r="O970" s="6" t="s">
        <v>1134</v>
      </c>
    </row>
    <row r="971" spans="1:15" x14ac:dyDescent="0.25">
      <c r="A971" s="9">
        <v>4742</v>
      </c>
      <c r="B971" s="8" t="s">
        <v>786</v>
      </c>
      <c r="C971" s="4" t="s">
        <v>1354</v>
      </c>
      <c r="D971" s="9">
        <v>3</v>
      </c>
      <c r="E971" s="9" t="s">
        <v>46</v>
      </c>
      <c r="F971" s="9" t="s">
        <v>47</v>
      </c>
      <c r="G971" s="6">
        <v>2019</v>
      </c>
      <c r="H971" s="6" t="s">
        <v>1134</v>
      </c>
      <c r="I971" s="6" t="s">
        <v>1138</v>
      </c>
      <c r="J971" s="6" t="s">
        <v>1125</v>
      </c>
      <c r="K971" s="6">
        <v>4</v>
      </c>
      <c r="L971" s="6" t="s">
        <v>1127</v>
      </c>
      <c r="M971" s="6" t="s">
        <v>1170</v>
      </c>
      <c r="N971" s="6" t="s">
        <v>1230</v>
      </c>
      <c r="O971" s="6" t="s">
        <v>1134</v>
      </c>
    </row>
    <row r="972" spans="1:15" x14ac:dyDescent="0.25">
      <c r="A972" s="9">
        <v>4900</v>
      </c>
      <c r="B972" s="8" t="s">
        <v>807</v>
      </c>
      <c r="C972" s="4" t="s">
        <v>1354</v>
      </c>
      <c r="D972" s="9">
        <v>64</v>
      </c>
      <c r="E972" s="9" t="s">
        <v>46</v>
      </c>
      <c r="F972" s="9" t="s">
        <v>47</v>
      </c>
      <c r="G972" s="6">
        <v>2017</v>
      </c>
      <c r="H972" s="6" t="s">
        <v>1134</v>
      </c>
      <c r="I972" s="6" t="s">
        <v>1138</v>
      </c>
      <c r="J972" s="6" t="s">
        <v>1125</v>
      </c>
      <c r="K972" s="6">
        <v>4</v>
      </c>
      <c r="L972" s="6" t="s">
        <v>1127</v>
      </c>
      <c r="M972" s="6" t="s">
        <v>1170</v>
      </c>
      <c r="N972" s="6" t="s">
        <v>1230</v>
      </c>
      <c r="O972" s="6" t="s">
        <v>1134</v>
      </c>
    </row>
    <row r="973" spans="1:15" x14ac:dyDescent="0.25">
      <c r="A973" s="9">
        <v>4569</v>
      </c>
      <c r="B973" s="8" t="s">
        <v>803</v>
      </c>
      <c r="C973" s="8" t="s">
        <v>1355</v>
      </c>
      <c r="D973" s="9">
        <v>17</v>
      </c>
      <c r="E973" s="9" t="s">
        <v>46</v>
      </c>
      <c r="F973" s="9" t="s">
        <v>47</v>
      </c>
      <c r="G973" s="6">
        <v>2017</v>
      </c>
      <c r="H973" s="6" t="s">
        <v>1134</v>
      </c>
      <c r="I973" s="6" t="s">
        <v>1141</v>
      </c>
      <c r="J973" s="6" t="s">
        <v>1125</v>
      </c>
      <c r="K973" s="6">
        <v>4</v>
      </c>
      <c r="L973" s="6" t="s">
        <v>1127</v>
      </c>
      <c r="M973" s="6" t="s">
        <v>1170</v>
      </c>
      <c r="N973" s="6" t="s">
        <v>1230</v>
      </c>
      <c r="O973" s="6" t="s">
        <v>1134</v>
      </c>
    </row>
    <row r="974" spans="1:15" x14ac:dyDescent="0.25">
      <c r="A974" s="9">
        <v>5397</v>
      </c>
      <c r="B974" s="8" t="s">
        <v>682</v>
      </c>
      <c r="C974" s="8" t="s">
        <v>683</v>
      </c>
      <c r="D974" s="9">
        <v>13</v>
      </c>
      <c r="E974" s="9" t="s">
        <v>46</v>
      </c>
      <c r="F974" s="9" t="s">
        <v>47</v>
      </c>
      <c r="G974" s="6">
        <v>2019</v>
      </c>
      <c r="H974" s="6" t="s">
        <v>1134</v>
      </c>
      <c r="I974" s="6" t="s">
        <v>1358</v>
      </c>
      <c r="J974" s="6" t="s">
        <v>1125</v>
      </c>
      <c r="K974" s="6" t="s">
        <v>1137</v>
      </c>
      <c r="L974" s="6" t="s">
        <v>1128</v>
      </c>
      <c r="M974" s="6" t="s">
        <v>1170</v>
      </c>
      <c r="N974" s="6" t="s">
        <v>1230</v>
      </c>
      <c r="O974" s="6" t="s">
        <v>1134</v>
      </c>
    </row>
    <row r="975" spans="1:15" x14ac:dyDescent="0.25">
      <c r="A975" s="9">
        <v>6044</v>
      </c>
      <c r="B975" s="8" t="s">
        <v>682</v>
      </c>
      <c r="C975" s="8" t="s">
        <v>683</v>
      </c>
      <c r="D975" s="9">
        <v>13</v>
      </c>
      <c r="E975" s="9" t="s">
        <v>46</v>
      </c>
      <c r="F975" s="9" t="s">
        <v>47</v>
      </c>
      <c r="G975" s="6">
        <v>2019</v>
      </c>
      <c r="H975" s="6" t="s">
        <v>1134</v>
      </c>
      <c r="I975" s="6" t="s">
        <v>1358</v>
      </c>
      <c r="J975" s="6" t="s">
        <v>1125</v>
      </c>
      <c r="K975" s="6" t="s">
        <v>1137</v>
      </c>
      <c r="L975" s="6" t="s">
        <v>1128</v>
      </c>
      <c r="M975" s="6" t="s">
        <v>1170</v>
      </c>
      <c r="N975" s="6" t="s">
        <v>1230</v>
      </c>
      <c r="O975" s="6" t="s">
        <v>1134</v>
      </c>
    </row>
    <row r="976" spans="1:15" x14ac:dyDescent="0.25">
      <c r="A976" s="9">
        <v>4513</v>
      </c>
      <c r="B976" s="8" t="s">
        <v>719</v>
      </c>
      <c r="C976" s="8" t="s">
        <v>720</v>
      </c>
      <c r="D976" s="9">
        <v>1</v>
      </c>
      <c r="E976" s="9" t="s">
        <v>46</v>
      </c>
      <c r="F976" s="9" t="s">
        <v>47</v>
      </c>
      <c r="G976" s="6">
        <v>2017</v>
      </c>
      <c r="H976" s="6" t="s">
        <v>1134</v>
      </c>
      <c r="I976" s="6" t="s">
        <v>1138</v>
      </c>
      <c r="J976" s="6">
        <v>4</v>
      </c>
      <c r="K976" s="6">
        <v>4</v>
      </c>
      <c r="L976" s="6" t="s">
        <v>1127</v>
      </c>
      <c r="M976" s="6" t="s">
        <v>1170</v>
      </c>
      <c r="N976" s="6" t="s">
        <v>1230</v>
      </c>
      <c r="O976" s="6" t="s">
        <v>1134</v>
      </c>
    </row>
    <row r="977" spans="1:15" x14ac:dyDescent="0.25">
      <c r="A977" s="9">
        <v>5228</v>
      </c>
      <c r="B977" s="8" t="s">
        <v>719</v>
      </c>
      <c r="C977" s="8" t="s">
        <v>720</v>
      </c>
      <c r="D977" s="9">
        <v>1</v>
      </c>
      <c r="E977" s="9" t="s">
        <v>46</v>
      </c>
      <c r="F977" s="9" t="s">
        <v>47</v>
      </c>
      <c r="G977" s="6">
        <v>2019</v>
      </c>
      <c r="H977" s="6" t="s">
        <v>1134</v>
      </c>
      <c r="I977" s="6" t="s">
        <v>1141</v>
      </c>
      <c r="J977" s="6" t="s">
        <v>1125</v>
      </c>
      <c r="K977" s="6">
        <v>4</v>
      </c>
      <c r="L977" s="6" t="s">
        <v>1127</v>
      </c>
      <c r="M977" s="6" t="s">
        <v>1170</v>
      </c>
      <c r="N977" s="6" t="s">
        <v>1230</v>
      </c>
      <c r="O977" s="6" t="s">
        <v>1134</v>
      </c>
    </row>
    <row r="978" spans="1:15" x14ac:dyDescent="0.25">
      <c r="A978" s="6">
        <v>6043</v>
      </c>
      <c r="B978" s="6" t="s">
        <v>2505</v>
      </c>
      <c r="C978" s="4" t="s">
        <v>2506</v>
      </c>
      <c r="D978" s="6">
        <v>12</v>
      </c>
      <c r="E978" s="6" t="s">
        <v>112</v>
      </c>
      <c r="F978" s="6" t="s">
        <v>47</v>
      </c>
      <c r="G978" s="6">
        <v>2019</v>
      </c>
      <c r="H978" s="6" t="s">
        <v>1134</v>
      </c>
      <c r="I978" s="6" t="s">
        <v>2372</v>
      </c>
      <c r="J978" s="6" t="s">
        <v>1387</v>
      </c>
      <c r="K978" s="6">
        <v>0</v>
      </c>
      <c r="L978" s="6" t="s">
        <v>1491</v>
      </c>
      <c r="M978" s="6" t="s">
        <v>1436</v>
      </c>
      <c r="N978" s="6" t="s">
        <v>1517</v>
      </c>
      <c r="O978" s="6" t="s">
        <v>1134</v>
      </c>
    </row>
    <row r="979" spans="1:15" x14ac:dyDescent="0.25">
      <c r="A979" s="6">
        <v>6087</v>
      </c>
      <c r="B979" s="6" t="s">
        <v>2505</v>
      </c>
      <c r="C979" s="4" t="s">
        <v>2506</v>
      </c>
      <c r="D979" s="6">
        <v>12</v>
      </c>
      <c r="E979" s="6" t="s">
        <v>112</v>
      </c>
      <c r="F979" s="6" t="s">
        <v>47</v>
      </c>
      <c r="G979" s="6">
        <v>2019</v>
      </c>
      <c r="H979" s="6" t="s">
        <v>1134</v>
      </c>
      <c r="I979" s="6" t="s">
        <v>2372</v>
      </c>
      <c r="J979" s="6" t="s">
        <v>1387</v>
      </c>
      <c r="K979" s="6">
        <v>0</v>
      </c>
      <c r="L979" s="6" t="s">
        <v>1491</v>
      </c>
      <c r="M979" s="6" t="s">
        <v>1436</v>
      </c>
      <c r="N979" s="6" t="s">
        <v>1517</v>
      </c>
      <c r="O979" s="6" t="s">
        <v>1134</v>
      </c>
    </row>
    <row r="980" spans="1:15" x14ac:dyDescent="0.25">
      <c r="A980" s="6">
        <v>4451</v>
      </c>
      <c r="B980" s="6" t="s">
        <v>2926</v>
      </c>
      <c r="C980" s="4" t="s">
        <v>2927</v>
      </c>
      <c r="D980" s="6">
        <v>50</v>
      </c>
      <c r="E980" s="6" t="s">
        <v>2534</v>
      </c>
      <c r="F980" s="6" t="s">
        <v>3189</v>
      </c>
      <c r="G980" s="6">
        <v>2017</v>
      </c>
      <c r="H980" s="6" t="str">
        <f>VLOOKUP(A980,'[1]Formulierreacties 1'!$D:$V,6,FALSE)</f>
        <v>Snaas</v>
      </c>
      <c r="I980" s="6" t="s">
        <v>2531</v>
      </c>
      <c r="J980" s="6" t="str">
        <f>VLOOKUP(A980,'[1]Formulierreacties 1'!$D:$V,15,FALSE)</f>
        <v>5 m3</v>
      </c>
      <c r="K980" s="6" t="str">
        <f>VLOOKUP(A980,'[1]Formulierreacties 1'!$D:$V,16,FALSE)</f>
        <v>255 mm</v>
      </c>
      <c r="L980" s="6" t="str">
        <f>VLOOKUP(A980,'[1]Formulierreacties 1'!$D:$V,8,FALSE)</f>
        <v>Gewoon</v>
      </c>
      <c r="M980" s="6" t="str">
        <f>VLOOKUP(A980,'[1]Formulierreacties 1'!$D:$V,10,FALSE)</f>
        <v>Klapvloer</v>
      </c>
      <c r="N980" s="6"/>
      <c r="O980" s="6" t="str">
        <f>VLOOKUP(A980,'[1]Formulierreacties 1'!$D:$V,11,FALSE)</f>
        <v>Snaas</v>
      </c>
    </row>
    <row r="981" spans="1:15" x14ac:dyDescent="0.25">
      <c r="A981" s="6">
        <v>4464</v>
      </c>
      <c r="B981" s="6" t="s">
        <v>2926</v>
      </c>
      <c r="C981" s="4" t="s">
        <v>2927</v>
      </c>
      <c r="D981" s="6">
        <v>50</v>
      </c>
      <c r="E981" s="6" t="s">
        <v>2534</v>
      </c>
      <c r="F981" s="6" t="s">
        <v>3189</v>
      </c>
      <c r="G981" s="6">
        <v>2017</v>
      </c>
      <c r="H981" s="6" t="str">
        <f>VLOOKUP(A981,'[1]Formulierreacties 1'!$D:$V,6,FALSE)</f>
        <v>Snaas</v>
      </c>
      <c r="I981" s="6" t="s">
        <v>2531</v>
      </c>
      <c r="J981" s="6" t="str">
        <f>VLOOKUP(A981,'[1]Formulierreacties 1'!$D:$V,15,FALSE)</f>
        <v>5 m3</v>
      </c>
      <c r="K981" s="6" t="str">
        <f>VLOOKUP(A981,'[1]Formulierreacties 1'!$D:$V,16,FALSE)</f>
        <v>255 mm</v>
      </c>
      <c r="L981" s="6" t="str">
        <f>VLOOKUP(A981,'[1]Formulierreacties 1'!$D:$V,8,FALSE)</f>
        <v>Gewoon</v>
      </c>
      <c r="M981" s="6" t="str">
        <f>VLOOKUP(A981,'[1]Formulierreacties 1'!$D:$V,10,FALSE)</f>
        <v>Klapvloer</v>
      </c>
      <c r="N981" s="6"/>
      <c r="O981" s="6" t="str">
        <f>VLOOKUP(A981,'[1]Formulierreacties 1'!$D:$V,11,FALSE)</f>
        <v>Snaas</v>
      </c>
    </row>
    <row r="982" spans="1:15" x14ac:dyDescent="0.25">
      <c r="A982" s="6">
        <v>4612</v>
      </c>
      <c r="B982" s="6" t="s">
        <v>2926</v>
      </c>
      <c r="C982" s="4" t="s">
        <v>2927</v>
      </c>
      <c r="D982" s="6">
        <v>28</v>
      </c>
      <c r="E982" s="6" t="s">
        <v>2534</v>
      </c>
      <c r="F982" s="6" t="s">
        <v>13</v>
      </c>
      <c r="G982" s="6">
        <v>2019</v>
      </c>
      <c r="H982" s="6" t="str">
        <f>VLOOKUP(A982,'[1]Formulierreacties 1'!$D:$V,6,FALSE)</f>
        <v>Snaas</v>
      </c>
      <c r="I982" s="6" t="s">
        <v>2733</v>
      </c>
      <c r="J982" s="6" t="str">
        <f>VLOOKUP(A982,'[1]Formulierreacties 1'!$D:$V,15,FALSE)</f>
        <v>5 m3</v>
      </c>
      <c r="K982" s="6" t="str">
        <f>VLOOKUP(A982,'[1]Formulierreacties 1'!$D:$V,16,FALSE)</f>
        <v>geen</v>
      </c>
      <c r="L982" s="6" t="str">
        <f>VLOOKUP(A982,'[1]Formulierreacties 1'!$D:$V,8,FALSE)</f>
        <v>Gewoon</v>
      </c>
      <c r="M982" s="6" t="str">
        <f>VLOOKUP(A982,'[1]Formulierreacties 1'!$D:$V,10,FALSE)</f>
        <v>Klapvloer</v>
      </c>
      <c r="N982" s="6"/>
      <c r="O982" s="6" t="str">
        <f>VLOOKUP(A982,'[1]Formulierreacties 1'!$D:$V,11,FALSE)</f>
        <v xml:space="preserve">Snaas </v>
      </c>
    </row>
    <row r="983" spans="1:15" x14ac:dyDescent="0.25">
      <c r="A983" s="6">
        <v>4793</v>
      </c>
      <c r="B983" s="6" t="s">
        <v>2926</v>
      </c>
      <c r="C983" s="4" t="s">
        <v>2927</v>
      </c>
      <c r="D983" s="6">
        <v>28</v>
      </c>
      <c r="E983" s="6" t="s">
        <v>2534</v>
      </c>
      <c r="F983" s="6" t="s">
        <v>3189</v>
      </c>
      <c r="G983" s="6">
        <v>2019</v>
      </c>
      <c r="H983" s="6" t="str">
        <f>VLOOKUP(A983,'[1]Formulierreacties 1'!$D:$V,6,FALSE)</f>
        <v>Snaas</v>
      </c>
      <c r="I983" s="6" t="s">
        <v>2531</v>
      </c>
      <c r="J983" s="6" t="str">
        <f>VLOOKUP(A983,'[1]Formulierreacties 1'!$D:$V,15,FALSE)</f>
        <v>5 m3</v>
      </c>
      <c r="K983" s="6" t="str">
        <f>VLOOKUP(A983,'[1]Formulierreacties 1'!$D:$V,16,FALSE)</f>
        <v>255 mm</v>
      </c>
      <c r="L983" s="6" t="str">
        <f>VLOOKUP(A983,'[1]Formulierreacties 1'!$D:$V,8,FALSE)</f>
        <v>Gewoon</v>
      </c>
      <c r="M983" s="6" t="str">
        <f>VLOOKUP(A983,'[1]Formulierreacties 1'!$D:$V,10,FALSE)</f>
        <v>Klapvloer</v>
      </c>
      <c r="N983" s="6"/>
      <c r="O983" s="6" t="str">
        <f>VLOOKUP(A983,'[1]Formulierreacties 1'!$D:$V,11,FALSE)</f>
        <v>Snaas</v>
      </c>
    </row>
    <row r="984" spans="1:15" x14ac:dyDescent="0.25">
      <c r="A984" s="9">
        <v>3057</v>
      </c>
      <c r="B984" s="8" t="s">
        <v>548</v>
      </c>
      <c r="C984" s="8" t="s">
        <v>413</v>
      </c>
      <c r="D984" s="9">
        <v>766</v>
      </c>
      <c r="E984" s="9" t="s">
        <v>396</v>
      </c>
      <c r="F984" s="9" t="s">
        <v>11</v>
      </c>
      <c r="G984" s="6">
        <v>2013</v>
      </c>
      <c r="H984" s="6" t="s">
        <v>1124</v>
      </c>
      <c r="I984" s="6" t="s">
        <v>1206</v>
      </c>
      <c r="J984" s="6">
        <v>4</v>
      </c>
      <c r="K984" s="6">
        <v>4</v>
      </c>
      <c r="L984" s="6" t="s">
        <v>1127</v>
      </c>
      <c r="M984" s="6" t="s">
        <v>1130</v>
      </c>
      <c r="N984" s="6">
        <v>1650</v>
      </c>
      <c r="O984" s="6" t="s">
        <v>1124</v>
      </c>
    </row>
    <row r="985" spans="1:15" x14ac:dyDescent="0.25">
      <c r="A985" s="9">
        <v>3058</v>
      </c>
      <c r="B985" s="8" t="s">
        <v>548</v>
      </c>
      <c r="C985" s="8" t="s">
        <v>413</v>
      </c>
      <c r="D985" s="9">
        <v>766</v>
      </c>
      <c r="E985" s="9" t="s">
        <v>396</v>
      </c>
      <c r="F985" s="9" t="s">
        <v>13</v>
      </c>
      <c r="G985" s="6">
        <v>2013</v>
      </c>
      <c r="H985" s="6" t="s">
        <v>1124</v>
      </c>
      <c r="I985" s="6" t="s">
        <v>1206</v>
      </c>
      <c r="J985" s="6">
        <v>4</v>
      </c>
      <c r="K985" s="6">
        <v>4</v>
      </c>
      <c r="L985" s="6" t="s">
        <v>1127</v>
      </c>
      <c r="M985" s="6" t="s">
        <v>1130</v>
      </c>
      <c r="N985" s="6">
        <v>1650</v>
      </c>
      <c r="O985" s="6" t="s">
        <v>1124</v>
      </c>
    </row>
    <row r="986" spans="1:15" x14ac:dyDescent="0.25">
      <c r="A986" s="9">
        <v>3209</v>
      </c>
      <c r="B986" s="8" t="s">
        <v>412</v>
      </c>
      <c r="C986" s="8" t="s">
        <v>413</v>
      </c>
      <c r="D986" s="9">
        <v>721</v>
      </c>
      <c r="E986" s="9" t="s">
        <v>396</v>
      </c>
      <c r="F986" s="6" t="s">
        <v>3189</v>
      </c>
      <c r="G986" s="6">
        <v>2013</v>
      </c>
      <c r="H986" s="6" t="s">
        <v>1124</v>
      </c>
      <c r="I986" s="6" t="s">
        <v>1204</v>
      </c>
      <c r="J986" s="6" t="s">
        <v>1125</v>
      </c>
      <c r="K986" s="6">
        <v>4</v>
      </c>
      <c r="L986" s="6" t="s">
        <v>1128</v>
      </c>
      <c r="M986" s="6" t="s">
        <v>1129</v>
      </c>
      <c r="N986" s="6" t="s">
        <v>1142</v>
      </c>
      <c r="O986" s="6" t="s">
        <v>1124</v>
      </c>
    </row>
    <row r="987" spans="1:15" x14ac:dyDescent="0.25">
      <c r="A987" s="9">
        <v>3212</v>
      </c>
      <c r="B987" s="8" t="s">
        <v>548</v>
      </c>
      <c r="C987" s="8" t="s">
        <v>413</v>
      </c>
      <c r="D987" s="9">
        <v>766</v>
      </c>
      <c r="E987" s="9" t="s">
        <v>396</v>
      </c>
      <c r="F987" s="9" t="s">
        <v>12</v>
      </c>
      <c r="G987" s="6">
        <v>2013</v>
      </c>
      <c r="H987" s="6" t="s">
        <v>1124</v>
      </c>
      <c r="I987" s="6" t="s">
        <v>1204</v>
      </c>
      <c r="J987" s="6" t="s">
        <v>1125</v>
      </c>
      <c r="K987" s="6">
        <v>4</v>
      </c>
      <c r="L987" s="6" t="s">
        <v>1128</v>
      </c>
      <c r="M987" s="6" t="s">
        <v>1129</v>
      </c>
      <c r="N987" s="6" t="s">
        <v>1142</v>
      </c>
      <c r="O987" s="6" t="s">
        <v>1124</v>
      </c>
    </row>
    <row r="988" spans="1:15" x14ac:dyDescent="0.25">
      <c r="A988" s="9">
        <v>3213</v>
      </c>
      <c r="B988" s="8" t="s">
        <v>548</v>
      </c>
      <c r="C988" s="8" t="s">
        <v>413</v>
      </c>
      <c r="D988" s="9">
        <v>706</v>
      </c>
      <c r="E988" s="9" t="s">
        <v>396</v>
      </c>
      <c r="F988" s="6" t="s">
        <v>3189</v>
      </c>
      <c r="G988" s="6">
        <v>2013</v>
      </c>
      <c r="H988" s="6" t="s">
        <v>1124</v>
      </c>
      <c r="I988" s="6" t="s">
        <v>1204</v>
      </c>
      <c r="J988" s="6" t="s">
        <v>1125</v>
      </c>
      <c r="K988" s="6">
        <v>4</v>
      </c>
      <c r="L988" s="6" t="s">
        <v>1128</v>
      </c>
      <c r="M988" s="6" t="s">
        <v>1129</v>
      </c>
      <c r="N988" s="6" t="s">
        <v>1142</v>
      </c>
      <c r="O988" s="6" t="s">
        <v>1124</v>
      </c>
    </row>
    <row r="989" spans="1:15" x14ac:dyDescent="0.25">
      <c r="A989" s="9">
        <v>3215</v>
      </c>
      <c r="B989" s="8" t="s">
        <v>656</v>
      </c>
      <c r="C989" s="8" t="s">
        <v>413</v>
      </c>
      <c r="D989" s="9">
        <v>652</v>
      </c>
      <c r="E989" s="9" t="s">
        <v>396</v>
      </c>
      <c r="F989" s="6" t="s">
        <v>3189</v>
      </c>
      <c r="G989" s="6">
        <v>2013</v>
      </c>
      <c r="H989" s="6" t="s">
        <v>1124</v>
      </c>
      <c r="I989" s="6" t="s">
        <v>1204</v>
      </c>
      <c r="J989" s="6" t="s">
        <v>1125</v>
      </c>
      <c r="K989" s="6">
        <v>4</v>
      </c>
      <c r="L989" s="6" t="s">
        <v>1128</v>
      </c>
      <c r="M989" s="6" t="s">
        <v>1129</v>
      </c>
      <c r="N989" s="6" t="s">
        <v>1142</v>
      </c>
      <c r="O989" s="6" t="s">
        <v>1124</v>
      </c>
    </row>
    <row r="990" spans="1:15" x14ac:dyDescent="0.25">
      <c r="A990" s="9">
        <v>3218</v>
      </c>
      <c r="B990" s="8" t="s">
        <v>610</v>
      </c>
      <c r="C990" s="8" t="s">
        <v>413</v>
      </c>
      <c r="D990" s="9">
        <v>611</v>
      </c>
      <c r="E990" s="9" t="s">
        <v>396</v>
      </c>
      <c r="F990" s="6" t="s">
        <v>3189</v>
      </c>
      <c r="G990" s="6">
        <v>2013</v>
      </c>
      <c r="H990" s="6" t="s">
        <v>1124</v>
      </c>
      <c r="I990" s="6" t="s">
        <v>1204</v>
      </c>
      <c r="J990" s="6" t="s">
        <v>1125</v>
      </c>
      <c r="K990" s="6" t="s">
        <v>1135</v>
      </c>
      <c r="L990" s="6" t="s">
        <v>1128</v>
      </c>
      <c r="M990" s="6" t="s">
        <v>1129</v>
      </c>
      <c r="N990" s="6" t="s">
        <v>1142</v>
      </c>
      <c r="O990" s="6" t="s">
        <v>1124</v>
      </c>
    </row>
    <row r="991" spans="1:15" x14ac:dyDescent="0.25">
      <c r="A991" s="9">
        <v>3266</v>
      </c>
      <c r="B991" s="8" t="s">
        <v>466</v>
      </c>
      <c r="C991" s="8" t="s">
        <v>413</v>
      </c>
      <c r="D991" s="9">
        <v>39</v>
      </c>
      <c r="E991" s="9" t="s">
        <v>396</v>
      </c>
      <c r="F991" s="6" t="s">
        <v>3189</v>
      </c>
      <c r="G991" s="6">
        <v>2013</v>
      </c>
      <c r="H991" s="6" t="s">
        <v>1124</v>
      </c>
      <c r="I991" s="6" t="s">
        <v>1204</v>
      </c>
      <c r="J991" s="6" t="s">
        <v>1125</v>
      </c>
      <c r="K991" s="6">
        <v>4</v>
      </c>
      <c r="L991" s="6" t="s">
        <v>1128</v>
      </c>
      <c r="M991" s="6" t="s">
        <v>1129</v>
      </c>
      <c r="N991" s="6" t="s">
        <v>1142</v>
      </c>
      <c r="O991" s="6" t="s">
        <v>1124</v>
      </c>
    </row>
    <row r="992" spans="1:15" x14ac:dyDescent="0.25">
      <c r="A992" s="9">
        <v>3267</v>
      </c>
      <c r="B992" s="8" t="s">
        <v>466</v>
      </c>
      <c r="C992" s="8" t="s">
        <v>413</v>
      </c>
      <c r="D992" s="9">
        <v>23</v>
      </c>
      <c r="E992" s="9" t="s">
        <v>396</v>
      </c>
      <c r="F992" s="6" t="s">
        <v>3189</v>
      </c>
      <c r="G992" s="6">
        <v>2013</v>
      </c>
      <c r="H992" s="6" t="s">
        <v>1124</v>
      </c>
      <c r="I992" s="6" t="s">
        <v>1204</v>
      </c>
      <c r="J992" s="6" t="s">
        <v>1125</v>
      </c>
      <c r="K992" s="6">
        <v>4</v>
      </c>
      <c r="L992" s="6" t="s">
        <v>1128</v>
      </c>
      <c r="M992" s="6" t="s">
        <v>1129</v>
      </c>
      <c r="N992" s="6" t="s">
        <v>1142</v>
      </c>
      <c r="O992" s="6" t="s">
        <v>1124</v>
      </c>
    </row>
    <row r="993" spans="1:15" x14ac:dyDescent="0.25">
      <c r="A993" s="9">
        <v>3268</v>
      </c>
      <c r="B993" s="8" t="s">
        <v>466</v>
      </c>
      <c r="C993" s="8" t="s">
        <v>413</v>
      </c>
      <c r="D993" s="9">
        <v>23</v>
      </c>
      <c r="E993" s="9" t="s">
        <v>396</v>
      </c>
      <c r="F993" s="6" t="s">
        <v>3189</v>
      </c>
      <c r="G993" s="6">
        <v>2013</v>
      </c>
      <c r="H993" s="6" t="s">
        <v>1124</v>
      </c>
      <c r="I993" s="6" t="s">
        <v>1204</v>
      </c>
      <c r="J993" s="6" t="s">
        <v>1125</v>
      </c>
      <c r="K993" s="6">
        <v>4</v>
      </c>
      <c r="L993" s="6" t="s">
        <v>1128</v>
      </c>
      <c r="M993" s="6" t="s">
        <v>1129</v>
      </c>
      <c r="N993" s="6" t="s">
        <v>1142</v>
      </c>
      <c r="O993" s="6" t="s">
        <v>1124</v>
      </c>
    </row>
    <row r="994" spans="1:15" x14ac:dyDescent="0.25">
      <c r="A994" s="9">
        <v>5618</v>
      </c>
      <c r="B994" s="8" t="s">
        <v>548</v>
      </c>
      <c r="C994" s="8" t="s">
        <v>413</v>
      </c>
      <c r="D994" s="9">
        <v>766</v>
      </c>
      <c r="E994" s="9" t="s">
        <v>396</v>
      </c>
      <c r="F994" s="6" t="s">
        <v>3189</v>
      </c>
      <c r="G994" s="6">
        <v>2012</v>
      </c>
      <c r="H994" s="6" t="s">
        <v>1124</v>
      </c>
      <c r="I994" s="6" t="s">
        <v>1204</v>
      </c>
      <c r="J994" s="6" t="s">
        <v>1125</v>
      </c>
      <c r="K994" s="6">
        <v>4</v>
      </c>
      <c r="L994" s="6" t="s">
        <v>1128</v>
      </c>
      <c r="M994" s="6" t="s">
        <v>1129</v>
      </c>
      <c r="N994" s="6" t="s">
        <v>1142</v>
      </c>
      <c r="O994" s="6" t="s">
        <v>1124</v>
      </c>
    </row>
    <row r="995" spans="1:15" x14ac:dyDescent="0.25">
      <c r="A995" s="9">
        <v>5619</v>
      </c>
      <c r="B995" s="8" t="s">
        <v>548</v>
      </c>
      <c r="C995" s="8" t="s">
        <v>413</v>
      </c>
      <c r="D995" s="9">
        <v>766</v>
      </c>
      <c r="E995" s="9" t="s">
        <v>396</v>
      </c>
      <c r="F995" s="6" t="s">
        <v>3189</v>
      </c>
      <c r="G995" s="6">
        <v>2012</v>
      </c>
      <c r="H995" s="6" t="s">
        <v>1124</v>
      </c>
      <c r="I995" s="6" t="s">
        <v>1204</v>
      </c>
      <c r="J995" s="6" t="s">
        <v>1125</v>
      </c>
      <c r="K995" s="6">
        <v>4</v>
      </c>
      <c r="L995" s="6" t="s">
        <v>1128</v>
      </c>
      <c r="M995" s="6" t="s">
        <v>1129</v>
      </c>
      <c r="N995" s="6" t="s">
        <v>1142</v>
      </c>
      <c r="O995" s="6" t="s">
        <v>1124</v>
      </c>
    </row>
    <row r="996" spans="1:15" x14ac:dyDescent="0.25">
      <c r="A996" s="9">
        <v>2933</v>
      </c>
      <c r="B996" s="8" t="s">
        <v>960</v>
      </c>
      <c r="C996" s="8" t="s">
        <v>961</v>
      </c>
      <c r="D996" s="9">
        <v>1</v>
      </c>
      <c r="E996" s="9" t="s">
        <v>9</v>
      </c>
      <c r="F996" s="9" t="s">
        <v>11</v>
      </c>
      <c r="G996" s="6">
        <v>2012</v>
      </c>
      <c r="H996" s="6" t="s">
        <v>1124</v>
      </c>
      <c r="I996" s="6" t="s">
        <v>1138</v>
      </c>
      <c r="J996" s="6">
        <v>4</v>
      </c>
      <c r="K996" s="6">
        <v>4</v>
      </c>
      <c r="L996" s="6" t="s">
        <v>1127</v>
      </c>
      <c r="M996" s="6" t="s">
        <v>1130</v>
      </c>
      <c r="N996" s="6">
        <v>1650</v>
      </c>
      <c r="O996" s="6" t="s">
        <v>1124</v>
      </c>
    </row>
    <row r="997" spans="1:15" x14ac:dyDescent="0.25">
      <c r="A997" s="9">
        <v>2934</v>
      </c>
      <c r="B997" s="8" t="s">
        <v>960</v>
      </c>
      <c r="C997" s="8" t="s">
        <v>961</v>
      </c>
      <c r="D997" s="9">
        <v>1</v>
      </c>
      <c r="E997" s="9" t="s">
        <v>9</v>
      </c>
      <c r="F997" s="9" t="s">
        <v>13</v>
      </c>
      <c r="G997" s="6">
        <v>2012</v>
      </c>
      <c r="H997" s="6" t="s">
        <v>1124</v>
      </c>
      <c r="I997" s="6" t="s">
        <v>1138</v>
      </c>
      <c r="J997" s="6">
        <v>4</v>
      </c>
      <c r="K997" s="6">
        <v>4</v>
      </c>
      <c r="L997" s="6" t="s">
        <v>1127</v>
      </c>
      <c r="M997" s="6" t="s">
        <v>1130</v>
      </c>
      <c r="N997" s="6">
        <v>1650</v>
      </c>
      <c r="O997" s="6" t="s">
        <v>1124</v>
      </c>
    </row>
    <row r="998" spans="1:15" x14ac:dyDescent="0.25">
      <c r="A998" s="9">
        <v>3517</v>
      </c>
      <c r="B998" s="8" t="s">
        <v>960</v>
      </c>
      <c r="C998" s="8" t="s">
        <v>961</v>
      </c>
      <c r="D998" s="9">
        <v>1</v>
      </c>
      <c r="E998" s="9" t="s">
        <v>9</v>
      </c>
      <c r="F998" s="9" t="s">
        <v>12</v>
      </c>
      <c r="G998" s="6">
        <v>2013</v>
      </c>
      <c r="H998" s="6" t="s">
        <v>1124</v>
      </c>
      <c r="I998" s="6" t="s">
        <v>1141</v>
      </c>
      <c r="J998" s="6" t="s">
        <v>1125</v>
      </c>
      <c r="K998" s="6">
        <v>4</v>
      </c>
      <c r="L998" s="6" t="s">
        <v>1128</v>
      </c>
      <c r="M998" s="6" t="s">
        <v>1130</v>
      </c>
      <c r="N998" s="6">
        <v>1650</v>
      </c>
      <c r="O998" s="6" t="s">
        <v>1124</v>
      </c>
    </row>
    <row r="999" spans="1:15" x14ac:dyDescent="0.25">
      <c r="A999" s="9">
        <v>3518</v>
      </c>
      <c r="B999" s="8" t="s">
        <v>960</v>
      </c>
      <c r="C999" s="8" t="s">
        <v>961</v>
      </c>
      <c r="D999" s="9">
        <v>1</v>
      </c>
      <c r="E999" s="9" t="s">
        <v>9</v>
      </c>
      <c r="F999" s="6" t="s">
        <v>3189</v>
      </c>
      <c r="G999" s="6">
        <v>2013</v>
      </c>
      <c r="H999" s="6" t="s">
        <v>1124</v>
      </c>
      <c r="I999" s="6" t="s">
        <v>1141</v>
      </c>
      <c r="J999" s="6" t="s">
        <v>1125</v>
      </c>
      <c r="K999" s="6">
        <v>4</v>
      </c>
      <c r="L999" s="6" t="s">
        <v>1128</v>
      </c>
      <c r="M999" s="6" t="s">
        <v>1166</v>
      </c>
      <c r="N999" s="6" t="s">
        <v>1142</v>
      </c>
      <c r="O999" s="6" t="s">
        <v>1124</v>
      </c>
    </row>
    <row r="1000" spans="1:15" x14ac:dyDescent="0.25">
      <c r="A1000" s="6">
        <v>1660</v>
      </c>
      <c r="B1000" s="6" t="s">
        <v>1429</v>
      </c>
      <c r="C1000" s="4" t="s">
        <v>1430</v>
      </c>
      <c r="D1000" s="6">
        <v>52</v>
      </c>
      <c r="E1000" s="6" t="s">
        <v>112</v>
      </c>
      <c r="F1000" s="6" t="s">
        <v>47</v>
      </c>
      <c r="G1000" s="6">
        <v>2011</v>
      </c>
      <c r="H1000" s="6" t="s">
        <v>1371</v>
      </c>
      <c r="I1000" s="6" t="s">
        <v>1386</v>
      </c>
      <c r="J1000" s="6" t="s">
        <v>1387</v>
      </c>
      <c r="K1000" s="6">
        <v>0</v>
      </c>
      <c r="L1000" s="6" t="s">
        <v>1388</v>
      </c>
      <c r="M1000" s="6" t="s">
        <v>1389</v>
      </c>
      <c r="N1000" s="6" t="s">
        <v>1390</v>
      </c>
      <c r="O1000" s="6" t="s">
        <v>1391</v>
      </c>
    </row>
    <row r="1001" spans="1:15" x14ac:dyDescent="0.25">
      <c r="A1001" s="6">
        <v>1661</v>
      </c>
      <c r="B1001" s="6" t="s">
        <v>1429</v>
      </c>
      <c r="C1001" s="4" t="s">
        <v>1430</v>
      </c>
      <c r="D1001" s="6">
        <v>30</v>
      </c>
      <c r="E1001" s="6" t="s">
        <v>112</v>
      </c>
      <c r="F1001" s="6" t="s">
        <v>47</v>
      </c>
      <c r="G1001" s="6">
        <v>2011</v>
      </c>
      <c r="H1001" s="6" t="s">
        <v>1371</v>
      </c>
      <c r="I1001" s="6" t="s">
        <v>1386</v>
      </c>
      <c r="J1001" s="6" t="s">
        <v>1387</v>
      </c>
      <c r="K1001" s="6">
        <v>0</v>
      </c>
      <c r="L1001" s="6" t="s">
        <v>1388</v>
      </c>
      <c r="M1001" s="6" t="s">
        <v>1389</v>
      </c>
      <c r="N1001" s="6" t="s">
        <v>1390</v>
      </c>
      <c r="O1001" s="6" t="s">
        <v>1391</v>
      </c>
    </row>
    <row r="1002" spans="1:15" x14ac:dyDescent="0.25">
      <c r="A1002" s="9">
        <v>3247</v>
      </c>
      <c r="B1002" s="8" t="s">
        <v>618</v>
      </c>
      <c r="C1002" s="8" t="s">
        <v>619</v>
      </c>
      <c r="D1002" s="9">
        <v>86</v>
      </c>
      <c r="E1002" s="9" t="s">
        <v>396</v>
      </c>
      <c r="F1002" s="6" t="s">
        <v>3189</v>
      </c>
      <c r="G1002" s="6">
        <v>2013</v>
      </c>
      <c r="H1002" s="6" t="s">
        <v>1124</v>
      </c>
      <c r="I1002" s="6" t="s">
        <v>1174</v>
      </c>
      <c r="J1002" s="6" t="s">
        <v>1125</v>
      </c>
      <c r="K1002" s="6">
        <v>4</v>
      </c>
      <c r="L1002" s="6" t="s">
        <v>1128</v>
      </c>
      <c r="M1002" s="6" t="s">
        <v>1129</v>
      </c>
      <c r="N1002" s="6" t="s">
        <v>1142</v>
      </c>
      <c r="O1002" s="6" t="s">
        <v>1124</v>
      </c>
    </row>
    <row r="1003" spans="1:15" x14ac:dyDescent="0.25">
      <c r="A1003" s="9">
        <v>1976</v>
      </c>
      <c r="B1003" s="8" t="s">
        <v>42</v>
      </c>
      <c r="C1003" s="8" t="s">
        <v>1168</v>
      </c>
      <c r="D1003" s="9">
        <v>49</v>
      </c>
      <c r="E1003" s="9" t="s">
        <v>9</v>
      </c>
      <c r="F1003" s="6" t="s">
        <v>3189</v>
      </c>
      <c r="G1003" s="6">
        <v>2010</v>
      </c>
      <c r="H1003" s="6" t="s">
        <v>1124</v>
      </c>
      <c r="I1003" s="6" t="s">
        <v>1183</v>
      </c>
      <c r="J1003" s="6" t="s">
        <v>1125</v>
      </c>
      <c r="K1003" s="6">
        <v>4</v>
      </c>
      <c r="L1003" s="6" t="s">
        <v>1128</v>
      </c>
      <c r="M1003" s="6" t="s">
        <v>1129</v>
      </c>
      <c r="N1003" s="6" t="s">
        <v>1142</v>
      </c>
      <c r="O1003" s="6" t="s">
        <v>1124</v>
      </c>
    </row>
    <row r="1004" spans="1:15" x14ac:dyDescent="0.25">
      <c r="A1004" s="9">
        <v>1977</v>
      </c>
      <c r="B1004" s="8" t="s">
        <v>42</v>
      </c>
      <c r="C1004" s="8" t="s">
        <v>1168</v>
      </c>
      <c r="D1004" s="9">
        <v>49</v>
      </c>
      <c r="E1004" s="9" t="s">
        <v>9</v>
      </c>
      <c r="F1004" s="6" t="s">
        <v>3189</v>
      </c>
      <c r="G1004" s="6">
        <v>2010</v>
      </c>
      <c r="H1004" s="6" t="s">
        <v>1124</v>
      </c>
      <c r="I1004" s="6" t="s">
        <v>1183</v>
      </c>
      <c r="J1004" s="6" t="s">
        <v>1125</v>
      </c>
      <c r="K1004" s="6">
        <v>4</v>
      </c>
      <c r="L1004" s="6" t="s">
        <v>1128</v>
      </c>
      <c r="M1004" s="6" t="s">
        <v>1129</v>
      </c>
      <c r="N1004" s="6" t="s">
        <v>1142</v>
      </c>
      <c r="O1004" s="6" t="s">
        <v>1124</v>
      </c>
    </row>
    <row r="1005" spans="1:15" x14ac:dyDescent="0.25">
      <c r="A1005" s="9">
        <v>1078</v>
      </c>
      <c r="B1005" s="8" t="s">
        <v>130</v>
      </c>
      <c r="C1005" s="8" t="s">
        <v>131</v>
      </c>
      <c r="D1005" s="9">
        <v>13</v>
      </c>
      <c r="E1005" s="9" t="s">
        <v>46</v>
      </c>
      <c r="F1005" s="9" t="s">
        <v>47</v>
      </c>
      <c r="G1005" s="6">
        <v>2011</v>
      </c>
      <c r="H1005" s="6" t="s">
        <v>1124</v>
      </c>
      <c r="I1005" s="6" t="s">
        <v>1305</v>
      </c>
      <c r="J1005" s="6" t="s">
        <v>1125</v>
      </c>
      <c r="K1005" s="6" t="s">
        <v>1137</v>
      </c>
      <c r="L1005" s="6" t="s">
        <v>1128</v>
      </c>
      <c r="M1005" s="6" t="s">
        <v>1129</v>
      </c>
      <c r="N1005" s="6" t="s">
        <v>1306</v>
      </c>
      <c r="O1005" s="6" t="s">
        <v>1124</v>
      </c>
    </row>
    <row r="1006" spans="1:15" x14ac:dyDescent="0.25">
      <c r="A1006" s="9">
        <v>3466</v>
      </c>
      <c r="B1006" s="8" t="s">
        <v>130</v>
      </c>
      <c r="C1006" s="8" t="s">
        <v>131</v>
      </c>
      <c r="D1006" s="9">
        <v>1</v>
      </c>
      <c r="E1006" s="9" t="s">
        <v>46</v>
      </c>
      <c r="F1006" s="9" t="s">
        <v>47</v>
      </c>
      <c r="G1006" s="5">
        <v>2019</v>
      </c>
      <c r="H1006" s="6" t="s">
        <v>1134</v>
      </c>
      <c r="I1006" s="6" t="s">
        <v>1307</v>
      </c>
      <c r="J1006" s="6">
        <v>3</v>
      </c>
      <c r="K1006" s="6" t="s">
        <v>1137</v>
      </c>
      <c r="L1006" s="6" t="s">
        <v>1128</v>
      </c>
      <c r="M1006" s="6" t="s">
        <v>1130</v>
      </c>
      <c r="N1006" s="6">
        <v>1650</v>
      </c>
      <c r="O1006" s="6" t="s">
        <v>1124</v>
      </c>
    </row>
    <row r="1007" spans="1:15" x14ac:dyDescent="0.25">
      <c r="A1007" s="9">
        <v>3467</v>
      </c>
      <c r="B1007" s="8" t="s">
        <v>130</v>
      </c>
      <c r="C1007" s="8" t="s">
        <v>131</v>
      </c>
      <c r="D1007" s="9">
        <v>1</v>
      </c>
      <c r="E1007" s="9" t="s">
        <v>46</v>
      </c>
      <c r="F1007" s="9" t="s">
        <v>47</v>
      </c>
      <c r="G1007" s="5">
        <v>2019</v>
      </c>
      <c r="H1007" s="6" t="s">
        <v>1134</v>
      </c>
      <c r="I1007" s="6" t="s">
        <v>1308</v>
      </c>
      <c r="J1007" s="6" t="s">
        <v>1125</v>
      </c>
      <c r="K1007" s="6">
        <v>4</v>
      </c>
      <c r="L1007" s="6" t="s">
        <v>1127</v>
      </c>
      <c r="M1007" s="6" t="s">
        <v>1170</v>
      </c>
      <c r="N1007" s="6">
        <v>1650</v>
      </c>
      <c r="O1007" s="6" t="s">
        <v>1124</v>
      </c>
    </row>
    <row r="1008" spans="1:15" x14ac:dyDescent="0.25">
      <c r="A1008" s="6">
        <v>2404</v>
      </c>
      <c r="B1008" s="6" t="s">
        <v>1712</v>
      </c>
      <c r="C1008" s="4" t="s">
        <v>1713</v>
      </c>
      <c r="D1008" s="6">
        <v>17</v>
      </c>
      <c r="E1008" s="6" t="s">
        <v>1514</v>
      </c>
      <c r="F1008" s="6" t="s">
        <v>3189</v>
      </c>
      <c r="G1008" s="6">
        <v>2011</v>
      </c>
      <c r="H1008" s="6" t="s">
        <v>1371</v>
      </c>
      <c r="I1008" s="6" t="s">
        <v>1714</v>
      </c>
      <c r="J1008" s="6">
        <v>5</v>
      </c>
      <c r="K1008" s="6">
        <v>0</v>
      </c>
      <c r="L1008" s="6" t="s">
        <v>1491</v>
      </c>
      <c r="M1008" s="6" t="s">
        <v>1389</v>
      </c>
      <c r="N1008" s="6" t="s">
        <v>1390</v>
      </c>
      <c r="O1008" s="6" t="s">
        <v>1391</v>
      </c>
    </row>
    <row r="1009" spans="1:15" x14ac:dyDescent="0.25">
      <c r="A1009" s="6">
        <v>2405</v>
      </c>
      <c r="B1009" s="6" t="s">
        <v>1715</v>
      </c>
      <c r="C1009" s="4" t="s">
        <v>1713</v>
      </c>
      <c r="D1009" s="6">
        <v>61</v>
      </c>
      <c r="E1009" s="6" t="s">
        <v>1514</v>
      </c>
      <c r="F1009" s="6" t="s">
        <v>3189</v>
      </c>
      <c r="G1009" s="6">
        <v>2011</v>
      </c>
      <c r="H1009" s="6" t="s">
        <v>1371</v>
      </c>
      <c r="I1009" s="6" t="s">
        <v>1708</v>
      </c>
      <c r="J1009" s="6">
        <v>5</v>
      </c>
      <c r="K1009" s="6">
        <v>0</v>
      </c>
      <c r="L1009" s="6" t="s">
        <v>1491</v>
      </c>
      <c r="M1009" s="6" t="s">
        <v>1389</v>
      </c>
      <c r="N1009" s="6" t="s">
        <v>1390</v>
      </c>
      <c r="O1009" s="6" t="s">
        <v>1391</v>
      </c>
    </row>
    <row r="1010" spans="1:15" x14ac:dyDescent="0.25">
      <c r="A1010" s="6">
        <v>2406</v>
      </c>
      <c r="B1010" s="6" t="s">
        <v>1716</v>
      </c>
      <c r="C1010" s="4" t="s">
        <v>1713</v>
      </c>
      <c r="D1010" s="6">
        <v>209</v>
      </c>
      <c r="E1010" s="6" t="s">
        <v>1514</v>
      </c>
      <c r="F1010" s="6" t="s">
        <v>3189</v>
      </c>
      <c r="G1010" s="6">
        <v>2011</v>
      </c>
      <c r="H1010" s="6" t="s">
        <v>1371</v>
      </c>
      <c r="I1010" s="6" t="s">
        <v>1708</v>
      </c>
      <c r="J1010" s="6">
        <v>5</v>
      </c>
      <c r="K1010" s="6">
        <v>0</v>
      </c>
      <c r="L1010" s="6" t="s">
        <v>1491</v>
      </c>
      <c r="M1010" s="6" t="s">
        <v>1389</v>
      </c>
      <c r="N1010" s="6" t="s">
        <v>1390</v>
      </c>
      <c r="O1010" s="6" t="s">
        <v>1391</v>
      </c>
    </row>
    <row r="1011" spans="1:15" x14ac:dyDescent="0.25">
      <c r="A1011" s="6">
        <v>5246</v>
      </c>
      <c r="B1011" s="6" t="s">
        <v>2144</v>
      </c>
      <c r="C1011" s="13" t="s">
        <v>2145</v>
      </c>
      <c r="D1011" s="6">
        <v>16</v>
      </c>
      <c r="E1011" s="6" t="s">
        <v>764</v>
      </c>
      <c r="F1011" s="6" t="s">
        <v>47</v>
      </c>
      <c r="G1011" s="6">
        <v>2019</v>
      </c>
      <c r="H1011" s="6" t="s">
        <v>1134</v>
      </c>
      <c r="I1011" s="6" t="s">
        <v>1530</v>
      </c>
      <c r="J1011" s="6" t="s">
        <v>1387</v>
      </c>
      <c r="K1011" s="6">
        <v>0</v>
      </c>
      <c r="L1011" s="6" t="s">
        <v>1491</v>
      </c>
      <c r="M1011" s="6" t="s">
        <v>1436</v>
      </c>
      <c r="N1011" s="6" t="s">
        <v>1517</v>
      </c>
      <c r="O1011" s="6" t="s">
        <v>1134</v>
      </c>
    </row>
    <row r="1012" spans="1:15" x14ac:dyDescent="0.25">
      <c r="A1012" s="6">
        <v>5273</v>
      </c>
      <c r="B1012" s="6" t="s">
        <v>2144</v>
      </c>
      <c r="C1012" s="4" t="s">
        <v>2145</v>
      </c>
      <c r="D1012" s="6">
        <v>16</v>
      </c>
      <c r="E1012" s="6" t="s">
        <v>764</v>
      </c>
      <c r="F1012" s="6" t="s">
        <v>47</v>
      </c>
      <c r="G1012" s="6">
        <v>2019</v>
      </c>
      <c r="H1012" s="6" t="s">
        <v>1134</v>
      </c>
      <c r="I1012" s="6" t="s">
        <v>1530</v>
      </c>
      <c r="J1012" s="6" t="s">
        <v>1387</v>
      </c>
      <c r="K1012" s="6">
        <v>0</v>
      </c>
      <c r="L1012" s="6" t="s">
        <v>1491</v>
      </c>
      <c r="M1012" s="6" t="s">
        <v>1436</v>
      </c>
      <c r="N1012" s="6" t="s">
        <v>1517</v>
      </c>
      <c r="O1012" s="6" t="s">
        <v>1134</v>
      </c>
    </row>
    <row r="1013" spans="1:15" x14ac:dyDescent="0.25">
      <c r="A1013" s="6">
        <v>3380</v>
      </c>
      <c r="B1013" s="6" t="s">
        <v>1931</v>
      </c>
      <c r="C1013" s="4" t="s">
        <v>1930</v>
      </c>
      <c r="D1013" s="6">
        <v>16</v>
      </c>
      <c r="E1013" s="6" t="s">
        <v>1514</v>
      </c>
      <c r="F1013" s="6" t="s">
        <v>3189</v>
      </c>
      <c r="G1013" s="6">
        <v>2015</v>
      </c>
      <c r="H1013" s="6" t="s">
        <v>1371</v>
      </c>
      <c r="I1013" s="6" t="s">
        <v>1932</v>
      </c>
      <c r="J1013" s="6">
        <v>5</v>
      </c>
      <c r="K1013" s="6">
        <v>0</v>
      </c>
      <c r="L1013" s="6" t="s">
        <v>1491</v>
      </c>
      <c r="M1013" s="6" t="s">
        <v>1436</v>
      </c>
      <c r="N1013" s="6" t="s">
        <v>1437</v>
      </c>
      <c r="O1013" s="6" t="s">
        <v>1124</v>
      </c>
    </row>
    <row r="1014" spans="1:15" x14ac:dyDescent="0.25">
      <c r="A1014" s="6">
        <v>3381</v>
      </c>
      <c r="B1014" s="6" t="s">
        <v>1931</v>
      </c>
      <c r="C1014" s="4" t="s">
        <v>1930</v>
      </c>
      <c r="D1014" s="6">
        <v>16</v>
      </c>
      <c r="E1014" s="6" t="s">
        <v>1514</v>
      </c>
      <c r="F1014" s="6" t="s">
        <v>3189</v>
      </c>
      <c r="G1014" s="6">
        <v>2015</v>
      </c>
      <c r="H1014" s="6" t="s">
        <v>1371</v>
      </c>
      <c r="I1014" s="6" t="s">
        <v>1932</v>
      </c>
      <c r="J1014" s="6">
        <v>5</v>
      </c>
      <c r="K1014" s="6">
        <v>0</v>
      </c>
      <c r="L1014" s="6" t="s">
        <v>1491</v>
      </c>
      <c r="M1014" s="6" t="s">
        <v>1436</v>
      </c>
      <c r="N1014" s="6" t="s">
        <v>1437</v>
      </c>
      <c r="O1014" s="6" t="s">
        <v>1124</v>
      </c>
    </row>
    <row r="1015" spans="1:15" x14ac:dyDescent="0.25">
      <c r="A1015" s="6">
        <v>2955</v>
      </c>
      <c r="B1015" s="6" t="s">
        <v>1821</v>
      </c>
      <c r="C1015" s="4" t="s">
        <v>1822</v>
      </c>
      <c r="D1015" s="6">
        <v>122</v>
      </c>
      <c r="E1015" s="6" t="s">
        <v>1514</v>
      </c>
      <c r="F1015" s="6" t="s">
        <v>11</v>
      </c>
      <c r="G1015" s="6">
        <v>2013</v>
      </c>
      <c r="H1015" s="6" t="s">
        <v>1371</v>
      </c>
      <c r="I1015" s="6" t="s">
        <v>1823</v>
      </c>
      <c r="J1015" s="6">
        <v>5</v>
      </c>
      <c r="K1015" s="6">
        <v>0</v>
      </c>
      <c r="L1015" s="6" t="s">
        <v>1491</v>
      </c>
      <c r="M1015" s="6" t="s">
        <v>1436</v>
      </c>
      <c r="N1015" s="6" t="s">
        <v>1437</v>
      </c>
      <c r="O1015" s="6" t="s">
        <v>1124</v>
      </c>
    </row>
    <row r="1016" spans="1:15" x14ac:dyDescent="0.25">
      <c r="A1016" s="6">
        <v>2956</v>
      </c>
      <c r="B1016" s="6" t="s">
        <v>1821</v>
      </c>
      <c r="C1016" s="4" t="s">
        <v>1822</v>
      </c>
      <c r="D1016" s="6">
        <v>122</v>
      </c>
      <c r="E1016" s="6" t="s">
        <v>1514</v>
      </c>
      <c r="F1016" s="6" t="s">
        <v>12</v>
      </c>
      <c r="G1016" s="6">
        <v>2013</v>
      </c>
      <c r="H1016" s="6" t="s">
        <v>1371</v>
      </c>
      <c r="I1016" s="6" t="s">
        <v>1823</v>
      </c>
      <c r="J1016" s="6">
        <v>5</v>
      </c>
      <c r="K1016" s="6">
        <v>0</v>
      </c>
      <c r="L1016" s="6" t="s">
        <v>1491</v>
      </c>
      <c r="M1016" s="6" t="s">
        <v>1436</v>
      </c>
      <c r="N1016" s="6" t="s">
        <v>1437</v>
      </c>
      <c r="O1016" s="6" t="s">
        <v>1124</v>
      </c>
    </row>
    <row r="1017" spans="1:15" x14ac:dyDescent="0.25">
      <c r="A1017" s="6">
        <v>2957</v>
      </c>
      <c r="B1017" s="6" t="s">
        <v>1821</v>
      </c>
      <c r="C1017" s="4" t="s">
        <v>1822</v>
      </c>
      <c r="D1017" s="6">
        <v>122</v>
      </c>
      <c r="E1017" s="6" t="s">
        <v>1514</v>
      </c>
      <c r="F1017" s="6" t="s">
        <v>13</v>
      </c>
      <c r="G1017" s="6">
        <v>2012</v>
      </c>
      <c r="H1017" s="6" t="s">
        <v>1371</v>
      </c>
      <c r="I1017" s="6" t="s">
        <v>1823</v>
      </c>
      <c r="J1017" s="6">
        <v>5</v>
      </c>
      <c r="K1017" s="6">
        <v>0</v>
      </c>
      <c r="L1017" s="6" t="s">
        <v>1491</v>
      </c>
      <c r="M1017" s="6" t="s">
        <v>1436</v>
      </c>
      <c r="N1017" s="6" t="s">
        <v>1437</v>
      </c>
      <c r="O1017" s="6" t="s">
        <v>1124</v>
      </c>
    </row>
    <row r="1018" spans="1:15" x14ac:dyDescent="0.25">
      <c r="A1018" s="6">
        <v>2958</v>
      </c>
      <c r="B1018" s="6" t="s">
        <v>1821</v>
      </c>
      <c r="C1018" s="4" t="s">
        <v>1822</v>
      </c>
      <c r="D1018" s="6">
        <v>122</v>
      </c>
      <c r="E1018" s="6" t="s">
        <v>1514</v>
      </c>
      <c r="F1018" s="6" t="s">
        <v>13</v>
      </c>
      <c r="G1018" s="6">
        <v>2012</v>
      </c>
      <c r="H1018" s="6" t="s">
        <v>1371</v>
      </c>
      <c r="I1018" s="6" t="s">
        <v>1823</v>
      </c>
      <c r="J1018" s="6">
        <v>5</v>
      </c>
      <c r="K1018" s="6">
        <v>0</v>
      </c>
      <c r="L1018" s="6" t="s">
        <v>1491</v>
      </c>
      <c r="M1018" s="6" t="s">
        <v>1436</v>
      </c>
      <c r="N1018" s="6" t="s">
        <v>1437</v>
      </c>
      <c r="O1018" s="6" t="s">
        <v>1124</v>
      </c>
    </row>
    <row r="1019" spans="1:15" x14ac:dyDescent="0.25">
      <c r="A1019" s="6">
        <v>4810</v>
      </c>
      <c r="B1019" s="6" t="s">
        <v>1821</v>
      </c>
      <c r="C1019" s="4" t="s">
        <v>1822</v>
      </c>
      <c r="D1019" s="6">
        <v>122</v>
      </c>
      <c r="E1019" s="6" t="s">
        <v>1514</v>
      </c>
      <c r="F1019" s="6" t="s">
        <v>35</v>
      </c>
      <c r="G1019" s="6">
        <v>2017</v>
      </c>
      <c r="H1019" s="6" t="s">
        <v>1134</v>
      </c>
      <c r="I1019" s="6" t="s">
        <v>1823</v>
      </c>
      <c r="J1019" s="6" t="s">
        <v>1387</v>
      </c>
      <c r="K1019" s="6">
        <v>0</v>
      </c>
      <c r="L1019" s="6" t="s">
        <v>1491</v>
      </c>
      <c r="M1019" s="6" t="s">
        <v>1436</v>
      </c>
      <c r="N1019" s="6" t="s">
        <v>1511</v>
      </c>
      <c r="O1019" s="6" t="s">
        <v>1134</v>
      </c>
    </row>
    <row r="1020" spans="1:15" x14ac:dyDescent="0.25">
      <c r="A1020" s="9">
        <v>3306</v>
      </c>
      <c r="B1020" s="8" t="s">
        <v>994</v>
      </c>
      <c r="C1020" s="8" t="s">
        <v>965</v>
      </c>
      <c r="D1020" s="9">
        <v>10</v>
      </c>
      <c r="E1020" s="9" t="s">
        <v>9</v>
      </c>
      <c r="F1020" s="6" t="s">
        <v>3189</v>
      </c>
      <c r="G1020" s="6">
        <v>2013</v>
      </c>
      <c r="H1020" s="6" t="s">
        <v>1124</v>
      </c>
      <c r="I1020" s="6" t="s">
        <v>1171</v>
      </c>
      <c r="J1020" s="6" t="s">
        <v>1125</v>
      </c>
      <c r="K1020" s="6">
        <v>4</v>
      </c>
      <c r="L1020" s="6" t="s">
        <v>1128</v>
      </c>
      <c r="M1020" s="6" t="s">
        <v>1129</v>
      </c>
      <c r="N1020" s="6" t="s">
        <v>1144</v>
      </c>
      <c r="O1020" s="6" t="s">
        <v>1124</v>
      </c>
    </row>
    <row r="1021" spans="1:15" x14ac:dyDescent="0.25">
      <c r="A1021" s="9">
        <v>3307</v>
      </c>
      <c r="B1021" s="8" t="s">
        <v>994</v>
      </c>
      <c r="C1021" s="8" t="s">
        <v>965</v>
      </c>
      <c r="D1021" s="9">
        <v>10</v>
      </c>
      <c r="E1021" s="9" t="s">
        <v>9</v>
      </c>
      <c r="F1021" s="6" t="s">
        <v>3189</v>
      </c>
      <c r="G1021" s="6">
        <v>2013</v>
      </c>
      <c r="H1021" s="6" t="s">
        <v>1124</v>
      </c>
      <c r="I1021" s="6" t="s">
        <v>1171</v>
      </c>
      <c r="J1021" s="6" t="s">
        <v>1125</v>
      </c>
      <c r="K1021" s="6">
        <v>4</v>
      </c>
      <c r="L1021" s="6" t="s">
        <v>1128</v>
      </c>
      <c r="M1021" s="6" t="s">
        <v>1129</v>
      </c>
      <c r="N1021" s="6" t="s">
        <v>1144</v>
      </c>
      <c r="O1021" s="6" t="s">
        <v>1124</v>
      </c>
    </row>
    <row r="1022" spans="1:15" x14ac:dyDescent="0.25">
      <c r="A1022" s="9">
        <v>3308</v>
      </c>
      <c r="B1022" s="8" t="s">
        <v>994</v>
      </c>
      <c r="C1022" s="8" t="s">
        <v>965</v>
      </c>
      <c r="D1022" s="9">
        <v>10</v>
      </c>
      <c r="E1022" s="9" t="s">
        <v>9</v>
      </c>
      <c r="F1022" s="6" t="s">
        <v>3189</v>
      </c>
      <c r="G1022" s="6">
        <v>2013</v>
      </c>
      <c r="H1022" s="6" t="s">
        <v>1124</v>
      </c>
      <c r="I1022" s="6" t="s">
        <v>1171</v>
      </c>
      <c r="J1022" s="6" t="s">
        <v>1125</v>
      </c>
      <c r="K1022" s="6">
        <v>4</v>
      </c>
      <c r="L1022" s="6" t="s">
        <v>1128</v>
      </c>
      <c r="M1022" s="6" t="s">
        <v>1129</v>
      </c>
      <c r="N1022" s="6" t="s">
        <v>1144</v>
      </c>
      <c r="O1022" s="6" t="s">
        <v>1124</v>
      </c>
    </row>
    <row r="1023" spans="1:15" x14ac:dyDescent="0.25">
      <c r="A1023" s="9">
        <v>3521</v>
      </c>
      <c r="B1023" s="8" t="s">
        <v>964</v>
      </c>
      <c r="C1023" s="8" t="s">
        <v>965</v>
      </c>
      <c r="D1023" s="9">
        <v>128</v>
      </c>
      <c r="E1023" s="9" t="s">
        <v>9</v>
      </c>
      <c r="F1023" s="6" t="s">
        <v>3189</v>
      </c>
      <c r="G1023" s="6">
        <v>2013</v>
      </c>
      <c r="H1023" s="6" t="s">
        <v>1124</v>
      </c>
      <c r="I1023" s="6" t="s">
        <v>1141</v>
      </c>
      <c r="J1023" s="6" t="s">
        <v>1125</v>
      </c>
      <c r="K1023" s="6">
        <v>4</v>
      </c>
      <c r="L1023" s="6" t="s">
        <v>1128</v>
      </c>
      <c r="M1023" s="6" t="s">
        <v>1129</v>
      </c>
      <c r="N1023" s="6" t="s">
        <v>1142</v>
      </c>
      <c r="O1023" s="6" t="s">
        <v>1124</v>
      </c>
    </row>
    <row r="1024" spans="1:15" x14ac:dyDescent="0.25">
      <c r="A1024" s="9">
        <v>5620</v>
      </c>
      <c r="B1024" s="8" t="s">
        <v>964</v>
      </c>
      <c r="C1024" s="8" t="s">
        <v>965</v>
      </c>
      <c r="D1024" s="9">
        <v>128</v>
      </c>
      <c r="E1024" s="9" t="s">
        <v>9</v>
      </c>
      <c r="F1024" s="6" t="s">
        <v>3189</v>
      </c>
      <c r="G1024" s="6">
        <v>2013</v>
      </c>
      <c r="H1024" s="6" t="s">
        <v>1124</v>
      </c>
      <c r="I1024" s="6" t="s">
        <v>1141</v>
      </c>
      <c r="J1024" s="6" t="s">
        <v>1125</v>
      </c>
      <c r="K1024" s="6">
        <v>4</v>
      </c>
      <c r="L1024" s="6" t="s">
        <v>1128</v>
      </c>
      <c r="M1024" s="6" t="s">
        <v>1129</v>
      </c>
      <c r="N1024" s="6" t="s">
        <v>1142</v>
      </c>
      <c r="O1024" s="6" t="s">
        <v>1124</v>
      </c>
    </row>
    <row r="1025" spans="1:15" x14ac:dyDescent="0.25">
      <c r="A1025" s="6">
        <v>5803</v>
      </c>
      <c r="B1025" s="6" t="s">
        <v>2444</v>
      </c>
      <c r="C1025" s="4" t="s">
        <v>2445</v>
      </c>
      <c r="D1025" s="6">
        <v>2</v>
      </c>
      <c r="E1025" s="6" t="s">
        <v>112</v>
      </c>
      <c r="F1025" s="6" t="s">
        <v>47</v>
      </c>
      <c r="G1025" s="6">
        <v>2019</v>
      </c>
      <c r="H1025" s="6" t="s">
        <v>1134</v>
      </c>
      <c r="I1025" s="6" t="s">
        <v>1558</v>
      </c>
      <c r="J1025" s="6" t="s">
        <v>1387</v>
      </c>
      <c r="K1025" s="6">
        <v>0</v>
      </c>
      <c r="L1025" s="6" t="s">
        <v>1491</v>
      </c>
      <c r="M1025" s="6" t="s">
        <v>1436</v>
      </c>
      <c r="N1025" s="6" t="s">
        <v>1517</v>
      </c>
      <c r="O1025" s="6" t="s">
        <v>1134</v>
      </c>
    </row>
    <row r="1026" spans="1:15" x14ac:dyDescent="0.25">
      <c r="A1026" s="9">
        <v>6182</v>
      </c>
      <c r="B1026" s="8" t="s">
        <v>319</v>
      </c>
      <c r="C1026" s="8" t="s">
        <v>320</v>
      </c>
      <c r="D1026" s="9">
        <v>28</v>
      </c>
      <c r="E1026" s="9" t="s">
        <v>112</v>
      </c>
      <c r="F1026" s="9" t="s">
        <v>47</v>
      </c>
      <c r="G1026" s="6">
        <v>2019</v>
      </c>
      <c r="H1026" s="6" t="s">
        <v>1134</v>
      </c>
      <c r="I1026" s="6" t="s">
        <v>1358</v>
      </c>
      <c r="J1026" s="6" t="s">
        <v>1125</v>
      </c>
      <c r="K1026" s="6" t="s">
        <v>1137</v>
      </c>
      <c r="L1026" s="6" t="s">
        <v>1128</v>
      </c>
      <c r="M1026" s="6" t="s">
        <v>1170</v>
      </c>
      <c r="N1026" s="6" t="s">
        <v>1230</v>
      </c>
      <c r="O1026" s="6" t="s">
        <v>1134</v>
      </c>
    </row>
    <row r="1027" spans="1:15" x14ac:dyDescent="0.25">
      <c r="A1027" s="9">
        <v>5239</v>
      </c>
      <c r="B1027" s="8" t="s">
        <v>497</v>
      </c>
      <c r="C1027" s="8" t="s">
        <v>498</v>
      </c>
      <c r="D1027" s="9">
        <v>38</v>
      </c>
      <c r="E1027" s="9" t="s">
        <v>396</v>
      </c>
      <c r="F1027" s="6" t="s">
        <v>3189</v>
      </c>
      <c r="G1027" s="6">
        <v>2019</v>
      </c>
      <c r="H1027" s="6" t="s">
        <v>1134</v>
      </c>
      <c r="I1027" s="6" t="s">
        <v>1139</v>
      </c>
      <c r="J1027" s="6" t="s">
        <v>1125</v>
      </c>
      <c r="K1027" s="6" t="s">
        <v>1137</v>
      </c>
      <c r="L1027" s="6" t="s">
        <v>1128</v>
      </c>
      <c r="M1027" s="6" t="s">
        <v>1170</v>
      </c>
      <c r="N1027" s="6" t="s">
        <v>1230</v>
      </c>
      <c r="O1027" s="6" t="s">
        <v>1134</v>
      </c>
    </row>
    <row r="1028" spans="1:15" x14ac:dyDescent="0.25">
      <c r="A1028" s="9">
        <v>5427</v>
      </c>
      <c r="B1028" s="8" t="s">
        <v>497</v>
      </c>
      <c r="C1028" s="8" t="s">
        <v>498</v>
      </c>
      <c r="D1028" s="9">
        <v>38</v>
      </c>
      <c r="E1028" s="9" t="s">
        <v>396</v>
      </c>
      <c r="F1028" s="6" t="s">
        <v>3189</v>
      </c>
      <c r="G1028" s="6">
        <v>2019</v>
      </c>
      <c r="H1028" s="6" t="s">
        <v>1134</v>
      </c>
      <c r="I1028" s="6" t="s">
        <v>1139</v>
      </c>
      <c r="J1028" s="6" t="s">
        <v>1125</v>
      </c>
      <c r="K1028" s="6" t="s">
        <v>1137</v>
      </c>
      <c r="L1028" s="6" t="s">
        <v>1128</v>
      </c>
      <c r="M1028" s="6" t="s">
        <v>1170</v>
      </c>
      <c r="N1028" s="6" t="s">
        <v>1230</v>
      </c>
      <c r="O1028" s="6" t="s">
        <v>1134</v>
      </c>
    </row>
    <row r="1029" spans="1:15" x14ac:dyDescent="0.25">
      <c r="A1029" s="9">
        <v>5449</v>
      </c>
      <c r="B1029" s="8" t="s">
        <v>497</v>
      </c>
      <c r="C1029" s="8" t="s">
        <v>498</v>
      </c>
      <c r="D1029" s="9">
        <v>2</v>
      </c>
      <c r="E1029" s="9" t="s">
        <v>396</v>
      </c>
      <c r="F1029" s="6" t="s">
        <v>3189</v>
      </c>
      <c r="G1029" s="6">
        <v>2019</v>
      </c>
      <c r="H1029" s="6" t="s">
        <v>1134</v>
      </c>
      <c r="I1029" s="9" t="s">
        <v>1139</v>
      </c>
      <c r="J1029" s="6" t="s">
        <v>1125</v>
      </c>
      <c r="K1029" s="6" t="s">
        <v>1137</v>
      </c>
      <c r="L1029" s="6" t="s">
        <v>1128</v>
      </c>
      <c r="M1029" s="6" t="s">
        <v>1170</v>
      </c>
      <c r="N1029" s="6" t="s">
        <v>1230</v>
      </c>
      <c r="O1029" s="6" t="s">
        <v>1134</v>
      </c>
    </row>
    <row r="1030" spans="1:15" x14ac:dyDescent="0.25">
      <c r="A1030" s="9">
        <v>3911</v>
      </c>
      <c r="B1030" s="8" t="s">
        <v>253</v>
      </c>
      <c r="C1030" s="8" t="s">
        <v>254</v>
      </c>
      <c r="D1030" s="9">
        <v>28</v>
      </c>
      <c r="E1030" s="9" t="s">
        <v>46</v>
      </c>
      <c r="F1030" s="9" t="s">
        <v>47</v>
      </c>
      <c r="G1030" s="6">
        <v>2015</v>
      </c>
      <c r="H1030" s="6" t="s">
        <v>1134</v>
      </c>
      <c r="I1030" s="6" t="s">
        <v>1231</v>
      </c>
      <c r="J1030" s="6" t="s">
        <v>1125</v>
      </c>
      <c r="K1030" s="6">
        <v>4</v>
      </c>
      <c r="L1030" s="6" t="s">
        <v>1128</v>
      </c>
      <c r="M1030" s="6" t="s">
        <v>1170</v>
      </c>
      <c r="N1030" s="6" t="s">
        <v>1230</v>
      </c>
      <c r="O1030" s="6" t="s">
        <v>1134</v>
      </c>
    </row>
    <row r="1031" spans="1:15" x14ac:dyDescent="0.25">
      <c r="A1031" s="9">
        <v>4135</v>
      </c>
      <c r="B1031" s="8" t="s">
        <v>253</v>
      </c>
      <c r="C1031" s="8" t="s">
        <v>254</v>
      </c>
      <c r="D1031" s="9">
        <v>28</v>
      </c>
      <c r="E1031" s="9" t="s">
        <v>46</v>
      </c>
      <c r="F1031" s="9" t="s">
        <v>47</v>
      </c>
      <c r="G1031" s="6">
        <v>2016</v>
      </c>
      <c r="H1031" s="6" t="s">
        <v>1134</v>
      </c>
      <c r="I1031" s="6" t="s">
        <v>1145</v>
      </c>
      <c r="J1031" s="6" t="s">
        <v>1125</v>
      </c>
      <c r="K1031" s="6" t="s">
        <v>1137</v>
      </c>
      <c r="L1031" s="6" t="s">
        <v>1127</v>
      </c>
      <c r="M1031" s="6" t="s">
        <v>1170</v>
      </c>
      <c r="N1031" s="6">
        <v>1650</v>
      </c>
      <c r="O1031" s="6" t="s">
        <v>1124</v>
      </c>
    </row>
    <row r="1032" spans="1:15" x14ac:dyDescent="0.25">
      <c r="A1032" s="9">
        <v>4277</v>
      </c>
      <c r="B1032" s="8" t="s">
        <v>253</v>
      </c>
      <c r="C1032" s="8" t="s">
        <v>254</v>
      </c>
      <c r="D1032" s="9">
        <v>1</v>
      </c>
      <c r="E1032" s="9" t="s">
        <v>46</v>
      </c>
      <c r="F1032" s="9" t="s">
        <v>47</v>
      </c>
      <c r="G1032" s="6">
        <v>2016</v>
      </c>
      <c r="H1032" s="6" t="s">
        <v>1134</v>
      </c>
      <c r="I1032" s="6" t="s">
        <v>1145</v>
      </c>
      <c r="J1032" s="6" t="s">
        <v>1125</v>
      </c>
      <c r="K1032" s="6" t="s">
        <v>1137</v>
      </c>
      <c r="L1032" s="6" t="s">
        <v>1127</v>
      </c>
      <c r="M1032" s="6" t="s">
        <v>1170</v>
      </c>
      <c r="N1032" s="6">
        <v>1670</v>
      </c>
      <c r="O1032" s="6" t="s">
        <v>1124</v>
      </c>
    </row>
    <row r="1033" spans="1:15" x14ac:dyDescent="0.25">
      <c r="A1033" s="9">
        <v>2565</v>
      </c>
      <c r="B1033" s="8" t="s">
        <v>576</v>
      </c>
      <c r="C1033" s="8" t="s">
        <v>577</v>
      </c>
      <c r="D1033" s="9">
        <v>16</v>
      </c>
      <c r="E1033" s="9" t="s">
        <v>396</v>
      </c>
      <c r="F1033" s="6" t="s">
        <v>3189</v>
      </c>
      <c r="G1033" s="6">
        <v>2012</v>
      </c>
      <c r="H1033" s="6" t="s">
        <v>1124</v>
      </c>
      <c r="I1033" s="6" t="s">
        <v>1174</v>
      </c>
      <c r="J1033" s="6" t="s">
        <v>1125</v>
      </c>
      <c r="K1033" s="6">
        <v>4</v>
      </c>
      <c r="L1033" s="6" t="s">
        <v>1128</v>
      </c>
      <c r="M1033" s="6" t="s">
        <v>1129</v>
      </c>
      <c r="N1033" s="6" t="s">
        <v>1142</v>
      </c>
      <c r="O1033" s="6" t="s">
        <v>1124</v>
      </c>
    </row>
    <row r="1034" spans="1:15" x14ac:dyDescent="0.25">
      <c r="A1034" s="6">
        <v>1630</v>
      </c>
      <c r="B1034" s="6" t="s">
        <v>1408</v>
      </c>
      <c r="C1034" s="4" t="s">
        <v>1409</v>
      </c>
      <c r="D1034" s="6">
        <v>4</v>
      </c>
      <c r="E1034" s="6" t="s">
        <v>112</v>
      </c>
      <c r="F1034" s="6" t="s">
        <v>47</v>
      </c>
      <c r="G1034" s="6">
        <v>2011</v>
      </c>
      <c r="H1034" s="6" t="s">
        <v>1371</v>
      </c>
      <c r="I1034" s="6" t="s">
        <v>1410</v>
      </c>
      <c r="J1034" s="6" t="s">
        <v>1387</v>
      </c>
      <c r="K1034" s="6">
        <v>0</v>
      </c>
      <c r="L1034" s="6" t="s">
        <v>1388</v>
      </c>
      <c r="M1034" s="6" t="s">
        <v>1389</v>
      </c>
      <c r="N1034" s="6" t="s">
        <v>1390</v>
      </c>
      <c r="O1034" s="6" t="s">
        <v>1391</v>
      </c>
    </row>
    <row r="1035" spans="1:15" x14ac:dyDescent="0.25">
      <c r="A1035" s="6">
        <v>6107</v>
      </c>
      <c r="B1035" s="6" t="s">
        <v>2511</v>
      </c>
      <c r="C1035" s="4" t="s">
        <v>2512</v>
      </c>
      <c r="D1035" s="6">
        <v>20</v>
      </c>
      <c r="E1035" s="6" t="s">
        <v>112</v>
      </c>
      <c r="F1035" s="6" t="s">
        <v>47</v>
      </c>
      <c r="G1035" s="6">
        <v>2019</v>
      </c>
      <c r="H1035" s="6" t="s">
        <v>1134</v>
      </c>
      <c r="I1035" s="6" t="s">
        <v>2372</v>
      </c>
      <c r="J1035" s="6" t="s">
        <v>1387</v>
      </c>
      <c r="K1035" s="6">
        <v>0</v>
      </c>
      <c r="L1035" s="6" t="s">
        <v>1491</v>
      </c>
      <c r="M1035" s="6" t="s">
        <v>1436</v>
      </c>
      <c r="N1035" s="6" t="s">
        <v>1517</v>
      </c>
      <c r="O1035" s="6" t="s">
        <v>1134</v>
      </c>
    </row>
    <row r="1036" spans="1:15" x14ac:dyDescent="0.25">
      <c r="A1036" s="6">
        <v>6184</v>
      </c>
      <c r="B1036" s="6" t="s">
        <v>2505</v>
      </c>
      <c r="C1036" s="4" t="s">
        <v>2512</v>
      </c>
      <c r="D1036" s="6">
        <v>11</v>
      </c>
      <c r="E1036" s="6" t="s">
        <v>112</v>
      </c>
      <c r="F1036" s="6" t="s">
        <v>47</v>
      </c>
      <c r="G1036" s="6">
        <v>2019</v>
      </c>
      <c r="H1036" s="6" t="s">
        <v>1134</v>
      </c>
      <c r="I1036" s="6" t="s">
        <v>2372</v>
      </c>
      <c r="J1036" s="6" t="s">
        <v>1387</v>
      </c>
      <c r="K1036" s="6">
        <v>0</v>
      </c>
      <c r="L1036" s="6" t="s">
        <v>1491</v>
      </c>
      <c r="M1036" s="6" t="s">
        <v>1436</v>
      </c>
      <c r="N1036" s="6" t="s">
        <v>1517</v>
      </c>
      <c r="O1036" s="6" t="s">
        <v>1134</v>
      </c>
    </row>
    <row r="1037" spans="1:15" x14ac:dyDescent="0.25">
      <c r="A1037" s="9">
        <v>4688</v>
      </c>
      <c r="B1037" s="8" t="s">
        <v>775</v>
      </c>
      <c r="C1037" s="8" t="s">
        <v>776</v>
      </c>
      <c r="D1037" s="9">
        <v>63</v>
      </c>
      <c r="E1037" s="9" t="s">
        <v>46</v>
      </c>
      <c r="F1037" s="9" t="s">
        <v>13</v>
      </c>
      <c r="G1037" s="6">
        <v>2019</v>
      </c>
      <c r="H1037" s="6" t="s">
        <v>1257</v>
      </c>
      <c r="I1037" s="6" t="s">
        <v>1258</v>
      </c>
      <c r="J1037" s="6" t="s">
        <v>1125</v>
      </c>
      <c r="K1037" s="6">
        <v>4</v>
      </c>
      <c r="L1037" s="6" t="s">
        <v>1127</v>
      </c>
      <c r="M1037" s="6" t="s">
        <v>1259</v>
      </c>
      <c r="N1037" s="6" t="s">
        <v>1230</v>
      </c>
      <c r="O1037" s="6" t="s">
        <v>1257</v>
      </c>
    </row>
    <row r="1038" spans="1:15" x14ac:dyDescent="0.25">
      <c r="A1038" s="9">
        <v>4937</v>
      </c>
      <c r="B1038" s="8" t="s">
        <v>775</v>
      </c>
      <c r="C1038" s="8" t="s">
        <v>776</v>
      </c>
      <c r="D1038" s="9">
        <v>63</v>
      </c>
      <c r="E1038" s="9" t="s">
        <v>46</v>
      </c>
      <c r="F1038" s="9" t="s">
        <v>47</v>
      </c>
      <c r="G1038" s="6">
        <v>2017</v>
      </c>
      <c r="H1038" s="6" t="s">
        <v>1158</v>
      </c>
      <c r="I1038" s="6" t="s">
        <v>1260</v>
      </c>
      <c r="J1038" s="6" t="s">
        <v>1125</v>
      </c>
      <c r="K1038" s="6">
        <v>4</v>
      </c>
      <c r="L1038" s="6" t="s">
        <v>1127</v>
      </c>
      <c r="M1038" s="6" t="s">
        <v>1130</v>
      </c>
      <c r="N1038" s="6" t="s">
        <v>1230</v>
      </c>
      <c r="O1038" s="6" t="s">
        <v>1257</v>
      </c>
    </row>
    <row r="1039" spans="1:15" x14ac:dyDescent="0.25">
      <c r="A1039" s="9">
        <v>5155</v>
      </c>
      <c r="B1039" s="8" t="s">
        <v>775</v>
      </c>
      <c r="C1039" s="8" t="s">
        <v>776</v>
      </c>
      <c r="D1039" s="9">
        <v>63</v>
      </c>
      <c r="E1039" s="9" t="s">
        <v>46</v>
      </c>
      <c r="F1039" s="9" t="s">
        <v>47</v>
      </c>
      <c r="G1039" s="6">
        <v>2017</v>
      </c>
      <c r="H1039" s="6" t="s">
        <v>1158</v>
      </c>
      <c r="I1039" s="6" t="s">
        <v>1260</v>
      </c>
      <c r="J1039" s="6" t="s">
        <v>1125</v>
      </c>
      <c r="K1039" s="6">
        <v>4</v>
      </c>
      <c r="L1039" s="6" t="s">
        <v>1127</v>
      </c>
      <c r="M1039" s="6" t="s">
        <v>1130</v>
      </c>
      <c r="N1039" s="6" t="s">
        <v>1230</v>
      </c>
      <c r="O1039" s="6" t="s">
        <v>1158</v>
      </c>
    </row>
    <row r="1040" spans="1:15" x14ac:dyDescent="0.25">
      <c r="A1040" s="9">
        <v>5432</v>
      </c>
      <c r="B1040" s="8" t="s">
        <v>775</v>
      </c>
      <c r="C1040" s="8" t="s">
        <v>776</v>
      </c>
      <c r="D1040" s="9">
        <v>63</v>
      </c>
      <c r="E1040" s="9" t="s">
        <v>46</v>
      </c>
      <c r="F1040" s="9" t="s">
        <v>47</v>
      </c>
      <c r="G1040" s="6">
        <v>2019</v>
      </c>
      <c r="H1040" s="6" t="s">
        <v>1158</v>
      </c>
      <c r="I1040" s="6" t="s">
        <v>1260</v>
      </c>
      <c r="J1040" s="6" t="s">
        <v>1125</v>
      </c>
      <c r="K1040" s="6">
        <v>4</v>
      </c>
      <c r="L1040" s="6" t="s">
        <v>1127</v>
      </c>
      <c r="M1040" s="6" t="s">
        <v>1130</v>
      </c>
      <c r="N1040" s="6" t="s">
        <v>1230</v>
      </c>
      <c r="O1040" s="6" t="s">
        <v>1158</v>
      </c>
    </row>
    <row r="1041" spans="1:15" x14ac:dyDescent="0.25">
      <c r="A1041" s="9">
        <v>6103</v>
      </c>
      <c r="B1041" s="8" t="s">
        <v>302</v>
      </c>
      <c r="C1041" s="8" t="s">
        <v>303</v>
      </c>
      <c r="D1041" s="9">
        <v>51</v>
      </c>
      <c r="E1041" s="9" t="s">
        <v>112</v>
      </c>
      <c r="F1041" s="9" t="s">
        <v>47</v>
      </c>
      <c r="G1041" s="6">
        <v>2019</v>
      </c>
      <c r="H1041" s="6" t="s">
        <v>1134</v>
      </c>
      <c r="I1041" s="6" t="s">
        <v>1358</v>
      </c>
      <c r="J1041" s="6" t="s">
        <v>1125</v>
      </c>
      <c r="K1041" s="6" t="s">
        <v>1137</v>
      </c>
      <c r="L1041" s="6" t="s">
        <v>1128</v>
      </c>
      <c r="M1041" s="6" t="s">
        <v>1170</v>
      </c>
      <c r="N1041" s="6" t="s">
        <v>1230</v>
      </c>
      <c r="O1041" s="6" t="s">
        <v>1134</v>
      </c>
    </row>
    <row r="1042" spans="1:15" x14ac:dyDescent="0.25">
      <c r="A1042" s="9">
        <v>6185</v>
      </c>
      <c r="B1042" s="8" t="s">
        <v>302</v>
      </c>
      <c r="C1042" s="8" t="s">
        <v>303</v>
      </c>
      <c r="D1042" s="9">
        <v>51</v>
      </c>
      <c r="E1042" s="9" t="s">
        <v>112</v>
      </c>
      <c r="F1042" s="9" t="s">
        <v>47</v>
      </c>
      <c r="G1042" s="6">
        <v>2019</v>
      </c>
      <c r="H1042" s="6" t="s">
        <v>1134</v>
      </c>
      <c r="I1042" s="6" t="s">
        <v>1358</v>
      </c>
      <c r="J1042" s="6" t="s">
        <v>1125</v>
      </c>
      <c r="K1042" s="6" t="s">
        <v>1137</v>
      </c>
      <c r="L1042" s="6" t="s">
        <v>1128</v>
      </c>
      <c r="M1042" s="6" t="s">
        <v>1170</v>
      </c>
      <c r="N1042" s="6" t="s">
        <v>1230</v>
      </c>
      <c r="O1042" s="6" t="s">
        <v>1134</v>
      </c>
    </row>
    <row r="1043" spans="1:15" x14ac:dyDescent="0.25">
      <c r="A1043" s="6">
        <v>5193</v>
      </c>
      <c r="B1043" s="6" t="s">
        <v>3060</v>
      </c>
      <c r="C1043" s="4" t="s">
        <v>3061</v>
      </c>
      <c r="D1043" s="6">
        <v>45</v>
      </c>
      <c r="E1043" s="6" t="s">
        <v>2549</v>
      </c>
      <c r="F1043" s="6" t="s">
        <v>3189</v>
      </c>
      <c r="G1043" s="6">
        <f>VLOOKUP(A1043,'[1]Formulierreacties 1'!$D:$V,5,FALSE)</f>
        <v>2018</v>
      </c>
      <c r="H1043" s="6" t="str">
        <f>VLOOKUP(A1043,'[1]Formulierreacties 1'!$D:$V,6,FALSE)</f>
        <v>Snaas</v>
      </c>
      <c r="I1043" s="6" t="s">
        <v>2733</v>
      </c>
      <c r="J1043" s="6" t="str">
        <f>VLOOKUP(A1043,'[1]Formulierreacties 1'!$D:$V,15,FALSE)</f>
        <v>5 m3</v>
      </c>
      <c r="K1043" s="6" t="s">
        <v>1376</v>
      </c>
      <c r="L1043" s="6" t="str">
        <f>VLOOKUP(A1043,'[1]Formulierreacties 1'!$D:$V,8,FALSE)</f>
        <v>Gewoon</v>
      </c>
      <c r="M1043" s="6" t="str">
        <f>VLOOKUP(A1043,'[1]Formulierreacties 1'!$D:$V,10,FALSE)</f>
        <v>Klapvloer</v>
      </c>
      <c r="N1043" s="6"/>
      <c r="O1043" s="6" t="str">
        <f>VLOOKUP(A1043,'[1]Formulierreacties 1'!$D:$V,11,FALSE)</f>
        <v xml:space="preserve">snaas </v>
      </c>
    </row>
    <row r="1044" spans="1:15" x14ac:dyDescent="0.25">
      <c r="A1044" s="9">
        <v>4732</v>
      </c>
      <c r="B1044" s="8" t="s">
        <v>839</v>
      </c>
      <c r="C1044" s="8" t="s">
        <v>840</v>
      </c>
      <c r="D1044" s="9">
        <v>126</v>
      </c>
      <c r="E1044" s="9" t="s">
        <v>46</v>
      </c>
      <c r="F1044" s="9" t="s">
        <v>47</v>
      </c>
      <c r="G1044" s="6">
        <v>2019</v>
      </c>
      <c r="H1044" s="6" t="s">
        <v>1134</v>
      </c>
      <c r="I1044" s="6" t="s">
        <v>1141</v>
      </c>
      <c r="J1044" s="6" t="s">
        <v>1125</v>
      </c>
      <c r="K1044" s="6">
        <v>4</v>
      </c>
      <c r="L1044" s="6" t="s">
        <v>1127</v>
      </c>
      <c r="M1044" s="6" t="s">
        <v>1170</v>
      </c>
      <c r="N1044" s="6" t="s">
        <v>1230</v>
      </c>
      <c r="O1044" s="6" t="s">
        <v>1134</v>
      </c>
    </row>
    <row r="1045" spans="1:15" x14ac:dyDescent="0.25">
      <c r="A1045" s="6">
        <v>4634</v>
      </c>
      <c r="B1045" s="6" t="s">
        <v>2216</v>
      </c>
      <c r="C1045" s="4" t="s">
        <v>2217</v>
      </c>
      <c r="D1045" s="6">
        <v>5</v>
      </c>
      <c r="E1045" s="6" t="s">
        <v>1441</v>
      </c>
      <c r="F1045" s="6" t="s">
        <v>3189</v>
      </c>
      <c r="G1045" s="6">
        <v>2019</v>
      </c>
      <c r="H1045" s="6" t="s">
        <v>1134</v>
      </c>
      <c r="I1045" s="6" t="s">
        <v>1530</v>
      </c>
      <c r="J1045" s="6" t="s">
        <v>1387</v>
      </c>
      <c r="K1045" s="6">
        <v>0</v>
      </c>
      <c r="L1045" s="6" t="s">
        <v>1491</v>
      </c>
      <c r="M1045" s="6" t="s">
        <v>1436</v>
      </c>
      <c r="N1045" s="6" t="s">
        <v>1517</v>
      </c>
      <c r="O1045" s="6" t="s">
        <v>1134</v>
      </c>
    </row>
    <row r="1046" spans="1:15" x14ac:dyDescent="0.25">
      <c r="A1046" s="6">
        <v>5500</v>
      </c>
      <c r="B1046" s="6" t="s">
        <v>2216</v>
      </c>
      <c r="C1046" s="4" t="s">
        <v>2217</v>
      </c>
      <c r="D1046" s="6">
        <v>5</v>
      </c>
      <c r="E1046" s="6" t="s">
        <v>1441</v>
      </c>
      <c r="F1046" s="6" t="s">
        <v>3189</v>
      </c>
      <c r="G1046" s="6">
        <v>2019</v>
      </c>
      <c r="H1046" s="6" t="s">
        <v>1134</v>
      </c>
      <c r="I1046" s="6" t="s">
        <v>1530</v>
      </c>
      <c r="J1046" s="6" t="s">
        <v>1387</v>
      </c>
      <c r="K1046" s="6">
        <v>0</v>
      </c>
      <c r="L1046" s="6" t="s">
        <v>1491</v>
      </c>
      <c r="M1046" s="6" t="s">
        <v>1436</v>
      </c>
      <c r="N1046" s="6" t="s">
        <v>1517</v>
      </c>
      <c r="O1046" s="6" t="s">
        <v>1134</v>
      </c>
    </row>
    <row r="1047" spans="1:15" x14ac:dyDescent="0.25">
      <c r="A1047" s="6">
        <v>6007</v>
      </c>
      <c r="B1047" s="6" t="s">
        <v>2495</v>
      </c>
      <c r="C1047" s="4" t="s">
        <v>2496</v>
      </c>
      <c r="D1047" s="6">
        <v>14</v>
      </c>
      <c r="E1047" s="6" t="s">
        <v>112</v>
      </c>
      <c r="F1047" s="6" t="s">
        <v>47</v>
      </c>
      <c r="G1047" s="6">
        <v>2019</v>
      </c>
      <c r="H1047" s="6" t="s">
        <v>1134</v>
      </c>
      <c r="I1047" s="6" t="s">
        <v>2372</v>
      </c>
      <c r="J1047" s="6" t="s">
        <v>1387</v>
      </c>
      <c r="K1047" s="6">
        <v>0</v>
      </c>
      <c r="L1047" s="6" t="s">
        <v>1491</v>
      </c>
      <c r="M1047" s="6" t="s">
        <v>1436</v>
      </c>
      <c r="N1047" s="6" t="s">
        <v>1517</v>
      </c>
      <c r="O1047" s="6" t="s">
        <v>1134</v>
      </c>
    </row>
    <row r="1048" spans="1:15" x14ac:dyDescent="0.25">
      <c r="A1048" s="6">
        <v>6052</v>
      </c>
      <c r="B1048" s="6" t="s">
        <v>2495</v>
      </c>
      <c r="C1048" s="4" t="s">
        <v>2496</v>
      </c>
      <c r="D1048" s="6">
        <v>9</v>
      </c>
      <c r="E1048" s="6" t="s">
        <v>112</v>
      </c>
      <c r="F1048" s="6" t="s">
        <v>47</v>
      </c>
      <c r="G1048" s="6">
        <v>2019</v>
      </c>
      <c r="H1048" s="6" t="s">
        <v>1134</v>
      </c>
      <c r="I1048" s="6" t="s">
        <v>2372</v>
      </c>
      <c r="J1048" s="6" t="s">
        <v>1387</v>
      </c>
      <c r="K1048" s="6">
        <v>0</v>
      </c>
      <c r="L1048" s="6" t="s">
        <v>1491</v>
      </c>
      <c r="M1048" s="6" t="s">
        <v>1436</v>
      </c>
      <c r="N1048" s="6" t="s">
        <v>1517</v>
      </c>
      <c r="O1048" s="6" t="s">
        <v>1134</v>
      </c>
    </row>
    <row r="1049" spans="1:15" x14ac:dyDescent="0.25">
      <c r="A1049" s="6">
        <v>6060</v>
      </c>
      <c r="B1049" s="6" t="s">
        <v>2495</v>
      </c>
      <c r="C1049" s="4" t="s">
        <v>2496</v>
      </c>
      <c r="D1049" s="6">
        <v>9</v>
      </c>
      <c r="E1049" s="6" t="s">
        <v>112</v>
      </c>
      <c r="F1049" s="6" t="s">
        <v>47</v>
      </c>
      <c r="G1049" s="6">
        <v>2019</v>
      </c>
      <c r="H1049" s="6" t="s">
        <v>1134</v>
      </c>
      <c r="I1049" s="6" t="s">
        <v>2372</v>
      </c>
      <c r="J1049" s="6" t="s">
        <v>1387</v>
      </c>
      <c r="K1049" s="6">
        <v>0</v>
      </c>
      <c r="L1049" s="6" t="s">
        <v>1491</v>
      </c>
      <c r="M1049" s="6" t="s">
        <v>1436</v>
      </c>
      <c r="N1049" s="6" t="s">
        <v>1517</v>
      </c>
      <c r="O1049" s="6" t="s">
        <v>1134</v>
      </c>
    </row>
    <row r="1050" spans="1:15" x14ac:dyDescent="0.25">
      <c r="A1050" s="6">
        <v>6082</v>
      </c>
      <c r="B1050" s="6" t="s">
        <v>2495</v>
      </c>
      <c r="C1050" s="4" t="s">
        <v>2496</v>
      </c>
      <c r="D1050" s="6">
        <v>14</v>
      </c>
      <c r="E1050" s="6" t="s">
        <v>112</v>
      </c>
      <c r="F1050" s="6" t="s">
        <v>47</v>
      </c>
      <c r="G1050" s="6">
        <v>2019</v>
      </c>
      <c r="H1050" s="6" t="s">
        <v>1134</v>
      </c>
      <c r="I1050" s="6" t="s">
        <v>2372</v>
      </c>
      <c r="J1050" s="6" t="s">
        <v>1387</v>
      </c>
      <c r="K1050" s="6">
        <v>0</v>
      </c>
      <c r="L1050" s="6" t="s">
        <v>1491</v>
      </c>
      <c r="M1050" s="6" t="s">
        <v>1436</v>
      </c>
      <c r="N1050" s="6" t="s">
        <v>1517</v>
      </c>
      <c r="O1050" s="6" t="s">
        <v>1134</v>
      </c>
    </row>
    <row r="1051" spans="1:15" x14ac:dyDescent="0.25">
      <c r="A1051" s="6">
        <v>6142</v>
      </c>
      <c r="B1051" s="6" t="s">
        <v>2495</v>
      </c>
      <c r="C1051" s="4" t="s">
        <v>2496</v>
      </c>
      <c r="D1051" s="6">
        <v>6</v>
      </c>
      <c r="E1051" s="6" t="s">
        <v>112</v>
      </c>
      <c r="F1051" s="6" t="s">
        <v>47</v>
      </c>
      <c r="G1051" s="6">
        <v>2019</v>
      </c>
      <c r="H1051" s="6" t="s">
        <v>1134</v>
      </c>
      <c r="I1051" s="6" t="s">
        <v>2372</v>
      </c>
      <c r="J1051" s="6" t="s">
        <v>1387</v>
      </c>
      <c r="K1051" s="6">
        <v>0</v>
      </c>
      <c r="L1051" s="6" t="s">
        <v>1491</v>
      </c>
      <c r="M1051" s="6" t="s">
        <v>1436</v>
      </c>
      <c r="N1051" s="6" t="s">
        <v>1517</v>
      </c>
      <c r="O1051" s="6" t="s">
        <v>1134</v>
      </c>
    </row>
    <row r="1052" spans="1:15" x14ac:dyDescent="0.25">
      <c r="A1052" s="6">
        <v>6168</v>
      </c>
      <c r="B1052" s="6" t="s">
        <v>2495</v>
      </c>
      <c r="C1052" s="4" t="s">
        <v>2496</v>
      </c>
      <c r="D1052" s="6">
        <v>9</v>
      </c>
      <c r="E1052" s="6" t="s">
        <v>112</v>
      </c>
      <c r="F1052" s="6" t="s">
        <v>47</v>
      </c>
      <c r="G1052" s="6">
        <v>2019</v>
      </c>
      <c r="H1052" s="6" t="s">
        <v>1134</v>
      </c>
      <c r="I1052" s="6" t="s">
        <v>2372</v>
      </c>
      <c r="J1052" s="6" t="s">
        <v>1387</v>
      </c>
      <c r="K1052" s="6">
        <v>0</v>
      </c>
      <c r="L1052" s="6" t="s">
        <v>1491</v>
      </c>
      <c r="M1052" s="6" t="s">
        <v>1436</v>
      </c>
      <c r="N1052" s="6" t="s">
        <v>1517</v>
      </c>
      <c r="O1052" s="6" t="s">
        <v>1134</v>
      </c>
    </row>
    <row r="1053" spans="1:15" x14ac:dyDescent="0.25">
      <c r="A1053" s="6">
        <v>6186</v>
      </c>
      <c r="B1053" s="6" t="s">
        <v>2495</v>
      </c>
      <c r="C1053" s="4" t="s">
        <v>2496</v>
      </c>
      <c r="D1053" s="6">
        <v>6</v>
      </c>
      <c r="E1053" s="6" t="s">
        <v>112</v>
      </c>
      <c r="F1053" s="6" t="s">
        <v>47</v>
      </c>
      <c r="G1053" s="6">
        <v>2019</v>
      </c>
      <c r="H1053" s="6" t="s">
        <v>1134</v>
      </c>
      <c r="I1053" s="6" t="s">
        <v>2372</v>
      </c>
      <c r="J1053" s="6" t="s">
        <v>1387</v>
      </c>
      <c r="K1053" s="6">
        <v>0</v>
      </c>
      <c r="L1053" s="6" t="s">
        <v>1491</v>
      </c>
      <c r="M1053" s="6" t="s">
        <v>1436</v>
      </c>
      <c r="N1053" s="6" t="s">
        <v>1517</v>
      </c>
      <c r="O1053" s="6" t="s">
        <v>1134</v>
      </c>
    </row>
    <row r="1054" spans="1:15" x14ac:dyDescent="0.25">
      <c r="A1054" s="6">
        <v>4394</v>
      </c>
      <c r="B1054" s="6" t="s">
        <v>2677</v>
      </c>
      <c r="C1054" s="4" t="s">
        <v>2893</v>
      </c>
      <c r="D1054" s="6">
        <v>3</v>
      </c>
      <c r="E1054" s="6" t="s">
        <v>2538</v>
      </c>
      <c r="F1054" s="6" t="s">
        <v>3189</v>
      </c>
      <c r="G1054" s="6">
        <v>2016</v>
      </c>
      <c r="H1054" s="6" t="str">
        <f>VLOOKUP(A1054,'[1]Formulierreacties 1'!$D:$V,6,FALSE)</f>
        <v>Snaas</v>
      </c>
      <c r="I1054" s="6" t="s">
        <v>2733</v>
      </c>
      <c r="J1054" s="6" t="str">
        <f>VLOOKUP(A1054,'[1]Formulierreacties 1'!$D:$V,15,FALSE)</f>
        <v>5 m3</v>
      </c>
      <c r="K1054" s="6" t="str">
        <f>VLOOKUP(A1054,'[1]Formulierreacties 1'!$D:$V,16,FALSE)</f>
        <v>geen</v>
      </c>
      <c r="L1054" s="6" t="str">
        <f>VLOOKUP(A1054,'[1]Formulierreacties 1'!$D:$V,8,FALSE)</f>
        <v>Gewoon</v>
      </c>
      <c r="M1054" s="6" t="str">
        <f>VLOOKUP(A1054,'[1]Formulierreacties 1'!$D:$V,10,FALSE)</f>
        <v>Klapvloer</v>
      </c>
      <c r="N1054" s="6"/>
      <c r="O1054" s="6" t="str">
        <f>VLOOKUP(A1054,'[1]Formulierreacties 1'!$D:$V,11,FALSE)</f>
        <v xml:space="preserve">Snaas </v>
      </c>
    </row>
    <row r="1055" spans="1:15" x14ac:dyDescent="0.25">
      <c r="A1055" s="6">
        <v>4395</v>
      </c>
      <c r="B1055" s="6" t="s">
        <v>2677</v>
      </c>
      <c r="C1055" s="4" t="s">
        <v>2893</v>
      </c>
      <c r="D1055" s="6">
        <v>3</v>
      </c>
      <c r="E1055" s="6" t="s">
        <v>2538</v>
      </c>
      <c r="F1055" s="6" t="s">
        <v>3189</v>
      </c>
      <c r="G1055" s="6">
        <v>2016</v>
      </c>
      <c r="H1055" s="6" t="str">
        <f>VLOOKUP(A1055,'[1]Formulierreacties 1'!$D:$V,6,FALSE)</f>
        <v>Snaas</v>
      </c>
      <c r="I1055" s="6" t="s">
        <v>2733</v>
      </c>
      <c r="J1055" s="6" t="str">
        <f>VLOOKUP(A1055,'[1]Formulierreacties 1'!$D:$V,15,FALSE)</f>
        <v>5 m3</v>
      </c>
      <c r="K1055" s="6" t="str">
        <f>VLOOKUP(A1055,'[1]Formulierreacties 1'!$D:$V,16,FALSE)</f>
        <v>geen</v>
      </c>
      <c r="L1055" s="6" t="str">
        <f>VLOOKUP(A1055,'[1]Formulierreacties 1'!$D:$V,8,FALSE)</f>
        <v>Gewoon</v>
      </c>
      <c r="M1055" s="6" t="str">
        <f>VLOOKUP(A1055,'[1]Formulierreacties 1'!$D:$V,10,FALSE)</f>
        <v>Klapvloer</v>
      </c>
      <c r="N1055" s="6"/>
      <c r="O1055" s="6" t="str">
        <f>VLOOKUP(A1055,'[1]Formulierreacties 1'!$D:$V,11,FALSE)</f>
        <v xml:space="preserve">Snaas </v>
      </c>
    </row>
    <row r="1056" spans="1:15" x14ac:dyDescent="0.25">
      <c r="A1056" s="9">
        <v>6051</v>
      </c>
      <c r="B1056" s="8" t="s">
        <v>274</v>
      </c>
      <c r="C1056" s="8" t="s">
        <v>275</v>
      </c>
      <c r="D1056" s="9">
        <v>2</v>
      </c>
      <c r="E1056" s="9" t="s">
        <v>112</v>
      </c>
      <c r="F1056" s="9" t="s">
        <v>47</v>
      </c>
      <c r="G1056" s="6">
        <v>2019</v>
      </c>
      <c r="H1056" s="6" t="s">
        <v>1134</v>
      </c>
      <c r="I1056" s="6" t="s">
        <v>1194</v>
      </c>
      <c r="J1056" s="6" t="s">
        <v>1125</v>
      </c>
      <c r="K1056" s="6" t="s">
        <v>1137</v>
      </c>
      <c r="L1056" s="6" t="s">
        <v>1128</v>
      </c>
      <c r="M1056" s="6" t="s">
        <v>1170</v>
      </c>
      <c r="N1056" s="6" t="s">
        <v>1134</v>
      </c>
      <c r="O1056" s="6" t="s">
        <v>1134</v>
      </c>
    </row>
    <row r="1057" spans="1:15" x14ac:dyDescent="0.25">
      <c r="A1057" s="9">
        <v>6083</v>
      </c>
      <c r="B1057" s="8" t="s">
        <v>274</v>
      </c>
      <c r="C1057" s="8" t="s">
        <v>275</v>
      </c>
      <c r="D1057" s="9">
        <v>55</v>
      </c>
      <c r="E1057" s="9" t="s">
        <v>112</v>
      </c>
      <c r="F1057" s="9" t="s">
        <v>47</v>
      </c>
      <c r="G1057" s="6">
        <v>2019</v>
      </c>
      <c r="H1057" s="6" t="s">
        <v>1134</v>
      </c>
      <c r="I1057" s="6" t="s">
        <v>1194</v>
      </c>
      <c r="J1057" s="6" t="s">
        <v>1125</v>
      </c>
      <c r="K1057" s="6" t="s">
        <v>1137</v>
      </c>
      <c r="L1057" s="6" t="s">
        <v>1128</v>
      </c>
      <c r="M1057" s="6" t="s">
        <v>1170</v>
      </c>
      <c r="N1057" s="6" t="s">
        <v>1134</v>
      </c>
      <c r="O1057" s="6" t="s">
        <v>1134</v>
      </c>
    </row>
    <row r="1058" spans="1:15" x14ac:dyDescent="0.25">
      <c r="A1058" s="9">
        <v>2903</v>
      </c>
      <c r="B1058" s="8" t="s">
        <v>36</v>
      </c>
      <c r="C1058" s="8" t="s">
        <v>37</v>
      </c>
      <c r="D1058" s="9">
        <v>1</v>
      </c>
      <c r="E1058" s="9" t="s">
        <v>9</v>
      </c>
      <c r="F1058" s="9" t="s">
        <v>11</v>
      </c>
      <c r="G1058" s="6">
        <v>2012</v>
      </c>
      <c r="H1058" s="6" t="s">
        <v>1124</v>
      </c>
      <c r="I1058" s="6" t="s">
        <v>1138</v>
      </c>
      <c r="J1058" s="6">
        <v>4</v>
      </c>
      <c r="K1058" s="6">
        <v>4</v>
      </c>
      <c r="L1058" s="6" t="s">
        <v>1127</v>
      </c>
      <c r="M1058" s="6" t="s">
        <v>1130</v>
      </c>
      <c r="N1058" s="6">
        <v>1650</v>
      </c>
      <c r="O1058" s="6" t="s">
        <v>1124</v>
      </c>
    </row>
    <row r="1059" spans="1:15" x14ac:dyDescent="0.25">
      <c r="A1059" s="9">
        <v>2904</v>
      </c>
      <c r="B1059" s="8" t="s">
        <v>36</v>
      </c>
      <c r="C1059" s="8" t="s">
        <v>37</v>
      </c>
      <c r="D1059" s="9">
        <v>1</v>
      </c>
      <c r="E1059" s="9" t="s">
        <v>9</v>
      </c>
      <c r="F1059" s="9" t="s">
        <v>13</v>
      </c>
      <c r="G1059" s="6">
        <v>2012</v>
      </c>
      <c r="H1059" s="6" t="s">
        <v>1124</v>
      </c>
      <c r="I1059" s="6" t="s">
        <v>1138</v>
      </c>
      <c r="J1059" s="6">
        <v>4</v>
      </c>
      <c r="K1059" s="6">
        <v>4</v>
      </c>
      <c r="L1059" s="6" t="s">
        <v>1127</v>
      </c>
      <c r="M1059" s="6" t="s">
        <v>1130</v>
      </c>
      <c r="N1059" s="6">
        <v>1650</v>
      </c>
      <c r="O1059" s="6" t="s">
        <v>1124</v>
      </c>
    </row>
    <row r="1060" spans="1:15" x14ac:dyDescent="0.25">
      <c r="A1060" s="6">
        <v>3114</v>
      </c>
      <c r="B1060" s="6" t="s">
        <v>1901</v>
      </c>
      <c r="C1060" s="4" t="s">
        <v>1902</v>
      </c>
      <c r="D1060" s="6">
        <v>2</v>
      </c>
      <c r="E1060" s="6" t="s">
        <v>1441</v>
      </c>
      <c r="F1060" s="6" t="s">
        <v>3189</v>
      </c>
      <c r="G1060" s="6">
        <v>2013</v>
      </c>
      <c r="H1060" s="6" t="s">
        <v>1371</v>
      </c>
      <c r="I1060" s="6" t="s">
        <v>1530</v>
      </c>
      <c r="J1060" s="6">
        <v>5</v>
      </c>
      <c r="K1060" s="6">
        <v>0</v>
      </c>
      <c r="L1060" s="6" t="s">
        <v>1491</v>
      </c>
      <c r="M1060" s="6" t="s">
        <v>1389</v>
      </c>
      <c r="N1060" s="6" t="s">
        <v>1390</v>
      </c>
      <c r="O1060" s="6" t="s">
        <v>1391</v>
      </c>
    </row>
    <row r="1061" spans="1:15" x14ac:dyDescent="0.25">
      <c r="A1061" s="9">
        <v>7033</v>
      </c>
      <c r="B1061" s="8" t="s">
        <v>921</v>
      </c>
      <c r="C1061" s="8" t="s">
        <v>1370</v>
      </c>
      <c r="D1061" s="9">
        <v>32</v>
      </c>
      <c r="E1061" s="9" t="s">
        <v>46</v>
      </c>
      <c r="F1061" s="9" t="s">
        <v>47</v>
      </c>
      <c r="G1061" s="6">
        <v>2020</v>
      </c>
      <c r="H1061" s="6" t="s">
        <v>1371</v>
      </c>
      <c r="I1061" s="6" t="s">
        <v>1372</v>
      </c>
      <c r="J1061" s="6" t="s">
        <v>1125</v>
      </c>
      <c r="K1061" s="6">
        <v>4</v>
      </c>
      <c r="L1061" s="6" t="s">
        <v>1127</v>
      </c>
      <c r="M1061" s="6" t="s">
        <v>1170</v>
      </c>
      <c r="N1061" s="6">
        <v>1650</v>
      </c>
      <c r="O1061" s="6" t="s">
        <v>1134</v>
      </c>
    </row>
    <row r="1062" spans="1:15" x14ac:dyDescent="0.25">
      <c r="A1062" s="6">
        <v>5882</v>
      </c>
      <c r="B1062" s="6" t="s">
        <v>2468</v>
      </c>
      <c r="C1062" s="4" t="s">
        <v>2469</v>
      </c>
      <c r="D1062" s="6">
        <v>54</v>
      </c>
      <c r="E1062" s="6" t="s">
        <v>112</v>
      </c>
      <c r="F1062" s="6" t="s">
        <v>47</v>
      </c>
      <c r="G1062" s="6">
        <v>2019</v>
      </c>
      <c r="H1062" s="6" t="s">
        <v>1134</v>
      </c>
      <c r="I1062" s="6" t="s">
        <v>2372</v>
      </c>
      <c r="J1062" s="6" t="s">
        <v>1387</v>
      </c>
      <c r="K1062" s="6">
        <v>0</v>
      </c>
      <c r="L1062" s="6" t="s">
        <v>1491</v>
      </c>
      <c r="M1062" s="6" t="s">
        <v>1436</v>
      </c>
      <c r="N1062" s="6" t="s">
        <v>1517</v>
      </c>
      <c r="O1062" s="6" t="s">
        <v>1134</v>
      </c>
    </row>
    <row r="1063" spans="1:15" x14ac:dyDescent="0.25">
      <c r="A1063" s="6">
        <v>5972</v>
      </c>
      <c r="B1063" s="6" t="s">
        <v>2487</v>
      </c>
      <c r="C1063" s="4" t="s">
        <v>2469</v>
      </c>
      <c r="D1063" s="6">
        <v>45</v>
      </c>
      <c r="E1063" s="6" t="s">
        <v>112</v>
      </c>
      <c r="F1063" s="6" t="s">
        <v>47</v>
      </c>
      <c r="G1063" s="6">
        <v>2019</v>
      </c>
      <c r="H1063" s="6" t="s">
        <v>1134</v>
      </c>
      <c r="I1063" s="6" t="s">
        <v>2372</v>
      </c>
      <c r="J1063" s="6" t="s">
        <v>1387</v>
      </c>
      <c r="K1063" s="6">
        <v>0</v>
      </c>
      <c r="L1063" s="6" t="s">
        <v>1491</v>
      </c>
      <c r="M1063" s="6" t="s">
        <v>1436</v>
      </c>
      <c r="N1063" s="6" t="s">
        <v>1517</v>
      </c>
      <c r="O1063" s="6" t="s">
        <v>1134</v>
      </c>
    </row>
    <row r="1064" spans="1:15" x14ac:dyDescent="0.25">
      <c r="A1064" s="6">
        <v>5977</v>
      </c>
      <c r="B1064" s="6" t="s">
        <v>2487</v>
      </c>
      <c r="C1064" s="4" t="s">
        <v>2469</v>
      </c>
      <c r="D1064" s="6">
        <v>45</v>
      </c>
      <c r="E1064" s="6" t="s">
        <v>112</v>
      </c>
      <c r="F1064" s="6" t="s">
        <v>47</v>
      </c>
      <c r="G1064" s="6">
        <v>2019</v>
      </c>
      <c r="H1064" s="6" t="s">
        <v>1134</v>
      </c>
      <c r="I1064" s="6" t="s">
        <v>2372</v>
      </c>
      <c r="J1064" s="6" t="s">
        <v>1387</v>
      </c>
      <c r="K1064" s="6">
        <v>0</v>
      </c>
      <c r="L1064" s="6" t="s">
        <v>1491</v>
      </c>
      <c r="M1064" s="6" t="s">
        <v>1436</v>
      </c>
      <c r="N1064" s="6" t="s">
        <v>1517</v>
      </c>
      <c r="O1064" s="6" t="s">
        <v>1134</v>
      </c>
    </row>
    <row r="1065" spans="1:15" x14ac:dyDescent="0.25">
      <c r="A1065" s="6">
        <v>5235</v>
      </c>
      <c r="B1065" s="6" t="s">
        <v>2322</v>
      </c>
      <c r="C1065" s="4" t="s">
        <v>2323</v>
      </c>
      <c r="D1065" s="6">
        <v>24</v>
      </c>
      <c r="E1065" s="6" t="s">
        <v>764</v>
      </c>
      <c r="F1065" s="6" t="s">
        <v>47</v>
      </c>
      <c r="G1065" s="6">
        <v>2019</v>
      </c>
      <c r="H1065" s="6" t="s">
        <v>1134</v>
      </c>
      <c r="I1065" s="6" t="s">
        <v>1530</v>
      </c>
      <c r="J1065" s="6" t="s">
        <v>1387</v>
      </c>
      <c r="K1065" s="6">
        <v>0</v>
      </c>
      <c r="L1065" s="6" t="s">
        <v>1491</v>
      </c>
      <c r="M1065" s="6" t="s">
        <v>1436</v>
      </c>
      <c r="N1065" s="6" t="s">
        <v>1517</v>
      </c>
      <c r="O1065" s="6" t="s">
        <v>1134</v>
      </c>
    </row>
    <row r="1066" spans="1:15" x14ac:dyDescent="0.25">
      <c r="A1066" s="6">
        <v>5262</v>
      </c>
      <c r="B1066" s="6" t="s">
        <v>2322</v>
      </c>
      <c r="C1066" s="4" t="s">
        <v>2323</v>
      </c>
      <c r="D1066" s="6">
        <v>24</v>
      </c>
      <c r="E1066" s="6" t="s">
        <v>764</v>
      </c>
      <c r="F1066" s="6" t="s">
        <v>47</v>
      </c>
      <c r="G1066" s="6">
        <v>2019</v>
      </c>
      <c r="H1066" s="6" t="s">
        <v>1134</v>
      </c>
      <c r="I1066" s="6" t="s">
        <v>1530</v>
      </c>
      <c r="J1066" s="6" t="s">
        <v>1387</v>
      </c>
      <c r="K1066" s="6">
        <v>0</v>
      </c>
      <c r="L1066" s="6" t="s">
        <v>1491</v>
      </c>
      <c r="M1066" s="6" t="s">
        <v>1436</v>
      </c>
      <c r="N1066" s="6" t="s">
        <v>1517</v>
      </c>
      <c r="O1066" s="6" t="s">
        <v>1134</v>
      </c>
    </row>
    <row r="1067" spans="1:15" x14ac:dyDescent="0.25">
      <c r="A1067" s="6">
        <v>5552</v>
      </c>
      <c r="B1067" s="6" t="s">
        <v>2426</v>
      </c>
      <c r="C1067" s="4" t="s">
        <v>2323</v>
      </c>
      <c r="D1067" s="6">
        <v>25</v>
      </c>
      <c r="E1067" s="6" t="s">
        <v>764</v>
      </c>
      <c r="F1067" s="6" t="s">
        <v>47</v>
      </c>
      <c r="G1067" s="6">
        <v>2019</v>
      </c>
      <c r="H1067" s="6" t="s">
        <v>1134</v>
      </c>
      <c r="I1067" s="6" t="s">
        <v>1530</v>
      </c>
      <c r="J1067" s="6" t="s">
        <v>1387</v>
      </c>
      <c r="K1067" s="6">
        <v>0</v>
      </c>
      <c r="L1067" s="6" t="s">
        <v>1491</v>
      </c>
      <c r="M1067" s="6" t="s">
        <v>1436</v>
      </c>
      <c r="N1067" s="6" t="s">
        <v>1517</v>
      </c>
      <c r="O1067" s="6" t="s">
        <v>1134</v>
      </c>
    </row>
    <row r="1068" spans="1:15" x14ac:dyDescent="0.25">
      <c r="A1068" s="6">
        <v>98</v>
      </c>
      <c r="B1068" s="6" t="s">
        <v>1522</v>
      </c>
      <c r="C1068" s="4" t="s">
        <v>1523</v>
      </c>
      <c r="D1068" s="6">
        <v>317</v>
      </c>
      <c r="E1068" s="6" t="s">
        <v>1514</v>
      </c>
      <c r="F1068" s="6" t="s">
        <v>12</v>
      </c>
      <c r="G1068" s="6">
        <v>2010</v>
      </c>
      <c r="H1068" s="6" t="s">
        <v>1371</v>
      </c>
      <c r="I1068" s="6" t="s">
        <v>1524</v>
      </c>
      <c r="J1068" s="6">
        <v>5</v>
      </c>
      <c r="K1068" s="6">
        <v>0</v>
      </c>
      <c r="L1068" s="6" t="s">
        <v>1491</v>
      </c>
      <c r="M1068" s="6" t="s">
        <v>1389</v>
      </c>
      <c r="N1068" s="6" t="s">
        <v>1390</v>
      </c>
      <c r="O1068" s="6" t="s">
        <v>1391</v>
      </c>
    </row>
    <row r="1069" spans="1:15" x14ac:dyDescent="0.25">
      <c r="A1069" s="6">
        <v>99</v>
      </c>
      <c r="B1069" s="6" t="s">
        <v>1522</v>
      </c>
      <c r="C1069" s="4" t="s">
        <v>1523</v>
      </c>
      <c r="D1069" s="6">
        <v>317</v>
      </c>
      <c r="E1069" s="6" t="s">
        <v>1514</v>
      </c>
      <c r="F1069" s="6" t="s">
        <v>22</v>
      </c>
      <c r="G1069" s="6">
        <v>2010</v>
      </c>
      <c r="H1069" s="6" t="s">
        <v>1371</v>
      </c>
      <c r="I1069" s="6" t="s">
        <v>1524</v>
      </c>
      <c r="J1069" s="6">
        <v>4</v>
      </c>
      <c r="K1069" s="6">
        <v>0</v>
      </c>
      <c r="L1069" s="6" t="s">
        <v>1491</v>
      </c>
      <c r="M1069" s="6" t="s">
        <v>1389</v>
      </c>
      <c r="N1069" s="6" t="s">
        <v>1390</v>
      </c>
      <c r="O1069" s="6" t="s">
        <v>1391</v>
      </c>
    </row>
    <row r="1070" spans="1:15" x14ac:dyDescent="0.25">
      <c r="A1070" s="6">
        <v>100</v>
      </c>
      <c r="B1070" s="6" t="s">
        <v>1522</v>
      </c>
      <c r="C1070" s="4" t="s">
        <v>1523</v>
      </c>
      <c r="D1070" s="6">
        <v>317</v>
      </c>
      <c r="E1070" s="6" t="s">
        <v>1514</v>
      </c>
      <c r="F1070" s="6" t="s">
        <v>22</v>
      </c>
      <c r="G1070" s="6">
        <v>2010</v>
      </c>
      <c r="H1070" s="6" t="s">
        <v>1371</v>
      </c>
      <c r="I1070" s="6" t="s">
        <v>1524</v>
      </c>
      <c r="J1070" s="6">
        <v>4</v>
      </c>
      <c r="K1070" s="6">
        <v>0</v>
      </c>
      <c r="L1070" s="6" t="s">
        <v>1491</v>
      </c>
      <c r="M1070" s="6" t="s">
        <v>1389</v>
      </c>
      <c r="N1070" s="6" t="s">
        <v>1390</v>
      </c>
      <c r="O1070" s="6" t="s">
        <v>1391</v>
      </c>
    </row>
    <row r="1071" spans="1:15" x14ac:dyDescent="0.25">
      <c r="A1071" s="6">
        <v>578</v>
      </c>
      <c r="B1071" s="6" t="s">
        <v>1522</v>
      </c>
      <c r="C1071" s="4" t="s">
        <v>1523</v>
      </c>
      <c r="D1071" s="6">
        <v>317</v>
      </c>
      <c r="E1071" s="6" t="s">
        <v>1514</v>
      </c>
      <c r="F1071" s="6" t="s">
        <v>13</v>
      </c>
      <c r="G1071" s="6">
        <v>2010</v>
      </c>
      <c r="H1071" s="6" t="s">
        <v>1371</v>
      </c>
      <c r="I1071" s="6" t="s">
        <v>1524</v>
      </c>
      <c r="J1071" s="6">
        <v>4</v>
      </c>
      <c r="K1071" s="6">
        <v>0</v>
      </c>
      <c r="L1071" s="6" t="s">
        <v>1491</v>
      </c>
      <c r="M1071" s="6" t="s">
        <v>1389</v>
      </c>
      <c r="N1071" s="6" t="s">
        <v>1390</v>
      </c>
      <c r="O1071" s="6" t="s">
        <v>1391</v>
      </c>
    </row>
    <row r="1072" spans="1:15" x14ac:dyDescent="0.25">
      <c r="A1072" s="6">
        <v>579</v>
      </c>
      <c r="B1072" s="6" t="s">
        <v>1522</v>
      </c>
      <c r="C1072" s="4" t="s">
        <v>1523</v>
      </c>
      <c r="D1072" s="6">
        <v>317</v>
      </c>
      <c r="E1072" s="6" t="s">
        <v>1514</v>
      </c>
      <c r="F1072" s="6" t="s">
        <v>13</v>
      </c>
      <c r="G1072" s="6">
        <v>2010</v>
      </c>
      <c r="H1072" s="6" t="s">
        <v>1371</v>
      </c>
      <c r="I1072" s="6" t="s">
        <v>1527</v>
      </c>
      <c r="J1072" s="6">
        <v>4</v>
      </c>
      <c r="K1072" s="6">
        <v>0</v>
      </c>
      <c r="L1072" s="6" t="s">
        <v>1491</v>
      </c>
      <c r="M1072" s="6" t="s">
        <v>1389</v>
      </c>
      <c r="N1072" s="6" t="s">
        <v>1390</v>
      </c>
      <c r="O1072" s="6" t="s">
        <v>1391</v>
      </c>
    </row>
    <row r="1073" spans="1:15" x14ac:dyDescent="0.25">
      <c r="A1073" s="6">
        <v>866</v>
      </c>
      <c r="B1073" s="6" t="s">
        <v>1522</v>
      </c>
      <c r="C1073" s="4" t="s">
        <v>1523</v>
      </c>
      <c r="D1073" s="6">
        <v>317</v>
      </c>
      <c r="E1073" s="6" t="s">
        <v>1514</v>
      </c>
      <c r="F1073" s="6" t="s">
        <v>35</v>
      </c>
      <c r="G1073" s="6">
        <v>2010</v>
      </c>
      <c r="H1073" s="6" t="s">
        <v>1371</v>
      </c>
      <c r="I1073" s="6" t="s">
        <v>1524</v>
      </c>
      <c r="J1073" s="6" t="s">
        <v>1387</v>
      </c>
      <c r="K1073" s="6">
        <v>0</v>
      </c>
      <c r="L1073" s="6" t="s">
        <v>1491</v>
      </c>
      <c r="M1073" s="6" t="s">
        <v>1389</v>
      </c>
      <c r="N1073" s="6" t="s">
        <v>1390</v>
      </c>
      <c r="O1073" s="6" t="s">
        <v>1391</v>
      </c>
    </row>
    <row r="1074" spans="1:15" x14ac:dyDescent="0.25">
      <c r="A1074" s="6">
        <v>4568</v>
      </c>
      <c r="B1074" s="6" t="s">
        <v>1522</v>
      </c>
      <c r="C1074" s="4" t="s">
        <v>1523</v>
      </c>
      <c r="D1074" s="6">
        <v>317</v>
      </c>
      <c r="E1074" s="6" t="s">
        <v>1514</v>
      </c>
      <c r="F1074" s="6" t="s">
        <v>3189</v>
      </c>
      <c r="G1074" s="6">
        <v>2017</v>
      </c>
      <c r="H1074" s="6" t="s">
        <v>1134</v>
      </c>
      <c r="I1074" s="6" t="s">
        <v>2187</v>
      </c>
      <c r="J1074" s="6" t="s">
        <v>1387</v>
      </c>
      <c r="K1074" s="6">
        <v>0</v>
      </c>
      <c r="L1074" s="6" t="s">
        <v>1491</v>
      </c>
      <c r="M1074" s="6" t="s">
        <v>1436</v>
      </c>
      <c r="N1074" s="6" t="s">
        <v>1517</v>
      </c>
      <c r="O1074" s="6" t="s">
        <v>1134</v>
      </c>
    </row>
    <row r="1075" spans="1:15" x14ac:dyDescent="0.25">
      <c r="A1075" s="6">
        <v>4824</v>
      </c>
      <c r="B1075" s="6" t="s">
        <v>1522</v>
      </c>
      <c r="C1075" s="4" t="s">
        <v>1523</v>
      </c>
      <c r="D1075" s="6">
        <v>317</v>
      </c>
      <c r="E1075" s="6" t="s">
        <v>1514</v>
      </c>
      <c r="F1075" s="6" t="s">
        <v>3189</v>
      </c>
      <c r="G1075" s="6">
        <v>2017</v>
      </c>
      <c r="H1075" s="6" t="s">
        <v>1134</v>
      </c>
      <c r="I1075" s="6" t="s">
        <v>2187</v>
      </c>
      <c r="J1075" s="6" t="s">
        <v>1387</v>
      </c>
      <c r="K1075" s="6">
        <v>0</v>
      </c>
      <c r="L1075" s="6" t="s">
        <v>1491</v>
      </c>
      <c r="M1075" s="6" t="s">
        <v>1436</v>
      </c>
      <c r="N1075" s="6" t="s">
        <v>1517</v>
      </c>
      <c r="O1075" s="6" t="s">
        <v>1134</v>
      </c>
    </row>
    <row r="1076" spans="1:15" x14ac:dyDescent="0.25">
      <c r="A1076" s="6">
        <v>5812</v>
      </c>
      <c r="B1076" s="6" t="s">
        <v>1522</v>
      </c>
      <c r="C1076" s="4" t="s">
        <v>1523</v>
      </c>
      <c r="D1076" s="6">
        <v>55</v>
      </c>
      <c r="E1076" s="6" t="s">
        <v>1514</v>
      </c>
      <c r="F1076" s="6" t="s">
        <v>3189</v>
      </c>
      <c r="G1076" s="6">
        <v>2019</v>
      </c>
      <c r="H1076" s="6" t="s">
        <v>1134</v>
      </c>
      <c r="I1076" s="6" t="s">
        <v>1527</v>
      </c>
      <c r="J1076" s="6" t="s">
        <v>1387</v>
      </c>
      <c r="K1076" s="6">
        <v>0</v>
      </c>
      <c r="L1076" s="6" t="s">
        <v>1491</v>
      </c>
      <c r="M1076" s="6" t="s">
        <v>1436</v>
      </c>
      <c r="N1076" s="6" t="s">
        <v>1517</v>
      </c>
      <c r="O1076" s="6" t="s">
        <v>1134</v>
      </c>
    </row>
    <row r="1077" spans="1:15" x14ac:dyDescent="0.25">
      <c r="A1077" s="6">
        <v>139</v>
      </c>
      <c r="B1077" s="6" t="s">
        <v>2554</v>
      </c>
      <c r="C1077" s="4" t="s">
        <v>2555</v>
      </c>
      <c r="D1077" s="6">
        <v>17</v>
      </c>
      <c r="E1077" s="6" t="s">
        <v>2549</v>
      </c>
      <c r="F1077" s="6" t="s">
        <v>11</v>
      </c>
      <c r="G1077" s="6">
        <f>VLOOKUP(A1077,'[1]Formulierreacties 1'!$D:$V,5,FALSE)</f>
        <v>2010</v>
      </c>
      <c r="H1077" s="6" t="str">
        <f>VLOOKUP(A1077,'[1]Formulierreacties 1'!$D:$V,6,FALSE)</f>
        <v>Bammens</v>
      </c>
      <c r="I1077" s="6" t="s">
        <v>2535</v>
      </c>
      <c r="J1077" s="6">
        <v>4</v>
      </c>
      <c r="K1077" s="6" t="str">
        <f>VLOOKUP(A1077,'[1]Formulierreacties 1'!$D:$V,16,FALSE)</f>
        <v>110 mm verstelbaar</v>
      </c>
      <c r="L1077" s="6" t="str">
        <f>VLOOKUP(A1077,'[1]Formulierreacties 1'!$D:$V,8,FALSE)</f>
        <v>Gewoon</v>
      </c>
      <c r="M1077" s="6" t="str">
        <f>VLOOKUP(A1077,'[1]Formulierreacties 1'!$D:$V,10,FALSE)</f>
        <v>Rok</v>
      </c>
      <c r="N1077" s="6"/>
      <c r="O1077" s="6" t="str">
        <f>VLOOKUP(A1077,'[1]Formulierreacties 1'!$D:$V,11,FALSE)</f>
        <v xml:space="preserve">Metro </v>
      </c>
    </row>
    <row r="1078" spans="1:15" x14ac:dyDescent="0.25">
      <c r="A1078" s="6">
        <v>725</v>
      </c>
      <c r="B1078" s="6" t="s">
        <v>2554</v>
      </c>
      <c r="C1078" s="4" t="s">
        <v>2555</v>
      </c>
      <c r="D1078" s="6">
        <v>17</v>
      </c>
      <c r="E1078" s="6" t="s">
        <v>2549</v>
      </c>
      <c r="F1078" s="6" t="s">
        <v>13</v>
      </c>
      <c r="G1078" s="6">
        <f>VLOOKUP(A1078,'[1]Formulierreacties 1'!$D:$V,5,FALSE)</f>
        <v>2010</v>
      </c>
      <c r="H1078" s="6" t="str">
        <f>VLOOKUP(A1078,'[1]Formulierreacties 1'!$D:$V,6,FALSE)</f>
        <v>Bammens</v>
      </c>
      <c r="I1078" s="6" t="s">
        <v>2535</v>
      </c>
      <c r="J1078" s="6">
        <v>4</v>
      </c>
      <c r="K1078" s="6" t="str">
        <f>VLOOKUP(A1078,'[1]Formulierreacties 1'!$D:$V,16,FALSE)</f>
        <v>130 mm</v>
      </c>
      <c r="L1078" s="6" t="str">
        <f>VLOOKUP(A1078,'[1]Formulierreacties 1'!$D:$V,8,FALSE)</f>
        <v>Gewoon</v>
      </c>
      <c r="M1078" s="6" t="str">
        <f>VLOOKUP(A1078,'[1]Formulierreacties 1'!$D:$V,10,FALSE)</f>
        <v>Rok</v>
      </c>
      <c r="N1078" s="6"/>
      <c r="O1078" s="6" t="str">
        <f>VLOOKUP(A1078,'[1]Formulierreacties 1'!$D:$V,11,FALSE)</f>
        <v xml:space="preserve">Metro </v>
      </c>
    </row>
    <row r="1079" spans="1:15" x14ac:dyDescent="0.25">
      <c r="A1079" s="6">
        <v>5106</v>
      </c>
      <c r="B1079" s="6" t="s">
        <v>3050</v>
      </c>
      <c r="C1079" s="4" t="s">
        <v>2555</v>
      </c>
      <c r="D1079" s="6">
        <v>19</v>
      </c>
      <c r="E1079" s="6" t="s">
        <v>2549</v>
      </c>
      <c r="F1079" s="6" t="s">
        <v>3189</v>
      </c>
      <c r="G1079" s="6">
        <f>VLOOKUP(A1079,'[1]Formulierreacties 1'!$D:$V,5,FALSE)</f>
        <v>2018</v>
      </c>
      <c r="H1079" s="6" t="str">
        <f>VLOOKUP(A1079,'[1]Formulierreacties 1'!$D:$V,6,FALSE)</f>
        <v>Snaas</v>
      </c>
      <c r="I1079" s="6" t="s">
        <v>2733</v>
      </c>
      <c r="J1079" s="6" t="str">
        <f>VLOOKUP(A1079,'[1]Formulierreacties 1'!$D:$V,15,FALSE)</f>
        <v>5 m3</v>
      </c>
      <c r="K1079" s="6" t="str">
        <f>VLOOKUP(A1079,'[1]Formulierreacties 1'!$D:$V,16,FALSE)</f>
        <v>geen</v>
      </c>
      <c r="L1079" s="6" t="str">
        <f>VLOOKUP(A1079,'[1]Formulierreacties 1'!$D:$V,8,FALSE)</f>
        <v>Gewoon</v>
      </c>
      <c r="M1079" s="6" t="str">
        <f>VLOOKUP(A1079,'[1]Formulierreacties 1'!$D:$V,10,FALSE)</f>
        <v>Klapvloer</v>
      </c>
      <c r="N1079" s="6"/>
      <c r="O1079" s="6" t="str">
        <f>VLOOKUP(A1079,'[1]Formulierreacties 1'!$D:$V,11,FALSE)</f>
        <v xml:space="preserve">snaas </v>
      </c>
    </row>
    <row r="1080" spans="1:15" x14ac:dyDescent="0.25">
      <c r="A1080" s="6" t="s">
        <v>3129</v>
      </c>
      <c r="B1080" s="6" t="s">
        <v>3130</v>
      </c>
      <c r="C1080" s="4" t="s">
        <v>2555</v>
      </c>
      <c r="D1080" s="6">
        <v>5</v>
      </c>
      <c r="E1080" s="6" t="s">
        <v>2549</v>
      </c>
      <c r="F1080" s="6" t="s">
        <v>3189</v>
      </c>
      <c r="G1080" s="6">
        <f>VLOOKUP(A1080,'[1]Formulierreacties 1'!$D:$V,5,FALSE)</f>
        <v>2018</v>
      </c>
      <c r="H1080" s="6" t="s">
        <v>1343</v>
      </c>
      <c r="I1080" s="6"/>
      <c r="J1080" s="6" t="str">
        <f>VLOOKUP(A1080,'[1]Formulierreacties 1'!$D:$V,15,FALSE)</f>
        <v>Pers</v>
      </c>
      <c r="K1080" s="6" t="str">
        <f>VLOOKUP(A1080,'[1]Formulierreacties 1'!$D:$V,16,FALSE)</f>
        <v>geen</v>
      </c>
      <c r="L1080" s="6" t="str">
        <f>VLOOKUP(A1080,'[1]Formulierreacties 1'!$D:$V,8,FALSE)</f>
        <v>Gewoon</v>
      </c>
      <c r="M1080" s="6" t="str">
        <f>VLOOKUP(A1080,'[1]Formulierreacties 1'!$D:$V,10,FALSE)</f>
        <v>Klapvloer</v>
      </c>
      <c r="N1080" s="6"/>
      <c r="O1080" s="6" t="str">
        <f>VLOOKUP(A1080,'[1]Formulierreacties 1'!$D:$V,11,FALSE)</f>
        <v xml:space="preserve">Sidcon </v>
      </c>
    </row>
    <row r="1081" spans="1:15" x14ac:dyDescent="0.25">
      <c r="A1081" s="9">
        <v>3214</v>
      </c>
      <c r="B1081" s="8" t="s">
        <v>632</v>
      </c>
      <c r="C1081" s="8" t="s">
        <v>633</v>
      </c>
      <c r="D1081" s="9">
        <v>128</v>
      </c>
      <c r="E1081" s="9" t="s">
        <v>396</v>
      </c>
      <c r="F1081" s="6" t="s">
        <v>3189</v>
      </c>
      <c r="G1081" s="6">
        <v>2013</v>
      </c>
      <c r="H1081" s="6" t="s">
        <v>1124</v>
      </c>
      <c r="I1081" s="6" t="s">
        <v>1141</v>
      </c>
      <c r="J1081" s="6" t="s">
        <v>1125</v>
      </c>
      <c r="K1081" s="6">
        <v>4</v>
      </c>
      <c r="L1081" s="6" t="s">
        <v>1128</v>
      </c>
      <c r="M1081" s="6" t="s">
        <v>1129</v>
      </c>
      <c r="N1081" s="6" t="s">
        <v>1142</v>
      </c>
      <c r="O1081" s="6" t="s">
        <v>1124</v>
      </c>
    </row>
    <row r="1082" spans="1:15" x14ac:dyDescent="0.25">
      <c r="A1082" s="6">
        <v>5347</v>
      </c>
      <c r="B1082" s="6" t="s">
        <v>2375</v>
      </c>
      <c r="C1082" s="4" t="s">
        <v>2376</v>
      </c>
      <c r="D1082" s="6">
        <v>32</v>
      </c>
      <c r="E1082" s="6" t="s">
        <v>764</v>
      </c>
      <c r="F1082" s="6" t="s">
        <v>47</v>
      </c>
      <c r="G1082" s="6">
        <v>2019</v>
      </c>
      <c r="H1082" s="6" t="s">
        <v>1134</v>
      </c>
      <c r="I1082" s="6" t="s">
        <v>1648</v>
      </c>
      <c r="J1082" s="6" t="s">
        <v>1387</v>
      </c>
      <c r="K1082" s="6">
        <v>35</v>
      </c>
      <c r="L1082" s="6" t="s">
        <v>1491</v>
      </c>
      <c r="M1082" s="6" t="s">
        <v>1436</v>
      </c>
      <c r="N1082" s="6" t="s">
        <v>1517</v>
      </c>
      <c r="O1082" s="6" t="s">
        <v>1134</v>
      </c>
    </row>
    <row r="1083" spans="1:15" x14ac:dyDescent="0.25">
      <c r="A1083" s="6">
        <v>5353</v>
      </c>
      <c r="B1083" s="6" t="s">
        <v>2375</v>
      </c>
      <c r="C1083" s="4" t="s">
        <v>2376</v>
      </c>
      <c r="D1083" s="6">
        <v>8</v>
      </c>
      <c r="E1083" s="6" t="s">
        <v>764</v>
      </c>
      <c r="F1083" s="6" t="s">
        <v>47</v>
      </c>
      <c r="G1083" s="6">
        <v>2019</v>
      </c>
      <c r="H1083" s="6" t="s">
        <v>1134</v>
      </c>
      <c r="I1083" s="6" t="s">
        <v>1554</v>
      </c>
      <c r="J1083" s="6" t="s">
        <v>1387</v>
      </c>
      <c r="K1083" s="6">
        <v>0</v>
      </c>
      <c r="L1083" s="6" t="s">
        <v>1491</v>
      </c>
      <c r="M1083" s="6" t="s">
        <v>1436</v>
      </c>
      <c r="N1083" s="6" t="s">
        <v>1517</v>
      </c>
      <c r="O1083" s="6" t="s">
        <v>1134</v>
      </c>
    </row>
    <row r="1084" spans="1:15" x14ac:dyDescent="0.25">
      <c r="A1084" s="6">
        <v>5419</v>
      </c>
      <c r="B1084" s="6" t="s">
        <v>2375</v>
      </c>
      <c r="C1084" s="4" t="s">
        <v>2376</v>
      </c>
      <c r="D1084" s="6">
        <v>88</v>
      </c>
      <c r="E1084" s="6" t="s">
        <v>764</v>
      </c>
      <c r="F1084" s="6" t="s">
        <v>47</v>
      </c>
      <c r="G1084" s="6">
        <v>2019</v>
      </c>
      <c r="H1084" s="6" t="s">
        <v>1134</v>
      </c>
      <c r="I1084" s="6" t="s">
        <v>1648</v>
      </c>
      <c r="J1084" s="6" t="s">
        <v>1387</v>
      </c>
      <c r="K1084" s="6">
        <v>35</v>
      </c>
      <c r="L1084" s="6" t="s">
        <v>1491</v>
      </c>
      <c r="M1084" s="6" t="s">
        <v>1436</v>
      </c>
      <c r="N1084" s="6" t="s">
        <v>1517</v>
      </c>
      <c r="O1084" s="6" t="s">
        <v>1134</v>
      </c>
    </row>
    <row r="1085" spans="1:15" x14ac:dyDescent="0.25">
      <c r="A1085" s="6">
        <v>5515</v>
      </c>
      <c r="B1085" s="6" t="s">
        <v>2375</v>
      </c>
      <c r="C1085" s="4" t="s">
        <v>2376</v>
      </c>
      <c r="D1085" s="6">
        <v>14</v>
      </c>
      <c r="E1085" s="6" t="s">
        <v>764</v>
      </c>
      <c r="F1085" s="6" t="s">
        <v>47</v>
      </c>
      <c r="G1085" s="6">
        <v>2019</v>
      </c>
      <c r="H1085" s="6" t="s">
        <v>1134</v>
      </c>
      <c r="I1085" s="6" t="s">
        <v>1554</v>
      </c>
      <c r="J1085" s="6" t="s">
        <v>1387</v>
      </c>
      <c r="K1085" s="6">
        <v>35</v>
      </c>
      <c r="L1085" s="6" t="s">
        <v>1491</v>
      </c>
      <c r="M1085" s="6" t="s">
        <v>1436</v>
      </c>
      <c r="N1085" s="6" t="s">
        <v>1517</v>
      </c>
      <c r="O1085" s="6" t="s">
        <v>1134</v>
      </c>
    </row>
    <row r="1086" spans="1:15" x14ac:dyDescent="0.25">
      <c r="A1086" s="9">
        <v>1134</v>
      </c>
      <c r="B1086" s="8" t="s">
        <v>199</v>
      </c>
      <c r="C1086" s="8" t="s">
        <v>200</v>
      </c>
      <c r="D1086" s="9">
        <v>25</v>
      </c>
      <c r="E1086" s="9" t="s">
        <v>46</v>
      </c>
      <c r="F1086" s="9" t="s">
        <v>47</v>
      </c>
      <c r="G1086" s="6">
        <v>2011</v>
      </c>
      <c r="H1086" s="6" t="s">
        <v>1124</v>
      </c>
      <c r="I1086" s="6" t="s">
        <v>1344</v>
      </c>
      <c r="J1086" s="6">
        <v>4</v>
      </c>
      <c r="K1086" s="6" t="s">
        <v>1137</v>
      </c>
      <c r="L1086" s="6" t="s">
        <v>1128</v>
      </c>
      <c r="M1086" s="6" t="s">
        <v>1129</v>
      </c>
      <c r="N1086" s="6" t="s">
        <v>1144</v>
      </c>
      <c r="O1086" s="6" t="s">
        <v>1124</v>
      </c>
    </row>
    <row r="1087" spans="1:15" x14ac:dyDescent="0.25">
      <c r="A1087" s="9">
        <v>2109</v>
      </c>
      <c r="B1087" s="8" t="s">
        <v>199</v>
      </c>
      <c r="C1087" s="8" t="s">
        <v>200</v>
      </c>
      <c r="D1087" s="9">
        <v>25</v>
      </c>
      <c r="E1087" s="9" t="s">
        <v>46</v>
      </c>
      <c r="F1087" s="9" t="s">
        <v>47</v>
      </c>
      <c r="G1087" s="6">
        <v>2011</v>
      </c>
      <c r="H1087" s="6" t="s">
        <v>1124</v>
      </c>
      <c r="I1087" s="6" t="s">
        <v>1345</v>
      </c>
      <c r="J1087" s="6" t="s">
        <v>1125</v>
      </c>
      <c r="K1087" s="6" t="s">
        <v>1137</v>
      </c>
      <c r="L1087" s="6" t="s">
        <v>1128</v>
      </c>
      <c r="M1087" s="6" t="s">
        <v>1129</v>
      </c>
      <c r="N1087" s="6" t="s">
        <v>1144</v>
      </c>
      <c r="O1087" s="6" t="s">
        <v>1124</v>
      </c>
    </row>
    <row r="1088" spans="1:15" x14ac:dyDescent="0.25">
      <c r="A1088" s="6">
        <v>966</v>
      </c>
      <c r="B1088" s="6" t="s">
        <v>1587</v>
      </c>
      <c r="C1088" s="4" t="s">
        <v>1588</v>
      </c>
      <c r="D1088" s="6">
        <v>33</v>
      </c>
      <c r="E1088" s="6" t="s">
        <v>112</v>
      </c>
      <c r="F1088" s="6" t="s">
        <v>47</v>
      </c>
      <c r="G1088" s="6">
        <v>2011</v>
      </c>
      <c r="H1088" s="6" t="s">
        <v>1371</v>
      </c>
      <c r="I1088" s="6" t="s">
        <v>1574</v>
      </c>
      <c r="J1088" s="6" t="s">
        <v>1387</v>
      </c>
      <c r="K1088" s="6">
        <v>0</v>
      </c>
      <c r="L1088" s="6" t="s">
        <v>1388</v>
      </c>
      <c r="M1088" s="6" t="s">
        <v>1389</v>
      </c>
      <c r="N1088" s="6" t="s">
        <v>1390</v>
      </c>
      <c r="O1088" s="6" t="s">
        <v>1391</v>
      </c>
    </row>
    <row r="1089" spans="1:15" x14ac:dyDescent="0.25">
      <c r="A1089" s="6">
        <v>5987</v>
      </c>
      <c r="B1089" s="6" t="s">
        <v>2488</v>
      </c>
      <c r="C1089" s="4" t="s">
        <v>1588</v>
      </c>
      <c r="D1089" s="6">
        <v>77</v>
      </c>
      <c r="E1089" s="6" t="s">
        <v>112</v>
      </c>
      <c r="F1089" s="6" t="s">
        <v>47</v>
      </c>
      <c r="G1089" s="6">
        <v>2019</v>
      </c>
      <c r="H1089" s="6" t="s">
        <v>1134</v>
      </c>
      <c r="I1089" s="6" t="s">
        <v>1558</v>
      </c>
      <c r="J1089" s="6" t="s">
        <v>1387</v>
      </c>
      <c r="K1089" s="6">
        <v>0</v>
      </c>
      <c r="L1089" s="6" t="s">
        <v>1491</v>
      </c>
      <c r="M1089" s="6" t="s">
        <v>1436</v>
      </c>
      <c r="N1089" s="6" t="s">
        <v>1517</v>
      </c>
      <c r="O1089" s="6" t="s">
        <v>1134</v>
      </c>
    </row>
    <row r="1090" spans="1:15" x14ac:dyDescent="0.25">
      <c r="A1090" s="6">
        <v>3059</v>
      </c>
      <c r="B1090" s="6" t="s">
        <v>2698</v>
      </c>
      <c r="C1090" s="4" t="s">
        <v>2699</v>
      </c>
      <c r="D1090" s="6">
        <v>59</v>
      </c>
      <c r="E1090" s="6" t="s">
        <v>60</v>
      </c>
      <c r="F1090" s="6" t="s">
        <v>13</v>
      </c>
      <c r="G1090" s="6">
        <f>VLOOKUP(A1090,'[1]Formulierreacties 1'!$D:$V,5,FALSE)</f>
        <v>2012</v>
      </c>
      <c r="H1090" s="6" t="str">
        <f>VLOOKUP(A1090,'[1]Formulierreacties 1'!$D:$V,6,FALSE)</f>
        <v>Snaas</v>
      </c>
      <c r="I1090" s="6" t="s">
        <v>2526</v>
      </c>
      <c r="J1090" s="6">
        <v>4</v>
      </c>
      <c r="K1090" s="6" t="str">
        <f>VLOOKUP(A1090,'[1]Formulierreacties 1'!$D:$V,16,FALSE)</f>
        <v>225 mm</v>
      </c>
      <c r="L1090" s="6" t="str">
        <f>VLOOKUP(A1090,'[1]Formulierreacties 1'!$D:$V,8,FALSE)</f>
        <v>Gewoon</v>
      </c>
      <c r="M1090" s="6" t="str">
        <f>VLOOKUP(A1090,'[1]Formulierreacties 1'!$D:$V,10,FALSE)</f>
        <v>Klapvloer</v>
      </c>
      <c r="N1090" s="6"/>
      <c r="O1090" s="6" t="str">
        <f>VLOOKUP(A1090,'[1]Formulierreacties 1'!$D:$V,11,FALSE)</f>
        <v>Bammens</v>
      </c>
    </row>
    <row r="1091" spans="1:15" x14ac:dyDescent="0.25">
      <c r="A1091" s="6">
        <v>3060</v>
      </c>
      <c r="B1091" s="6" t="s">
        <v>2698</v>
      </c>
      <c r="C1091" s="4" t="s">
        <v>2699</v>
      </c>
      <c r="D1091" s="6">
        <v>59</v>
      </c>
      <c r="E1091" s="6" t="s">
        <v>60</v>
      </c>
      <c r="F1091" s="6" t="s">
        <v>11</v>
      </c>
      <c r="G1091" s="6">
        <f>VLOOKUP(A1091,'[1]Formulierreacties 1'!$D:$V,5,FALSE)</f>
        <v>2012</v>
      </c>
      <c r="H1091" s="6" t="str">
        <f>VLOOKUP(A1091,'[1]Formulierreacties 1'!$D:$V,6,FALSE)</f>
        <v>Bammens</v>
      </c>
      <c r="I1091" s="6" t="s">
        <v>2526</v>
      </c>
      <c r="J1091" s="6">
        <v>4</v>
      </c>
      <c r="K1091" s="6" t="str">
        <f>VLOOKUP(A1091,'[1]Formulierreacties 1'!$D:$V,16,FALSE)</f>
        <v>255 mm</v>
      </c>
      <c r="L1091" s="6" t="str">
        <f>VLOOKUP(A1091,'[1]Formulierreacties 1'!$D:$V,8,FALSE)</f>
        <v>Gewoon</v>
      </c>
      <c r="M1091" s="6" t="str">
        <f>VLOOKUP(A1091,'[1]Formulierreacties 1'!$D:$V,10,FALSE)</f>
        <v>Klapvloer</v>
      </c>
      <c r="N1091" s="6"/>
      <c r="O1091" s="6" t="str">
        <f>VLOOKUP(A1091,'[1]Formulierreacties 1'!$D:$V,11,FALSE)</f>
        <v xml:space="preserve">Bammens </v>
      </c>
    </row>
    <row r="1092" spans="1:15" x14ac:dyDescent="0.25">
      <c r="A1092" s="6">
        <v>3310</v>
      </c>
      <c r="B1092" s="6" t="s">
        <v>2712</v>
      </c>
      <c r="C1092" s="4" t="s">
        <v>2699</v>
      </c>
      <c r="D1092" s="6">
        <v>81</v>
      </c>
      <c r="E1092" s="6" t="s">
        <v>60</v>
      </c>
      <c r="F1092" s="6" t="s">
        <v>3189</v>
      </c>
      <c r="G1092" s="6">
        <f>VLOOKUP(A1092,'[1]Formulierreacties 1'!$D:$V,5,FALSE)</f>
        <v>2013</v>
      </c>
      <c r="H1092" s="6" t="str">
        <f>VLOOKUP(A1092,'[1]Formulierreacties 1'!$D:$V,6,FALSE)</f>
        <v>Bammens</v>
      </c>
      <c r="I1092" s="6" t="s">
        <v>2531</v>
      </c>
      <c r="J1092" s="6">
        <v>5</v>
      </c>
      <c r="K1092" s="6" t="s">
        <v>2608</v>
      </c>
      <c r="L1092" s="6" t="str">
        <f>VLOOKUP(A1092,'[1]Formulierreacties 1'!$D:$V,8,FALSE)</f>
        <v>Gewoon</v>
      </c>
      <c r="M1092" s="6" t="str">
        <f>VLOOKUP(A1092,'[1]Formulierreacties 1'!$D:$V,10,FALSE)</f>
        <v>Klapvloer</v>
      </c>
      <c r="N1092" s="6"/>
      <c r="O1092" s="6" t="str">
        <f>VLOOKUP(A1092,'[1]Formulierreacties 1'!$D:$V,11,FALSE)</f>
        <v xml:space="preserve">Bammens </v>
      </c>
    </row>
    <row r="1093" spans="1:15" x14ac:dyDescent="0.25">
      <c r="A1093" s="6">
        <v>3311</v>
      </c>
      <c r="B1093" s="6" t="s">
        <v>2712</v>
      </c>
      <c r="C1093" s="4" t="s">
        <v>2699</v>
      </c>
      <c r="D1093" s="6">
        <v>81</v>
      </c>
      <c r="E1093" s="6" t="s">
        <v>60</v>
      </c>
      <c r="F1093" s="6" t="s">
        <v>3189</v>
      </c>
      <c r="G1093" s="6">
        <f>VLOOKUP(A1093,'[1]Formulierreacties 1'!$D:$V,5,FALSE)</f>
        <v>2013</v>
      </c>
      <c r="H1093" s="6" t="str">
        <f>VLOOKUP(A1093,'[1]Formulierreacties 1'!$D:$V,6,FALSE)</f>
        <v>Bammens</v>
      </c>
      <c r="I1093" s="6" t="s">
        <v>2531</v>
      </c>
      <c r="J1093" s="6">
        <v>5</v>
      </c>
      <c r="K1093" s="6" t="s">
        <v>2608</v>
      </c>
      <c r="L1093" s="6" t="str">
        <f>VLOOKUP(A1093,'[1]Formulierreacties 1'!$D:$V,8,FALSE)</f>
        <v>Gewoon</v>
      </c>
      <c r="M1093" s="6" t="str">
        <f>VLOOKUP(A1093,'[1]Formulierreacties 1'!$D:$V,10,FALSE)</f>
        <v>Klapvloer</v>
      </c>
      <c r="N1093" s="6"/>
      <c r="O1093" s="6" t="str">
        <f>VLOOKUP(A1093,'[1]Formulierreacties 1'!$D:$V,11,FALSE)</f>
        <v xml:space="preserve">Bammens </v>
      </c>
    </row>
    <row r="1094" spans="1:15" x14ac:dyDescent="0.25">
      <c r="A1094" s="6">
        <v>3312</v>
      </c>
      <c r="B1094" s="6" t="s">
        <v>2713</v>
      </c>
      <c r="C1094" s="4" t="s">
        <v>2699</v>
      </c>
      <c r="D1094" s="6">
        <v>29</v>
      </c>
      <c r="E1094" s="6" t="s">
        <v>60</v>
      </c>
      <c r="F1094" s="6" t="s">
        <v>3189</v>
      </c>
      <c r="G1094" s="6">
        <f>VLOOKUP(A1094,'[1]Formulierreacties 1'!$D:$V,5,FALSE)</f>
        <v>2013</v>
      </c>
      <c r="H1094" s="6" t="str">
        <f>VLOOKUP(A1094,'[1]Formulierreacties 1'!$D:$V,6,FALSE)</f>
        <v>Bammens</v>
      </c>
      <c r="I1094" s="6" t="s">
        <v>2531</v>
      </c>
      <c r="J1094" s="6">
        <v>5</v>
      </c>
      <c r="K1094" s="6" t="s">
        <v>2608</v>
      </c>
      <c r="L1094" s="6" t="str">
        <f>VLOOKUP(A1094,'[1]Formulierreacties 1'!$D:$V,8,FALSE)</f>
        <v>Gewoon</v>
      </c>
      <c r="M1094" s="6" t="str">
        <f>VLOOKUP(A1094,'[1]Formulierreacties 1'!$D:$V,10,FALSE)</f>
        <v>Klapvloer</v>
      </c>
      <c r="N1094" s="6"/>
      <c r="O1094" s="6" t="str">
        <f>VLOOKUP(A1094,'[1]Formulierreacties 1'!$D:$V,11,FALSE)</f>
        <v xml:space="preserve">Bammens </v>
      </c>
    </row>
    <row r="1095" spans="1:15" x14ac:dyDescent="0.25">
      <c r="A1095" s="6">
        <v>3313</v>
      </c>
      <c r="B1095" s="6" t="s">
        <v>2713</v>
      </c>
      <c r="C1095" s="4" t="s">
        <v>2699</v>
      </c>
      <c r="D1095" s="6">
        <v>29</v>
      </c>
      <c r="E1095" s="6" t="s">
        <v>60</v>
      </c>
      <c r="F1095" s="6" t="s">
        <v>3189</v>
      </c>
      <c r="G1095" s="6">
        <f>VLOOKUP(A1095,'[1]Formulierreacties 1'!$D:$V,5,FALSE)</f>
        <v>2013</v>
      </c>
      <c r="H1095" s="6" t="str">
        <f>VLOOKUP(A1095,'[1]Formulierreacties 1'!$D:$V,6,FALSE)</f>
        <v>Bammens</v>
      </c>
      <c r="I1095" s="6" t="s">
        <v>2531</v>
      </c>
      <c r="J1095" s="6">
        <v>5</v>
      </c>
      <c r="K1095" s="6" t="s">
        <v>2608</v>
      </c>
      <c r="L1095" s="6" t="str">
        <f>VLOOKUP(A1095,'[1]Formulierreacties 1'!$D:$V,8,FALSE)</f>
        <v>Gewoon</v>
      </c>
      <c r="M1095" s="6" t="str">
        <f>VLOOKUP(A1095,'[1]Formulierreacties 1'!$D:$V,10,FALSE)</f>
        <v>Klapvloer</v>
      </c>
      <c r="N1095" s="6"/>
      <c r="O1095" s="6" t="str">
        <f>VLOOKUP(A1095,'[1]Formulierreacties 1'!$D:$V,11,FALSE)</f>
        <v xml:space="preserve">Bammens </v>
      </c>
    </row>
    <row r="1096" spans="1:15" x14ac:dyDescent="0.25">
      <c r="A1096" s="6">
        <v>3314</v>
      </c>
      <c r="B1096" s="6" t="s">
        <v>2698</v>
      </c>
      <c r="C1096" s="4" t="s">
        <v>2699</v>
      </c>
      <c r="D1096" s="6">
        <v>59</v>
      </c>
      <c r="E1096" s="6" t="s">
        <v>60</v>
      </c>
      <c r="F1096" s="6" t="s">
        <v>12</v>
      </c>
      <c r="G1096" s="6">
        <f>VLOOKUP(A1096,'[1]Formulierreacties 1'!$D:$V,5,FALSE)</f>
        <v>2013</v>
      </c>
      <c r="H1096" s="6" t="str">
        <f>VLOOKUP(A1096,'[1]Formulierreacties 1'!$D:$V,6,FALSE)</f>
        <v>Bammens</v>
      </c>
      <c r="I1096" s="6" t="s">
        <v>2531</v>
      </c>
      <c r="J1096" s="6">
        <v>5</v>
      </c>
      <c r="K1096" s="6" t="str">
        <f>VLOOKUP(A1096,'[1]Formulierreacties 1'!$D:$V,16,FALSE)</f>
        <v>150 mm</v>
      </c>
      <c r="L1096" s="6" t="str">
        <f>VLOOKUP(A1096,'[1]Formulierreacties 1'!$D:$V,8,FALSE)</f>
        <v>Gewoon</v>
      </c>
      <c r="M1096" s="6" t="str">
        <f>VLOOKUP(A1096,'[1]Formulierreacties 1'!$D:$V,10,FALSE)</f>
        <v>Klapvloer</v>
      </c>
      <c r="N1096" s="6"/>
      <c r="O1096" s="6" t="str">
        <f>VLOOKUP(A1096,'[1]Formulierreacties 1'!$D:$V,11,FALSE)</f>
        <v xml:space="preserve">Bammens </v>
      </c>
    </row>
    <row r="1097" spans="1:15" x14ac:dyDescent="0.25">
      <c r="A1097" s="9">
        <v>4875</v>
      </c>
      <c r="B1097" s="8" t="s">
        <v>151</v>
      </c>
      <c r="C1097" s="8" t="s">
        <v>152</v>
      </c>
      <c r="D1097" s="9">
        <v>202</v>
      </c>
      <c r="E1097" s="9" t="s">
        <v>46</v>
      </c>
      <c r="F1097" s="9" t="s">
        <v>35</v>
      </c>
      <c r="G1097" s="6">
        <v>2018</v>
      </c>
      <c r="H1097" s="6" t="s">
        <v>1134</v>
      </c>
      <c r="I1097" s="6" t="s">
        <v>1342</v>
      </c>
      <c r="J1097" s="6" t="s">
        <v>1125</v>
      </c>
      <c r="K1097" s="6" t="s">
        <v>1137</v>
      </c>
      <c r="L1097" s="6" t="s">
        <v>1128</v>
      </c>
      <c r="M1097" s="6" t="s">
        <v>1170</v>
      </c>
      <c r="N1097" s="6" t="s">
        <v>1230</v>
      </c>
      <c r="O1097" s="6" t="s">
        <v>1134</v>
      </c>
    </row>
    <row r="1098" spans="1:15" x14ac:dyDescent="0.25">
      <c r="A1098" s="9">
        <v>4924</v>
      </c>
      <c r="B1098" s="8" t="s">
        <v>151</v>
      </c>
      <c r="C1098" s="8" t="s">
        <v>152</v>
      </c>
      <c r="D1098" s="9">
        <v>202</v>
      </c>
      <c r="E1098" s="9" t="s">
        <v>46</v>
      </c>
      <c r="F1098" s="9" t="s">
        <v>13</v>
      </c>
      <c r="G1098" s="6">
        <v>2018</v>
      </c>
      <c r="H1098" s="6" t="s">
        <v>1134</v>
      </c>
      <c r="I1098" s="6" t="s">
        <v>1342</v>
      </c>
      <c r="J1098" s="6" t="s">
        <v>1125</v>
      </c>
      <c r="K1098" s="6" t="s">
        <v>1137</v>
      </c>
      <c r="L1098" s="6" t="s">
        <v>1128</v>
      </c>
      <c r="M1098" s="6" t="s">
        <v>1170</v>
      </c>
      <c r="N1098" s="6" t="s">
        <v>1230</v>
      </c>
      <c r="O1098" s="6" t="s">
        <v>1134</v>
      </c>
    </row>
    <row r="1099" spans="1:15" x14ac:dyDescent="0.25">
      <c r="A1099" s="9">
        <v>4944</v>
      </c>
      <c r="B1099" s="8" t="s">
        <v>151</v>
      </c>
      <c r="C1099" s="8" t="s">
        <v>152</v>
      </c>
      <c r="D1099" s="9">
        <v>202</v>
      </c>
      <c r="E1099" s="9" t="s">
        <v>46</v>
      </c>
      <c r="F1099" s="9" t="s">
        <v>22</v>
      </c>
      <c r="G1099" s="6">
        <v>2018</v>
      </c>
      <c r="H1099" s="6" t="s">
        <v>1134</v>
      </c>
      <c r="I1099" s="6" t="s">
        <v>1342</v>
      </c>
      <c r="J1099" s="6" t="s">
        <v>1125</v>
      </c>
      <c r="K1099" s="6" t="s">
        <v>1137</v>
      </c>
      <c r="L1099" s="6" t="s">
        <v>1128</v>
      </c>
      <c r="M1099" s="6" t="s">
        <v>1170</v>
      </c>
      <c r="N1099" s="6" t="s">
        <v>1230</v>
      </c>
      <c r="O1099" s="6" t="s">
        <v>1134</v>
      </c>
    </row>
    <row r="1100" spans="1:15" x14ac:dyDescent="0.25">
      <c r="A1100" s="9">
        <v>5187</v>
      </c>
      <c r="B1100" s="8" t="s">
        <v>151</v>
      </c>
      <c r="C1100" s="8" t="s">
        <v>152</v>
      </c>
      <c r="D1100" s="9">
        <v>202</v>
      </c>
      <c r="E1100" s="9" t="s">
        <v>46</v>
      </c>
      <c r="F1100" s="9" t="s">
        <v>22</v>
      </c>
      <c r="G1100" s="6">
        <v>2018</v>
      </c>
      <c r="H1100" s="6" t="s">
        <v>1134</v>
      </c>
      <c r="I1100" s="6" t="s">
        <v>1342</v>
      </c>
      <c r="J1100" s="6" t="s">
        <v>1125</v>
      </c>
      <c r="K1100" s="6" t="s">
        <v>1137</v>
      </c>
      <c r="L1100" s="6" t="s">
        <v>1128</v>
      </c>
      <c r="M1100" s="6" t="s">
        <v>1170</v>
      </c>
      <c r="N1100" s="6" t="s">
        <v>1230</v>
      </c>
      <c r="O1100" s="6" t="s">
        <v>1134</v>
      </c>
    </row>
    <row r="1101" spans="1:15" x14ac:dyDescent="0.25">
      <c r="A1101" s="9">
        <v>5188</v>
      </c>
      <c r="B1101" s="8" t="s">
        <v>151</v>
      </c>
      <c r="C1101" s="8" t="s">
        <v>152</v>
      </c>
      <c r="D1101" s="9">
        <v>202</v>
      </c>
      <c r="E1101" s="9" t="s">
        <v>46</v>
      </c>
      <c r="F1101" s="9" t="s">
        <v>13</v>
      </c>
      <c r="G1101" s="6">
        <v>2018</v>
      </c>
      <c r="H1101" s="6" t="s">
        <v>1134</v>
      </c>
      <c r="I1101" s="6" t="s">
        <v>1342</v>
      </c>
      <c r="J1101" s="6" t="s">
        <v>1125</v>
      </c>
      <c r="K1101" s="6" t="s">
        <v>1137</v>
      </c>
      <c r="L1101" s="6" t="s">
        <v>1128</v>
      </c>
      <c r="M1101" s="6" t="s">
        <v>1170</v>
      </c>
      <c r="N1101" s="6" t="s">
        <v>1230</v>
      </c>
      <c r="O1101" s="6" t="s">
        <v>1134</v>
      </c>
    </row>
    <row r="1102" spans="1:15" x14ac:dyDescent="0.25">
      <c r="A1102" s="9" t="s">
        <v>1104</v>
      </c>
      <c r="B1102" s="8" t="s">
        <v>151</v>
      </c>
      <c r="C1102" s="8" t="s">
        <v>152</v>
      </c>
      <c r="D1102" s="9">
        <v>202</v>
      </c>
      <c r="E1102" s="9" t="s">
        <v>46</v>
      </c>
      <c r="F1102" s="9" t="s">
        <v>47</v>
      </c>
      <c r="G1102" s="6">
        <v>2018</v>
      </c>
      <c r="H1102" s="6" t="s">
        <v>1343</v>
      </c>
      <c r="I1102" s="6" t="s">
        <v>1141</v>
      </c>
      <c r="J1102" s="6" t="s">
        <v>1125</v>
      </c>
      <c r="K1102" s="6" t="s">
        <v>1137</v>
      </c>
      <c r="L1102" s="6" t="s">
        <v>1128</v>
      </c>
      <c r="M1102" s="6" t="s">
        <v>1130</v>
      </c>
      <c r="N1102" s="5" t="s">
        <v>1379</v>
      </c>
      <c r="O1102" s="6" t="s">
        <v>1378</v>
      </c>
    </row>
    <row r="1103" spans="1:15" x14ac:dyDescent="0.25">
      <c r="A1103" s="9" t="s">
        <v>1107</v>
      </c>
      <c r="B1103" s="8" t="s">
        <v>151</v>
      </c>
      <c r="C1103" s="8" t="s">
        <v>152</v>
      </c>
      <c r="D1103" s="9">
        <v>460</v>
      </c>
      <c r="E1103" s="9" t="s">
        <v>46</v>
      </c>
      <c r="F1103" s="9" t="s">
        <v>47</v>
      </c>
      <c r="G1103" s="6">
        <v>2018</v>
      </c>
      <c r="H1103" s="6" t="s">
        <v>1343</v>
      </c>
      <c r="I1103" s="6" t="s">
        <v>1141</v>
      </c>
      <c r="J1103" s="6" t="s">
        <v>1125</v>
      </c>
      <c r="K1103" s="6" t="s">
        <v>1137</v>
      </c>
      <c r="L1103" s="6" t="s">
        <v>1128</v>
      </c>
      <c r="M1103" s="6" t="s">
        <v>1130</v>
      </c>
      <c r="N1103" s="5" t="s">
        <v>1379</v>
      </c>
      <c r="O1103" s="6" t="s">
        <v>1378</v>
      </c>
    </row>
    <row r="1104" spans="1:15" x14ac:dyDescent="0.25">
      <c r="A1104" s="9" t="s">
        <v>1105</v>
      </c>
      <c r="B1104" s="8" t="s">
        <v>151</v>
      </c>
      <c r="C1104" s="8" t="s">
        <v>152</v>
      </c>
      <c r="D1104" s="9">
        <v>202</v>
      </c>
      <c r="E1104" s="9" t="s">
        <v>46</v>
      </c>
      <c r="F1104" s="9" t="s">
        <v>47</v>
      </c>
      <c r="G1104" s="6">
        <v>2018</v>
      </c>
      <c r="H1104" s="6" t="s">
        <v>1343</v>
      </c>
      <c r="I1104" s="6" t="s">
        <v>1141</v>
      </c>
      <c r="J1104" s="6" t="s">
        <v>1125</v>
      </c>
      <c r="K1104" s="6" t="s">
        <v>1137</v>
      </c>
      <c r="L1104" s="6" t="s">
        <v>1128</v>
      </c>
      <c r="M1104" s="6" t="s">
        <v>1130</v>
      </c>
      <c r="N1104" s="5" t="s">
        <v>1379</v>
      </c>
      <c r="O1104" s="6" t="s">
        <v>1378</v>
      </c>
    </row>
    <row r="1105" spans="1:15" x14ac:dyDescent="0.25">
      <c r="A1105" s="9" t="s">
        <v>1083</v>
      </c>
      <c r="B1105" s="8" t="s">
        <v>151</v>
      </c>
      <c r="C1105" s="8" t="s">
        <v>152</v>
      </c>
      <c r="D1105" s="9">
        <v>458</v>
      </c>
      <c r="E1105" s="9" t="s">
        <v>46</v>
      </c>
      <c r="F1105" s="9" t="s">
        <v>47</v>
      </c>
      <c r="G1105" s="6">
        <v>2018</v>
      </c>
      <c r="H1105" s="6" t="s">
        <v>1343</v>
      </c>
      <c r="I1105" s="6" t="s">
        <v>1141</v>
      </c>
      <c r="J1105" s="6" t="s">
        <v>1125</v>
      </c>
      <c r="K1105" s="6" t="s">
        <v>1137</v>
      </c>
      <c r="L1105" s="6" t="s">
        <v>1128</v>
      </c>
      <c r="M1105" s="6" t="s">
        <v>1130</v>
      </c>
      <c r="N1105" s="5" t="s">
        <v>1379</v>
      </c>
      <c r="O1105" s="6" t="s">
        <v>1378</v>
      </c>
    </row>
    <row r="1106" spans="1:15" x14ac:dyDescent="0.25">
      <c r="A1106" s="9" t="s">
        <v>1106</v>
      </c>
      <c r="B1106" s="8" t="s">
        <v>151</v>
      </c>
      <c r="C1106" s="8" t="s">
        <v>152</v>
      </c>
      <c r="D1106" s="9">
        <v>410</v>
      </c>
      <c r="E1106" s="9" t="s">
        <v>46</v>
      </c>
      <c r="F1106" s="9" t="s">
        <v>47</v>
      </c>
      <c r="G1106" s="6">
        <v>2018</v>
      </c>
      <c r="H1106" s="6" t="s">
        <v>1343</v>
      </c>
      <c r="I1106" s="6" t="s">
        <v>1141</v>
      </c>
      <c r="J1106" s="6" t="s">
        <v>1125</v>
      </c>
      <c r="K1106" s="6" t="s">
        <v>1137</v>
      </c>
      <c r="L1106" s="6" t="s">
        <v>1128</v>
      </c>
      <c r="M1106" s="6" t="s">
        <v>1130</v>
      </c>
      <c r="N1106" s="5" t="s">
        <v>1379</v>
      </c>
      <c r="O1106" s="6" t="s">
        <v>1378</v>
      </c>
    </row>
    <row r="1107" spans="1:15" x14ac:dyDescent="0.25">
      <c r="A1107" s="9" t="s">
        <v>1099</v>
      </c>
      <c r="B1107" s="8" t="s">
        <v>151</v>
      </c>
      <c r="C1107" s="8" t="s">
        <v>152</v>
      </c>
      <c r="D1107" s="9">
        <v>410</v>
      </c>
      <c r="E1107" s="9" t="s">
        <v>46</v>
      </c>
      <c r="F1107" s="9" t="s">
        <v>47</v>
      </c>
      <c r="G1107" s="6">
        <v>2018</v>
      </c>
      <c r="H1107" s="6" t="s">
        <v>1343</v>
      </c>
      <c r="I1107" s="6" t="s">
        <v>1141</v>
      </c>
      <c r="J1107" s="6" t="s">
        <v>1125</v>
      </c>
      <c r="K1107" s="6" t="s">
        <v>1137</v>
      </c>
      <c r="L1107" s="6" t="s">
        <v>1128</v>
      </c>
      <c r="M1107" s="6" t="s">
        <v>1130</v>
      </c>
      <c r="N1107" s="5" t="s">
        <v>1379</v>
      </c>
      <c r="O1107" s="6" t="s">
        <v>1378</v>
      </c>
    </row>
    <row r="1108" spans="1:15" x14ac:dyDescent="0.25">
      <c r="A1108" s="9" t="s">
        <v>1097</v>
      </c>
      <c r="B1108" s="8" t="s">
        <v>151</v>
      </c>
      <c r="C1108" s="8" t="s">
        <v>152</v>
      </c>
      <c r="D1108" s="9">
        <v>202</v>
      </c>
      <c r="E1108" s="9" t="s">
        <v>46</v>
      </c>
      <c r="F1108" s="9" t="s">
        <v>47</v>
      </c>
      <c r="G1108" s="6">
        <v>2018</v>
      </c>
      <c r="H1108" s="6" t="s">
        <v>1343</v>
      </c>
      <c r="I1108" s="6" t="s">
        <v>1141</v>
      </c>
      <c r="J1108" s="6" t="s">
        <v>1125</v>
      </c>
      <c r="K1108" s="6" t="s">
        <v>1137</v>
      </c>
      <c r="L1108" s="6" t="s">
        <v>1128</v>
      </c>
      <c r="M1108" s="6" t="s">
        <v>1130</v>
      </c>
      <c r="N1108" s="5" t="s">
        <v>1379</v>
      </c>
      <c r="O1108" s="6" t="s">
        <v>1378</v>
      </c>
    </row>
    <row r="1109" spans="1:15" x14ac:dyDescent="0.25">
      <c r="A1109" s="6">
        <v>4936</v>
      </c>
      <c r="B1109" s="6" t="s">
        <v>3017</v>
      </c>
      <c r="C1109" s="4" t="s">
        <v>3018</v>
      </c>
      <c r="D1109" s="6">
        <v>50</v>
      </c>
      <c r="E1109" s="6" t="s">
        <v>2549</v>
      </c>
      <c r="F1109" s="6" t="s">
        <v>3189</v>
      </c>
      <c r="G1109" s="6">
        <f>VLOOKUP(A1109,'[1]Formulierreacties 1'!$D:$V,5,FALSE)</f>
        <v>2018</v>
      </c>
      <c r="H1109" s="6" t="str">
        <f>VLOOKUP(A1109,'[1]Formulierreacties 1'!$D:$V,6,FALSE)</f>
        <v>Snaas</v>
      </c>
      <c r="I1109" s="6" t="s">
        <v>2733</v>
      </c>
      <c r="J1109" s="6" t="str">
        <f>VLOOKUP(A1109,'[1]Formulierreacties 1'!$D:$V,15,FALSE)</f>
        <v>5 m3</v>
      </c>
      <c r="K1109" s="6" t="s">
        <v>1376</v>
      </c>
      <c r="L1109" s="6" t="str">
        <f>VLOOKUP(A1109,'[1]Formulierreacties 1'!$D:$V,8,FALSE)</f>
        <v>Gewoon</v>
      </c>
      <c r="M1109" s="6" t="str">
        <f>VLOOKUP(A1109,'[1]Formulierreacties 1'!$D:$V,10,FALSE)</f>
        <v>Klapvloer</v>
      </c>
      <c r="N1109" s="6"/>
      <c r="O1109" s="6" t="str">
        <f>VLOOKUP(A1109,'[1]Formulierreacties 1'!$D:$V,11,FALSE)</f>
        <v xml:space="preserve">snaas </v>
      </c>
    </row>
    <row r="1110" spans="1:15" x14ac:dyDescent="0.25">
      <c r="A1110" s="9">
        <v>3728</v>
      </c>
      <c r="B1110" s="8" t="s">
        <v>1029</v>
      </c>
      <c r="C1110" s="8" t="s">
        <v>1030</v>
      </c>
      <c r="D1110" s="9">
        <v>25</v>
      </c>
      <c r="E1110" s="9" t="s">
        <v>60</v>
      </c>
      <c r="F1110" s="6" t="s">
        <v>3189</v>
      </c>
      <c r="G1110" s="6">
        <v>2014</v>
      </c>
      <c r="H1110" s="6" t="s">
        <v>1124</v>
      </c>
      <c r="I1110" s="6" t="s">
        <v>1174</v>
      </c>
      <c r="J1110" s="6" t="s">
        <v>1125</v>
      </c>
      <c r="K1110" s="6">
        <v>4</v>
      </c>
      <c r="L1110" s="6" t="s">
        <v>1128</v>
      </c>
      <c r="M1110" s="6" t="s">
        <v>1130</v>
      </c>
      <c r="N1110" s="6">
        <v>1670</v>
      </c>
      <c r="O1110" s="6" t="s">
        <v>1124</v>
      </c>
    </row>
    <row r="1111" spans="1:15" x14ac:dyDescent="0.25">
      <c r="A1111" s="9">
        <v>3729</v>
      </c>
      <c r="B1111" s="8" t="s">
        <v>1029</v>
      </c>
      <c r="C1111" s="8" t="s">
        <v>1030</v>
      </c>
      <c r="D1111" s="9">
        <v>25</v>
      </c>
      <c r="E1111" s="9" t="s">
        <v>60</v>
      </c>
      <c r="F1111" s="6" t="s">
        <v>3189</v>
      </c>
      <c r="G1111" s="6">
        <v>2014</v>
      </c>
      <c r="H1111" s="6" t="s">
        <v>1124</v>
      </c>
      <c r="I1111" s="6" t="s">
        <v>1174</v>
      </c>
      <c r="J1111" s="6" t="s">
        <v>1125</v>
      </c>
      <c r="K1111" s="6">
        <v>4</v>
      </c>
      <c r="L1111" s="6" t="s">
        <v>1128</v>
      </c>
      <c r="M1111" s="6" t="s">
        <v>1130</v>
      </c>
      <c r="N1111" s="6">
        <v>1670</v>
      </c>
      <c r="O1111" s="6" t="s">
        <v>1124</v>
      </c>
    </row>
    <row r="1112" spans="1:15" x14ac:dyDescent="0.25">
      <c r="A1112" s="6">
        <v>3774</v>
      </c>
      <c r="B1112" s="6" t="s">
        <v>2027</v>
      </c>
      <c r="C1112" s="4" t="s">
        <v>2028</v>
      </c>
      <c r="D1112" s="6">
        <v>1</v>
      </c>
      <c r="E1112" s="6" t="s">
        <v>1514</v>
      </c>
      <c r="F1112" s="6" t="s">
        <v>3189</v>
      </c>
      <c r="G1112" s="6">
        <v>2015</v>
      </c>
      <c r="H1112" s="6" t="s">
        <v>1134</v>
      </c>
      <c r="I1112" s="6" t="s">
        <v>1564</v>
      </c>
      <c r="J1112" s="6">
        <v>5</v>
      </c>
      <c r="K1112" s="6">
        <v>0</v>
      </c>
      <c r="L1112" s="6" t="s">
        <v>1491</v>
      </c>
      <c r="M1112" s="6" t="s">
        <v>1436</v>
      </c>
      <c r="N1112" s="6" t="s">
        <v>1437</v>
      </c>
      <c r="O1112" s="6" t="s">
        <v>1124</v>
      </c>
    </row>
    <row r="1113" spans="1:15" x14ac:dyDescent="0.25">
      <c r="A1113" s="6">
        <v>3775</v>
      </c>
      <c r="B1113" s="6" t="s">
        <v>2027</v>
      </c>
      <c r="C1113" s="4" t="s">
        <v>2028</v>
      </c>
      <c r="D1113" s="6">
        <v>1</v>
      </c>
      <c r="E1113" s="6" t="s">
        <v>1514</v>
      </c>
      <c r="F1113" s="6" t="s">
        <v>3189</v>
      </c>
      <c r="G1113" s="6">
        <v>2015</v>
      </c>
      <c r="H1113" s="6" t="s">
        <v>1134</v>
      </c>
      <c r="I1113" s="6" t="s">
        <v>1564</v>
      </c>
      <c r="J1113" s="6">
        <v>5</v>
      </c>
      <c r="K1113" s="6">
        <v>0</v>
      </c>
      <c r="L1113" s="6" t="s">
        <v>1491</v>
      </c>
      <c r="M1113" s="6" t="s">
        <v>1436</v>
      </c>
      <c r="N1113" s="6" t="s">
        <v>1437</v>
      </c>
      <c r="O1113" s="6" t="s">
        <v>1124</v>
      </c>
    </row>
    <row r="1114" spans="1:15" x14ac:dyDescent="0.25">
      <c r="A1114" s="6">
        <v>3797</v>
      </c>
      <c r="B1114" s="6" t="s">
        <v>2040</v>
      </c>
      <c r="C1114" s="4" t="s">
        <v>2041</v>
      </c>
      <c r="D1114" s="6">
        <v>7</v>
      </c>
      <c r="E1114" s="6" t="s">
        <v>764</v>
      </c>
      <c r="F1114" s="6" t="s">
        <v>22</v>
      </c>
      <c r="G1114" s="6">
        <v>2015</v>
      </c>
      <c r="H1114" s="6" t="s">
        <v>1371</v>
      </c>
      <c r="I1114" s="6" t="s">
        <v>1607</v>
      </c>
      <c r="J1114" s="6">
        <v>5</v>
      </c>
      <c r="K1114" s="6">
        <v>500</v>
      </c>
      <c r="L1114" s="6" t="s">
        <v>1491</v>
      </c>
      <c r="M1114" s="6" t="s">
        <v>1436</v>
      </c>
      <c r="N1114" s="6" t="s">
        <v>1437</v>
      </c>
      <c r="O1114" s="6" t="s">
        <v>1124</v>
      </c>
    </row>
    <row r="1115" spans="1:15" x14ac:dyDescent="0.25">
      <c r="A1115" s="6">
        <v>3798</v>
      </c>
      <c r="B1115" s="6" t="s">
        <v>2040</v>
      </c>
      <c r="C1115" s="4" t="s">
        <v>2041</v>
      </c>
      <c r="D1115" s="6">
        <v>7</v>
      </c>
      <c r="E1115" s="6" t="s">
        <v>764</v>
      </c>
      <c r="F1115" s="6" t="s">
        <v>22</v>
      </c>
      <c r="G1115" s="6">
        <v>2015</v>
      </c>
      <c r="H1115" s="6" t="s">
        <v>1371</v>
      </c>
      <c r="I1115" s="6" t="s">
        <v>1607</v>
      </c>
      <c r="J1115" s="6">
        <v>5</v>
      </c>
      <c r="K1115" s="6">
        <v>500</v>
      </c>
      <c r="L1115" s="6" t="s">
        <v>1491</v>
      </c>
      <c r="M1115" s="6" t="s">
        <v>1436</v>
      </c>
      <c r="N1115" s="6" t="s">
        <v>1437</v>
      </c>
      <c r="O1115" s="6" t="s">
        <v>1124</v>
      </c>
    </row>
    <row r="1116" spans="1:15" x14ac:dyDescent="0.25">
      <c r="A1116" s="6">
        <v>5201</v>
      </c>
      <c r="B1116" s="6" t="s">
        <v>2040</v>
      </c>
      <c r="C1116" s="4" t="s">
        <v>2041</v>
      </c>
      <c r="D1116" s="6">
        <v>7</v>
      </c>
      <c r="E1116" s="6" t="s">
        <v>764</v>
      </c>
      <c r="F1116" s="6" t="s">
        <v>47</v>
      </c>
      <c r="G1116" s="6">
        <v>2019</v>
      </c>
      <c r="H1116" s="6" t="s">
        <v>1134</v>
      </c>
      <c r="I1116" s="6" t="s">
        <v>1530</v>
      </c>
      <c r="J1116" s="6" t="s">
        <v>1387</v>
      </c>
      <c r="K1116" s="6">
        <v>0</v>
      </c>
      <c r="L1116" s="6" t="s">
        <v>1491</v>
      </c>
      <c r="M1116" s="6" t="s">
        <v>1436</v>
      </c>
      <c r="N1116" s="6" t="s">
        <v>1517</v>
      </c>
      <c r="O1116" s="6" t="s">
        <v>1134</v>
      </c>
    </row>
    <row r="1117" spans="1:15" x14ac:dyDescent="0.25">
      <c r="A1117" s="6">
        <v>5339</v>
      </c>
      <c r="B1117" s="6" t="s">
        <v>2040</v>
      </c>
      <c r="C1117" s="4" t="s">
        <v>2041</v>
      </c>
      <c r="D1117" s="6">
        <v>14</v>
      </c>
      <c r="E1117" s="6" t="s">
        <v>764</v>
      </c>
      <c r="F1117" s="6" t="s">
        <v>47</v>
      </c>
      <c r="G1117" s="6">
        <v>2019</v>
      </c>
      <c r="H1117" s="6" t="s">
        <v>1134</v>
      </c>
      <c r="I1117" s="6" t="s">
        <v>1530</v>
      </c>
      <c r="J1117" s="6" t="s">
        <v>1387</v>
      </c>
      <c r="K1117" s="6">
        <v>0</v>
      </c>
      <c r="L1117" s="6" t="s">
        <v>1491</v>
      </c>
      <c r="M1117" s="6" t="s">
        <v>1436</v>
      </c>
      <c r="N1117" s="6" t="s">
        <v>1517</v>
      </c>
      <c r="O1117" s="6" t="s">
        <v>1134</v>
      </c>
    </row>
    <row r="1118" spans="1:15" x14ac:dyDescent="0.25">
      <c r="A1118" s="6">
        <v>5534</v>
      </c>
      <c r="B1118" s="6" t="s">
        <v>2040</v>
      </c>
      <c r="C1118" s="4" t="s">
        <v>2041</v>
      </c>
      <c r="D1118" s="6">
        <v>1</v>
      </c>
      <c r="E1118" s="6" t="s">
        <v>764</v>
      </c>
      <c r="F1118" s="6" t="s">
        <v>47</v>
      </c>
      <c r="G1118" s="6">
        <v>2019</v>
      </c>
      <c r="H1118" s="6" t="s">
        <v>1134</v>
      </c>
      <c r="I1118" s="6" t="s">
        <v>1530</v>
      </c>
      <c r="J1118" s="6" t="s">
        <v>1387</v>
      </c>
      <c r="K1118" s="6">
        <v>0</v>
      </c>
      <c r="L1118" s="6" t="s">
        <v>1491</v>
      </c>
      <c r="M1118" s="6" t="s">
        <v>1436</v>
      </c>
      <c r="N1118" s="6" t="s">
        <v>1517</v>
      </c>
      <c r="O1118" s="6" t="s">
        <v>1134</v>
      </c>
    </row>
    <row r="1119" spans="1:15" x14ac:dyDescent="0.25">
      <c r="A1119" s="9">
        <v>1081</v>
      </c>
      <c r="B1119" s="8" t="s">
        <v>127</v>
      </c>
      <c r="C1119" s="8" t="s">
        <v>128</v>
      </c>
      <c r="D1119" s="9">
        <v>1</v>
      </c>
      <c r="E1119" s="9" t="s">
        <v>46</v>
      </c>
      <c r="F1119" s="9" t="s">
        <v>47</v>
      </c>
      <c r="G1119" s="6">
        <v>2011</v>
      </c>
      <c r="H1119" s="6" t="s">
        <v>1134</v>
      </c>
      <c r="I1119" s="6" t="s">
        <v>1295</v>
      </c>
      <c r="J1119" s="6" t="s">
        <v>1125</v>
      </c>
      <c r="K1119" s="6">
        <v>4</v>
      </c>
      <c r="L1119" s="6" t="s">
        <v>1128</v>
      </c>
      <c r="M1119" s="6" t="s">
        <v>1129</v>
      </c>
      <c r="N1119" s="6" t="s">
        <v>1306</v>
      </c>
      <c r="O1119" s="6" t="s">
        <v>1134</v>
      </c>
    </row>
    <row r="1120" spans="1:15" x14ac:dyDescent="0.25">
      <c r="A1120" s="9">
        <v>1119</v>
      </c>
      <c r="B1120" s="8" t="s">
        <v>127</v>
      </c>
      <c r="C1120" s="8" t="s">
        <v>128</v>
      </c>
      <c r="D1120" s="9">
        <v>1</v>
      </c>
      <c r="E1120" s="9" t="s">
        <v>46</v>
      </c>
      <c r="F1120" s="9" t="s">
        <v>47</v>
      </c>
      <c r="G1120" s="6">
        <v>2011</v>
      </c>
      <c r="H1120" s="6" t="s">
        <v>1124</v>
      </c>
      <c r="I1120" s="6" t="s">
        <v>1295</v>
      </c>
      <c r="J1120" s="6">
        <v>4</v>
      </c>
      <c r="K1120" s="6">
        <v>4</v>
      </c>
      <c r="L1120" s="6" t="s">
        <v>1128</v>
      </c>
      <c r="M1120" s="6" t="s">
        <v>1129</v>
      </c>
      <c r="N1120" s="6" t="s">
        <v>1144</v>
      </c>
      <c r="O1120" s="6" t="s">
        <v>1124</v>
      </c>
    </row>
    <row r="1121" spans="1:15" x14ac:dyDescent="0.25">
      <c r="A1121" s="9">
        <v>2457</v>
      </c>
      <c r="B1121" s="8" t="s">
        <v>129</v>
      </c>
      <c r="C1121" s="8" t="s">
        <v>128</v>
      </c>
      <c r="D1121" s="9">
        <v>33</v>
      </c>
      <c r="E1121" s="9" t="s">
        <v>46</v>
      </c>
      <c r="F1121" s="9" t="s">
        <v>12</v>
      </c>
      <c r="G1121" s="6">
        <v>2010</v>
      </c>
      <c r="H1121" s="6" t="s">
        <v>1134</v>
      </c>
      <c r="I1121" s="6" t="s">
        <v>1138</v>
      </c>
      <c r="J1121" s="6">
        <v>4</v>
      </c>
      <c r="K1121" s="6">
        <v>4</v>
      </c>
      <c r="L1121" s="6" t="s">
        <v>1127</v>
      </c>
      <c r="M1121" s="6" t="s">
        <v>1130</v>
      </c>
      <c r="N1121" s="6">
        <v>1650</v>
      </c>
      <c r="O1121" s="6" t="s">
        <v>1134</v>
      </c>
    </row>
    <row r="1122" spans="1:15" x14ac:dyDescent="0.25">
      <c r="A1122" s="9">
        <v>3468</v>
      </c>
      <c r="B1122" s="8" t="s">
        <v>129</v>
      </c>
      <c r="C1122" s="8" t="s">
        <v>128</v>
      </c>
      <c r="D1122" s="9">
        <v>33</v>
      </c>
      <c r="E1122" s="9" t="s">
        <v>46</v>
      </c>
      <c r="F1122" s="9" t="s">
        <v>47</v>
      </c>
      <c r="G1122" s="6">
        <v>2013</v>
      </c>
      <c r="H1122" s="6" t="s">
        <v>1134</v>
      </c>
      <c r="I1122" s="6" t="s">
        <v>1138</v>
      </c>
      <c r="J1122" s="6" t="s">
        <v>1125</v>
      </c>
      <c r="K1122" s="6" t="s">
        <v>1137</v>
      </c>
      <c r="L1122" s="6" t="s">
        <v>1127</v>
      </c>
      <c r="M1122" s="6" t="s">
        <v>1130</v>
      </c>
      <c r="N1122" s="6">
        <v>1670</v>
      </c>
      <c r="O1122" s="6" t="s">
        <v>1124</v>
      </c>
    </row>
    <row r="1123" spans="1:15" x14ac:dyDescent="0.25">
      <c r="A1123" s="6">
        <v>5439</v>
      </c>
      <c r="B1123" s="6" t="s">
        <v>2397</v>
      </c>
      <c r="C1123" s="4" t="s">
        <v>2398</v>
      </c>
      <c r="D1123" s="6">
        <v>63</v>
      </c>
      <c r="E1123" s="6" t="s">
        <v>764</v>
      </c>
      <c r="F1123" s="6" t="s">
        <v>47</v>
      </c>
      <c r="G1123" s="6">
        <v>2019</v>
      </c>
      <c r="H1123" s="6" t="s">
        <v>1134</v>
      </c>
      <c r="I1123" s="6" t="s">
        <v>1554</v>
      </c>
      <c r="J1123" s="6" t="s">
        <v>1387</v>
      </c>
      <c r="K1123" s="6">
        <v>35</v>
      </c>
      <c r="L1123" s="6" t="s">
        <v>1491</v>
      </c>
      <c r="M1123" s="6" t="s">
        <v>1436</v>
      </c>
      <c r="N1123" s="6" t="s">
        <v>1517</v>
      </c>
      <c r="O1123" s="6" t="s">
        <v>1134</v>
      </c>
    </row>
    <row r="1124" spans="1:15" x14ac:dyDescent="0.25">
      <c r="A1124" s="6">
        <v>5518</v>
      </c>
      <c r="B1124" s="6" t="s">
        <v>2397</v>
      </c>
      <c r="C1124" s="4" t="s">
        <v>2398</v>
      </c>
      <c r="D1124" s="6">
        <v>63</v>
      </c>
      <c r="E1124" s="6" t="s">
        <v>764</v>
      </c>
      <c r="F1124" s="6" t="s">
        <v>13</v>
      </c>
      <c r="G1124" s="6">
        <v>2019</v>
      </c>
      <c r="H1124" s="6" t="s">
        <v>1134</v>
      </c>
      <c r="I1124" s="6" t="s">
        <v>1648</v>
      </c>
      <c r="J1124" s="6" t="s">
        <v>1387</v>
      </c>
      <c r="K1124" s="6">
        <v>35</v>
      </c>
      <c r="L1124" s="6" t="s">
        <v>1491</v>
      </c>
      <c r="M1124" s="6" t="s">
        <v>1436</v>
      </c>
      <c r="N1124" s="6" t="s">
        <v>1517</v>
      </c>
      <c r="O1124" s="6" t="s">
        <v>1134</v>
      </c>
    </row>
    <row r="1125" spans="1:15" x14ac:dyDescent="0.25">
      <c r="A1125" s="6">
        <v>5588</v>
      </c>
      <c r="B1125" s="6" t="s">
        <v>2397</v>
      </c>
      <c r="C1125" s="4" t="s">
        <v>2398</v>
      </c>
      <c r="D1125" s="6">
        <v>29</v>
      </c>
      <c r="E1125" s="6" t="s">
        <v>764</v>
      </c>
      <c r="F1125" s="6" t="s">
        <v>47</v>
      </c>
      <c r="G1125" s="6">
        <v>2019</v>
      </c>
      <c r="H1125" s="6" t="s">
        <v>1134</v>
      </c>
      <c r="I1125" s="6" t="s">
        <v>1554</v>
      </c>
      <c r="J1125" s="6" t="s">
        <v>1387</v>
      </c>
      <c r="K1125" s="6">
        <v>35</v>
      </c>
      <c r="L1125" s="6" t="s">
        <v>1491</v>
      </c>
      <c r="M1125" s="6" t="s">
        <v>1436</v>
      </c>
      <c r="N1125" s="6" t="s">
        <v>1517</v>
      </c>
      <c r="O1125" s="6" t="s">
        <v>1134</v>
      </c>
    </row>
    <row r="1126" spans="1:15" x14ac:dyDescent="0.25">
      <c r="A1126" s="9">
        <v>291</v>
      </c>
      <c r="B1126" s="8" t="s">
        <v>134</v>
      </c>
      <c r="C1126" s="8" t="s">
        <v>135</v>
      </c>
      <c r="D1126" s="9">
        <v>11</v>
      </c>
      <c r="E1126" s="9" t="s">
        <v>46</v>
      </c>
      <c r="F1126" s="9" t="s">
        <v>11</v>
      </c>
      <c r="G1126" s="6">
        <v>2010</v>
      </c>
      <c r="H1126" s="6" t="s">
        <v>1124</v>
      </c>
      <c r="I1126" s="6" t="s">
        <v>1333</v>
      </c>
      <c r="J1126" s="6" t="s">
        <v>1125</v>
      </c>
      <c r="K1126" s="6">
        <v>4</v>
      </c>
      <c r="L1126" s="6" t="s">
        <v>1128</v>
      </c>
      <c r="M1126" s="6" t="s">
        <v>1129</v>
      </c>
      <c r="N1126" s="6" t="s">
        <v>1144</v>
      </c>
      <c r="O1126" s="6" t="s">
        <v>1124</v>
      </c>
    </row>
    <row r="1127" spans="1:15" x14ac:dyDescent="0.25">
      <c r="A1127" s="9">
        <v>501</v>
      </c>
      <c r="B1127" s="8" t="s">
        <v>134</v>
      </c>
      <c r="C1127" s="8" t="s">
        <v>135</v>
      </c>
      <c r="D1127" s="9">
        <v>11</v>
      </c>
      <c r="E1127" s="9" t="s">
        <v>46</v>
      </c>
      <c r="F1127" s="9" t="s">
        <v>13</v>
      </c>
      <c r="G1127" s="6">
        <v>2010</v>
      </c>
      <c r="H1127" s="6" t="s">
        <v>1124</v>
      </c>
      <c r="I1127" s="6" t="s">
        <v>1333</v>
      </c>
      <c r="J1127" s="6" t="s">
        <v>1125</v>
      </c>
      <c r="K1127" s="6">
        <v>4</v>
      </c>
      <c r="L1127" s="6" t="s">
        <v>1128</v>
      </c>
      <c r="M1127" s="6" t="s">
        <v>1129</v>
      </c>
      <c r="N1127" s="6" t="s">
        <v>1144</v>
      </c>
      <c r="O1127" s="6" t="s">
        <v>1124</v>
      </c>
    </row>
    <row r="1128" spans="1:15" x14ac:dyDescent="0.25">
      <c r="A1128" s="6">
        <v>4144</v>
      </c>
      <c r="B1128" s="6" t="s">
        <v>2769</v>
      </c>
      <c r="C1128" s="4" t="s">
        <v>2770</v>
      </c>
      <c r="D1128" s="6">
        <v>95</v>
      </c>
      <c r="E1128" s="6" t="s">
        <v>60</v>
      </c>
      <c r="F1128" s="6" t="s">
        <v>13</v>
      </c>
      <c r="G1128" s="6">
        <v>2016</v>
      </c>
      <c r="H1128" s="6"/>
      <c r="I1128" s="6"/>
      <c r="J1128" s="6"/>
      <c r="K1128" s="6"/>
      <c r="L1128" s="6"/>
      <c r="M1128" s="6"/>
      <c r="N1128" s="6"/>
      <c r="O1128" s="6" t="e">
        <f>VLOOKUP(A1128,'[1]Formulierreacties 1'!$D:$V,11,FALSE)</f>
        <v>#REF!</v>
      </c>
    </row>
    <row r="1129" spans="1:15" x14ac:dyDescent="0.25">
      <c r="A1129" s="6">
        <v>4145</v>
      </c>
      <c r="B1129" s="6" t="s">
        <v>2769</v>
      </c>
      <c r="C1129" s="4" t="s">
        <v>2770</v>
      </c>
      <c r="D1129" s="6">
        <v>95</v>
      </c>
      <c r="E1129" s="6" t="s">
        <v>60</v>
      </c>
      <c r="F1129" s="6" t="s">
        <v>22</v>
      </c>
      <c r="G1129" s="6">
        <v>2016</v>
      </c>
      <c r="H1129" s="6" t="str">
        <f>VLOOKUP(A1129,'[1]Formulierreacties 1'!$D:$V,6,FALSE)</f>
        <v>Snaas</v>
      </c>
      <c r="I1129" s="6" t="s">
        <v>2733</v>
      </c>
      <c r="J1129" s="6" t="str">
        <f>VLOOKUP(A1129,'[1]Formulierreacties 1'!$D:$V,15,FALSE)</f>
        <v>5 m3</v>
      </c>
      <c r="K1129" s="6" t="str">
        <f>VLOOKUP(A1129,'[1]Formulierreacties 1'!$D:$V,16,FALSE)</f>
        <v>geen</v>
      </c>
      <c r="L1129" s="6" t="str">
        <f>VLOOKUP(A1129,'[1]Formulierreacties 1'!$D:$V,8,FALSE)</f>
        <v>Gewoon</v>
      </c>
      <c r="M1129" s="6" t="str">
        <f>VLOOKUP(A1129,'[1]Formulierreacties 1'!$D:$V,10,FALSE)</f>
        <v>Klapvloer</v>
      </c>
      <c r="N1129" s="6"/>
      <c r="O1129" s="6" t="str">
        <f>VLOOKUP(A1129,'[1]Formulierreacties 1'!$D:$V,11,FALSE)</f>
        <v xml:space="preserve">Snaas </v>
      </c>
    </row>
    <row r="1130" spans="1:15" x14ac:dyDescent="0.25">
      <c r="A1130" s="6">
        <v>4146</v>
      </c>
      <c r="B1130" s="6" t="s">
        <v>2769</v>
      </c>
      <c r="C1130" s="4" t="s">
        <v>2770</v>
      </c>
      <c r="D1130" s="6">
        <v>95</v>
      </c>
      <c r="E1130" s="6" t="s">
        <v>60</v>
      </c>
      <c r="F1130" s="6" t="s">
        <v>22</v>
      </c>
      <c r="G1130" s="6">
        <v>2016</v>
      </c>
      <c r="H1130" s="6" t="str">
        <f>VLOOKUP(A1130,'[1]Formulierreacties 1'!$D:$V,6,FALSE)</f>
        <v>Snaas</v>
      </c>
      <c r="I1130" s="6" t="s">
        <v>2733</v>
      </c>
      <c r="J1130" s="6" t="str">
        <f>VLOOKUP(A1130,'[1]Formulierreacties 1'!$D:$V,15,FALSE)</f>
        <v>5 m3</v>
      </c>
      <c r="K1130" s="6" t="str">
        <f>VLOOKUP(A1130,'[1]Formulierreacties 1'!$D:$V,16,FALSE)</f>
        <v>geen</v>
      </c>
      <c r="L1130" s="6" t="str">
        <f>VLOOKUP(A1130,'[1]Formulierreacties 1'!$D:$V,8,FALSE)</f>
        <v>Gewoon</v>
      </c>
      <c r="M1130" s="6" t="str">
        <f>VLOOKUP(A1130,'[1]Formulierreacties 1'!$D:$V,10,FALSE)</f>
        <v>Klapvloer</v>
      </c>
      <c r="N1130" s="6"/>
      <c r="O1130" s="6" t="str">
        <f>VLOOKUP(A1130,'[1]Formulierreacties 1'!$D:$V,11,FALSE)</f>
        <v xml:space="preserve">Snaas </v>
      </c>
    </row>
    <row r="1131" spans="1:15" x14ac:dyDescent="0.25">
      <c r="A1131" s="6">
        <v>4147</v>
      </c>
      <c r="B1131" s="6" t="s">
        <v>2769</v>
      </c>
      <c r="C1131" s="4" t="s">
        <v>2770</v>
      </c>
      <c r="D1131" s="6">
        <v>95</v>
      </c>
      <c r="E1131" s="6" t="s">
        <v>60</v>
      </c>
      <c r="F1131" s="6" t="s">
        <v>12</v>
      </c>
      <c r="G1131" s="6">
        <v>2016</v>
      </c>
      <c r="H1131" s="6" t="str">
        <f>VLOOKUP(A1131,'[1]Formulierreacties 1'!$D:$V,6,FALSE)</f>
        <v>Snaas</v>
      </c>
      <c r="I1131" s="6" t="s">
        <v>2733</v>
      </c>
      <c r="J1131" s="6" t="str">
        <f>VLOOKUP(A1131,'[1]Formulierreacties 1'!$D:$V,15,FALSE)</f>
        <v>5 m3</v>
      </c>
      <c r="K1131" s="6" t="str">
        <f>VLOOKUP(A1131,'[1]Formulierreacties 1'!$D:$V,16,FALSE)</f>
        <v>geen</v>
      </c>
      <c r="L1131" s="6" t="str">
        <f>VLOOKUP(A1131,'[1]Formulierreacties 1'!$D:$V,8,FALSE)</f>
        <v>Gewoon</v>
      </c>
      <c r="M1131" s="6" t="str">
        <f>VLOOKUP(A1131,'[1]Formulierreacties 1'!$D:$V,10,FALSE)</f>
        <v>Klapvloer</v>
      </c>
      <c r="N1131" s="6"/>
      <c r="O1131" s="6" t="str">
        <f>VLOOKUP(A1131,'[1]Formulierreacties 1'!$D:$V,11,FALSE)</f>
        <v xml:space="preserve">Snaas </v>
      </c>
    </row>
    <row r="1132" spans="1:15" x14ac:dyDescent="0.25">
      <c r="A1132" s="6">
        <v>4204</v>
      </c>
      <c r="B1132" s="6" t="s">
        <v>2774</v>
      </c>
      <c r="C1132" s="4" t="s">
        <v>2775</v>
      </c>
      <c r="D1132" s="6">
        <v>57</v>
      </c>
      <c r="E1132" s="6" t="s">
        <v>2534</v>
      </c>
      <c r="F1132" s="6" t="s">
        <v>3189</v>
      </c>
      <c r="G1132" s="6">
        <v>2016</v>
      </c>
      <c r="H1132" s="6" t="str">
        <f>VLOOKUP(A1132,'[1]Formulierreacties 1'!$D:$V,6,FALSE)</f>
        <v>Snaas</v>
      </c>
      <c r="I1132" s="6" t="s">
        <v>2733</v>
      </c>
      <c r="J1132" s="6" t="str">
        <f>VLOOKUP(A1132,'[1]Formulierreacties 1'!$D:$V,15,FALSE)</f>
        <v>5 m3</v>
      </c>
      <c r="K1132" s="6" t="str">
        <f>VLOOKUP(A1132,'[1]Formulierreacties 1'!$D:$V,16,FALSE)</f>
        <v>geen</v>
      </c>
      <c r="L1132" s="6" t="str">
        <f>VLOOKUP(A1132,'[1]Formulierreacties 1'!$D:$V,8,FALSE)</f>
        <v>Gewoon</v>
      </c>
      <c r="M1132" s="6" t="str">
        <f>VLOOKUP(A1132,'[1]Formulierreacties 1'!$D:$V,10,FALSE)</f>
        <v>Klapvloer</v>
      </c>
      <c r="N1132" s="6"/>
      <c r="O1132" s="6" t="str">
        <f>VLOOKUP(A1132,'[1]Formulierreacties 1'!$D:$V,11,FALSE)</f>
        <v xml:space="preserve">Snaas </v>
      </c>
    </row>
    <row r="1133" spans="1:15" x14ac:dyDescent="0.25">
      <c r="A1133" s="6">
        <v>4479</v>
      </c>
      <c r="B1133" s="6" t="s">
        <v>2774</v>
      </c>
      <c r="C1133" s="4" t="s">
        <v>2775</v>
      </c>
      <c r="D1133" s="6">
        <v>57</v>
      </c>
      <c r="E1133" s="6" t="s">
        <v>2534</v>
      </c>
      <c r="F1133" s="6" t="s">
        <v>3189</v>
      </c>
      <c r="G1133" s="6">
        <v>2017</v>
      </c>
      <c r="H1133" s="6" t="str">
        <f>VLOOKUP(A1133,'[1]Formulierreacties 1'!$D:$V,6,FALSE)</f>
        <v>Snaas</v>
      </c>
      <c r="I1133" s="6" t="s">
        <v>2733</v>
      </c>
      <c r="J1133" s="6" t="str">
        <f>VLOOKUP(A1133,'[1]Formulierreacties 1'!$D:$V,15,FALSE)</f>
        <v>5 m3</v>
      </c>
      <c r="K1133" s="6" t="str">
        <f>VLOOKUP(A1133,'[1]Formulierreacties 1'!$D:$V,16,FALSE)</f>
        <v>geen</v>
      </c>
      <c r="L1133" s="6" t="str">
        <f>VLOOKUP(A1133,'[1]Formulierreacties 1'!$D:$V,8,FALSE)</f>
        <v>Gewoon</v>
      </c>
      <c r="M1133" s="6" t="str">
        <f>VLOOKUP(A1133,'[1]Formulierreacties 1'!$D:$V,10,FALSE)</f>
        <v>Klapvloer</v>
      </c>
      <c r="N1133" s="6"/>
      <c r="O1133" s="6" t="str">
        <f>VLOOKUP(A1133,'[1]Formulierreacties 1'!$D:$V,11,FALSE)</f>
        <v xml:space="preserve">Snaas </v>
      </c>
    </row>
    <row r="1134" spans="1:15" x14ac:dyDescent="0.25">
      <c r="A1134" s="6">
        <v>4490</v>
      </c>
      <c r="B1134" s="6" t="s">
        <v>2774</v>
      </c>
      <c r="C1134" s="4" t="s">
        <v>2775</v>
      </c>
      <c r="D1134" s="6">
        <v>57</v>
      </c>
      <c r="E1134" s="6" t="s">
        <v>2534</v>
      </c>
      <c r="F1134" s="6" t="s">
        <v>3189</v>
      </c>
      <c r="G1134" s="6">
        <v>2017</v>
      </c>
      <c r="H1134" s="6" t="str">
        <f>VLOOKUP(A1134,'[1]Formulierreacties 1'!$D:$V,6,FALSE)</f>
        <v>Snaas</v>
      </c>
      <c r="I1134" s="6" t="s">
        <v>2733</v>
      </c>
      <c r="J1134" s="6" t="str">
        <f>VLOOKUP(A1134,'[1]Formulierreacties 1'!$D:$V,15,FALSE)</f>
        <v>5 m3</v>
      </c>
      <c r="K1134" s="6" t="str">
        <f>VLOOKUP(A1134,'[1]Formulierreacties 1'!$D:$V,16,FALSE)</f>
        <v>geen</v>
      </c>
      <c r="L1134" s="6" t="str">
        <f>VLOOKUP(A1134,'[1]Formulierreacties 1'!$D:$V,8,FALSE)</f>
        <v>Gewoon</v>
      </c>
      <c r="M1134" s="6" t="str">
        <f>VLOOKUP(A1134,'[1]Formulierreacties 1'!$D:$V,10,FALSE)</f>
        <v>Klapvloer</v>
      </c>
      <c r="N1134" s="6"/>
      <c r="O1134" s="6" t="str">
        <f>VLOOKUP(A1134,'[1]Formulierreacties 1'!$D:$V,11,FALSE)</f>
        <v xml:space="preserve">Snaas </v>
      </c>
    </row>
    <row r="1135" spans="1:15" x14ac:dyDescent="0.25">
      <c r="A1135" s="6">
        <v>4637</v>
      </c>
      <c r="B1135" s="6" t="s">
        <v>2774</v>
      </c>
      <c r="C1135" s="4" t="s">
        <v>2775</v>
      </c>
      <c r="D1135" s="6">
        <v>57</v>
      </c>
      <c r="E1135" s="6" t="s">
        <v>2534</v>
      </c>
      <c r="F1135" s="6" t="s">
        <v>3189</v>
      </c>
      <c r="G1135" s="6">
        <v>2019</v>
      </c>
      <c r="H1135" s="6" t="str">
        <f>VLOOKUP(A1135,'[1]Formulierreacties 1'!$D:$V,6,FALSE)</f>
        <v>Snaas</v>
      </c>
      <c r="I1135" s="6" t="s">
        <v>2531</v>
      </c>
      <c r="J1135" s="6" t="str">
        <f>VLOOKUP(A1135,'[1]Formulierreacties 1'!$D:$V,15,FALSE)</f>
        <v>5 m3</v>
      </c>
      <c r="K1135" s="6" t="str">
        <f>VLOOKUP(A1135,'[1]Formulierreacties 1'!$D:$V,16,FALSE)</f>
        <v>255 mm</v>
      </c>
      <c r="L1135" s="6" t="str">
        <f>VLOOKUP(A1135,'[1]Formulierreacties 1'!$D:$V,8,FALSE)</f>
        <v>Gewoon</v>
      </c>
      <c r="M1135" s="6" t="str">
        <f>VLOOKUP(A1135,'[1]Formulierreacties 1'!$D:$V,10,FALSE)</f>
        <v>Klapvloer</v>
      </c>
      <c r="N1135" s="6"/>
      <c r="O1135" s="6" t="str">
        <f>VLOOKUP(A1135,'[1]Formulierreacties 1'!$D:$V,11,FALSE)</f>
        <v xml:space="preserve">Snaas </v>
      </c>
    </row>
    <row r="1136" spans="1:15" x14ac:dyDescent="0.25">
      <c r="A1136" s="6">
        <v>1180</v>
      </c>
      <c r="B1136" s="6" t="s">
        <v>1608</v>
      </c>
      <c r="C1136" s="4" t="s">
        <v>1609</v>
      </c>
      <c r="D1136" s="6">
        <v>3</v>
      </c>
      <c r="E1136" s="6" t="s">
        <v>1514</v>
      </c>
      <c r="F1136" s="6" t="s">
        <v>3189</v>
      </c>
      <c r="G1136" s="6">
        <v>2011</v>
      </c>
      <c r="H1136" s="6" t="s">
        <v>1371</v>
      </c>
      <c r="I1136" s="6" t="s">
        <v>1606</v>
      </c>
      <c r="J1136" s="6">
        <v>5</v>
      </c>
      <c r="K1136" s="6">
        <v>0</v>
      </c>
      <c r="L1136" s="6" t="s">
        <v>1491</v>
      </c>
      <c r="M1136" s="6" t="s">
        <v>1389</v>
      </c>
      <c r="N1136" s="6" t="s">
        <v>1390</v>
      </c>
      <c r="O1136" s="6" t="s">
        <v>1391</v>
      </c>
    </row>
    <row r="1137" spans="1:15" x14ac:dyDescent="0.25">
      <c r="A1137" s="6">
        <v>1181</v>
      </c>
      <c r="B1137" s="6" t="s">
        <v>1608</v>
      </c>
      <c r="C1137" s="4" t="s">
        <v>1609</v>
      </c>
      <c r="D1137" s="6">
        <v>3</v>
      </c>
      <c r="E1137" s="6" t="s">
        <v>1514</v>
      </c>
      <c r="F1137" s="6" t="s">
        <v>3189</v>
      </c>
      <c r="G1137" s="6">
        <v>2011</v>
      </c>
      <c r="H1137" s="6" t="s">
        <v>1371</v>
      </c>
      <c r="I1137" s="6" t="s">
        <v>1606</v>
      </c>
      <c r="J1137" s="6">
        <v>5</v>
      </c>
      <c r="K1137" s="6">
        <v>0</v>
      </c>
      <c r="L1137" s="6" t="s">
        <v>1491</v>
      </c>
      <c r="M1137" s="6" t="s">
        <v>1389</v>
      </c>
      <c r="N1137" s="6" t="s">
        <v>1390</v>
      </c>
      <c r="O1137" s="6" t="s">
        <v>1391</v>
      </c>
    </row>
    <row r="1138" spans="1:15" x14ac:dyDescent="0.25">
      <c r="A1138" s="6">
        <v>4388</v>
      </c>
      <c r="B1138" s="6" t="s">
        <v>2885</v>
      </c>
      <c r="C1138" s="4" t="s">
        <v>2886</v>
      </c>
      <c r="D1138" s="6">
        <v>5</v>
      </c>
      <c r="E1138" s="6" t="s">
        <v>2538</v>
      </c>
      <c r="F1138" s="6" t="s">
        <v>3189</v>
      </c>
      <c r="G1138" s="6">
        <v>2016</v>
      </c>
      <c r="H1138" s="6" t="str">
        <f>VLOOKUP(A1138,'[1]Formulierreacties 1'!$D:$V,6,FALSE)</f>
        <v>Snaas</v>
      </c>
      <c r="I1138" s="6" t="s">
        <v>2733</v>
      </c>
      <c r="J1138" s="6" t="str">
        <f>VLOOKUP(A1138,'[1]Formulierreacties 1'!$D:$V,15,FALSE)</f>
        <v>5 m3</v>
      </c>
      <c r="K1138" s="6" t="str">
        <f>VLOOKUP(A1138,'[1]Formulierreacties 1'!$D:$V,16,FALSE)</f>
        <v>geen</v>
      </c>
      <c r="L1138" s="6" t="str">
        <f>VLOOKUP(A1138,'[1]Formulierreacties 1'!$D:$V,8,FALSE)</f>
        <v>Gewoon</v>
      </c>
      <c r="M1138" s="6" t="str">
        <f>VLOOKUP(A1138,'[1]Formulierreacties 1'!$D:$V,10,FALSE)</f>
        <v>Klapvloer</v>
      </c>
      <c r="N1138" s="6"/>
      <c r="O1138" s="6" t="str">
        <f>VLOOKUP(A1138,'[1]Formulierreacties 1'!$D:$V,11,FALSE)</f>
        <v xml:space="preserve">Snaas </v>
      </c>
    </row>
    <row r="1139" spans="1:15" x14ac:dyDescent="0.25">
      <c r="A1139" s="6">
        <v>2418</v>
      </c>
      <c r="B1139" s="6" t="s">
        <v>1726</v>
      </c>
      <c r="C1139" s="4" t="s">
        <v>1727</v>
      </c>
      <c r="D1139" s="6">
        <v>32</v>
      </c>
      <c r="E1139" s="6" t="s">
        <v>1514</v>
      </c>
      <c r="F1139" s="6" t="s">
        <v>3189</v>
      </c>
      <c r="G1139" s="6">
        <v>2011</v>
      </c>
      <c r="H1139" s="6" t="s">
        <v>1371</v>
      </c>
      <c r="I1139" s="6" t="s">
        <v>1728</v>
      </c>
      <c r="J1139" s="6">
        <v>5</v>
      </c>
      <c r="K1139" s="6">
        <v>0</v>
      </c>
      <c r="L1139" s="6" t="s">
        <v>1491</v>
      </c>
      <c r="M1139" s="6" t="s">
        <v>1389</v>
      </c>
      <c r="N1139" s="6" t="s">
        <v>1390</v>
      </c>
      <c r="O1139" s="6" t="s">
        <v>1391</v>
      </c>
    </row>
    <row r="1140" spans="1:15" x14ac:dyDescent="0.25">
      <c r="A1140" s="6">
        <v>2419</v>
      </c>
      <c r="B1140" s="6" t="s">
        <v>1726</v>
      </c>
      <c r="C1140" s="4" t="s">
        <v>1727</v>
      </c>
      <c r="D1140" s="6">
        <v>32</v>
      </c>
      <c r="E1140" s="6" t="s">
        <v>1514</v>
      </c>
      <c r="F1140" s="6" t="s">
        <v>3189</v>
      </c>
      <c r="G1140" s="6">
        <v>2011</v>
      </c>
      <c r="H1140" s="6" t="s">
        <v>1371</v>
      </c>
      <c r="I1140" s="6" t="s">
        <v>1728</v>
      </c>
      <c r="J1140" s="6">
        <v>5</v>
      </c>
      <c r="K1140" s="6">
        <v>0</v>
      </c>
      <c r="L1140" s="6" t="s">
        <v>1491</v>
      </c>
      <c r="M1140" s="6" t="s">
        <v>1389</v>
      </c>
      <c r="N1140" s="6" t="s">
        <v>1390</v>
      </c>
      <c r="O1140" s="6" t="s">
        <v>1391</v>
      </c>
    </row>
    <row r="1141" spans="1:15" x14ac:dyDescent="0.25">
      <c r="A1141" s="6">
        <v>4625</v>
      </c>
      <c r="B1141" s="6" t="s">
        <v>2206</v>
      </c>
      <c r="C1141" s="4" t="s">
        <v>2207</v>
      </c>
      <c r="D1141" s="6">
        <v>80</v>
      </c>
      <c r="E1141" s="6" t="s">
        <v>764</v>
      </c>
      <c r="F1141" s="6" t="s">
        <v>47</v>
      </c>
      <c r="G1141" s="6">
        <v>2019</v>
      </c>
      <c r="H1141" s="6" t="s">
        <v>2208</v>
      </c>
      <c r="I1141" s="6" t="s">
        <v>1819</v>
      </c>
      <c r="J1141" s="6" t="s">
        <v>1387</v>
      </c>
      <c r="K1141" s="5">
        <v>0</v>
      </c>
      <c r="L1141" s="6" t="s">
        <v>1491</v>
      </c>
      <c r="M1141" s="6" t="s">
        <v>2209</v>
      </c>
      <c r="N1141" s="6" t="s">
        <v>2210</v>
      </c>
      <c r="O1141" s="6" t="s">
        <v>2208</v>
      </c>
    </row>
    <row r="1142" spans="1:15" x14ac:dyDescent="0.25">
      <c r="A1142" s="6">
        <v>4672</v>
      </c>
      <c r="B1142" s="6" t="s">
        <v>2206</v>
      </c>
      <c r="C1142" s="4" t="s">
        <v>2207</v>
      </c>
      <c r="D1142" s="6">
        <v>80</v>
      </c>
      <c r="E1142" s="6" t="s">
        <v>764</v>
      </c>
      <c r="F1142" s="6" t="s">
        <v>47</v>
      </c>
      <c r="G1142" s="6">
        <v>2019</v>
      </c>
      <c r="H1142" s="6" t="s">
        <v>2208</v>
      </c>
      <c r="I1142" s="6" t="s">
        <v>1819</v>
      </c>
      <c r="J1142" s="6" t="s">
        <v>1387</v>
      </c>
      <c r="K1142" s="5">
        <v>0</v>
      </c>
      <c r="L1142" s="6" t="s">
        <v>1491</v>
      </c>
      <c r="M1142" s="6" t="s">
        <v>2209</v>
      </c>
      <c r="N1142" s="6" t="s">
        <v>2210</v>
      </c>
      <c r="O1142" s="6" t="s">
        <v>2208</v>
      </c>
    </row>
    <row r="1143" spans="1:15" x14ac:dyDescent="0.25">
      <c r="A1143" s="6">
        <v>4708</v>
      </c>
      <c r="B1143" s="6" t="s">
        <v>2206</v>
      </c>
      <c r="C1143" s="4" t="s">
        <v>2207</v>
      </c>
      <c r="D1143" s="6">
        <v>80</v>
      </c>
      <c r="E1143" s="6" t="s">
        <v>764</v>
      </c>
      <c r="F1143" s="6" t="s">
        <v>47</v>
      </c>
      <c r="G1143" s="6">
        <v>2019</v>
      </c>
      <c r="H1143" s="6" t="s">
        <v>2208</v>
      </c>
      <c r="I1143" s="6" t="s">
        <v>1819</v>
      </c>
      <c r="J1143" s="6" t="s">
        <v>1387</v>
      </c>
      <c r="K1143" s="5">
        <v>0</v>
      </c>
      <c r="L1143" s="6" t="s">
        <v>1491</v>
      </c>
      <c r="M1143" s="6" t="s">
        <v>2209</v>
      </c>
      <c r="N1143" s="6" t="s">
        <v>2210</v>
      </c>
      <c r="O1143" s="6" t="s">
        <v>2208</v>
      </c>
    </row>
    <row r="1144" spans="1:15" x14ac:dyDescent="0.25">
      <c r="A1144" s="6">
        <v>4722</v>
      </c>
      <c r="B1144" s="6" t="s">
        <v>2238</v>
      </c>
      <c r="C1144" s="4" t="s">
        <v>2207</v>
      </c>
      <c r="D1144" s="6">
        <v>57</v>
      </c>
      <c r="E1144" s="6" t="s">
        <v>764</v>
      </c>
      <c r="F1144" s="6" t="s">
        <v>47</v>
      </c>
      <c r="G1144" s="6">
        <v>2019</v>
      </c>
      <c r="H1144" s="6" t="s">
        <v>2208</v>
      </c>
      <c r="I1144" s="6" t="s">
        <v>1819</v>
      </c>
      <c r="J1144" s="6" t="s">
        <v>1387</v>
      </c>
      <c r="K1144" s="5">
        <v>0</v>
      </c>
      <c r="L1144" s="6" t="s">
        <v>1491</v>
      </c>
      <c r="M1144" s="6" t="s">
        <v>2209</v>
      </c>
      <c r="N1144" s="6" t="s">
        <v>2210</v>
      </c>
      <c r="O1144" s="6" t="s">
        <v>2208</v>
      </c>
    </row>
    <row r="1145" spans="1:15" x14ac:dyDescent="0.25">
      <c r="A1145" s="6">
        <v>4776</v>
      </c>
      <c r="B1145" s="6" t="s">
        <v>2206</v>
      </c>
      <c r="C1145" s="4" t="s">
        <v>2207</v>
      </c>
      <c r="D1145" s="6">
        <v>80</v>
      </c>
      <c r="E1145" s="6" t="s">
        <v>764</v>
      </c>
      <c r="F1145" s="6" t="s">
        <v>47</v>
      </c>
      <c r="G1145" s="6">
        <v>2019</v>
      </c>
      <c r="H1145" s="6" t="s">
        <v>2208</v>
      </c>
      <c r="I1145" s="6" t="s">
        <v>1819</v>
      </c>
      <c r="J1145" s="6" t="s">
        <v>1387</v>
      </c>
      <c r="K1145" s="5">
        <v>0</v>
      </c>
      <c r="L1145" s="6" t="s">
        <v>1491</v>
      </c>
      <c r="M1145" s="6" t="s">
        <v>2209</v>
      </c>
      <c r="N1145" s="6" t="s">
        <v>2210</v>
      </c>
      <c r="O1145" s="6" t="s">
        <v>2208</v>
      </c>
    </row>
    <row r="1146" spans="1:15" x14ac:dyDescent="0.25">
      <c r="A1146" s="6">
        <v>5934</v>
      </c>
      <c r="B1146" s="6" t="s">
        <v>2483</v>
      </c>
      <c r="C1146" s="4" t="s">
        <v>2207</v>
      </c>
      <c r="D1146" s="6">
        <v>13</v>
      </c>
      <c r="E1146" s="6" t="s">
        <v>764</v>
      </c>
      <c r="F1146" s="6" t="s">
        <v>47</v>
      </c>
      <c r="G1146" s="6">
        <v>2019</v>
      </c>
      <c r="H1146" s="6" t="s">
        <v>1134</v>
      </c>
      <c r="I1146" s="6" t="s">
        <v>1530</v>
      </c>
      <c r="J1146" s="6" t="s">
        <v>1387</v>
      </c>
      <c r="K1146" s="6">
        <v>0</v>
      </c>
      <c r="L1146" s="6" t="s">
        <v>1491</v>
      </c>
      <c r="M1146" s="6" t="s">
        <v>1436</v>
      </c>
      <c r="N1146" s="6" t="s">
        <v>1517</v>
      </c>
      <c r="O1146" s="6" t="s">
        <v>1134</v>
      </c>
    </row>
    <row r="1147" spans="1:15" x14ac:dyDescent="0.25">
      <c r="A1147" s="6">
        <v>9056</v>
      </c>
      <c r="B1147" s="6" t="s">
        <v>2238</v>
      </c>
      <c r="C1147" s="4" t="s">
        <v>2207</v>
      </c>
      <c r="D1147" s="6">
        <v>10</v>
      </c>
      <c r="E1147" s="6" t="s">
        <v>764</v>
      </c>
      <c r="F1147" s="6" t="s">
        <v>47</v>
      </c>
      <c r="G1147" s="6" t="s">
        <v>3184</v>
      </c>
      <c r="H1147" s="6" t="s">
        <v>2208</v>
      </c>
      <c r="I1147" s="6" t="s">
        <v>1819</v>
      </c>
      <c r="J1147" s="6" t="s">
        <v>1387</v>
      </c>
      <c r="K1147" s="5">
        <v>0</v>
      </c>
      <c r="L1147" s="6" t="s">
        <v>1491</v>
      </c>
      <c r="M1147" s="6" t="s">
        <v>2209</v>
      </c>
      <c r="N1147" s="6" t="s">
        <v>2210</v>
      </c>
      <c r="O1147" s="6" t="s">
        <v>2208</v>
      </c>
    </row>
    <row r="1148" spans="1:15" x14ac:dyDescent="0.25">
      <c r="A1148" s="6">
        <v>3423</v>
      </c>
      <c r="B1148" s="6" t="s">
        <v>1958</v>
      </c>
      <c r="C1148" s="4" t="s">
        <v>1959</v>
      </c>
      <c r="D1148" s="6">
        <v>80</v>
      </c>
      <c r="E1148" s="6" t="s">
        <v>1514</v>
      </c>
      <c r="F1148" s="6" t="s">
        <v>3189</v>
      </c>
      <c r="G1148" s="6">
        <v>2015</v>
      </c>
      <c r="H1148" s="6" t="s">
        <v>1371</v>
      </c>
      <c r="I1148" s="6" t="s">
        <v>1870</v>
      </c>
      <c r="J1148" s="6">
        <v>5</v>
      </c>
      <c r="K1148" s="6">
        <v>0</v>
      </c>
      <c r="L1148" s="6" t="s">
        <v>1491</v>
      </c>
      <c r="M1148" s="6" t="s">
        <v>1436</v>
      </c>
      <c r="N1148" s="6" t="s">
        <v>1437</v>
      </c>
      <c r="O1148" s="6" t="s">
        <v>1124</v>
      </c>
    </row>
    <row r="1149" spans="1:15" x14ac:dyDescent="0.25">
      <c r="A1149" s="6">
        <v>3424</v>
      </c>
      <c r="B1149" s="6" t="s">
        <v>1958</v>
      </c>
      <c r="C1149" s="4" t="s">
        <v>1959</v>
      </c>
      <c r="D1149" s="6">
        <v>80</v>
      </c>
      <c r="E1149" s="6" t="s">
        <v>1514</v>
      </c>
      <c r="F1149" s="6" t="s">
        <v>3189</v>
      </c>
      <c r="G1149" s="6">
        <v>2015</v>
      </c>
      <c r="H1149" s="6" t="s">
        <v>1371</v>
      </c>
      <c r="I1149" s="6" t="s">
        <v>1870</v>
      </c>
      <c r="J1149" s="6">
        <v>5</v>
      </c>
      <c r="K1149" s="6">
        <v>0</v>
      </c>
      <c r="L1149" s="6" t="s">
        <v>1491</v>
      </c>
      <c r="M1149" s="6" t="s">
        <v>1436</v>
      </c>
      <c r="N1149" s="6" t="s">
        <v>1437</v>
      </c>
      <c r="O1149" s="6" t="s">
        <v>1124</v>
      </c>
    </row>
    <row r="1150" spans="1:15" x14ac:dyDescent="0.25">
      <c r="A1150" s="9">
        <v>338</v>
      </c>
      <c r="B1150" s="8" t="s">
        <v>372</v>
      </c>
      <c r="C1150" s="8" t="s">
        <v>1270</v>
      </c>
      <c r="D1150" s="9">
        <v>67</v>
      </c>
      <c r="E1150" s="9" t="s">
        <v>60</v>
      </c>
      <c r="F1150" s="9" t="s">
        <v>22</v>
      </c>
      <c r="G1150" s="6">
        <v>2010</v>
      </c>
      <c r="H1150" s="6" t="s">
        <v>1124</v>
      </c>
      <c r="I1150" s="6" t="s">
        <v>1271</v>
      </c>
      <c r="J1150" s="6" t="s">
        <v>1125</v>
      </c>
      <c r="K1150" s="6" t="s">
        <v>1137</v>
      </c>
      <c r="L1150" s="6" t="s">
        <v>1128</v>
      </c>
      <c r="M1150" s="6"/>
      <c r="N1150" s="6" t="s">
        <v>1272</v>
      </c>
      <c r="O1150" s="6" t="s">
        <v>1176</v>
      </c>
    </row>
    <row r="1151" spans="1:15" x14ac:dyDescent="0.25">
      <c r="A1151" s="9">
        <v>340</v>
      </c>
      <c r="B1151" s="8" t="s">
        <v>372</v>
      </c>
      <c r="C1151" s="8" t="s">
        <v>1270</v>
      </c>
      <c r="D1151" s="9">
        <v>67</v>
      </c>
      <c r="E1151" s="9" t="s">
        <v>60</v>
      </c>
      <c r="F1151" s="9" t="s">
        <v>22</v>
      </c>
      <c r="G1151" s="6">
        <v>2010</v>
      </c>
      <c r="H1151" s="6" t="s">
        <v>1124</v>
      </c>
      <c r="I1151" s="6" t="s">
        <v>1271</v>
      </c>
      <c r="J1151" s="6" t="s">
        <v>1125</v>
      </c>
      <c r="K1151" s="6" t="s">
        <v>1137</v>
      </c>
      <c r="L1151" s="6" t="s">
        <v>1128</v>
      </c>
      <c r="M1151" s="6" t="s">
        <v>1129</v>
      </c>
      <c r="N1151" s="6" t="s">
        <v>1144</v>
      </c>
      <c r="O1151" s="6" t="s">
        <v>1124</v>
      </c>
    </row>
    <row r="1152" spans="1:15" x14ac:dyDescent="0.25">
      <c r="A1152" s="9">
        <v>558</v>
      </c>
      <c r="B1152" s="8" t="s">
        <v>372</v>
      </c>
      <c r="C1152" s="8" t="s">
        <v>1270</v>
      </c>
      <c r="D1152" s="9">
        <v>67</v>
      </c>
      <c r="E1152" s="9" t="s">
        <v>60</v>
      </c>
      <c r="F1152" s="9" t="s">
        <v>13</v>
      </c>
      <c r="G1152" s="6">
        <v>2010</v>
      </c>
      <c r="H1152" s="6" t="s">
        <v>1124</v>
      </c>
      <c r="I1152" s="6" t="s">
        <v>1273</v>
      </c>
      <c r="J1152" s="6">
        <v>4</v>
      </c>
      <c r="K1152" s="6" t="s">
        <v>1137</v>
      </c>
      <c r="L1152" s="6" t="s">
        <v>1128</v>
      </c>
      <c r="M1152" s="6"/>
      <c r="N1152" s="6" t="s">
        <v>1235</v>
      </c>
      <c r="O1152" s="6" t="s">
        <v>1176</v>
      </c>
    </row>
    <row r="1153" spans="1:15" x14ac:dyDescent="0.25">
      <c r="A1153" s="9">
        <v>559</v>
      </c>
      <c r="B1153" s="8" t="s">
        <v>372</v>
      </c>
      <c r="C1153" s="8" t="s">
        <v>1270</v>
      </c>
      <c r="D1153" s="9">
        <v>67</v>
      </c>
      <c r="E1153" s="9" t="s">
        <v>60</v>
      </c>
      <c r="F1153" s="9" t="s">
        <v>13</v>
      </c>
      <c r="G1153" s="6">
        <v>2010</v>
      </c>
      <c r="H1153" s="6" t="s">
        <v>1124</v>
      </c>
      <c r="I1153" s="6" t="s">
        <v>1271</v>
      </c>
      <c r="J1153" s="6" t="s">
        <v>1125</v>
      </c>
      <c r="K1153" s="6" t="s">
        <v>1137</v>
      </c>
      <c r="L1153" s="6" t="s">
        <v>1128</v>
      </c>
      <c r="M1153" s="6" t="s">
        <v>1129</v>
      </c>
      <c r="N1153" s="6" t="s">
        <v>1144</v>
      </c>
      <c r="O1153" s="6" t="s">
        <v>1124</v>
      </c>
    </row>
    <row r="1154" spans="1:15" x14ac:dyDescent="0.25">
      <c r="A1154" s="9">
        <v>567</v>
      </c>
      <c r="B1154" s="8" t="s">
        <v>372</v>
      </c>
      <c r="C1154" s="8" t="s">
        <v>1270</v>
      </c>
      <c r="D1154" s="9">
        <v>67</v>
      </c>
      <c r="E1154" s="9" t="s">
        <v>60</v>
      </c>
      <c r="F1154" s="9" t="s">
        <v>13</v>
      </c>
      <c r="G1154" s="6">
        <v>2010</v>
      </c>
      <c r="H1154" s="6" t="s">
        <v>1124</v>
      </c>
      <c r="I1154" s="6" t="s">
        <v>1271</v>
      </c>
      <c r="J1154" s="6" t="s">
        <v>1125</v>
      </c>
      <c r="K1154" s="6" t="s">
        <v>1137</v>
      </c>
      <c r="L1154" s="6" t="s">
        <v>1128</v>
      </c>
      <c r="M1154" s="6" t="s">
        <v>1129</v>
      </c>
      <c r="N1154" s="6" t="s">
        <v>1144</v>
      </c>
      <c r="O1154" s="6" t="s">
        <v>1124</v>
      </c>
    </row>
    <row r="1155" spans="1:15" x14ac:dyDescent="0.25">
      <c r="A1155" s="9">
        <v>868</v>
      </c>
      <c r="B1155" s="8" t="s">
        <v>372</v>
      </c>
      <c r="C1155" s="8" t="s">
        <v>1270</v>
      </c>
      <c r="D1155" s="9">
        <v>67</v>
      </c>
      <c r="E1155" s="9" t="s">
        <v>60</v>
      </c>
      <c r="F1155" s="9" t="s">
        <v>35</v>
      </c>
      <c r="G1155" s="6">
        <v>2010</v>
      </c>
      <c r="H1155" s="6" t="s">
        <v>1124</v>
      </c>
      <c r="I1155" s="6" t="s">
        <v>1273</v>
      </c>
      <c r="J1155" s="6">
        <v>4</v>
      </c>
      <c r="K1155" s="6" t="s">
        <v>1137</v>
      </c>
      <c r="L1155" s="6" t="s">
        <v>1128</v>
      </c>
      <c r="M1155" s="6" t="s">
        <v>1129</v>
      </c>
      <c r="N1155" s="6" t="s">
        <v>1144</v>
      </c>
      <c r="O1155" s="6" t="s">
        <v>1124</v>
      </c>
    </row>
    <row r="1156" spans="1:15" s="23" customFormat="1" x14ac:dyDescent="0.25">
      <c r="A1156" s="9">
        <v>5699</v>
      </c>
      <c r="B1156" s="8" t="s">
        <v>372</v>
      </c>
      <c r="C1156" s="8" t="s">
        <v>1270</v>
      </c>
      <c r="D1156" s="9">
        <v>67</v>
      </c>
      <c r="E1156" s="9" t="s">
        <v>60</v>
      </c>
      <c r="F1156" s="9" t="s">
        <v>12</v>
      </c>
      <c r="G1156" s="6">
        <v>2010</v>
      </c>
      <c r="H1156" s="6" t="s">
        <v>1124</v>
      </c>
      <c r="I1156" s="6" t="s">
        <v>1271</v>
      </c>
      <c r="J1156" s="6" t="s">
        <v>1125</v>
      </c>
      <c r="K1156" s="6" t="s">
        <v>1137</v>
      </c>
      <c r="L1156" s="6" t="s">
        <v>1128</v>
      </c>
      <c r="M1156" s="6"/>
      <c r="N1156" s="6" t="s">
        <v>1235</v>
      </c>
      <c r="O1156" s="6" t="s">
        <v>1176</v>
      </c>
    </row>
    <row r="1157" spans="1:15" x14ac:dyDescent="0.25">
      <c r="A1157" s="9" t="s">
        <v>3199</v>
      </c>
      <c r="B1157" s="8" t="s">
        <v>372</v>
      </c>
      <c r="C1157" s="8" t="s">
        <v>3200</v>
      </c>
      <c r="D1157" s="9">
        <v>67</v>
      </c>
      <c r="E1157" s="9" t="s">
        <v>60</v>
      </c>
      <c r="F1157" s="9" t="s">
        <v>12</v>
      </c>
      <c r="G1157" s="6" t="s">
        <v>3184</v>
      </c>
      <c r="H1157" s="6" t="s">
        <v>1382</v>
      </c>
      <c r="I1157" s="6" t="s">
        <v>1137</v>
      </c>
      <c r="J1157" s="6" t="s">
        <v>1137</v>
      </c>
      <c r="K1157" s="6" t="s">
        <v>1137</v>
      </c>
      <c r="L1157" s="6" t="s">
        <v>1137</v>
      </c>
      <c r="M1157" s="6" t="s">
        <v>1137</v>
      </c>
      <c r="N1157" s="5" t="s">
        <v>1137</v>
      </c>
      <c r="O1157" s="6" t="s">
        <v>1137</v>
      </c>
    </row>
    <row r="1158" spans="1:15" x14ac:dyDescent="0.25">
      <c r="A1158" s="6">
        <v>4712</v>
      </c>
      <c r="B1158" s="6" t="s">
        <v>2236</v>
      </c>
      <c r="C1158" s="4" t="s">
        <v>2237</v>
      </c>
      <c r="D1158" s="6">
        <v>78</v>
      </c>
      <c r="E1158" s="6" t="s">
        <v>764</v>
      </c>
      <c r="F1158" s="6" t="s">
        <v>47</v>
      </c>
      <c r="G1158" s="6">
        <v>2019</v>
      </c>
      <c r="H1158" s="6" t="s">
        <v>1134</v>
      </c>
      <c r="I1158" s="6" t="s">
        <v>1648</v>
      </c>
      <c r="J1158" s="6" t="s">
        <v>1387</v>
      </c>
      <c r="K1158" s="6">
        <v>35</v>
      </c>
      <c r="L1158" s="6" t="s">
        <v>1491</v>
      </c>
      <c r="M1158" s="6" t="s">
        <v>1436</v>
      </c>
      <c r="N1158" s="6" t="s">
        <v>1517</v>
      </c>
      <c r="O1158" s="6" t="s">
        <v>1134</v>
      </c>
    </row>
    <row r="1159" spans="1:15" x14ac:dyDescent="0.25">
      <c r="A1159" s="6">
        <v>4747</v>
      </c>
      <c r="B1159" s="6" t="s">
        <v>2236</v>
      </c>
      <c r="C1159" s="4" t="s">
        <v>2237</v>
      </c>
      <c r="D1159" s="6">
        <v>28</v>
      </c>
      <c r="E1159" s="6" t="s">
        <v>764</v>
      </c>
      <c r="F1159" s="6" t="s">
        <v>47</v>
      </c>
      <c r="G1159" s="6">
        <v>2019</v>
      </c>
      <c r="H1159" s="6" t="s">
        <v>1134</v>
      </c>
      <c r="I1159" s="6" t="s">
        <v>1648</v>
      </c>
      <c r="J1159" s="6" t="s">
        <v>1387</v>
      </c>
      <c r="K1159" s="6">
        <v>35</v>
      </c>
      <c r="L1159" s="6" t="s">
        <v>1491</v>
      </c>
      <c r="M1159" s="6" t="s">
        <v>1436</v>
      </c>
      <c r="N1159" s="6" t="s">
        <v>1517</v>
      </c>
      <c r="O1159" s="6" t="s">
        <v>1134</v>
      </c>
    </row>
    <row r="1160" spans="1:15" x14ac:dyDescent="0.25">
      <c r="A1160" s="6">
        <v>2959</v>
      </c>
      <c r="B1160" s="6" t="s">
        <v>1824</v>
      </c>
      <c r="C1160" s="4" t="s">
        <v>1825</v>
      </c>
      <c r="D1160" s="6">
        <v>236</v>
      </c>
      <c r="E1160" s="6" t="s">
        <v>1514</v>
      </c>
      <c r="F1160" s="6" t="s">
        <v>11</v>
      </c>
      <c r="G1160" s="6">
        <v>2015</v>
      </c>
      <c r="H1160" s="6" t="s">
        <v>1371</v>
      </c>
      <c r="I1160" s="6" t="s">
        <v>1823</v>
      </c>
      <c r="J1160" s="6">
        <v>5</v>
      </c>
      <c r="K1160" s="6">
        <v>0</v>
      </c>
      <c r="L1160" s="6" t="s">
        <v>1491</v>
      </c>
      <c r="M1160" s="6" t="s">
        <v>1436</v>
      </c>
      <c r="N1160" s="6" t="s">
        <v>1437</v>
      </c>
      <c r="O1160" s="6" t="s">
        <v>1124</v>
      </c>
    </row>
    <row r="1161" spans="1:15" x14ac:dyDescent="0.25">
      <c r="A1161" s="6">
        <v>2960</v>
      </c>
      <c r="B1161" s="6" t="s">
        <v>1824</v>
      </c>
      <c r="C1161" s="4" t="s">
        <v>1825</v>
      </c>
      <c r="D1161" s="6">
        <v>236</v>
      </c>
      <c r="E1161" s="6" t="s">
        <v>1514</v>
      </c>
      <c r="F1161" s="6" t="s">
        <v>13</v>
      </c>
      <c r="G1161" s="6">
        <v>2012</v>
      </c>
      <c r="H1161" s="6" t="s">
        <v>1371</v>
      </c>
      <c r="I1161" s="6" t="s">
        <v>1823</v>
      </c>
      <c r="J1161" s="6">
        <v>5</v>
      </c>
      <c r="K1161" s="6">
        <v>0</v>
      </c>
      <c r="L1161" s="6" t="s">
        <v>1491</v>
      </c>
      <c r="M1161" s="6" t="s">
        <v>1436</v>
      </c>
      <c r="N1161" s="6" t="s">
        <v>1437</v>
      </c>
      <c r="O1161" s="6" t="s">
        <v>1124</v>
      </c>
    </row>
    <row r="1162" spans="1:15" x14ac:dyDescent="0.25">
      <c r="A1162" s="6">
        <v>1958</v>
      </c>
      <c r="B1162" s="6" t="s">
        <v>1655</v>
      </c>
      <c r="C1162" s="4" t="s">
        <v>1656</v>
      </c>
      <c r="D1162" s="6">
        <v>68</v>
      </c>
      <c r="E1162" s="6" t="s">
        <v>764</v>
      </c>
      <c r="F1162" s="6" t="s">
        <v>47</v>
      </c>
      <c r="G1162" s="6">
        <v>2019</v>
      </c>
      <c r="H1162" s="6" t="s">
        <v>1134</v>
      </c>
      <c r="I1162" s="6" t="s">
        <v>1530</v>
      </c>
      <c r="J1162" s="6" t="s">
        <v>1387</v>
      </c>
      <c r="K1162" s="6">
        <v>0</v>
      </c>
      <c r="L1162" s="6" t="s">
        <v>1491</v>
      </c>
      <c r="M1162" s="6" t="s">
        <v>1436</v>
      </c>
      <c r="N1162" s="6" t="s">
        <v>1517</v>
      </c>
      <c r="O1162" s="6" t="s">
        <v>1134</v>
      </c>
    </row>
    <row r="1163" spans="1:15" x14ac:dyDescent="0.25">
      <c r="A1163" s="6">
        <v>1959</v>
      </c>
      <c r="B1163" s="6" t="s">
        <v>1655</v>
      </c>
      <c r="C1163" s="4" t="s">
        <v>1656</v>
      </c>
      <c r="D1163" s="6">
        <v>68</v>
      </c>
      <c r="E1163" s="6" t="s">
        <v>764</v>
      </c>
      <c r="F1163" s="6" t="s">
        <v>47</v>
      </c>
      <c r="G1163" s="6">
        <v>2019</v>
      </c>
      <c r="H1163" s="6" t="s">
        <v>1134</v>
      </c>
      <c r="I1163" s="6" t="s">
        <v>1530</v>
      </c>
      <c r="J1163" s="6" t="s">
        <v>1387</v>
      </c>
      <c r="K1163" s="6">
        <v>0</v>
      </c>
      <c r="L1163" s="6" t="s">
        <v>1491</v>
      </c>
      <c r="M1163" s="6" t="s">
        <v>1436</v>
      </c>
      <c r="N1163" s="6" t="s">
        <v>1517</v>
      </c>
      <c r="O1163" s="6" t="s">
        <v>1134</v>
      </c>
    </row>
    <row r="1164" spans="1:15" x14ac:dyDescent="0.25">
      <c r="A1164" s="6">
        <v>3093</v>
      </c>
      <c r="B1164" s="6" t="s">
        <v>1880</v>
      </c>
      <c r="C1164" s="4" t="s">
        <v>1656</v>
      </c>
      <c r="D1164" s="6">
        <v>69</v>
      </c>
      <c r="E1164" s="6" t="s">
        <v>764</v>
      </c>
      <c r="F1164" s="6" t="s">
        <v>13</v>
      </c>
      <c r="G1164" s="6">
        <v>2012</v>
      </c>
      <c r="H1164" s="6" t="s">
        <v>1124</v>
      </c>
      <c r="I1164" s="6" t="s">
        <v>1554</v>
      </c>
      <c r="J1164" s="6">
        <v>5</v>
      </c>
      <c r="K1164" s="6">
        <v>35</v>
      </c>
      <c r="L1164" s="6" t="s">
        <v>1491</v>
      </c>
      <c r="M1164" s="6" t="s">
        <v>1559</v>
      </c>
      <c r="N1164" s="6" t="s">
        <v>1560</v>
      </c>
      <c r="O1164" s="6" t="s">
        <v>1124</v>
      </c>
    </row>
    <row r="1165" spans="1:15" x14ac:dyDescent="0.25">
      <c r="A1165" s="6">
        <v>3957</v>
      </c>
      <c r="B1165" s="6" t="s">
        <v>1880</v>
      </c>
      <c r="C1165" s="4" t="s">
        <v>1656</v>
      </c>
      <c r="D1165" s="6">
        <v>69</v>
      </c>
      <c r="E1165" s="6" t="s">
        <v>764</v>
      </c>
      <c r="F1165" s="6" t="s">
        <v>12</v>
      </c>
      <c r="G1165" s="6">
        <v>2015</v>
      </c>
      <c r="H1165" s="6" t="s">
        <v>1134</v>
      </c>
      <c r="I1165" s="6" t="s">
        <v>1677</v>
      </c>
      <c r="J1165" s="6">
        <v>5</v>
      </c>
      <c r="K1165" s="6">
        <v>35</v>
      </c>
      <c r="L1165" s="6" t="s">
        <v>1491</v>
      </c>
      <c r="M1165" s="6" t="s">
        <v>1436</v>
      </c>
      <c r="N1165" s="6" t="s">
        <v>1511</v>
      </c>
      <c r="O1165" s="6" t="s">
        <v>1134</v>
      </c>
    </row>
    <row r="1166" spans="1:15" x14ac:dyDescent="0.25">
      <c r="A1166" s="6">
        <v>5249</v>
      </c>
      <c r="B1166" s="6" t="s">
        <v>1655</v>
      </c>
      <c r="C1166" s="4" t="s">
        <v>1656</v>
      </c>
      <c r="D1166" s="6">
        <v>144</v>
      </c>
      <c r="E1166" s="6" t="s">
        <v>764</v>
      </c>
      <c r="F1166" s="6" t="s">
        <v>47</v>
      </c>
      <c r="G1166" s="6">
        <v>2019</v>
      </c>
      <c r="H1166" s="6" t="s">
        <v>1134</v>
      </c>
      <c r="I1166" s="6" t="s">
        <v>1558</v>
      </c>
      <c r="J1166" s="6" t="s">
        <v>1387</v>
      </c>
      <c r="K1166" s="6">
        <v>0</v>
      </c>
      <c r="L1166" s="6" t="s">
        <v>1491</v>
      </c>
      <c r="M1166" s="6" t="s">
        <v>1436</v>
      </c>
      <c r="N1166" s="6" t="s">
        <v>1517</v>
      </c>
      <c r="O1166" s="6" t="s">
        <v>1134</v>
      </c>
    </row>
    <row r="1167" spans="1:15" x14ac:dyDescent="0.25">
      <c r="A1167" s="6">
        <v>5337</v>
      </c>
      <c r="B1167" s="6" t="s">
        <v>1880</v>
      </c>
      <c r="C1167" s="4" t="s">
        <v>1656</v>
      </c>
      <c r="D1167" s="6">
        <v>69</v>
      </c>
      <c r="E1167" s="6" t="s">
        <v>764</v>
      </c>
      <c r="F1167" s="6" t="s">
        <v>47</v>
      </c>
      <c r="G1167" s="6">
        <v>2019</v>
      </c>
      <c r="H1167" s="6" t="s">
        <v>1134</v>
      </c>
      <c r="I1167" s="6" t="s">
        <v>1553</v>
      </c>
      <c r="J1167" s="6" t="s">
        <v>1387</v>
      </c>
      <c r="K1167" s="6">
        <v>0</v>
      </c>
      <c r="L1167" s="6" t="s">
        <v>1491</v>
      </c>
      <c r="M1167" s="6" t="s">
        <v>1436</v>
      </c>
      <c r="N1167" s="6" t="s">
        <v>1517</v>
      </c>
      <c r="O1167" s="6" t="s">
        <v>1134</v>
      </c>
    </row>
    <row r="1168" spans="1:15" x14ac:dyDescent="0.25">
      <c r="A1168" s="6">
        <v>5368</v>
      </c>
      <c r="B1168" s="6" t="s">
        <v>1655</v>
      </c>
      <c r="C1168" s="4" t="s">
        <v>1656</v>
      </c>
      <c r="D1168" s="6">
        <v>144</v>
      </c>
      <c r="E1168" s="6" t="s">
        <v>764</v>
      </c>
      <c r="F1168" s="6" t="s">
        <v>47</v>
      </c>
      <c r="G1168" s="6">
        <v>2019</v>
      </c>
      <c r="H1168" s="6" t="s">
        <v>1134</v>
      </c>
      <c r="I1168" s="6" t="s">
        <v>1558</v>
      </c>
      <c r="J1168" s="6" t="s">
        <v>1387</v>
      </c>
      <c r="K1168" s="6">
        <v>0</v>
      </c>
      <c r="L1168" s="6" t="s">
        <v>1491</v>
      </c>
      <c r="M1168" s="6" t="s">
        <v>1436</v>
      </c>
      <c r="N1168" s="6" t="s">
        <v>1517</v>
      </c>
      <c r="O1168" s="6" t="s">
        <v>1134</v>
      </c>
    </row>
    <row r="1169" spans="1:15" x14ac:dyDescent="0.25">
      <c r="A1169" s="6">
        <v>5493</v>
      </c>
      <c r="B1169" s="6" t="s">
        <v>1880</v>
      </c>
      <c r="C1169" s="4" t="s">
        <v>1656</v>
      </c>
      <c r="D1169" s="6">
        <v>69</v>
      </c>
      <c r="E1169" s="6" t="s">
        <v>764</v>
      </c>
      <c r="F1169" s="6" t="s">
        <v>47</v>
      </c>
      <c r="G1169" s="6">
        <v>2019</v>
      </c>
      <c r="H1169" s="6" t="s">
        <v>1134</v>
      </c>
      <c r="I1169" s="6" t="s">
        <v>1554</v>
      </c>
      <c r="J1169" s="6" t="s">
        <v>1387</v>
      </c>
      <c r="K1169" s="6">
        <v>35</v>
      </c>
      <c r="L1169" s="6" t="s">
        <v>1491</v>
      </c>
      <c r="M1169" s="6" t="s">
        <v>1436</v>
      </c>
      <c r="N1169" s="6" t="s">
        <v>1517</v>
      </c>
      <c r="O1169" s="6" t="s">
        <v>1134</v>
      </c>
    </row>
    <row r="1170" spans="1:15" x14ac:dyDescent="0.25">
      <c r="A1170" s="6">
        <v>5496</v>
      </c>
      <c r="B1170" s="6" t="s">
        <v>1655</v>
      </c>
      <c r="C1170" s="4" t="s">
        <v>1656</v>
      </c>
      <c r="D1170" s="6">
        <v>144</v>
      </c>
      <c r="E1170" s="6" t="s">
        <v>764</v>
      </c>
      <c r="F1170" s="6" t="s">
        <v>13</v>
      </c>
      <c r="G1170" s="6">
        <v>2019</v>
      </c>
      <c r="H1170" s="6" t="s">
        <v>1134</v>
      </c>
      <c r="I1170" s="6" t="s">
        <v>1558</v>
      </c>
      <c r="J1170" s="6" t="s">
        <v>1387</v>
      </c>
      <c r="K1170" s="6">
        <v>0</v>
      </c>
      <c r="L1170" s="6" t="s">
        <v>1491</v>
      </c>
      <c r="M1170" s="6" t="s">
        <v>1436</v>
      </c>
      <c r="N1170" s="6" t="s">
        <v>1517</v>
      </c>
      <c r="O1170" s="6" t="s">
        <v>1134</v>
      </c>
    </row>
    <row r="1171" spans="1:15" x14ac:dyDescent="0.25">
      <c r="A1171" s="6">
        <v>3749</v>
      </c>
      <c r="B1171" s="6" t="s">
        <v>2726</v>
      </c>
      <c r="C1171" s="4" t="s">
        <v>2727</v>
      </c>
      <c r="D1171" s="6">
        <v>22</v>
      </c>
      <c r="E1171" s="6" t="s">
        <v>60</v>
      </c>
      <c r="F1171" s="6" t="s">
        <v>3189</v>
      </c>
      <c r="G1171" s="6">
        <f>VLOOKUP(A1171,'[1]Formulierreacties 1'!$D:$V,5,FALSE)</f>
        <v>2014</v>
      </c>
      <c r="H1171" s="6" t="str">
        <f>VLOOKUP(A1171,'[1]Formulierreacties 1'!$D:$V,6,FALSE)</f>
        <v>Bammens</v>
      </c>
      <c r="I1171" s="6" t="s">
        <v>2531</v>
      </c>
      <c r="J1171" s="6">
        <v>5</v>
      </c>
      <c r="K1171" s="6" t="s">
        <v>2608</v>
      </c>
      <c r="L1171" s="6" t="str">
        <f>VLOOKUP(A1171,'[1]Formulierreacties 1'!$D:$V,8,FALSE)</f>
        <v>Gewoon</v>
      </c>
      <c r="M1171" s="6" t="str">
        <f>VLOOKUP(A1171,'[1]Formulierreacties 1'!$D:$V,10,FALSE)</f>
        <v>Klapvloer</v>
      </c>
      <c r="N1171" s="6"/>
      <c r="O1171" s="6" t="str">
        <f>VLOOKUP(A1171,'[1]Formulierreacties 1'!$D:$V,11,FALSE)</f>
        <v>Bammens</v>
      </c>
    </row>
    <row r="1172" spans="1:15" x14ac:dyDescent="0.25">
      <c r="A1172" s="6">
        <v>3750</v>
      </c>
      <c r="B1172" s="6" t="s">
        <v>2726</v>
      </c>
      <c r="C1172" s="4" t="s">
        <v>2727</v>
      </c>
      <c r="D1172" s="6">
        <v>22</v>
      </c>
      <c r="E1172" s="6" t="s">
        <v>60</v>
      </c>
      <c r="F1172" s="6" t="s">
        <v>3189</v>
      </c>
      <c r="G1172" s="6"/>
      <c r="H1172" s="6"/>
      <c r="I1172" s="6"/>
      <c r="J1172" s="6"/>
      <c r="K1172" s="6"/>
      <c r="L1172" s="6"/>
      <c r="M1172" s="6"/>
      <c r="N1172" s="6"/>
      <c r="O1172" s="6"/>
    </row>
    <row r="1173" spans="1:15" x14ac:dyDescent="0.25">
      <c r="A1173" s="6">
        <v>3751</v>
      </c>
      <c r="B1173" s="6" t="s">
        <v>2726</v>
      </c>
      <c r="C1173" s="4" t="s">
        <v>2727</v>
      </c>
      <c r="D1173" s="6">
        <v>22</v>
      </c>
      <c r="E1173" s="6" t="s">
        <v>60</v>
      </c>
      <c r="F1173" s="6" t="s">
        <v>3189</v>
      </c>
      <c r="G1173" s="6">
        <f>VLOOKUP(A1173,'[1]Formulierreacties 1'!$D:$V,5,FALSE)</f>
        <v>2014</v>
      </c>
      <c r="H1173" s="6" t="str">
        <f>VLOOKUP(A1173,'[1]Formulierreacties 1'!$D:$V,6,FALSE)</f>
        <v>Bammens</v>
      </c>
      <c r="I1173" s="6" t="s">
        <v>2531</v>
      </c>
      <c r="J1173" s="6">
        <v>5</v>
      </c>
      <c r="K1173" s="6" t="s">
        <v>2608</v>
      </c>
      <c r="L1173" s="6" t="str">
        <f>VLOOKUP(A1173,'[1]Formulierreacties 1'!$D:$V,8,FALSE)</f>
        <v>Gewoon</v>
      </c>
      <c r="M1173" s="6" t="str">
        <f>VLOOKUP(A1173,'[1]Formulierreacties 1'!$D:$V,10,FALSE)</f>
        <v>Klapvloer</v>
      </c>
      <c r="N1173" s="6"/>
      <c r="O1173" s="6" t="str">
        <f>VLOOKUP(A1173,'[1]Formulierreacties 1'!$D:$V,11,FALSE)</f>
        <v>Bammens</v>
      </c>
    </row>
    <row r="1174" spans="1:15" x14ac:dyDescent="0.25">
      <c r="A1174" s="6">
        <v>3752</v>
      </c>
      <c r="B1174" s="6" t="s">
        <v>2726</v>
      </c>
      <c r="C1174" s="4" t="s">
        <v>2727</v>
      </c>
      <c r="D1174" s="6">
        <v>22</v>
      </c>
      <c r="E1174" s="6" t="s">
        <v>60</v>
      </c>
      <c r="F1174" s="6" t="s">
        <v>3189</v>
      </c>
      <c r="G1174" s="6">
        <f>VLOOKUP(A1174,'[1]Formulierreacties 1'!$D:$V,5,FALSE)</f>
        <v>2014</v>
      </c>
      <c r="H1174" s="6" t="str">
        <f>VLOOKUP(A1174,'[1]Formulierreacties 1'!$D:$V,6,FALSE)</f>
        <v>Bammens</v>
      </c>
      <c r="I1174" s="6" t="s">
        <v>2531</v>
      </c>
      <c r="J1174" s="6">
        <v>5</v>
      </c>
      <c r="K1174" s="6" t="s">
        <v>2608</v>
      </c>
      <c r="L1174" s="6" t="str">
        <f>VLOOKUP(A1174,'[1]Formulierreacties 1'!$D:$V,8,FALSE)</f>
        <v>Gewoon</v>
      </c>
      <c r="M1174" s="6" t="str">
        <f>VLOOKUP(A1174,'[1]Formulierreacties 1'!$D:$V,10,FALSE)</f>
        <v>Klapvloer</v>
      </c>
      <c r="N1174" s="6"/>
      <c r="O1174" s="6" t="str">
        <f>VLOOKUP(A1174,'[1]Formulierreacties 1'!$D:$V,11,FALSE)</f>
        <v>Bammens</v>
      </c>
    </row>
    <row r="1175" spans="1:15" x14ac:dyDescent="0.25">
      <c r="A1175" s="9">
        <v>5568</v>
      </c>
      <c r="B1175" s="8" t="s">
        <v>723</v>
      </c>
      <c r="C1175" s="8" t="s">
        <v>724</v>
      </c>
      <c r="D1175" s="9">
        <v>49</v>
      </c>
      <c r="E1175" s="9" t="s">
        <v>46</v>
      </c>
      <c r="F1175" s="9" t="s">
        <v>47</v>
      </c>
      <c r="G1175" s="6">
        <v>2019</v>
      </c>
      <c r="H1175" s="6" t="s">
        <v>1134</v>
      </c>
      <c r="I1175" s="6" t="s">
        <v>1358</v>
      </c>
      <c r="J1175" s="6" t="s">
        <v>1125</v>
      </c>
      <c r="K1175" s="6" t="s">
        <v>1137</v>
      </c>
      <c r="L1175" s="6" t="s">
        <v>1128</v>
      </c>
      <c r="M1175" s="6" t="s">
        <v>1170</v>
      </c>
      <c r="N1175" s="6" t="s">
        <v>1230</v>
      </c>
      <c r="O1175" s="6" t="s">
        <v>1134</v>
      </c>
    </row>
    <row r="1176" spans="1:15" x14ac:dyDescent="0.25">
      <c r="A1176" s="9">
        <v>6027</v>
      </c>
      <c r="B1176" s="8" t="s">
        <v>727</v>
      </c>
      <c r="C1176" s="8" t="s">
        <v>724</v>
      </c>
      <c r="D1176" s="9">
        <v>22</v>
      </c>
      <c r="E1176" s="9" t="s">
        <v>46</v>
      </c>
      <c r="F1176" s="9" t="s">
        <v>47</v>
      </c>
      <c r="G1176" s="6">
        <v>2019</v>
      </c>
      <c r="H1176" s="6" t="s">
        <v>1134</v>
      </c>
      <c r="I1176" s="6" t="s">
        <v>1358</v>
      </c>
      <c r="J1176" s="6" t="s">
        <v>1125</v>
      </c>
      <c r="K1176" s="6" t="s">
        <v>1137</v>
      </c>
      <c r="L1176" s="6" t="s">
        <v>1128</v>
      </c>
      <c r="M1176" s="6" t="s">
        <v>1170</v>
      </c>
      <c r="N1176" s="6" t="s">
        <v>1230</v>
      </c>
      <c r="O1176" s="6" t="s">
        <v>1134</v>
      </c>
    </row>
    <row r="1177" spans="1:15" x14ac:dyDescent="0.25">
      <c r="A1177" s="9">
        <v>6081</v>
      </c>
      <c r="B1177" s="8" t="s">
        <v>727</v>
      </c>
      <c r="C1177" s="8" t="s">
        <v>724</v>
      </c>
      <c r="D1177" s="9">
        <v>22</v>
      </c>
      <c r="E1177" s="9" t="s">
        <v>46</v>
      </c>
      <c r="F1177" s="9" t="s">
        <v>47</v>
      </c>
      <c r="G1177" s="6">
        <v>2019</v>
      </c>
      <c r="H1177" s="6" t="s">
        <v>1134</v>
      </c>
      <c r="I1177" s="6" t="s">
        <v>1358</v>
      </c>
      <c r="J1177" s="6" t="s">
        <v>1125</v>
      </c>
      <c r="K1177" s="6" t="s">
        <v>1137</v>
      </c>
      <c r="L1177" s="6" t="s">
        <v>1128</v>
      </c>
      <c r="M1177" s="6" t="s">
        <v>1170</v>
      </c>
      <c r="N1177" s="6" t="s">
        <v>1230</v>
      </c>
      <c r="O1177" s="6" t="s">
        <v>1134</v>
      </c>
    </row>
    <row r="1178" spans="1:15" x14ac:dyDescent="0.25">
      <c r="A1178" s="9">
        <v>6101</v>
      </c>
      <c r="B1178" s="8" t="s">
        <v>727</v>
      </c>
      <c r="C1178" s="8" t="s">
        <v>724</v>
      </c>
      <c r="D1178" s="9">
        <v>70</v>
      </c>
      <c r="E1178" s="9" t="s">
        <v>46</v>
      </c>
      <c r="F1178" s="9" t="s">
        <v>47</v>
      </c>
      <c r="G1178" s="6">
        <v>2019</v>
      </c>
      <c r="H1178" s="6" t="s">
        <v>1134</v>
      </c>
      <c r="I1178" s="6" t="s">
        <v>1358</v>
      </c>
      <c r="J1178" s="6" t="s">
        <v>1125</v>
      </c>
      <c r="K1178" s="6" t="s">
        <v>1137</v>
      </c>
      <c r="L1178" s="6" t="s">
        <v>1128</v>
      </c>
      <c r="M1178" s="6" t="s">
        <v>1170</v>
      </c>
      <c r="N1178" s="6" t="s">
        <v>1230</v>
      </c>
      <c r="O1178" s="6" t="s">
        <v>1134</v>
      </c>
    </row>
    <row r="1179" spans="1:15" x14ac:dyDescent="0.25">
      <c r="A1179" s="9">
        <v>6113</v>
      </c>
      <c r="B1179" s="8" t="s">
        <v>723</v>
      </c>
      <c r="C1179" s="8" t="s">
        <v>724</v>
      </c>
      <c r="D1179" s="9">
        <v>49</v>
      </c>
      <c r="E1179" s="9" t="s">
        <v>46</v>
      </c>
      <c r="F1179" s="9" t="s">
        <v>47</v>
      </c>
      <c r="G1179" s="6">
        <v>2019</v>
      </c>
      <c r="H1179" s="6" t="s">
        <v>1134</v>
      </c>
      <c r="I1179" s="6" t="s">
        <v>1358</v>
      </c>
      <c r="J1179" s="6" t="s">
        <v>1125</v>
      </c>
      <c r="K1179" s="6" t="s">
        <v>1137</v>
      </c>
      <c r="L1179" s="6" t="s">
        <v>1128</v>
      </c>
      <c r="M1179" s="6" t="s">
        <v>1170</v>
      </c>
      <c r="N1179" s="6" t="s">
        <v>1230</v>
      </c>
      <c r="O1179" s="6" t="s">
        <v>1134</v>
      </c>
    </row>
    <row r="1180" spans="1:15" x14ac:dyDescent="0.25">
      <c r="A1180" s="9">
        <v>6127</v>
      </c>
      <c r="B1180" s="8" t="s">
        <v>727</v>
      </c>
      <c r="C1180" s="8" t="s">
        <v>724</v>
      </c>
      <c r="D1180" s="9">
        <v>70</v>
      </c>
      <c r="E1180" s="9" t="s">
        <v>46</v>
      </c>
      <c r="F1180" s="9" t="s">
        <v>47</v>
      </c>
      <c r="G1180" s="6">
        <v>2019</v>
      </c>
      <c r="H1180" s="6" t="s">
        <v>1134</v>
      </c>
      <c r="I1180" s="6" t="s">
        <v>1358</v>
      </c>
      <c r="J1180" s="6" t="s">
        <v>1125</v>
      </c>
      <c r="K1180" s="6" t="s">
        <v>1137</v>
      </c>
      <c r="L1180" s="6" t="s">
        <v>1128</v>
      </c>
      <c r="M1180" s="6" t="s">
        <v>1170</v>
      </c>
      <c r="N1180" s="6" t="s">
        <v>1230</v>
      </c>
      <c r="O1180" s="6" t="s">
        <v>1134</v>
      </c>
    </row>
    <row r="1181" spans="1:15" x14ac:dyDescent="0.25">
      <c r="A1181" s="6">
        <v>1982</v>
      </c>
      <c r="B1181" s="6" t="s">
        <v>2609</v>
      </c>
      <c r="C1181" s="4" t="s">
        <v>2610</v>
      </c>
      <c r="D1181" s="6">
        <v>1</v>
      </c>
      <c r="E1181" s="6" t="s">
        <v>2538</v>
      </c>
      <c r="F1181" s="6" t="s">
        <v>3189</v>
      </c>
      <c r="G1181" s="6">
        <f>VLOOKUP(A1181,'[1]Formulierreacties 1'!$D:$V,5,FALSE)</f>
        <v>2010</v>
      </c>
      <c r="H1181" s="6" t="str">
        <f>VLOOKUP(A1181,'[1]Formulierreacties 1'!$D:$V,6,FALSE)</f>
        <v>Bammens</v>
      </c>
      <c r="I1181" s="6" t="s">
        <v>2531</v>
      </c>
      <c r="J1181" s="6">
        <v>5</v>
      </c>
      <c r="K1181" s="6" t="s">
        <v>2608</v>
      </c>
      <c r="L1181" s="6" t="str">
        <f>VLOOKUP(A1181,'[1]Formulierreacties 1'!$D:$V,8,FALSE)</f>
        <v>Gewoon</v>
      </c>
      <c r="M1181" s="6" t="str">
        <f>VLOOKUP(A1181,'[1]Formulierreacties 1'!$D:$V,10,FALSE)</f>
        <v>Rok</v>
      </c>
      <c r="N1181" s="6"/>
      <c r="O1181" s="6" t="str">
        <f>VLOOKUP(A1181,'[1]Formulierreacties 1'!$D:$V,11,FALSE)</f>
        <v xml:space="preserve">Bammens </v>
      </c>
    </row>
    <row r="1182" spans="1:15" x14ac:dyDescent="0.25">
      <c r="A1182" s="6">
        <v>2936</v>
      </c>
      <c r="B1182" s="6" t="s">
        <v>2693</v>
      </c>
      <c r="C1182" s="4" t="s">
        <v>2610</v>
      </c>
      <c r="D1182" s="6">
        <v>125</v>
      </c>
      <c r="E1182" s="6" t="s">
        <v>2538</v>
      </c>
      <c r="F1182" s="6" t="s">
        <v>13</v>
      </c>
      <c r="G1182" s="6">
        <f>VLOOKUP(A1182,'[1]Formulierreacties 1'!$D:$V,5,FALSE)</f>
        <v>2012</v>
      </c>
      <c r="H1182" s="6" t="str">
        <f>VLOOKUP(A1182,'[1]Formulierreacties 1'!$D:$V,6,FALSE)</f>
        <v>Bammens</v>
      </c>
      <c r="I1182" s="6" t="s">
        <v>2526</v>
      </c>
      <c r="J1182" s="6">
        <v>4</v>
      </c>
      <c r="K1182" s="6" t="str">
        <f>VLOOKUP(A1182,'[1]Formulierreacties 1'!$D:$V,16,FALSE)</f>
        <v>255 mm</v>
      </c>
      <c r="L1182" s="6" t="str">
        <f>VLOOKUP(A1182,'[1]Formulierreacties 1'!$D:$V,8,FALSE)</f>
        <v>2-delig</v>
      </c>
      <c r="M1182" s="6" t="str">
        <f>VLOOKUP(A1182,'[1]Formulierreacties 1'!$D:$V,10,FALSE)</f>
        <v>Klapvloer</v>
      </c>
      <c r="N1182" s="6"/>
      <c r="O1182" s="6" t="str">
        <f>VLOOKUP(A1182,'[1]Formulierreacties 1'!$D:$V,11,FALSE)</f>
        <v xml:space="preserve">Bammens </v>
      </c>
    </row>
    <row r="1183" spans="1:15" x14ac:dyDescent="0.25">
      <c r="A1183" s="6">
        <v>5517</v>
      </c>
      <c r="B1183" s="6" t="s">
        <v>2693</v>
      </c>
      <c r="C1183" s="4" t="s">
        <v>2610</v>
      </c>
      <c r="D1183" s="6">
        <v>125</v>
      </c>
      <c r="E1183" s="6" t="s">
        <v>2538</v>
      </c>
      <c r="F1183" s="6" t="s">
        <v>3189</v>
      </c>
      <c r="G1183" s="6">
        <v>2019</v>
      </c>
      <c r="H1183" s="6" t="str">
        <f>VLOOKUP(A1183,'[1]Formulierreacties 1'!$D:$V,6,FALSE)</f>
        <v>Snaas</v>
      </c>
      <c r="I1183" s="6" t="s">
        <v>2733</v>
      </c>
      <c r="J1183" s="6" t="str">
        <f>VLOOKUP(A1183,'[1]Formulierreacties 1'!$D:$V,15,FALSE)</f>
        <v>5 m3</v>
      </c>
      <c r="K1183" s="6" t="s">
        <v>1376</v>
      </c>
      <c r="L1183" s="6" t="str">
        <f>VLOOKUP(A1183,'[1]Formulierreacties 1'!$D:$V,8,FALSE)</f>
        <v>Gewoon</v>
      </c>
      <c r="M1183" s="6" t="str">
        <f>VLOOKUP(A1183,'[1]Formulierreacties 1'!$D:$V,10,FALSE)</f>
        <v>Klapvloer</v>
      </c>
      <c r="N1183" s="6"/>
      <c r="O1183" s="6" t="str">
        <f>VLOOKUP(A1183,'[1]Formulierreacties 1'!$D:$V,11,FALSE)</f>
        <v xml:space="preserve">Snaas </v>
      </c>
    </row>
    <row r="1184" spans="1:15" x14ac:dyDescent="0.25">
      <c r="A1184" s="6">
        <v>5037</v>
      </c>
      <c r="B1184" s="6" t="s">
        <v>3041</v>
      </c>
      <c r="C1184" s="4" t="s">
        <v>3042</v>
      </c>
      <c r="D1184" s="6">
        <v>31</v>
      </c>
      <c r="E1184" s="6" t="s">
        <v>3037</v>
      </c>
      <c r="F1184" s="6" t="s">
        <v>3189</v>
      </c>
      <c r="G1184" s="6">
        <v>2018</v>
      </c>
      <c r="H1184" s="6" t="str">
        <f>VLOOKUP(A1184,'[1]Formulierreacties 1'!$D:$V,6,FALSE)</f>
        <v>Snaas</v>
      </c>
      <c r="I1184" s="6" t="s">
        <v>2733</v>
      </c>
      <c r="J1184" s="6" t="str">
        <f>VLOOKUP(A1184,'[1]Formulierreacties 1'!$D:$V,15,FALSE)</f>
        <v>5 m3</v>
      </c>
      <c r="K1184" s="6" t="s">
        <v>1376</v>
      </c>
      <c r="L1184" s="6" t="str">
        <f>VLOOKUP(A1184,'[1]Formulierreacties 1'!$D:$V,8,FALSE)</f>
        <v>Gewoon</v>
      </c>
      <c r="M1184" s="6" t="str">
        <f>VLOOKUP(A1184,'[1]Formulierreacties 1'!$D:$V,10,FALSE)</f>
        <v>Klapvloer</v>
      </c>
      <c r="N1184" s="6"/>
      <c r="O1184" s="6" t="str">
        <f>VLOOKUP(A1184,'[1]Formulierreacties 1'!$D:$V,11,FALSE)</f>
        <v xml:space="preserve">snaas </v>
      </c>
    </row>
    <row r="1185" spans="1:15" x14ac:dyDescent="0.25">
      <c r="A1185" s="6" t="s">
        <v>3148</v>
      </c>
      <c r="B1185" s="6" t="s">
        <v>3041</v>
      </c>
      <c r="C1185" s="4" t="s">
        <v>3042</v>
      </c>
      <c r="D1185" s="6">
        <v>31</v>
      </c>
      <c r="E1185" s="6" t="s">
        <v>3037</v>
      </c>
      <c r="F1185" s="6" t="s">
        <v>3189</v>
      </c>
      <c r="G1185" s="6">
        <f>VLOOKUP(A1185,'[1]Formulierreacties 1'!$D:$V,5,FALSE)</f>
        <v>2019</v>
      </c>
      <c r="H1185" s="6" t="s">
        <v>1343</v>
      </c>
      <c r="I1185" s="6"/>
      <c r="J1185" s="6" t="str">
        <f>VLOOKUP(A1185,'[1]Formulierreacties 1'!$D:$V,15,FALSE)</f>
        <v>5 m3</v>
      </c>
      <c r="K1185" s="6" t="str">
        <f>VLOOKUP(A1185,'[1]Formulierreacties 1'!$D:$V,16,FALSE)</f>
        <v>Anders, noteren bij opmerking</v>
      </c>
      <c r="L1185" s="6" t="str">
        <f>VLOOKUP(A1185,'[1]Formulierreacties 1'!$D:$V,8,FALSE)</f>
        <v>Gewoon</v>
      </c>
      <c r="M1185" s="6" t="str">
        <f>VLOOKUP(A1185,'[1]Formulierreacties 1'!$D:$V,10,FALSE)</f>
        <v>Klapvloer</v>
      </c>
      <c r="N1185" s="6"/>
      <c r="O1185" s="6" t="str">
        <f>VLOOKUP(A1185,'[1]Formulierreacties 1'!$D:$V,11,FALSE)</f>
        <v>Sidcon</v>
      </c>
    </row>
    <row r="1186" spans="1:15" x14ac:dyDescent="0.25">
      <c r="A1186" s="9">
        <v>2392</v>
      </c>
      <c r="B1186" s="8" t="s">
        <v>452</v>
      </c>
      <c r="C1186" s="8" t="s">
        <v>453</v>
      </c>
      <c r="D1186" s="9">
        <v>18</v>
      </c>
      <c r="E1186" s="9" t="s">
        <v>396</v>
      </c>
      <c r="F1186" s="6" t="s">
        <v>3189</v>
      </c>
      <c r="G1186" s="6">
        <v>2010</v>
      </c>
      <c r="H1186" s="6" t="s">
        <v>1124</v>
      </c>
      <c r="I1186" s="6" t="s">
        <v>1174</v>
      </c>
      <c r="J1186" s="6" t="s">
        <v>1125</v>
      </c>
      <c r="K1186" s="6">
        <v>4</v>
      </c>
      <c r="L1186" s="6" t="s">
        <v>1128</v>
      </c>
      <c r="M1186" s="6" t="s">
        <v>1129</v>
      </c>
      <c r="N1186" s="6" t="s">
        <v>1142</v>
      </c>
      <c r="O1186" s="6" t="s">
        <v>1124</v>
      </c>
    </row>
    <row r="1187" spans="1:15" x14ac:dyDescent="0.25">
      <c r="A1187" s="9">
        <v>2566</v>
      </c>
      <c r="B1187" s="8" t="s">
        <v>576</v>
      </c>
      <c r="C1187" s="8" t="s">
        <v>577</v>
      </c>
      <c r="D1187" s="9">
        <v>16</v>
      </c>
      <c r="E1187" s="9" t="s">
        <v>396</v>
      </c>
      <c r="F1187" s="6" t="s">
        <v>3189</v>
      </c>
      <c r="G1187" s="6">
        <v>2012</v>
      </c>
      <c r="H1187" s="6" t="s">
        <v>1124</v>
      </c>
      <c r="I1187" s="6" t="s">
        <v>1174</v>
      </c>
      <c r="J1187" s="6" t="s">
        <v>1125</v>
      </c>
      <c r="K1187" s="6">
        <v>4</v>
      </c>
      <c r="L1187" s="6" t="s">
        <v>1128</v>
      </c>
      <c r="M1187" s="6" t="s">
        <v>1129</v>
      </c>
      <c r="N1187" s="6" t="s">
        <v>1142</v>
      </c>
      <c r="O1187" s="6" t="s">
        <v>1124</v>
      </c>
    </row>
    <row r="1188" spans="1:15" x14ac:dyDescent="0.25">
      <c r="A1188" s="9">
        <v>4653</v>
      </c>
      <c r="B1188" s="8" t="s">
        <v>452</v>
      </c>
      <c r="C1188" s="8" t="s">
        <v>453</v>
      </c>
      <c r="D1188" s="9">
        <v>20</v>
      </c>
      <c r="E1188" s="9" t="s">
        <v>19</v>
      </c>
      <c r="F1188" s="6" t="s">
        <v>3189</v>
      </c>
      <c r="G1188" s="6">
        <v>2019</v>
      </c>
      <c r="H1188" s="6" t="s">
        <v>1134</v>
      </c>
      <c r="I1188" s="6" t="s">
        <v>1141</v>
      </c>
      <c r="J1188" s="6" t="s">
        <v>1125</v>
      </c>
      <c r="K1188" s="6">
        <v>4</v>
      </c>
      <c r="L1188" s="6" t="s">
        <v>1128</v>
      </c>
      <c r="M1188" s="6" t="s">
        <v>1170</v>
      </c>
      <c r="N1188" s="6">
        <v>1850</v>
      </c>
      <c r="O1188" s="6" t="s">
        <v>1134</v>
      </c>
    </row>
    <row r="1189" spans="1:15" x14ac:dyDescent="0.25">
      <c r="A1189" s="9">
        <v>7032</v>
      </c>
      <c r="B1189" s="8" t="s">
        <v>856</v>
      </c>
      <c r="C1189" s="8" t="s">
        <v>857</v>
      </c>
      <c r="D1189" s="9">
        <v>16</v>
      </c>
      <c r="E1189" s="9" t="s">
        <v>732</v>
      </c>
      <c r="F1189" s="9" t="s">
        <v>47</v>
      </c>
      <c r="G1189" s="6"/>
      <c r="H1189" s="6"/>
      <c r="I1189" s="6"/>
      <c r="J1189" s="6"/>
      <c r="K1189" s="6"/>
      <c r="L1189" s="6"/>
      <c r="M1189" s="6"/>
      <c r="N1189" s="6"/>
      <c r="O1189" s="6"/>
    </row>
    <row r="1190" spans="1:15" x14ac:dyDescent="0.25">
      <c r="A1190" s="6">
        <v>3583</v>
      </c>
      <c r="B1190" s="6" t="s">
        <v>2010</v>
      </c>
      <c r="C1190" s="4" t="s">
        <v>2011</v>
      </c>
      <c r="D1190" s="6">
        <v>3</v>
      </c>
      <c r="E1190" s="6" t="s">
        <v>112</v>
      </c>
      <c r="F1190" s="6" t="s">
        <v>22</v>
      </c>
      <c r="G1190" s="6">
        <v>2014</v>
      </c>
      <c r="H1190" s="6" t="s">
        <v>1134</v>
      </c>
      <c r="I1190" s="6" t="s">
        <v>1564</v>
      </c>
      <c r="J1190" s="6">
        <v>5</v>
      </c>
      <c r="K1190" s="6">
        <v>0</v>
      </c>
      <c r="L1190" s="6" t="s">
        <v>1491</v>
      </c>
      <c r="M1190" s="6" t="s">
        <v>1389</v>
      </c>
      <c r="N1190" s="6" t="s">
        <v>1390</v>
      </c>
      <c r="O1190" s="6" t="s">
        <v>1391</v>
      </c>
    </row>
    <row r="1191" spans="1:15" x14ac:dyDescent="0.25">
      <c r="A1191" s="6">
        <v>3584</v>
      </c>
      <c r="B1191" s="6" t="s">
        <v>2010</v>
      </c>
      <c r="C1191" s="4" t="s">
        <v>2011</v>
      </c>
      <c r="D1191" s="6">
        <v>3</v>
      </c>
      <c r="E1191" s="6" t="s">
        <v>112</v>
      </c>
      <c r="F1191" s="6" t="s">
        <v>22</v>
      </c>
      <c r="G1191" s="6">
        <v>2014</v>
      </c>
      <c r="H1191" s="6" t="s">
        <v>1134</v>
      </c>
      <c r="I1191" s="6" t="s">
        <v>1564</v>
      </c>
      <c r="J1191" s="6">
        <v>5</v>
      </c>
      <c r="K1191" s="6">
        <v>0</v>
      </c>
      <c r="L1191" s="6" t="s">
        <v>1491</v>
      </c>
      <c r="M1191" s="6" t="s">
        <v>1389</v>
      </c>
      <c r="N1191" s="6" t="s">
        <v>1390</v>
      </c>
      <c r="O1191" s="6" t="s">
        <v>1391</v>
      </c>
    </row>
    <row r="1192" spans="1:15" x14ac:dyDescent="0.25">
      <c r="A1192" s="6">
        <v>3585</v>
      </c>
      <c r="B1192" s="6" t="s">
        <v>2010</v>
      </c>
      <c r="C1192" s="4" t="s">
        <v>2011</v>
      </c>
      <c r="D1192" s="6">
        <v>3</v>
      </c>
      <c r="E1192" s="6" t="s">
        <v>112</v>
      </c>
      <c r="F1192" s="6" t="s">
        <v>12</v>
      </c>
      <c r="G1192" s="6">
        <v>2014</v>
      </c>
      <c r="H1192" s="6" t="s">
        <v>1134</v>
      </c>
      <c r="I1192" s="6" t="s">
        <v>1564</v>
      </c>
      <c r="J1192" s="6">
        <v>5</v>
      </c>
      <c r="K1192" s="6">
        <v>0</v>
      </c>
      <c r="L1192" s="6" t="s">
        <v>1491</v>
      </c>
      <c r="M1192" s="6" t="s">
        <v>1389</v>
      </c>
      <c r="N1192" s="6" t="s">
        <v>1390</v>
      </c>
      <c r="O1192" s="6" t="s">
        <v>1391</v>
      </c>
    </row>
    <row r="1193" spans="1:15" x14ac:dyDescent="0.25">
      <c r="A1193" s="6">
        <v>4537</v>
      </c>
      <c r="B1193" s="6" t="s">
        <v>2174</v>
      </c>
      <c r="C1193" s="4" t="s">
        <v>2175</v>
      </c>
      <c r="D1193" s="6">
        <v>8</v>
      </c>
      <c r="E1193" s="6" t="s">
        <v>764</v>
      </c>
      <c r="F1193" s="6" t="s">
        <v>47</v>
      </c>
      <c r="G1193" s="6">
        <v>2019</v>
      </c>
      <c r="H1193" s="6" t="s">
        <v>1134</v>
      </c>
      <c r="I1193" s="6" t="s">
        <v>1553</v>
      </c>
      <c r="J1193" s="6" t="s">
        <v>1387</v>
      </c>
      <c r="K1193" s="6">
        <v>35</v>
      </c>
      <c r="L1193" s="6" t="s">
        <v>1491</v>
      </c>
      <c r="M1193" s="6" t="s">
        <v>1436</v>
      </c>
      <c r="N1193" s="6" t="s">
        <v>1517</v>
      </c>
      <c r="O1193" s="6" t="s">
        <v>1134</v>
      </c>
    </row>
    <row r="1194" spans="1:15" x14ac:dyDescent="0.25">
      <c r="A1194" s="6">
        <v>5320</v>
      </c>
      <c r="B1194" s="6" t="s">
        <v>2174</v>
      </c>
      <c r="C1194" s="4" t="s">
        <v>2175</v>
      </c>
      <c r="D1194" s="6">
        <v>8</v>
      </c>
      <c r="E1194" s="6" t="s">
        <v>764</v>
      </c>
      <c r="F1194" s="6" t="s">
        <v>47</v>
      </c>
      <c r="G1194" s="6">
        <v>2019</v>
      </c>
      <c r="H1194" s="6" t="s">
        <v>1134</v>
      </c>
      <c r="I1194" s="6" t="s">
        <v>1554</v>
      </c>
      <c r="J1194" s="6" t="s">
        <v>1387</v>
      </c>
      <c r="K1194" s="6">
        <v>35</v>
      </c>
      <c r="L1194" s="6" t="s">
        <v>1491</v>
      </c>
      <c r="M1194" s="6" t="s">
        <v>1436</v>
      </c>
      <c r="N1194" s="6" t="s">
        <v>1517</v>
      </c>
      <c r="O1194" s="6" t="s">
        <v>1134</v>
      </c>
    </row>
    <row r="1195" spans="1:15" x14ac:dyDescent="0.25">
      <c r="A1195" s="6">
        <v>4938</v>
      </c>
      <c r="B1195" s="6" t="s">
        <v>2274</v>
      </c>
      <c r="C1195" s="4" t="s">
        <v>2275</v>
      </c>
      <c r="D1195" s="6">
        <v>13</v>
      </c>
      <c r="E1195" s="6" t="s">
        <v>764</v>
      </c>
      <c r="F1195" s="6" t="s">
        <v>47</v>
      </c>
      <c r="G1195" s="6">
        <v>2017</v>
      </c>
      <c r="H1195" s="6" t="s">
        <v>1134</v>
      </c>
      <c r="I1195" s="6" t="s">
        <v>1558</v>
      </c>
      <c r="J1195" s="6" t="s">
        <v>1387</v>
      </c>
      <c r="K1195" s="6">
        <v>0</v>
      </c>
      <c r="L1195" s="6" t="s">
        <v>1491</v>
      </c>
      <c r="M1195" s="6" t="s">
        <v>1436</v>
      </c>
      <c r="N1195" s="6" t="s">
        <v>1517</v>
      </c>
      <c r="O1195" s="6" t="s">
        <v>1134</v>
      </c>
    </row>
    <row r="1196" spans="1:15" x14ac:dyDescent="0.25">
      <c r="A1196" s="6">
        <v>5042</v>
      </c>
      <c r="B1196" s="6" t="s">
        <v>2274</v>
      </c>
      <c r="C1196" s="4" t="s">
        <v>2275</v>
      </c>
      <c r="D1196" s="6">
        <v>13</v>
      </c>
      <c r="E1196" s="6" t="s">
        <v>764</v>
      </c>
      <c r="F1196" s="6" t="s">
        <v>47</v>
      </c>
      <c r="G1196" s="6">
        <v>2017</v>
      </c>
      <c r="H1196" s="6" t="s">
        <v>1134</v>
      </c>
      <c r="I1196" s="6" t="s">
        <v>1558</v>
      </c>
      <c r="J1196" s="6" t="s">
        <v>1387</v>
      </c>
      <c r="K1196" s="6">
        <v>0</v>
      </c>
      <c r="L1196" s="6" t="s">
        <v>1491</v>
      </c>
      <c r="M1196" s="6" t="s">
        <v>1436</v>
      </c>
      <c r="N1196" s="6" t="s">
        <v>1517</v>
      </c>
      <c r="O1196" s="6" t="s">
        <v>1134</v>
      </c>
    </row>
    <row r="1197" spans="1:15" x14ac:dyDescent="0.25">
      <c r="A1197" s="9">
        <v>4652</v>
      </c>
      <c r="B1197" s="8" t="s">
        <v>769</v>
      </c>
      <c r="C1197" s="8" t="s">
        <v>1364</v>
      </c>
      <c r="D1197" s="9">
        <v>40</v>
      </c>
      <c r="E1197" s="9" t="s">
        <v>46</v>
      </c>
      <c r="F1197" s="9" t="s">
        <v>47</v>
      </c>
      <c r="G1197" s="6">
        <v>2019</v>
      </c>
      <c r="H1197" s="6" t="s">
        <v>1134</v>
      </c>
      <c r="I1197" s="6" t="s">
        <v>1138</v>
      </c>
      <c r="J1197" s="6" t="s">
        <v>1125</v>
      </c>
      <c r="K1197" s="6">
        <v>4</v>
      </c>
      <c r="L1197" s="6" t="s">
        <v>1127</v>
      </c>
      <c r="M1197" s="6" t="s">
        <v>1170</v>
      </c>
      <c r="N1197" s="6" t="s">
        <v>1230</v>
      </c>
      <c r="O1197" s="6" t="s">
        <v>1134</v>
      </c>
    </row>
    <row r="1198" spans="1:15" x14ac:dyDescent="0.25">
      <c r="A1198" s="9">
        <v>3904</v>
      </c>
      <c r="B1198" s="8" t="s">
        <v>933</v>
      </c>
      <c r="C1198" s="8" t="s">
        <v>934</v>
      </c>
      <c r="D1198" s="9">
        <v>38</v>
      </c>
      <c r="E1198" s="9" t="s">
        <v>46</v>
      </c>
      <c r="F1198" s="9" t="s">
        <v>47</v>
      </c>
      <c r="G1198" s="6">
        <v>2015</v>
      </c>
      <c r="H1198" s="6" t="s">
        <v>1134</v>
      </c>
      <c r="I1198" s="6" t="s">
        <v>1141</v>
      </c>
      <c r="J1198" s="6" t="s">
        <v>1125</v>
      </c>
      <c r="K1198" s="6">
        <v>4</v>
      </c>
      <c r="L1198" s="6" t="s">
        <v>1127</v>
      </c>
      <c r="M1198" s="6" t="s">
        <v>1130</v>
      </c>
      <c r="N1198" s="6">
        <v>1650</v>
      </c>
      <c r="O1198" s="6" t="s">
        <v>1134</v>
      </c>
    </row>
    <row r="1199" spans="1:15" x14ac:dyDescent="0.25">
      <c r="A1199" s="9">
        <v>2066</v>
      </c>
      <c r="B1199" s="8" t="s">
        <v>261</v>
      </c>
      <c r="C1199" s="8" t="s">
        <v>1131</v>
      </c>
      <c r="D1199" s="9">
        <v>17</v>
      </c>
      <c r="E1199" s="9" t="s">
        <v>112</v>
      </c>
      <c r="F1199" s="9" t="s">
        <v>3189</v>
      </c>
      <c r="G1199" s="6">
        <v>2006</v>
      </c>
      <c r="H1199" s="6" t="s">
        <v>1132</v>
      </c>
      <c r="I1199" s="6" t="s">
        <v>1194</v>
      </c>
      <c r="J1199" s="6" t="s">
        <v>1125</v>
      </c>
      <c r="K1199" s="6">
        <v>4</v>
      </c>
      <c r="L1199" s="6" t="s">
        <v>1128</v>
      </c>
      <c r="M1199" s="6" t="s">
        <v>1129</v>
      </c>
      <c r="N1199" s="6" t="s">
        <v>1164</v>
      </c>
      <c r="O1199" s="6" t="s">
        <v>1383</v>
      </c>
    </row>
    <row r="1200" spans="1:15" x14ac:dyDescent="0.25">
      <c r="A1200" s="9">
        <v>6068</v>
      </c>
      <c r="B1200" s="8" t="s">
        <v>261</v>
      </c>
      <c r="C1200" s="8" t="s">
        <v>1131</v>
      </c>
      <c r="D1200" s="9">
        <v>17</v>
      </c>
      <c r="E1200" s="9" t="s">
        <v>112</v>
      </c>
      <c r="F1200" s="9" t="s">
        <v>47</v>
      </c>
      <c r="G1200" s="6">
        <v>2020</v>
      </c>
      <c r="H1200" s="9" t="s">
        <v>1134</v>
      </c>
      <c r="I1200" s="9" t="s">
        <v>1212</v>
      </c>
      <c r="J1200" s="9">
        <v>4</v>
      </c>
      <c r="K1200" s="9" t="s">
        <v>1137</v>
      </c>
      <c r="L1200" s="9" t="s">
        <v>1128</v>
      </c>
      <c r="M1200" s="9" t="s">
        <v>1170</v>
      </c>
      <c r="N1200" s="9">
        <v>1850</v>
      </c>
      <c r="O1200" s="9" t="s">
        <v>1134</v>
      </c>
    </row>
    <row r="1201" spans="1:15" x14ac:dyDescent="0.25">
      <c r="A1201" s="9">
        <v>6069</v>
      </c>
      <c r="B1201" s="8" t="s">
        <v>261</v>
      </c>
      <c r="C1201" s="8" t="s">
        <v>1131</v>
      </c>
      <c r="D1201" s="9">
        <v>5</v>
      </c>
      <c r="E1201" s="9" t="s">
        <v>112</v>
      </c>
      <c r="F1201" s="9" t="s">
        <v>47</v>
      </c>
      <c r="G1201" s="6">
        <v>2019</v>
      </c>
      <c r="H1201" s="6" t="s">
        <v>1134</v>
      </c>
      <c r="I1201" s="6" t="s">
        <v>1194</v>
      </c>
      <c r="J1201" s="6" t="s">
        <v>1125</v>
      </c>
      <c r="K1201" s="6" t="s">
        <v>1137</v>
      </c>
      <c r="L1201" s="6" t="s">
        <v>1128</v>
      </c>
      <c r="M1201" s="6" t="s">
        <v>1213</v>
      </c>
      <c r="N1201" s="6">
        <v>1850</v>
      </c>
      <c r="O1201" s="6" t="s">
        <v>1134</v>
      </c>
    </row>
    <row r="1202" spans="1:15" x14ac:dyDescent="0.25">
      <c r="A1202" s="9">
        <v>6165</v>
      </c>
      <c r="B1202" s="8" t="s">
        <v>261</v>
      </c>
      <c r="C1202" s="8" t="s">
        <v>1131</v>
      </c>
      <c r="D1202" s="9">
        <v>30</v>
      </c>
      <c r="E1202" s="9" t="s">
        <v>112</v>
      </c>
      <c r="F1202" s="9" t="s">
        <v>47</v>
      </c>
      <c r="G1202" s="6">
        <v>2019</v>
      </c>
      <c r="H1202" s="6" t="s">
        <v>1134</v>
      </c>
      <c r="I1202" s="6" t="s">
        <v>1194</v>
      </c>
      <c r="J1202" s="6" t="s">
        <v>1125</v>
      </c>
      <c r="K1202" s="6" t="s">
        <v>1137</v>
      </c>
      <c r="L1202" s="6" t="s">
        <v>1128</v>
      </c>
      <c r="M1202" s="6" t="s">
        <v>1213</v>
      </c>
      <c r="N1202" s="6">
        <v>1850</v>
      </c>
      <c r="O1202" s="6" t="s">
        <v>1134</v>
      </c>
    </row>
    <row r="1203" spans="1:15" x14ac:dyDescent="0.25">
      <c r="A1203" s="9">
        <v>4354</v>
      </c>
      <c r="B1203" s="8" t="s">
        <v>975</v>
      </c>
      <c r="C1203" s="8" t="s">
        <v>976</v>
      </c>
      <c r="D1203" s="9">
        <v>148</v>
      </c>
      <c r="E1203" s="9" t="s">
        <v>396</v>
      </c>
      <c r="F1203" s="6" t="s">
        <v>3189</v>
      </c>
      <c r="G1203" s="6">
        <v>2016</v>
      </c>
      <c r="H1203" s="6" t="s">
        <v>1134</v>
      </c>
      <c r="I1203" s="6" t="s">
        <v>1139</v>
      </c>
      <c r="J1203" s="6" t="s">
        <v>1125</v>
      </c>
      <c r="K1203" s="6" t="s">
        <v>1137</v>
      </c>
      <c r="L1203" s="6" t="s">
        <v>1128</v>
      </c>
      <c r="M1203" s="6" t="s">
        <v>1170</v>
      </c>
      <c r="N1203" s="6">
        <v>1850</v>
      </c>
      <c r="O1203" s="6" t="s">
        <v>1134</v>
      </c>
    </row>
    <row r="1204" spans="1:15" x14ac:dyDescent="0.25">
      <c r="A1204" s="9">
        <v>4390</v>
      </c>
      <c r="B1204" s="8" t="s">
        <v>975</v>
      </c>
      <c r="C1204" s="8" t="s">
        <v>976</v>
      </c>
      <c r="D1204" s="9">
        <v>148</v>
      </c>
      <c r="E1204" s="9" t="s">
        <v>396</v>
      </c>
      <c r="F1204" s="6" t="s">
        <v>3189</v>
      </c>
      <c r="G1204" s="6">
        <v>2016</v>
      </c>
      <c r="H1204" s="6" t="s">
        <v>1134</v>
      </c>
      <c r="I1204" s="6" t="s">
        <v>1139</v>
      </c>
      <c r="J1204" s="6" t="s">
        <v>1125</v>
      </c>
      <c r="K1204" s="6" t="s">
        <v>1137</v>
      </c>
      <c r="L1204" s="6" t="s">
        <v>1128</v>
      </c>
      <c r="M1204" s="6" t="s">
        <v>1170</v>
      </c>
      <c r="N1204" s="6">
        <v>1850</v>
      </c>
      <c r="O1204" s="6" t="s">
        <v>1134</v>
      </c>
    </row>
    <row r="1205" spans="1:15" x14ac:dyDescent="0.25">
      <c r="A1205" s="9">
        <v>4400</v>
      </c>
      <c r="B1205" s="8" t="s">
        <v>975</v>
      </c>
      <c r="C1205" s="8" t="s">
        <v>976</v>
      </c>
      <c r="D1205" s="9">
        <v>148</v>
      </c>
      <c r="E1205" s="9" t="s">
        <v>396</v>
      </c>
      <c r="F1205" s="9" t="s">
        <v>12</v>
      </c>
      <c r="G1205" s="6">
        <v>2016</v>
      </c>
      <c r="H1205" s="6" t="s">
        <v>1134</v>
      </c>
      <c r="I1205" s="6" t="s">
        <v>1139</v>
      </c>
      <c r="J1205" s="6" t="s">
        <v>1125</v>
      </c>
      <c r="K1205" s="6" t="s">
        <v>1137</v>
      </c>
      <c r="L1205" s="6" t="s">
        <v>1128</v>
      </c>
      <c r="M1205" s="6" t="s">
        <v>1170</v>
      </c>
      <c r="N1205" s="6">
        <v>1850</v>
      </c>
      <c r="O1205" s="6" t="s">
        <v>1134</v>
      </c>
    </row>
    <row r="1206" spans="1:15" x14ac:dyDescent="0.25">
      <c r="A1206" s="9">
        <v>4595</v>
      </c>
      <c r="B1206" s="8" t="s">
        <v>975</v>
      </c>
      <c r="C1206" s="8" t="s">
        <v>976</v>
      </c>
      <c r="D1206" s="9">
        <v>148</v>
      </c>
      <c r="E1206" s="9" t="s">
        <v>396</v>
      </c>
      <c r="F1206" s="9" t="s">
        <v>13</v>
      </c>
      <c r="G1206" s="6">
        <v>2017</v>
      </c>
      <c r="H1206" s="6" t="s">
        <v>1134</v>
      </c>
      <c r="I1206" s="6" t="s">
        <v>1139</v>
      </c>
      <c r="J1206" s="6" t="s">
        <v>1125</v>
      </c>
      <c r="K1206" s="6" t="s">
        <v>1137</v>
      </c>
      <c r="L1206" s="6" t="s">
        <v>1128</v>
      </c>
      <c r="M1206" s="6" t="s">
        <v>1170</v>
      </c>
      <c r="N1206" s="6">
        <v>1850</v>
      </c>
      <c r="O1206" s="6" t="s">
        <v>1134</v>
      </c>
    </row>
    <row r="1207" spans="1:15" x14ac:dyDescent="0.25">
      <c r="A1207" s="9">
        <v>5043</v>
      </c>
      <c r="B1207" s="8" t="s">
        <v>975</v>
      </c>
      <c r="C1207" s="8" t="s">
        <v>976</v>
      </c>
      <c r="D1207" s="9">
        <v>148</v>
      </c>
      <c r="E1207" s="9" t="s">
        <v>396</v>
      </c>
      <c r="F1207" s="6" t="s">
        <v>3189</v>
      </c>
      <c r="G1207" s="6">
        <v>2017</v>
      </c>
      <c r="H1207" s="6" t="s">
        <v>1134</v>
      </c>
      <c r="I1207" s="6" t="s">
        <v>1139</v>
      </c>
      <c r="J1207" s="6" t="s">
        <v>1125</v>
      </c>
      <c r="K1207" s="6" t="s">
        <v>1137</v>
      </c>
      <c r="L1207" s="6" t="s">
        <v>1128</v>
      </c>
      <c r="M1207" s="6" t="s">
        <v>1170</v>
      </c>
      <c r="N1207" s="6">
        <v>1850</v>
      </c>
      <c r="O1207" s="6" t="s">
        <v>1134</v>
      </c>
    </row>
    <row r="1208" spans="1:15" x14ac:dyDescent="0.25">
      <c r="A1208" s="6">
        <v>3486</v>
      </c>
      <c r="B1208" s="6" t="s">
        <v>1497</v>
      </c>
      <c r="C1208" s="4" t="s">
        <v>1498</v>
      </c>
      <c r="D1208" s="6">
        <v>18</v>
      </c>
      <c r="E1208" s="6" t="s">
        <v>112</v>
      </c>
      <c r="F1208" s="6" t="s">
        <v>47</v>
      </c>
      <c r="G1208" s="6">
        <v>2014</v>
      </c>
      <c r="H1208" s="6" t="s">
        <v>1371</v>
      </c>
      <c r="I1208" s="6" t="s">
        <v>1496</v>
      </c>
      <c r="J1208" s="6" t="s">
        <v>1387</v>
      </c>
      <c r="K1208" s="6">
        <v>250</v>
      </c>
      <c r="L1208" s="6" t="s">
        <v>1127</v>
      </c>
      <c r="M1208" s="6" t="s">
        <v>1436</v>
      </c>
      <c r="N1208" s="6" t="s">
        <v>1437</v>
      </c>
      <c r="O1208" s="6" t="s">
        <v>1124</v>
      </c>
    </row>
    <row r="1209" spans="1:15" x14ac:dyDescent="0.25">
      <c r="A1209" s="6">
        <v>3487</v>
      </c>
      <c r="B1209" s="6" t="s">
        <v>1497</v>
      </c>
      <c r="C1209" s="4" t="s">
        <v>1498</v>
      </c>
      <c r="D1209" s="6">
        <v>18</v>
      </c>
      <c r="E1209" s="6" t="s">
        <v>112</v>
      </c>
      <c r="F1209" s="6" t="s">
        <v>47</v>
      </c>
      <c r="G1209" s="6">
        <v>2014</v>
      </c>
      <c r="H1209" s="6" t="s">
        <v>1371</v>
      </c>
      <c r="I1209" s="6" t="s">
        <v>1496</v>
      </c>
      <c r="J1209" s="6" t="s">
        <v>1387</v>
      </c>
      <c r="K1209" s="6">
        <v>250</v>
      </c>
      <c r="L1209" s="6" t="s">
        <v>1127</v>
      </c>
      <c r="M1209" s="6" t="s">
        <v>1436</v>
      </c>
      <c r="N1209" s="6" t="s">
        <v>1437</v>
      </c>
      <c r="O1209" s="6" t="s">
        <v>1124</v>
      </c>
    </row>
    <row r="1210" spans="1:15" x14ac:dyDescent="0.25">
      <c r="A1210" s="6">
        <v>3488</v>
      </c>
      <c r="B1210" s="6" t="s">
        <v>1497</v>
      </c>
      <c r="C1210" s="4" t="s">
        <v>1498</v>
      </c>
      <c r="D1210" s="6">
        <v>18</v>
      </c>
      <c r="E1210" s="6" t="s">
        <v>112</v>
      </c>
      <c r="F1210" s="6" t="s">
        <v>47</v>
      </c>
      <c r="G1210" s="6">
        <v>2014</v>
      </c>
      <c r="H1210" s="6" t="s">
        <v>1371</v>
      </c>
      <c r="I1210" s="6" t="s">
        <v>1496</v>
      </c>
      <c r="J1210" s="6" t="s">
        <v>1387</v>
      </c>
      <c r="K1210" s="6">
        <v>250</v>
      </c>
      <c r="L1210" s="6" t="s">
        <v>1127</v>
      </c>
      <c r="M1210" s="6" t="s">
        <v>1436</v>
      </c>
      <c r="N1210" s="6" t="s">
        <v>1437</v>
      </c>
      <c r="O1210" s="6" t="s">
        <v>1124</v>
      </c>
    </row>
    <row r="1211" spans="1:15" x14ac:dyDescent="0.25">
      <c r="A1211" s="6">
        <v>3531</v>
      </c>
      <c r="B1211" s="6" t="s">
        <v>1497</v>
      </c>
      <c r="C1211" s="4" t="s">
        <v>1498</v>
      </c>
      <c r="D1211" s="6">
        <v>18</v>
      </c>
      <c r="E1211" s="6" t="s">
        <v>112</v>
      </c>
      <c r="F1211" s="6" t="s">
        <v>13</v>
      </c>
      <c r="G1211" s="6">
        <v>2014</v>
      </c>
      <c r="H1211" s="6" t="s">
        <v>1371</v>
      </c>
      <c r="I1211" s="6" t="s">
        <v>1496</v>
      </c>
      <c r="J1211" s="6">
        <v>4</v>
      </c>
      <c r="K1211" s="6">
        <v>250</v>
      </c>
      <c r="L1211" s="6" t="s">
        <v>1127</v>
      </c>
      <c r="M1211" s="6" t="s">
        <v>1436</v>
      </c>
      <c r="N1211" s="6" t="s">
        <v>1437</v>
      </c>
      <c r="O1211" s="6" t="s">
        <v>1124</v>
      </c>
    </row>
    <row r="1212" spans="1:15" x14ac:dyDescent="0.25">
      <c r="A1212" s="9">
        <v>6003</v>
      </c>
      <c r="B1212" s="8" t="s">
        <v>323</v>
      </c>
      <c r="C1212" s="8" t="s">
        <v>324</v>
      </c>
      <c r="D1212" s="9">
        <v>19</v>
      </c>
      <c r="E1212" s="9" t="s">
        <v>112</v>
      </c>
      <c r="F1212" s="9" t="s">
        <v>47</v>
      </c>
      <c r="G1212" s="6">
        <v>2019</v>
      </c>
      <c r="H1212" s="6" t="s">
        <v>1134</v>
      </c>
      <c r="I1212" s="6" t="s">
        <v>1358</v>
      </c>
      <c r="J1212" s="6" t="s">
        <v>1125</v>
      </c>
      <c r="K1212" s="6" t="s">
        <v>1137</v>
      </c>
      <c r="L1212" s="6" t="s">
        <v>1128</v>
      </c>
      <c r="M1212" s="6" t="s">
        <v>1170</v>
      </c>
      <c r="N1212" s="6" t="s">
        <v>1230</v>
      </c>
      <c r="O1212" s="6" t="s">
        <v>1134</v>
      </c>
    </row>
    <row r="1213" spans="1:15" x14ac:dyDescent="0.25">
      <c r="A1213" s="9">
        <v>6064</v>
      </c>
      <c r="B1213" s="8" t="s">
        <v>323</v>
      </c>
      <c r="C1213" s="8" t="s">
        <v>324</v>
      </c>
      <c r="D1213" s="9">
        <v>19</v>
      </c>
      <c r="E1213" s="9" t="s">
        <v>112</v>
      </c>
      <c r="F1213" s="9" t="s">
        <v>47</v>
      </c>
      <c r="G1213" s="6">
        <v>2019</v>
      </c>
      <c r="H1213" s="6" t="s">
        <v>1134</v>
      </c>
      <c r="I1213" s="6" t="s">
        <v>1358</v>
      </c>
      <c r="J1213" s="6" t="s">
        <v>1125</v>
      </c>
      <c r="K1213" s="6" t="s">
        <v>1137</v>
      </c>
      <c r="L1213" s="6" t="s">
        <v>1128</v>
      </c>
      <c r="M1213" s="6" t="s">
        <v>1170</v>
      </c>
      <c r="N1213" s="6" t="s">
        <v>1230</v>
      </c>
      <c r="O1213" s="6" t="s">
        <v>1134</v>
      </c>
    </row>
    <row r="1214" spans="1:15" x14ac:dyDescent="0.25">
      <c r="A1214" s="9">
        <v>4649</v>
      </c>
      <c r="B1214" s="8" t="s">
        <v>680</v>
      </c>
      <c r="C1214" s="8" t="s">
        <v>681</v>
      </c>
      <c r="D1214" s="9">
        <v>10</v>
      </c>
      <c r="E1214" s="9" t="s">
        <v>46</v>
      </c>
      <c r="F1214" s="9" t="s">
        <v>47</v>
      </c>
      <c r="G1214" s="6">
        <v>2019</v>
      </c>
      <c r="H1214" s="6" t="s">
        <v>1134</v>
      </c>
      <c r="I1214" s="6" t="s">
        <v>1157</v>
      </c>
      <c r="J1214" s="6" t="s">
        <v>1125</v>
      </c>
      <c r="K1214" s="6">
        <v>4</v>
      </c>
      <c r="L1214" s="6" t="s">
        <v>1127</v>
      </c>
      <c r="M1214" s="6" t="s">
        <v>1170</v>
      </c>
      <c r="N1214" s="6">
        <v>1650</v>
      </c>
      <c r="O1214" s="6" t="s">
        <v>1134</v>
      </c>
    </row>
    <row r="1215" spans="1:15" x14ac:dyDescent="0.25">
      <c r="A1215" s="9">
        <v>4741</v>
      </c>
      <c r="B1215" s="8" t="s">
        <v>680</v>
      </c>
      <c r="C1215" s="8" t="s">
        <v>681</v>
      </c>
      <c r="D1215" s="9">
        <v>10</v>
      </c>
      <c r="E1215" s="9" t="s">
        <v>46</v>
      </c>
      <c r="F1215" s="9" t="s">
        <v>47</v>
      </c>
      <c r="G1215" s="6">
        <v>2019</v>
      </c>
      <c r="H1215" s="6" t="s">
        <v>1134</v>
      </c>
      <c r="I1215" s="6" t="s">
        <v>1157</v>
      </c>
      <c r="J1215" s="6" t="s">
        <v>1125</v>
      </c>
      <c r="K1215" s="6">
        <v>4</v>
      </c>
      <c r="L1215" s="6" t="s">
        <v>1127</v>
      </c>
      <c r="M1215" s="6" t="s">
        <v>1170</v>
      </c>
      <c r="N1215" s="6">
        <v>1650</v>
      </c>
      <c r="O1215" s="6" t="s">
        <v>1134</v>
      </c>
    </row>
    <row r="1216" spans="1:15" x14ac:dyDescent="0.25">
      <c r="A1216" s="6">
        <v>2928</v>
      </c>
      <c r="B1216" s="6" t="s">
        <v>2691</v>
      </c>
      <c r="C1216" s="4" t="s">
        <v>2692</v>
      </c>
      <c r="D1216" s="6">
        <v>58</v>
      </c>
      <c r="E1216" s="6" t="s">
        <v>2538</v>
      </c>
      <c r="F1216" s="6" t="s">
        <v>11</v>
      </c>
      <c r="G1216" s="6">
        <f>VLOOKUP(A1216,'[1]Formulierreacties 1'!$D:$V,5,FALSE)</f>
        <v>2012</v>
      </c>
      <c r="H1216" s="6" t="str">
        <f>VLOOKUP(A1216,'[1]Formulierreacties 1'!$D:$V,6,FALSE)</f>
        <v>Bammens</v>
      </c>
      <c r="I1216" s="6" t="s">
        <v>2526</v>
      </c>
      <c r="J1216" s="6">
        <v>4</v>
      </c>
      <c r="K1216" s="6" t="str">
        <f>VLOOKUP(A1216,'[1]Formulierreacties 1'!$D:$V,16,FALSE)</f>
        <v>255 mm</v>
      </c>
      <c r="L1216" s="6" t="str">
        <f>VLOOKUP(A1216,'[1]Formulierreacties 1'!$D:$V,8,FALSE)</f>
        <v>2-delig</v>
      </c>
      <c r="M1216" s="6" t="str">
        <f>VLOOKUP(A1216,'[1]Formulierreacties 1'!$D:$V,10,FALSE)</f>
        <v>Klapvloer</v>
      </c>
      <c r="N1216" s="6"/>
      <c r="O1216" s="6" t="str">
        <f>VLOOKUP(A1216,'[1]Formulierreacties 1'!$D:$V,11,FALSE)</f>
        <v xml:space="preserve">Bammens </v>
      </c>
    </row>
    <row r="1217" spans="1:15" x14ac:dyDescent="0.25">
      <c r="A1217" s="6">
        <v>2930</v>
      </c>
      <c r="B1217" s="6" t="s">
        <v>2691</v>
      </c>
      <c r="C1217" s="4" t="s">
        <v>2692</v>
      </c>
      <c r="D1217" s="6">
        <v>58</v>
      </c>
      <c r="E1217" s="6" t="s">
        <v>2538</v>
      </c>
      <c r="F1217" s="6" t="s">
        <v>13</v>
      </c>
      <c r="G1217" s="6">
        <f>VLOOKUP(A1217,'[1]Formulierreacties 1'!$D:$V,5,FALSE)</f>
        <v>2012</v>
      </c>
      <c r="H1217" s="6" t="str">
        <f>VLOOKUP(A1217,'[1]Formulierreacties 1'!$D:$V,6,FALSE)</f>
        <v>Bammens</v>
      </c>
      <c r="I1217" s="6" t="s">
        <v>2526</v>
      </c>
      <c r="J1217" s="6">
        <v>4</v>
      </c>
      <c r="K1217" s="6" t="str">
        <f>VLOOKUP(A1217,'[1]Formulierreacties 1'!$D:$V,16,FALSE)</f>
        <v>255 mm</v>
      </c>
      <c r="L1217" s="6" t="str">
        <f>VLOOKUP(A1217,'[1]Formulierreacties 1'!$D:$V,8,FALSE)</f>
        <v>2-delig</v>
      </c>
      <c r="M1217" s="6" t="str">
        <f>VLOOKUP(A1217,'[1]Formulierreacties 1'!$D:$V,10,FALSE)</f>
        <v>Klapvloer</v>
      </c>
      <c r="N1217" s="6"/>
      <c r="O1217" s="6" t="str">
        <f>VLOOKUP(A1217,'[1]Formulierreacties 1'!$D:$V,11,FALSE)</f>
        <v xml:space="preserve">Bammens </v>
      </c>
    </row>
    <row r="1218" spans="1:15" x14ac:dyDescent="0.25">
      <c r="A1218" s="6">
        <v>3932</v>
      </c>
      <c r="B1218" s="6" t="s">
        <v>2691</v>
      </c>
      <c r="C1218" s="4" t="s">
        <v>2692</v>
      </c>
      <c r="D1218" s="6">
        <v>58</v>
      </c>
      <c r="E1218" s="6" t="s">
        <v>2538</v>
      </c>
      <c r="F1218" s="6" t="s">
        <v>12</v>
      </c>
      <c r="G1218" s="6">
        <v>2015</v>
      </c>
      <c r="H1218" s="6" t="str">
        <f>VLOOKUP(A1218,'[1]Formulierreacties 1'!$D:$V,6,FALSE)</f>
        <v>Snaas</v>
      </c>
      <c r="I1218" s="6" t="s">
        <v>2733</v>
      </c>
      <c r="J1218" s="6">
        <v>5</v>
      </c>
      <c r="K1218" s="6" t="str">
        <f>VLOOKUP(A1218,'[1]Formulierreacties 1'!$D:$V,16,FALSE)</f>
        <v>geen</v>
      </c>
      <c r="L1218" s="6" t="str">
        <f>VLOOKUP(A1218,'[1]Formulierreacties 1'!$D:$V,8,FALSE)</f>
        <v>Gewoon</v>
      </c>
      <c r="M1218" s="6" t="str">
        <f>VLOOKUP(A1218,'[1]Formulierreacties 1'!$D:$V,10,FALSE)</f>
        <v>Klapvloer</v>
      </c>
      <c r="N1218" s="6"/>
      <c r="O1218" s="6" t="str">
        <f>VLOOKUP(A1218,'[1]Formulierreacties 1'!$D:$V,11,FALSE)</f>
        <v xml:space="preserve">Snaas </v>
      </c>
    </row>
    <row r="1219" spans="1:15" x14ac:dyDescent="0.25">
      <c r="A1219" s="6">
        <v>4533</v>
      </c>
      <c r="B1219" s="6" t="s">
        <v>2691</v>
      </c>
      <c r="C1219" s="4" t="s">
        <v>2692</v>
      </c>
      <c r="D1219" s="6">
        <v>2</v>
      </c>
      <c r="E1219" s="6" t="s">
        <v>2538</v>
      </c>
      <c r="F1219" s="6" t="s">
        <v>3189</v>
      </c>
      <c r="G1219" s="6">
        <f>VLOOKUP(A1219,'[1]Formulierreacties 1'!$D:$V,5,FALSE)</f>
        <v>2017</v>
      </c>
      <c r="H1219" s="6" t="str">
        <f>VLOOKUP(A1219,'[1]Formulierreacties 1'!$D:$V,6,FALSE)</f>
        <v>Snaas</v>
      </c>
      <c r="I1219" s="6" t="s">
        <v>2733</v>
      </c>
      <c r="J1219" s="6" t="str">
        <f>VLOOKUP(A1219,'[1]Formulierreacties 1'!$D:$V,15,FALSE)</f>
        <v>5 m3</v>
      </c>
      <c r="K1219" s="6" t="s">
        <v>1376</v>
      </c>
      <c r="L1219" s="6" t="str">
        <f>VLOOKUP(A1219,'[1]Formulierreacties 1'!$D:$V,8,FALSE)</f>
        <v>Gewoon</v>
      </c>
      <c r="M1219" s="6" t="str">
        <f>VLOOKUP(A1219,'[1]Formulierreacties 1'!$D:$V,10,FALSE)</f>
        <v>Klapvloer</v>
      </c>
      <c r="N1219" s="6"/>
      <c r="O1219" s="6" t="str">
        <f>VLOOKUP(A1219,'[1]Formulierreacties 1'!$D:$V,11,FALSE)</f>
        <v xml:space="preserve">snaas </v>
      </c>
    </row>
    <row r="1220" spans="1:15" x14ac:dyDescent="0.25">
      <c r="A1220" s="6">
        <v>4851</v>
      </c>
      <c r="B1220" s="6" t="s">
        <v>2691</v>
      </c>
      <c r="C1220" s="4" t="s">
        <v>2692</v>
      </c>
      <c r="D1220" s="6">
        <v>150</v>
      </c>
      <c r="E1220" s="6" t="s">
        <v>2538</v>
      </c>
      <c r="F1220" s="6" t="s">
        <v>3189</v>
      </c>
      <c r="G1220" s="6">
        <v>2017</v>
      </c>
      <c r="H1220" s="6" t="str">
        <f>VLOOKUP(A1220,'[1]Formulierreacties 1'!$D:$V,6,FALSE)</f>
        <v>Snaas</v>
      </c>
      <c r="I1220" s="6" t="s">
        <v>2733</v>
      </c>
      <c r="J1220" s="6" t="str">
        <f>VLOOKUP(A1220,'[1]Formulierreacties 1'!$D:$V,15,FALSE)</f>
        <v>5 m3</v>
      </c>
      <c r="K1220" s="6" t="s">
        <v>1376</v>
      </c>
      <c r="L1220" s="6" t="str">
        <f>VLOOKUP(A1220,'[1]Formulierreacties 1'!$D:$V,8,FALSE)</f>
        <v>Gewoon</v>
      </c>
      <c r="M1220" s="6" t="str">
        <f>VLOOKUP(A1220,'[1]Formulierreacties 1'!$D:$V,10,FALSE)</f>
        <v>Klapvloer</v>
      </c>
      <c r="N1220" s="6"/>
      <c r="O1220" s="6" t="str">
        <f>VLOOKUP(A1220,'[1]Formulierreacties 1'!$D:$V,11,FALSE)</f>
        <v xml:space="preserve">snaas </v>
      </c>
    </row>
    <row r="1221" spans="1:15" x14ac:dyDescent="0.25">
      <c r="A1221" s="6">
        <v>4868</v>
      </c>
      <c r="B1221" s="6" t="s">
        <v>2691</v>
      </c>
      <c r="C1221" s="4" t="s">
        <v>2692</v>
      </c>
      <c r="D1221" s="6">
        <v>58</v>
      </c>
      <c r="E1221" s="6" t="s">
        <v>2538</v>
      </c>
      <c r="F1221" s="6" t="s">
        <v>3189</v>
      </c>
      <c r="G1221" s="6">
        <v>2017</v>
      </c>
      <c r="H1221" s="6" t="str">
        <f>VLOOKUP(A1221,'[1]Formulierreacties 1'!$D:$V,6,FALSE)</f>
        <v>Snaas</v>
      </c>
      <c r="I1221" s="6" t="s">
        <v>2733</v>
      </c>
      <c r="J1221" s="6" t="str">
        <f>VLOOKUP(A1221,'[1]Formulierreacties 1'!$D:$V,15,FALSE)</f>
        <v>5 m3</v>
      </c>
      <c r="K1221" s="6" t="s">
        <v>1376</v>
      </c>
      <c r="L1221" s="6" t="str">
        <f>VLOOKUP(A1221,'[1]Formulierreacties 1'!$D:$V,8,FALSE)</f>
        <v>Gewoon</v>
      </c>
      <c r="M1221" s="6" t="str">
        <f>VLOOKUP(A1221,'[1]Formulierreacties 1'!$D:$V,10,FALSE)</f>
        <v>Klapvloer</v>
      </c>
      <c r="N1221" s="6"/>
      <c r="O1221" s="6" t="str">
        <f>VLOOKUP(A1221,'[1]Formulierreacties 1'!$D:$V,11,FALSE)</f>
        <v xml:space="preserve">snaas </v>
      </c>
    </row>
    <row r="1222" spans="1:15" x14ac:dyDescent="0.25">
      <c r="A1222" s="6">
        <v>5015</v>
      </c>
      <c r="B1222" s="6" t="s">
        <v>2691</v>
      </c>
      <c r="C1222" s="4" t="s">
        <v>2692</v>
      </c>
      <c r="D1222" s="6">
        <v>150</v>
      </c>
      <c r="E1222" s="6" t="s">
        <v>2538</v>
      </c>
      <c r="F1222" s="6" t="s">
        <v>3189</v>
      </c>
      <c r="G1222" s="6">
        <f>VLOOKUP(A1222,'[1]Formulierreacties 1'!$D:$V,5,FALSE)</f>
        <v>2017</v>
      </c>
      <c r="H1222" s="6" t="str">
        <f>VLOOKUP(A1222,'[1]Formulierreacties 1'!$D:$V,6,FALSE)</f>
        <v>Snaas</v>
      </c>
      <c r="I1222" s="6" t="s">
        <v>2733</v>
      </c>
      <c r="J1222" s="6" t="str">
        <f>VLOOKUP(A1222,'[1]Formulierreacties 1'!$D:$V,15,FALSE)</f>
        <v>5 m3</v>
      </c>
      <c r="K1222" s="6" t="s">
        <v>1376</v>
      </c>
      <c r="L1222" s="6" t="str">
        <f>VLOOKUP(A1222,'[1]Formulierreacties 1'!$D:$V,8,FALSE)</f>
        <v>Gewoon</v>
      </c>
      <c r="M1222" s="6" t="str">
        <f>VLOOKUP(A1222,'[1]Formulierreacties 1'!$D:$V,10,FALSE)</f>
        <v>Klapvloer</v>
      </c>
      <c r="N1222" s="6"/>
      <c r="O1222" s="6" t="str">
        <f>VLOOKUP(A1222,'[1]Formulierreacties 1'!$D:$V,11,FALSE)</f>
        <v xml:space="preserve">snaas </v>
      </c>
    </row>
    <row r="1223" spans="1:15" x14ac:dyDescent="0.25">
      <c r="A1223" s="6">
        <v>5285</v>
      </c>
      <c r="B1223" s="6" t="s">
        <v>2342</v>
      </c>
      <c r="C1223" s="4" t="s">
        <v>2343</v>
      </c>
      <c r="D1223" s="6">
        <v>2</v>
      </c>
      <c r="E1223" s="6" t="s">
        <v>764</v>
      </c>
      <c r="F1223" s="6" t="s">
        <v>47</v>
      </c>
      <c r="G1223" s="6">
        <v>2019</v>
      </c>
      <c r="H1223" s="6" t="s">
        <v>1134</v>
      </c>
      <c r="I1223" s="6" t="s">
        <v>1530</v>
      </c>
      <c r="J1223" s="6" t="s">
        <v>1387</v>
      </c>
      <c r="K1223" s="6">
        <v>0</v>
      </c>
      <c r="L1223" s="6" t="s">
        <v>1491</v>
      </c>
      <c r="M1223" s="6" t="s">
        <v>1436</v>
      </c>
      <c r="N1223" s="6" t="s">
        <v>1517</v>
      </c>
      <c r="O1223" s="6" t="s">
        <v>1134</v>
      </c>
    </row>
    <row r="1224" spans="1:15" x14ac:dyDescent="0.25">
      <c r="A1224" s="9">
        <v>4645</v>
      </c>
      <c r="B1224" s="8" t="s">
        <v>868</v>
      </c>
      <c r="C1224" s="8" t="s">
        <v>869</v>
      </c>
      <c r="D1224" s="9">
        <v>1</v>
      </c>
      <c r="E1224" s="9" t="s">
        <v>46</v>
      </c>
      <c r="F1224" s="9" t="s">
        <v>47</v>
      </c>
      <c r="G1224" s="6">
        <v>2019</v>
      </c>
      <c r="H1224" s="6" t="s">
        <v>1134</v>
      </c>
      <c r="I1224" s="6" t="s">
        <v>1157</v>
      </c>
      <c r="J1224" s="6" t="s">
        <v>1125</v>
      </c>
      <c r="K1224" s="6" t="s">
        <v>1137</v>
      </c>
      <c r="L1224" s="6" t="s">
        <v>1128</v>
      </c>
      <c r="M1224" s="6" t="s">
        <v>1170</v>
      </c>
      <c r="N1224" s="6" t="s">
        <v>1230</v>
      </c>
      <c r="O1224" s="6" t="s">
        <v>1134</v>
      </c>
    </row>
    <row r="1225" spans="1:15" x14ac:dyDescent="0.25">
      <c r="A1225" s="9">
        <v>4662</v>
      </c>
      <c r="B1225" s="8" t="s">
        <v>868</v>
      </c>
      <c r="C1225" s="8" t="s">
        <v>869</v>
      </c>
      <c r="D1225" s="9">
        <v>1</v>
      </c>
      <c r="E1225" s="9" t="s">
        <v>46</v>
      </c>
      <c r="F1225" s="9" t="s">
        <v>47</v>
      </c>
      <c r="G1225" s="6">
        <v>2019</v>
      </c>
      <c r="H1225" s="6" t="s">
        <v>1134</v>
      </c>
      <c r="I1225" s="6" t="s">
        <v>1157</v>
      </c>
      <c r="J1225" s="6" t="s">
        <v>1125</v>
      </c>
      <c r="K1225" s="6" t="s">
        <v>1137</v>
      </c>
      <c r="L1225" s="6" t="s">
        <v>1128</v>
      </c>
      <c r="M1225" s="6" t="s">
        <v>1170</v>
      </c>
      <c r="N1225" s="6" t="s">
        <v>1230</v>
      </c>
      <c r="O1225" s="6" t="s">
        <v>1134</v>
      </c>
    </row>
    <row r="1226" spans="1:15" x14ac:dyDescent="0.25">
      <c r="A1226" s="9">
        <v>4103</v>
      </c>
      <c r="B1226" s="8" t="s">
        <v>433</v>
      </c>
      <c r="C1226" s="8" t="s">
        <v>434</v>
      </c>
      <c r="D1226" s="9">
        <v>32</v>
      </c>
      <c r="E1226" s="9" t="s">
        <v>396</v>
      </c>
      <c r="F1226" s="6" t="s">
        <v>3189</v>
      </c>
      <c r="G1226" s="6">
        <v>2016</v>
      </c>
      <c r="H1226" s="6" t="s">
        <v>1134</v>
      </c>
      <c r="I1226" s="6" t="s">
        <v>1139</v>
      </c>
      <c r="J1226" s="6" t="s">
        <v>1125</v>
      </c>
      <c r="K1226" s="6" t="s">
        <v>1137</v>
      </c>
      <c r="L1226" s="6" t="s">
        <v>1128</v>
      </c>
      <c r="M1226" s="6" t="s">
        <v>1170</v>
      </c>
      <c r="N1226" s="6">
        <v>1850</v>
      </c>
      <c r="O1226" s="6" t="s">
        <v>1134</v>
      </c>
    </row>
    <row r="1227" spans="1:15" x14ac:dyDescent="0.25">
      <c r="A1227" s="9">
        <v>4871</v>
      </c>
      <c r="B1227" s="8" t="s">
        <v>757</v>
      </c>
      <c r="C1227" s="8" t="s">
        <v>759</v>
      </c>
      <c r="D1227" s="9">
        <v>24</v>
      </c>
      <c r="E1227" s="9" t="s">
        <v>46</v>
      </c>
      <c r="F1227" s="9" t="s">
        <v>47</v>
      </c>
      <c r="G1227" s="6">
        <v>2017</v>
      </c>
      <c r="H1227" s="6" t="s">
        <v>1134</v>
      </c>
      <c r="I1227" s="6" t="s">
        <v>1274</v>
      </c>
      <c r="J1227" s="6" t="s">
        <v>1125</v>
      </c>
      <c r="K1227" s="6">
        <v>4</v>
      </c>
      <c r="L1227" s="6" t="s">
        <v>1127</v>
      </c>
      <c r="M1227" s="6" t="s">
        <v>1170</v>
      </c>
      <c r="N1227" s="6">
        <v>1650</v>
      </c>
      <c r="O1227" s="6" t="s">
        <v>1134</v>
      </c>
    </row>
    <row r="1228" spans="1:15" x14ac:dyDescent="0.25">
      <c r="A1228" s="9">
        <v>5790</v>
      </c>
      <c r="B1228" s="8" t="s">
        <v>757</v>
      </c>
      <c r="C1228" s="8" t="s">
        <v>758</v>
      </c>
      <c r="D1228" s="9">
        <v>2</v>
      </c>
      <c r="E1228" s="9" t="s">
        <v>46</v>
      </c>
      <c r="F1228" s="9" t="s">
        <v>47</v>
      </c>
      <c r="G1228" s="6">
        <v>2019</v>
      </c>
      <c r="H1228" s="6" t="s">
        <v>1134</v>
      </c>
      <c r="I1228" s="6" t="s">
        <v>1138</v>
      </c>
      <c r="J1228" s="6" t="s">
        <v>1125</v>
      </c>
      <c r="K1228" s="6">
        <v>4</v>
      </c>
      <c r="L1228" s="6" t="s">
        <v>1127</v>
      </c>
      <c r="M1228" s="6" t="s">
        <v>1170</v>
      </c>
      <c r="N1228" s="6">
        <v>1650</v>
      </c>
      <c r="O1228" s="6" t="s">
        <v>1158</v>
      </c>
    </row>
    <row r="1229" spans="1:15" x14ac:dyDescent="0.25">
      <c r="A1229" s="9">
        <v>2443</v>
      </c>
      <c r="B1229" s="8" t="s">
        <v>342</v>
      </c>
      <c r="C1229" s="8" t="s">
        <v>343</v>
      </c>
      <c r="D1229" s="9">
        <v>15</v>
      </c>
      <c r="E1229" s="9" t="s">
        <v>60</v>
      </c>
      <c r="F1229" s="6" t="s">
        <v>3189</v>
      </c>
      <c r="G1229" s="6">
        <v>2011</v>
      </c>
      <c r="H1229" s="6" t="s">
        <v>1124</v>
      </c>
      <c r="I1229" s="6" t="s">
        <v>1141</v>
      </c>
      <c r="J1229" s="6" t="s">
        <v>1125</v>
      </c>
      <c r="K1229" s="6">
        <v>4</v>
      </c>
      <c r="L1229" s="6" t="s">
        <v>1128</v>
      </c>
      <c r="M1229" s="6" t="s">
        <v>1129</v>
      </c>
      <c r="N1229" s="6" t="s">
        <v>1142</v>
      </c>
      <c r="O1229" s="6" t="s">
        <v>1124</v>
      </c>
    </row>
    <row r="1230" spans="1:15" x14ac:dyDescent="0.25">
      <c r="A1230" s="9">
        <v>2444</v>
      </c>
      <c r="B1230" s="8" t="s">
        <v>342</v>
      </c>
      <c r="C1230" s="8" t="s">
        <v>343</v>
      </c>
      <c r="D1230" s="9">
        <v>15</v>
      </c>
      <c r="E1230" s="9" t="s">
        <v>60</v>
      </c>
      <c r="F1230" s="6" t="s">
        <v>3189</v>
      </c>
      <c r="G1230" s="6">
        <v>2011</v>
      </c>
      <c r="H1230" s="6" t="s">
        <v>1124</v>
      </c>
      <c r="I1230" s="6" t="s">
        <v>1141</v>
      </c>
      <c r="J1230" s="6" t="s">
        <v>1125</v>
      </c>
      <c r="K1230" s="6">
        <v>4</v>
      </c>
      <c r="L1230" s="6" t="s">
        <v>1128</v>
      </c>
      <c r="M1230" s="6" t="s">
        <v>1129</v>
      </c>
      <c r="N1230" s="6" t="s">
        <v>1142</v>
      </c>
      <c r="O1230" s="6" t="s">
        <v>1124</v>
      </c>
    </row>
    <row r="1231" spans="1:15" x14ac:dyDescent="0.25">
      <c r="A1231" s="9">
        <v>2441</v>
      </c>
      <c r="B1231" s="8" t="s">
        <v>61</v>
      </c>
      <c r="C1231" s="8" t="s">
        <v>62</v>
      </c>
      <c r="D1231" s="9">
        <v>7</v>
      </c>
      <c r="E1231" s="9" t="s">
        <v>60</v>
      </c>
      <c r="F1231" s="6" t="s">
        <v>3189</v>
      </c>
      <c r="G1231" s="6">
        <v>2011</v>
      </c>
      <c r="H1231" s="6" t="s">
        <v>1124</v>
      </c>
      <c r="I1231" s="6" t="s">
        <v>1141</v>
      </c>
      <c r="J1231" s="6" t="s">
        <v>1125</v>
      </c>
      <c r="K1231" s="6">
        <v>4</v>
      </c>
      <c r="L1231" s="6" t="s">
        <v>1128</v>
      </c>
      <c r="M1231" s="6" t="s">
        <v>1129</v>
      </c>
      <c r="N1231" s="6" t="s">
        <v>1142</v>
      </c>
      <c r="O1231" s="6" t="s">
        <v>1124</v>
      </c>
    </row>
    <row r="1232" spans="1:15" x14ac:dyDescent="0.25">
      <c r="A1232" s="9">
        <v>2442</v>
      </c>
      <c r="B1232" s="8" t="s">
        <v>61</v>
      </c>
      <c r="C1232" s="8" t="s">
        <v>62</v>
      </c>
      <c r="D1232" s="9">
        <v>7</v>
      </c>
      <c r="E1232" s="9" t="s">
        <v>60</v>
      </c>
      <c r="F1232" s="6" t="s">
        <v>3189</v>
      </c>
      <c r="G1232" s="6">
        <v>2011</v>
      </c>
      <c r="H1232" s="6" t="s">
        <v>1124</v>
      </c>
      <c r="I1232" s="6" t="s">
        <v>1141</v>
      </c>
      <c r="J1232" s="6" t="s">
        <v>1125</v>
      </c>
      <c r="K1232" s="6">
        <v>4</v>
      </c>
      <c r="L1232" s="6" t="s">
        <v>1128</v>
      </c>
      <c r="M1232" s="6" t="s">
        <v>1129</v>
      </c>
      <c r="N1232" s="6" t="s">
        <v>1142</v>
      </c>
      <c r="O1232" s="6" t="s">
        <v>1124</v>
      </c>
    </row>
    <row r="1233" spans="1:15" x14ac:dyDescent="0.25">
      <c r="A1233" s="6">
        <v>3908</v>
      </c>
      <c r="B1233" s="6" t="s">
        <v>2731</v>
      </c>
      <c r="C1233" s="4" t="s">
        <v>2732</v>
      </c>
      <c r="D1233" s="6">
        <v>6</v>
      </c>
      <c r="E1233" s="6" t="s">
        <v>1441</v>
      </c>
      <c r="F1233" s="6" t="s">
        <v>13</v>
      </c>
      <c r="G1233" s="6">
        <v>2015</v>
      </c>
      <c r="H1233" s="6" t="str">
        <f>VLOOKUP(A1233,'[1]Formulierreacties 1'!$D:$V,6,FALSE)</f>
        <v>Snaas</v>
      </c>
      <c r="I1233" s="6" t="s">
        <v>2531</v>
      </c>
      <c r="J1233" s="6">
        <v>5</v>
      </c>
      <c r="K1233" s="6" t="s">
        <v>2608</v>
      </c>
      <c r="L1233" s="6" t="str">
        <f>VLOOKUP(A1233,'[1]Formulierreacties 1'!$D:$V,8,FALSE)</f>
        <v>Gewoon</v>
      </c>
      <c r="M1233" s="6" t="str">
        <f>VLOOKUP(A1233,'[1]Formulierreacties 1'!$D:$V,10,FALSE)</f>
        <v>Klapvloer</v>
      </c>
      <c r="N1233" s="6"/>
      <c r="O1233" s="6" t="str">
        <f>VLOOKUP(A1233,'[1]Formulierreacties 1'!$D:$V,11,FALSE)</f>
        <v xml:space="preserve">Snaas </v>
      </c>
    </row>
    <row r="1234" spans="1:15" x14ac:dyDescent="0.25">
      <c r="A1234" s="6">
        <v>3909</v>
      </c>
      <c r="B1234" s="6" t="s">
        <v>2731</v>
      </c>
      <c r="C1234" s="4" t="s">
        <v>2732</v>
      </c>
      <c r="D1234" s="6">
        <v>6</v>
      </c>
      <c r="E1234" s="6" t="s">
        <v>1441</v>
      </c>
      <c r="F1234" s="6" t="s">
        <v>13</v>
      </c>
      <c r="G1234" s="6">
        <v>2015</v>
      </c>
      <c r="H1234" s="6" t="str">
        <f>VLOOKUP(A1234,'[1]Formulierreacties 1'!$D:$V,6,FALSE)</f>
        <v>Snaas</v>
      </c>
      <c r="I1234" s="6" t="s">
        <v>2531</v>
      </c>
      <c r="J1234" s="6">
        <v>5</v>
      </c>
      <c r="K1234" s="6" t="s">
        <v>2608</v>
      </c>
      <c r="L1234" s="6" t="str">
        <f>VLOOKUP(A1234,'[1]Formulierreacties 1'!$D:$V,8,FALSE)</f>
        <v>Gewoon</v>
      </c>
      <c r="M1234" s="6" t="str">
        <f>VLOOKUP(A1234,'[1]Formulierreacties 1'!$D:$V,10,FALSE)</f>
        <v>Klapvloer</v>
      </c>
      <c r="N1234" s="6"/>
      <c r="O1234" s="6" t="str">
        <f>VLOOKUP(A1234,'[1]Formulierreacties 1'!$D:$V,11,FALSE)</f>
        <v xml:space="preserve">Snaas </v>
      </c>
    </row>
    <row r="1235" spans="1:15" x14ac:dyDescent="0.25">
      <c r="A1235" s="6">
        <v>3910</v>
      </c>
      <c r="B1235" s="6" t="s">
        <v>2731</v>
      </c>
      <c r="C1235" s="4" t="s">
        <v>2732</v>
      </c>
      <c r="D1235" s="6">
        <v>6</v>
      </c>
      <c r="E1235" s="6" t="s">
        <v>1441</v>
      </c>
      <c r="F1235" s="6" t="s">
        <v>11</v>
      </c>
      <c r="G1235" s="6">
        <v>2015</v>
      </c>
      <c r="H1235" s="6" t="str">
        <f>VLOOKUP(A1235,'[1]Formulierreacties 1'!$D:$V,6,FALSE)</f>
        <v>Snaas</v>
      </c>
      <c r="I1235" s="6" t="s">
        <v>2733</v>
      </c>
      <c r="J1235" s="6">
        <v>5</v>
      </c>
      <c r="K1235" s="6" t="s">
        <v>2734</v>
      </c>
      <c r="L1235" s="6" t="str">
        <f>VLOOKUP(A1235,'[1]Formulierreacties 1'!$D:$V,8,FALSE)</f>
        <v>Gewoon</v>
      </c>
      <c r="M1235" s="6" t="str">
        <f>VLOOKUP(A1235,'[1]Formulierreacties 1'!$D:$V,10,FALSE)</f>
        <v>Klapvloer</v>
      </c>
      <c r="N1235" s="6"/>
      <c r="O1235" s="6" t="str">
        <f>VLOOKUP(A1235,'[1]Formulierreacties 1'!$D:$V,11,FALSE)</f>
        <v xml:space="preserve">Snaas </v>
      </c>
    </row>
    <row r="1236" spans="1:15" x14ac:dyDescent="0.25">
      <c r="A1236" s="6">
        <v>4904</v>
      </c>
      <c r="B1236" s="6" t="s">
        <v>2270</v>
      </c>
      <c r="C1236" s="4" t="s">
        <v>2271</v>
      </c>
      <c r="D1236" s="6">
        <v>4</v>
      </c>
      <c r="E1236" s="6" t="s">
        <v>764</v>
      </c>
      <c r="F1236" s="6" t="s">
        <v>47</v>
      </c>
      <c r="G1236" s="6">
        <v>2017</v>
      </c>
      <c r="H1236" s="6" t="s">
        <v>1134</v>
      </c>
      <c r="I1236" s="6" t="s">
        <v>1558</v>
      </c>
      <c r="J1236" s="6" t="s">
        <v>1387</v>
      </c>
      <c r="K1236" s="6">
        <v>0</v>
      </c>
      <c r="L1236" s="6" t="s">
        <v>1491</v>
      </c>
      <c r="M1236" s="6" t="s">
        <v>1436</v>
      </c>
      <c r="N1236" s="6" t="s">
        <v>1517</v>
      </c>
      <c r="O1236" s="6" t="s">
        <v>1134</v>
      </c>
    </row>
    <row r="1237" spans="1:15" x14ac:dyDescent="0.25">
      <c r="A1237" s="9">
        <v>4198</v>
      </c>
      <c r="B1237" s="8" t="s">
        <v>104</v>
      </c>
      <c r="C1237" s="8" t="s">
        <v>105</v>
      </c>
      <c r="D1237" s="9">
        <v>127</v>
      </c>
      <c r="E1237" s="9" t="s">
        <v>46</v>
      </c>
      <c r="F1237" s="9" t="s">
        <v>12</v>
      </c>
      <c r="G1237" s="6">
        <v>2016</v>
      </c>
      <c r="H1237" s="6" t="s">
        <v>1134</v>
      </c>
      <c r="I1237" s="6" t="s">
        <v>1204</v>
      </c>
      <c r="J1237" s="6" t="s">
        <v>1125</v>
      </c>
      <c r="K1237" s="6" t="s">
        <v>1137</v>
      </c>
      <c r="L1237" s="6" t="s">
        <v>1128</v>
      </c>
      <c r="M1237" s="6" t="s">
        <v>1170</v>
      </c>
      <c r="N1237" s="6">
        <v>1650</v>
      </c>
      <c r="O1237" s="6" t="s">
        <v>1124</v>
      </c>
    </row>
    <row r="1238" spans="1:15" x14ac:dyDescent="0.25">
      <c r="A1238" s="9">
        <v>4496</v>
      </c>
      <c r="B1238" s="8" t="s">
        <v>104</v>
      </c>
      <c r="C1238" s="8" t="s">
        <v>105</v>
      </c>
      <c r="D1238" s="9">
        <v>173</v>
      </c>
      <c r="E1238" s="9" t="s">
        <v>46</v>
      </c>
      <c r="F1238" s="9" t="s">
        <v>47</v>
      </c>
      <c r="G1238" s="6">
        <v>2017</v>
      </c>
      <c r="H1238" s="6" t="s">
        <v>1134</v>
      </c>
      <c r="I1238" s="6" t="s">
        <v>1204</v>
      </c>
      <c r="J1238" s="6" t="s">
        <v>1125</v>
      </c>
      <c r="K1238" s="6">
        <v>4</v>
      </c>
      <c r="L1238" s="6" t="s">
        <v>1127</v>
      </c>
      <c r="M1238" s="6" t="s">
        <v>1170</v>
      </c>
      <c r="N1238" s="6">
        <v>1650</v>
      </c>
      <c r="O1238" s="6" t="s">
        <v>1124</v>
      </c>
    </row>
    <row r="1239" spans="1:15" x14ac:dyDescent="0.25">
      <c r="A1239" s="9">
        <v>4735</v>
      </c>
      <c r="B1239" s="8" t="s">
        <v>104</v>
      </c>
      <c r="C1239" s="8" t="s">
        <v>105</v>
      </c>
      <c r="D1239" s="9">
        <v>127</v>
      </c>
      <c r="E1239" s="9" t="s">
        <v>46</v>
      </c>
      <c r="F1239" s="9" t="s">
        <v>47</v>
      </c>
      <c r="G1239" s="6">
        <v>2019</v>
      </c>
      <c r="H1239" s="6" t="s">
        <v>1134</v>
      </c>
      <c r="I1239" s="6" t="s">
        <v>1204</v>
      </c>
      <c r="J1239" s="6" t="s">
        <v>1125</v>
      </c>
      <c r="K1239" s="6">
        <v>4</v>
      </c>
      <c r="L1239" s="6" t="s">
        <v>1127</v>
      </c>
      <c r="M1239" s="6" t="s">
        <v>1170</v>
      </c>
      <c r="N1239" s="6" t="s">
        <v>1230</v>
      </c>
      <c r="O1239" s="6" t="s">
        <v>1134</v>
      </c>
    </row>
    <row r="1240" spans="1:15" x14ac:dyDescent="0.25">
      <c r="A1240" s="9">
        <v>4786</v>
      </c>
      <c r="B1240" s="8" t="s">
        <v>104</v>
      </c>
      <c r="C1240" s="8" t="s">
        <v>105</v>
      </c>
      <c r="D1240" s="9">
        <v>127</v>
      </c>
      <c r="E1240" s="9" t="s">
        <v>46</v>
      </c>
      <c r="F1240" s="9" t="s">
        <v>47</v>
      </c>
      <c r="G1240" s="6">
        <v>2019</v>
      </c>
      <c r="H1240" s="6" t="s">
        <v>1134</v>
      </c>
      <c r="I1240" s="6" t="s">
        <v>1204</v>
      </c>
      <c r="J1240" s="6" t="s">
        <v>1125</v>
      </c>
      <c r="K1240" s="6">
        <v>4</v>
      </c>
      <c r="L1240" s="6" t="s">
        <v>1127</v>
      </c>
      <c r="M1240" s="6" t="s">
        <v>1170</v>
      </c>
      <c r="N1240" s="6" t="s">
        <v>1230</v>
      </c>
      <c r="O1240" s="6" t="s">
        <v>1134</v>
      </c>
    </row>
    <row r="1241" spans="1:15" x14ac:dyDescent="0.25">
      <c r="A1241" s="9">
        <v>5259</v>
      </c>
      <c r="B1241" s="8" t="s">
        <v>104</v>
      </c>
      <c r="C1241" s="8" t="s">
        <v>105</v>
      </c>
      <c r="D1241" s="9">
        <v>127</v>
      </c>
      <c r="E1241" s="9" t="s">
        <v>46</v>
      </c>
      <c r="F1241" s="9" t="s">
        <v>13</v>
      </c>
      <c r="G1241" s="6">
        <v>2019</v>
      </c>
      <c r="H1241" s="6" t="s">
        <v>1134</v>
      </c>
      <c r="I1241" s="6" t="s">
        <v>1204</v>
      </c>
      <c r="J1241" s="6" t="s">
        <v>1125</v>
      </c>
      <c r="K1241" s="6">
        <v>4</v>
      </c>
      <c r="L1241" s="6" t="s">
        <v>1127</v>
      </c>
      <c r="M1241" s="6" t="s">
        <v>1170</v>
      </c>
      <c r="N1241" s="6" t="s">
        <v>1230</v>
      </c>
      <c r="O1241" s="6" t="s">
        <v>1134</v>
      </c>
    </row>
    <row r="1242" spans="1:15" x14ac:dyDescent="0.25">
      <c r="A1242" s="9">
        <v>5921</v>
      </c>
      <c r="B1242" s="8" t="s">
        <v>104</v>
      </c>
      <c r="C1242" s="8" t="s">
        <v>105</v>
      </c>
      <c r="D1242" s="9">
        <v>173</v>
      </c>
      <c r="E1242" s="9" t="s">
        <v>46</v>
      </c>
      <c r="F1242" s="9" t="s">
        <v>11</v>
      </c>
      <c r="G1242" s="6">
        <v>2019</v>
      </c>
      <c r="H1242" s="6" t="s">
        <v>1134</v>
      </c>
      <c r="I1242" s="6" t="s">
        <v>1204</v>
      </c>
      <c r="J1242" s="6" t="s">
        <v>1125</v>
      </c>
      <c r="K1242" s="6">
        <v>4</v>
      </c>
      <c r="L1242" s="6" t="s">
        <v>1127</v>
      </c>
      <c r="M1242" s="6" t="s">
        <v>1170</v>
      </c>
      <c r="N1242" s="6" t="s">
        <v>1230</v>
      </c>
      <c r="O1242" s="6" t="s">
        <v>1134</v>
      </c>
    </row>
    <row r="1243" spans="1:15" x14ac:dyDescent="0.25">
      <c r="A1243" s="9">
        <v>5134</v>
      </c>
      <c r="B1243" s="8" t="s">
        <v>779</v>
      </c>
      <c r="C1243" s="4" t="s">
        <v>1292</v>
      </c>
      <c r="D1243" s="9">
        <v>18</v>
      </c>
      <c r="E1243" s="9" t="s">
        <v>46</v>
      </c>
      <c r="F1243" s="9" t="s">
        <v>47</v>
      </c>
      <c r="G1243" s="6">
        <v>2017</v>
      </c>
      <c r="H1243" s="6" t="s">
        <v>1158</v>
      </c>
      <c r="I1243" s="6" t="s">
        <v>1281</v>
      </c>
      <c r="J1243" s="6" t="s">
        <v>1125</v>
      </c>
      <c r="K1243" s="6">
        <v>4</v>
      </c>
      <c r="L1243" s="6" t="s">
        <v>1127</v>
      </c>
      <c r="M1243" s="6" t="s">
        <v>1130</v>
      </c>
      <c r="N1243" s="6">
        <v>1650</v>
      </c>
      <c r="O1243" s="6" t="s">
        <v>1134</v>
      </c>
    </row>
    <row r="1244" spans="1:15" x14ac:dyDescent="0.25">
      <c r="A1244" s="9">
        <v>5245</v>
      </c>
      <c r="B1244" s="8" t="s">
        <v>779</v>
      </c>
      <c r="C1244" s="4" t="s">
        <v>1292</v>
      </c>
      <c r="D1244" s="9">
        <v>18</v>
      </c>
      <c r="E1244" s="9" t="s">
        <v>46</v>
      </c>
      <c r="F1244" s="9" t="s">
        <v>47</v>
      </c>
      <c r="G1244" s="6">
        <v>2019</v>
      </c>
      <c r="H1244" s="6" t="s">
        <v>1134</v>
      </c>
      <c r="I1244" s="6" t="s">
        <v>1281</v>
      </c>
      <c r="J1244" s="6" t="s">
        <v>1125</v>
      </c>
      <c r="K1244" s="6">
        <v>4</v>
      </c>
      <c r="L1244" s="6" t="s">
        <v>1127</v>
      </c>
      <c r="M1244" s="6" t="s">
        <v>1130</v>
      </c>
      <c r="N1244" s="6">
        <v>1650</v>
      </c>
      <c r="O1244" s="6" t="s">
        <v>1134</v>
      </c>
    </row>
    <row r="1245" spans="1:15" x14ac:dyDescent="0.25">
      <c r="A1245" s="9">
        <v>5484</v>
      </c>
      <c r="B1245" s="8" t="s">
        <v>779</v>
      </c>
      <c r="C1245" s="4" t="s">
        <v>1292</v>
      </c>
      <c r="D1245" s="9">
        <v>18</v>
      </c>
      <c r="E1245" s="9" t="s">
        <v>46</v>
      </c>
      <c r="F1245" s="9" t="s">
        <v>47</v>
      </c>
      <c r="G1245" s="6">
        <v>2019</v>
      </c>
      <c r="H1245" s="6" t="s">
        <v>1134</v>
      </c>
      <c r="I1245" s="6" t="s">
        <v>1281</v>
      </c>
      <c r="J1245" s="6" t="s">
        <v>1125</v>
      </c>
      <c r="K1245" s="6">
        <v>4</v>
      </c>
      <c r="L1245" s="6" t="s">
        <v>1127</v>
      </c>
      <c r="M1245" s="6" t="s">
        <v>1130</v>
      </c>
      <c r="N1245" s="6">
        <v>1650</v>
      </c>
      <c r="O1245" s="6" t="s">
        <v>1134</v>
      </c>
    </row>
    <row r="1246" spans="1:15" x14ac:dyDescent="0.25">
      <c r="A1246" s="9" t="s">
        <v>3187</v>
      </c>
      <c r="B1246" s="8" t="s">
        <v>779</v>
      </c>
      <c r="C1246" s="4" t="s">
        <v>1292</v>
      </c>
      <c r="D1246" s="9">
        <v>18</v>
      </c>
      <c r="E1246" s="9" t="s">
        <v>46</v>
      </c>
      <c r="F1246" s="9" t="s">
        <v>47</v>
      </c>
      <c r="G1246" s="6">
        <v>2019</v>
      </c>
      <c r="H1246" s="6" t="s">
        <v>1134</v>
      </c>
      <c r="I1246" s="6" t="s">
        <v>3188</v>
      </c>
      <c r="J1246" s="6" t="s">
        <v>1125</v>
      </c>
      <c r="K1246" s="6">
        <v>4</v>
      </c>
      <c r="L1246" s="6" t="s">
        <v>1127</v>
      </c>
      <c r="M1246" s="6" t="s">
        <v>1130</v>
      </c>
      <c r="N1246" s="6">
        <v>1650</v>
      </c>
      <c r="O1246" s="6" t="s">
        <v>1134</v>
      </c>
    </row>
    <row r="1247" spans="1:15" x14ac:dyDescent="0.25">
      <c r="A1247" s="6">
        <v>5234</v>
      </c>
      <c r="B1247" s="6" t="s">
        <v>2320</v>
      </c>
      <c r="C1247" s="4" t="s">
        <v>2321</v>
      </c>
      <c r="D1247" s="6">
        <v>27</v>
      </c>
      <c r="E1247" s="6" t="s">
        <v>764</v>
      </c>
      <c r="F1247" s="6" t="s">
        <v>47</v>
      </c>
      <c r="G1247" s="6">
        <v>2019</v>
      </c>
      <c r="H1247" s="6" t="s">
        <v>1134</v>
      </c>
      <c r="I1247" s="6" t="s">
        <v>1558</v>
      </c>
      <c r="J1247" s="6" t="s">
        <v>1387</v>
      </c>
      <c r="K1247" s="6">
        <v>0</v>
      </c>
      <c r="L1247" s="6" t="s">
        <v>1491</v>
      </c>
      <c r="M1247" s="6" t="s">
        <v>1436</v>
      </c>
      <c r="N1247" s="6" t="s">
        <v>1517</v>
      </c>
      <c r="O1247" s="6" t="s">
        <v>1134</v>
      </c>
    </row>
    <row r="1248" spans="1:15" x14ac:dyDescent="0.25">
      <c r="A1248" s="6">
        <v>5205</v>
      </c>
      <c r="B1248" s="6" t="s">
        <v>2305</v>
      </c>
      <c r="C1248" s="4" t="s">
        <v>1734</v>
      </c>
      <c r="D1248" s="6">
        <v>16</v>
      </c>
      <c r="E1248" s="6" t="s">
        <v>764</v>
      </c>
      <c r="F1248" s="6" t="s">
        <v>47</v>
      </c>
      <c r="G1248" s="6">
        <v>2019</v>
      </c>
      <c r="H1248" s="6" t="s">
        <v>1134</v>
      </c>
      <c r="I1248" s="6" t="s">
        <v>1530</v>
      </c>
      <c r="J1248" s="6" t="s">
        <v>1387</v>
      </c>
      <c r="K1248" s="6">
        <v>0</v>
      </c>
      <c r="L1248" s="6" t="s">
        <v>1491</v>
      </c>
      <c r="M1248" s="6" t="s">
        <v>1436</v>
      </c>
      <c r="N1248" s="6" t="s">
        <v>1517</v>
      </c>
      <c r="O1248" s="6" t="s">
        <v>1134</v>
      </c>
    </row>
    <row r="1249" spans="1:15" x14ac:dyDescent="0.25">
      <c r="A1249" s="6">
        <v>5375</v>
      </c>
      <c r="B1249" s="6" t="s">
        <v>2305</v>
      </c>
      <c r="C1249" s="4" t="s">
        <v>1734</v>
      </c>
      <c r="D1249" s="6">
        <v>16</v>
      </c>
      <c r="E1249" s="6" t="s">
        <v>764</v>
      </c>
      <c r="F1249" s="6" t="s">
        <v>47</v>
      </c>
      <c r="G1249" s="6">
        <v>2019</v>
      </c>
      <c r="H1249" s="6" t="s">
        <v>1134</v>
      </c>
      <c r="I1249" s="6" t="s">
        <v>1530</v>
      </c>
      <c r="J1249" s="6" t="s">
        <v>1387</v>
      </c>
      <c r="K1249" s="6">
        <v>0</v>
      </c>
      <c r="L1249" s="6" t="s">
        <v>1491</v>
      </c>
      <c r="M1249" s="6" t="s">
        <v>1436</v>
      </c>
      <c r="N1249" s="6" t="s">
        <v>1517</v>
      </c>
      <c r="O1249" s="6" t="s">
        <v>1134</v>
      </c>
    </row>
    <row r="1250" spans="1:15" x14ac:dyDescent="0.25">
      <c r="A1250" s="6">
        <v>5462</v>
      </c>
      <c r="B1250" s="6" t="s">
        <v>2403</v>
      </c>
      <c r="C1250" s="4" t="s">
        <v>2404</v>
      </c>
      <c r="D1250" s="6">
        <v>16</v>
      </c>
      <c r="E1250" s="6" t="s">
        <v>764</v>
      </c>
      <c r="F1250" s="6" t="s">
        <v>47</v>
      </c>
      <c r="G1250" s="6">
        <v>2019</v>
      </c>
      <c r="H1250" s="6" t="s">
        <v>1134</v>
      </c>
      <c r="I1250" s="6" t="s">
        <v>1530</v>
      </c>
      <c r="J1250" s="6" t="s">
        <v>1387</v>
      </c>
      <c r="K1250" s="6">
        <v>0</v>
      </c>
      <c r="L1250" s="6" t="s">
        <v>1491</v>
      </c>
      <c r="M1250" s="6" t="s">
        <v>1436</v>
      </c>
      <c r="N1250" s="6" t="s">
        <v>1517</v>
      </c>
      <c r="O1250" s="6" t="s">
        <v>1134</v>
      </c>
    </row>
    <row r="1251" spans="1:15" x14ac:dyDescent="0.25">
      <c r="A1251" s="9">
        <v>3345</v>
      </c>
      <c r="B1251" s="8" t="s">
        <v>147</v>
      </c>
      <c r="C1251" s="8" t="s">
        <v>146</v>
      </c>
      <c r="D1251" s="9">
        <v>16</v>
      </c>
      <c r="E1251" s="9" t="s">
        <v>46</v>
      </c>
      <c r="F1251" s="9" t="s">
        <v>47</v>
      </c>
      <c r="G1251" s="6">
        <v>2015</v>
      </c>
      <c r="H1251" s="6" t="s">
        <v>1134</v>
      </c>
      <c r="I1251" s="6" t="s">
        <v>1141</v>
      </c>
      <c r="J1251" s="6" t="s">
        <v>1125</v>
      </c>
      <c r="K1251" s="6">
        <v>4</v>
      </c>
      <c r="L1251" s="6" t="s">
        <v>1127</v>
      </c>
      <c r="M1251" s="6" t="s">
        <v>1130</v>
      </c>
      <c r="N1251" s="6">
        <v>1650</v>
      </c>
      <c r="O1251" s="6" t="s">
        <v>1134</v>
      </c>
    </row>
    <row r="1252" spans="1:15" x14ac:dyDescent="0.25">
      <c r="A1252" s="6">
        <v>4370</v>
      </c>
      <c r="B1252" s="6" t="s">
        <v>2870</v>
      </c>
      <c r="C1252" s="4" t="s">
        <v>2871</v>
      </c>
      <c r="D1252" s="6">
        <v>88</v>
      </c>
      <c r="E1252" s="6" t="s">
        <v>2538</v>
      </c>
      <c r="F1252" s="6" t="s">
        <v>3189</v>
      </c>
      <c r="G1252" s="6">
        <v>2016</v>
      </c>
      <c r="H1252" s="6" t="str">
        <f>VLOOKUP(A1252,'[1]Formulierreacties 1'!$D:$V,6,FALSE)</f>
        <v>Snaas</v>
      </c>
      <c r="I1252" s="6" t="s">
        <v>2733</v>
      </c>
      <c r="J1252" s="6" t="str">
        <f>VLOOKUP(A1252,'[1]Formulierreacties 1'!$D:$V,15,FALSE)</f>
        <v>5 m3</v>
      </c>
      <c r="K1252" s="6" t="str">
        <f>VLOOKUP(A1252,'[1]Formulierreacties 1'!$D:$V,16,FALSE)</f>
        <v>geen</v>
      </c>
      <c r="L1252" s="6" t="str">
        <f>VLOOKUP(A1252,'[1]Formulierreacties 1'!$D:$V,8,FALSE)</f>
        <v>Gewoon</v>
      </c>
      <c r="M1252" s="6" t="str">
        <f>VLOOKUP(A1252,'[1]Formulierreacties 1'!$D:$V,10,FALSE)</f>
        <v>Klapvloer</v>
      </c>
      <c r="N1252" s="6"/>
      <c r="O1252" s="6" t="str">
        <f>VLOOKUP(A1252,'[1]Formulierreacties 1'!$D:$V,11,FALSE)</f>
        <v xml:space="preserve">Snaas </v>
      </c>
    </row>
    <row r="1253" spans="1:15" x14ac:dyDescent="0.25">
      <c r="A1253" s="6">
        <v>4372</v>
      </c>
      <c r="B1253" s="6" t="s">
        <v>2870</v>
      </c>
      <c r="C1253" s="4" t="s">
        <v>2871</v>
      </c>
      <c r="D1253" s="6">
        <v>88</v>
      </c>
      <c r="E1253" s="6" t="s">
        <v>2538</v>
      </c>
      <c r="F1253" s="6" t="s">
        <v>3189</v>
      </c>
      <c r="G1253" s="6">
        <v>2016</v>
      </c>
      <c r="H1253" s="6" t="str">
        <f>VLOOKUP(A1253,'[1]Formulierreacties 1'!$D:$V,6,FALSE)</f>
        <v>Snaas</v>
      </c>
      <c r="I1253" s="6" t="s">
        <v>2733</v>
      </c>
      <c r="J1253" s="6" t="str">
        <f>VLOOKUP(A1253,'[1]Formulierreacties 1'!$D:$V,15,FALSE)</f>
        <v>5 m3</v>
      </c>
      <c r="K1253" s="6" t="str">
        <f>VLOOKUP(A1253,'[1]Formulierreacties 1'!$D:$V,16,FALSE)</f>
        <v>geen</v>
      </c>
      <c r="L1253" s="6" t="str">
        <f>VLOOKUP(A1253,'[1]Formulierreacties 1'!$D:$V,8,FALSE)</f>
        <v>Gewoon</v>
      </c>
      <c r="M1253" s="6" t="str">
        <f>VLOOKUP(A1253,'[1]Formulierreacties 1'!$D:$V,10,FALSE)</f>
        <v>Klapvloer</v>
      </c>
      <c r="N1253" s="6"/>
      <c r="O1253" s="6" t="str">
        <f>VLOOKUP(A1253,'[1]Formulierreacties 1'!$D:$V,11,FALSE)</f>
        <v xml:space="preserve">Snaas </v>
      </c>
    </row>
    <row r="1254" spans="1:15" x14ac:dyDescent="0.25">
      <c r="A1254" s="6">
        <v>4376</v>
      </c>
      <c r="B1254" s="6" t="s">
        <v>2875</v>
      </c>
      <c r="C1254" s="4" t="s">
        <v>2871</v>
      </c>
      <c r="D1254" s="6">
        <v>14</v>
      </c>
      <c r="E1254" s="6" t="s">
        <v>2538</v>
      </c>
      <c r="F1254" s="6" t="s">
        <v>3189</v>
      </c>
      <c r="G1254" s="6">
        <v>2016</v>
      </c>
      <c r="H1254" s="6" t="s">
        <v>1158</v>
      </c>
      <c r="I1254" s="6" t="s">
        <v>2733</v>
      </c>
      <c r="J1254" s="6" t="s">
        <v>2829</v>
      </c>
      <c r="K1254" s="6" t="s">
        <v>1376</v>
      </c>
      <c r="L1254" s="6" t="s">
        <v>1128</v>
      </c>
      <c r="M1254" s="6" t="s">
        <v>2637</v>
      </c>
      <c r="N1254" s="6"/>
      <c r="O1254" s="6" t="s">
        <v>1158</v>
      </c>
    </row>
    <row r="1255" spans="1:15" x14ac:dyDescent="0.25">
      <c r="A1255" s="6">
        <v>4404</v>
      </c>
      <c r="B1255" s="6" t="s">
        <v>2898</v>
      </c>
      <c r="C1255" s="4" t="s">
        <v>2871</v>
      </c>
      <c r="D1255" s="6">
        <v>214</v>
      </c>
      <c r="E1255" s="6" t="s">
        <v>2538</v>
      </c>
      <c r="F1255" s="6" t="s">
        <v>3189</v>
      </c>
      <c r="G1255" s="6">
        <v>2016</v>
      </c>
      <c r="H1255" s="6" t="str">
        <f>VLOOKUP(A1255,'[1]Formulierreacties 1'!$D:$V,6,FALSE)</f>
        <v>Snaas</v>
      </c>
      <c r="I1255" s="6" t="s">
        <v>2733</v>
      </c>
      <c r="J1255" s="6" t="str">
        <f>VLOOKUP(A1255,'[1]Formulierreacties 1'!$D:$V,15,FALSE)</f>
        <v>5 m3</v>
      </c>
      <c r="K1255" s="6" t="str">
        <f>VLOOKUP(A1255,'[1]Formulierreacties 1'!$D:$V,16,FALSE)</f>
        <v>geen</v>
      </c>
      <c r="L1255" s="6" t="str">
        <f>VLOOKUP(A1255,'[1]Formulierreacties 1'!$D:$V,8,FALSE)</f>
        <v>Gewoon</v>
      </c>
      <c r="M1255" s="6" t="str">
        <f>VLOOKUP(A1255,'[1]Formulierreacties 1'!$D:$V,10,FALSE)</f>
        <v>Klapvloer</v>
      </c>
      <c r="N1255" s="6"/>
      <c r="O1255" s="6" t="str">
        <f>VLOOKUP(A1255,'[1]Formulierreacties 1'!$D:$V,11,FALSE)</f>
        <v xml:space="preserve">Snaas </v>
      </c>
    </row>
    <row r="1256" spans="1:15" x14ac:dyDescent="0.25">
      <c r="A1256" s="6">
        <v>4419</v>
      </c>
      <c r="B1256" s="6" t="s">
        <v>2898</v>
      </c>
      <c r="C1256" s="4" t="s">
        <v>2871</v>
      </c>
      <c r="D1256" s="6">
        <v>214</v>
      </c>
      <c r="E1256" s="6" t="s">
        <v>2538</v>
      </c>
      <c r="F1256" s="6" t="s">
        <v>3189</v>
      </c>
      <c r="G1256" s="6">
        <v>2016</v>
      </c>
      <c r="H1256" s="6" t="str">
        <f>VLOOKUP(A1256,'[1]Formulierreacties 1'!$D:$V,6,FALSE)</f>
        <v>Snaas</v>
      </c>
      <c r="I1256" s="6" t="s">
        <v>2733</v>
      </c>
      <c r="J1256" s="6" t="str">
        <f>VLOOKUP(A1256,'[1]Formulierreacties 1'!$D:$V,15,FALSE)</f>
        <v>5 m3</v>
      </c>
      <c r="K1256" s="6" t="s">
        <v>1376</v>
      </c>
      <c r="L1256" s="6" t="str">
        <f>VLOOKUP(A1256,'[1]Formulierreacties 1'!$D:$V,8,FALSE)</f>
        <v>Gewoon</v>
      </c>
      <c r="M1256" s="6" t="str">
        <f>VLOOKUP(A1256,'[1]Formulierreacties 1'!$D:$V,10,FALSE)</f>
        <v>Klapvloer</v>
      </c>
      <c r="N1256" s="6"/>
      <c r="O1256" s="6" t="str">
        <f>VLOOKUP(A1256,'[1]Formulierreacties 1'!$D:$V,11,FALSE)</f>
        <v xml:space="preserve">Snaas </v>
      </c>
    </row>
    <row r="1257" spans="1:15" x14ac:dyDescent="0.25">
      <c r="A1257" s="6">
        <v>4428</v>
      </c>
      <c r="B1257" s="6" t="s">
        <v>2898</v>
      </c>
      <c r="C1257" s="4" t="s">
        <v>2871</v>
      </c>
      <c r="D1257" s="6">
        <v>214</v>
      </c>
      <c r="E1257" s="6" t="s">
        <v>2538</v>
      </c>
      <c r="F1257" s="6" t="s">
        <v>3189</v>
      </c>
      <c r="G1257" s="6">
        <v>2016</v>
      </c>
      <c r="H1257" s="6" t="s">
        <v>1158</v>
      </c>
      <c r="I1257" s="6" t="s">
        <v>2733</v>
      </c>
      <c r="J1257" s="6" t="s">
        <v>2829</v>
      </c>
      <c r="K1257" s="6" t="s">
        <v>1376</v>
      </c>
      <c r="L1257" s="6" t="s">
        <v>1128</v>
      </c>
      <c r="M1257" s="6" t="s">
        <v>2637</v>
      </c>
      <c r="N1257" s="6"/>
      <c r="O1257" s="6" t="s">
        <v>1158</v>
      </c>
    </row>
    <row r="1258" spans="1:15" x14ac:dyDescent="0.25">
      <c r="A1258" s="6">
        <v>3992</v>
      </c>
      <c r="B1258" s="6" t="s">
        <v>2081</v>
      </c>
      <c r="C1258" s="4" t="s">
        <v>2082</v>
      </c>
      <c r="D1258" s="6">
        <v>66</v>
      </c>
      <c r="E1258" s="6" t="s">
        <v>1514</v>
      </c>
      <c r="F1258" s="6" t="s">
        <v>3189</v>
      </c>
      <c r="G1258" s="6">
        <v>2015</v>
      </c>
      <c r="H1258" s="6" t="s">
        <v>1134</v>
      </c>
      <c r="I1258" s="6" t="s">
        <v>1606</v>
      </c>
      <c r="J1258" s="6">
        <v>5</v>
      </c>
      <c r="K1258" s="6">
        <v>0</v>
      </c>
      <c r="L1258" s="6" t="s">
        <v>1491</v>
      </c>
      <c r="M1258" s="6" t="s">
        <v>1436</v>
      </c>
      <c r="N1258" s="6" t="s">
        <v>1511</v>
      </c>
      <c r="O1258" s="6" t="s">
        <v>1134</v>
      </c>
    </row>
    <row r="1259" spans="1:15" x14ac:dyDescent="0.25">
      <c r="A1259" s="6">
        <v>3993</v>
      </c>
      <c r="B1259" s="6" t="s">
        <v>2083</v>
      </c>
      <c r="C1259" s="4" t="s">
        <v>2082</v>
      </c>
      <c r="D1259" s="6">
        <v>1</v>
      </c>
      <c r="E1259" s="6" t="s">
        <v>1514</v>
      </c>
      <c r="F1259" s="6" t="s">
        <v>3189</v>
      </c>
      <c r="G1259" s="6">
        <v>2015</v>
      </c>
      <c r="H1259" s="6" t="s">
        <v>1134</v>
      </c>
      <c r="I1259" s="6" t="s">
        <v>1606</v>
      </c>
      <c r="J1259" s="6">
        <v>5</v>
      </c>
      <c r="K1259" s="6">
        <v>0</v>
      </c>
      <c r="L1259" s="6" t="s">
        <v>1491</v>
      </c>
      <c r="M1259" s="6" t="s">
        <v>1436</v>
      </c>
      <c r="N1259" s="6" t="s">
        <v>1511</v>
      </c>
      <c r="O1259" s="6" t="s">
        <v>1134</v>
      </c>
    </row>
    <row r="1260" spans="1:15" x14ac:dyDescent="0.25">
      <c r="A1260" s="9">
        <v>3205</v>
      </c>
      <c r="B1260" s="8" t="s">
        <v>552</v>
      </c>
      <c r="C1260" s="8" t="s">
        <v>553</v>
      </c>
      <c r="D1260" s="9">
        <v>9</v>
      </c>
      <c r="E1260" s="9" t="s">
        <v>396</v>
      </c>
      <c r="F1260" s="6" t="s">
        <v>3189</v>
      </c>
      <c r="G1260" s="6">
        <v>2013</v>
      </c>
      <c r="H1260" s="6" t="s">
        <v>1124</v>
      </c>
      <c r="I1260" s="6" t="s">
        <v>1141</v>
      </c>
      <c r="J1260" s="6" t="s">
        <v>1125</v>
      </c>
      <c r="K1260" s="6">
        <v>4</v>
      </c>
      <c r="L1260" s="6" t="s">
        <v>1128</v>
      </c>
      <c r="M1260" s="6" t="s">
        <v>1129</v>
      </c>
      <c r="N1260" s="6" t="s">
        <v>1142</v>
      </c>
      <c r="O1260" s="6" t="s">
        <v>1124</v>
      </c>
    </row>
    <row r="1261" spans="1:15" x14ac:dyDescent="0.25">
      <c r="A1261" s="9">
        <v>2961</v>
      </c>
      <c r="B1261" s="8" t="s">
        <v>29</v>
      </c>
      <c r="C1261" s="8" t="s">
        <v>30</v>
      </c>
      <c r="D1261" s="9">
        <v>18</v>
      </c>
      <c r="E1261" s="9" t="s">
        <v>9</v>
      </c>
      <c r="F1261" s="9" t="s">
        <v>22</v>
      </c>
      <c r="G1261" s="6">
        <v>2012</v>
      </c>
      <c r="H1261" s="6" t="s">
        <v>1124</v>
      </c>
      <c r="I1261" s="6" t="s">
        <v>1186</v>
      </c>
      <c r="J1261" s="6">
        <v>4</v>
      </c>
      <c r="K1261" s="6">
        <v>4</v>
      </c>
      <c r="L1261" s="6" t="s">
        <v>1127</v>
      </c>
      <c r="M1261" s="6" t="s">
        <v>1130</v>
      </c>
      <c r="N1261" s="6">
        <v>1670</v>
      </c>
      <c r="O1261" s="6" t="s">
        <v>1124</v>
      </c>
    </row>
    <row r="1262" spans="1:15" x14ac:dyDescent="0.25">
      <c r="A1262" s="9">
        <v>2963</v>
      </c>
      <c r="B1262" s="8" t="s">
        <v>29</v>
      </c>
      <c r="C1262" s="8" t="s">
        <v>30</v>
      </c>
      <c r="D1262" s="9">
        <v>18</v>
      </c>
      <c r="E1262" s="9" t="s">
        <v>9</v>
      </c>
      <c r="F1262" s="9" t="s">
        <v>22</v>
      </c>
      <c r="G1262" s="6">
        <v>2012</v>
      </c>
      <c r="H1262" s="6" t="s">
        <v>1124</v>
      </c>
      <c r="I1262" s="6" t="s">
        <v>1186</v>
      </c>
      <c r="J1262" s="6">
        <v>4</v>
      </c>
      <c r="K1262" s="6">
        <v>4</v>
      </c>
      <c r="L1262" s="6" t="s">
        <v>1127</v>
      </c>
      <c r="M1262" s="6" t="s">
        <v>1130</v>
      </c>
      <c r="N1262" s="6">
        <v>1670</v>
      </c>
      <c r="O1262" s="6" t="s">
        <v>1169</v>
      </c>
    </row>
    <row r="1263" spans="1:15" x14ac:dyDescent="0.25">
      <c r="A1263" s="9" t="s">
        <v>1110</v>
      </c>
      <c r="B1263" s="8" t="s">
        <v>29</v>
      </c>
      <c r="C1263" s="8" t="s">
        <v>30</v>
      </c>
      <c r="D1263" s="9">
        <v>18</v>
      </c>
      <c r="E1263" s="9" t="s">
        <v>9</v>
      </c>
      <c r="F1263" s="9" t="s">
        <v>47</v>
      </c>
      <c r="G1263" s="6">
        <v>2018</v>
      </c>
      <c r="H1263" s="6" t="s">
        <v>1343</v>
      </c>
      <c r="I1263" s="6" t="s">
        <v>1141</v>
      </c>
      <c r="J1263" s="6" t="s">
        <v>1125</v>
      </c>
      <c r="K1263" s="6" t="s">
        <v>1137</v>
      </c>
      <c r="L1263" s="6" t="s">
        <v>1128</v>
      </c>
      <c r="M1263" s="6" t="s">
        <v>1130</v>
      </c>
      <c r="N1263" s="5" t="s">
        <v>1379</v>
      </c>
      <c r="O1263" s="6" t="s">
        <v>1378</v>
      </c>
    </row>
    <row r="1264" spans="1:15" x14ac:dyDescent="0.25">
      <c r="A1264" s="6">
        <v>2727</v>
      </c>
      <c r="B1264" s="6" t="s">
        <v>2682</v>
      </c>
      <c r="C1264" s="4" t="s">
        <v>2683</v>
      </c>
      <c r="D1264" s="6">
        <v>28</v>
      </c>
      <c r="E1264" s="6" t="s">
        <v>2538</v>
      </c>
      <c r="F1264" s="6" t="s">
        <v>22</v>
      </c>
      <c r="G1264" s="6">
        <f>VLOOKUP(A1264,'[1]Formulierreacties 1'!$D:$V,5,FALSE)</f>
        <v>2012</v>
      </c>
      <c r="H1264" s="6" t="str">
        <f>VLOOKUP(A1264,'[1]Formulierreacties 1'!$D:$V,6,FALSE)</f>
        <v>Bammens</v>
      </c>
      <c r="I1264" s="6" t="s">
        <v>2526</v>
      </c>
      <c r="J1264" s="6">
        <v>4</v>
      </c>
      <c r="K1264" s="6" t="str">
        <f>VLOOKUP(A1264,'[1]Formulierreacties 1'!$D:$V,16,FALSE)</f>
        <v>255 mm</v>
      </c>
      <c r="L1264" s="6" t="str">
        <f>VLOOKUP(A1264,'[1]Formulierreacties 1'!$D:$V,8,FALSE)</f>
        <v>2-delig</v>
      </c>
      <c r="M1264" s="6" t="str">
        <f>VLOOKUP(A1264,'[1]Formulierreacties 1'!$D:$V,10,FALSE)</f>
        <v>Klapvloer</v>
      </c>
      <c r="N1264" s="6"/>
      <c r="O1264" s="6" t="str">
        <f>VLOOKUP(A1264,'[1]Formulierreacties 1'!$D:$V,11,FALSE)</f>
        <v xml:space="preserve">Bammens </v>
      </c>
    </row>
    <row r="1265" spans="1:15" x14ac:dyDescent="0.25">
      <c r="A1265" s="6">
        <v>2728</v>
      </c>
      <c r="B1265" s="6" t="s">
        <v>2682</v>
      </c>
      <c r="C1265" s="4" t="s">
        <v>2683</v>
      </c>
      <c r="D1265" s="6">
        <v>28</v>
      </c>
      <c r="E1265" s="6" t="s">
        <v>2538</v>
      </c>
      <c r="F1265" s="6" t="s">
        <v>22</v>
      </c>
      <c r="G1265" s="6">
        <f>VLOOKUP(A1265,'[1]Formulierreacties 1'!$D:$V,5,FALSE)</f>
        <v>2012</v>
      </c>
      <c r="H1265" s="6" t="str">
        <f>VLOOKUP(A1265,'[1]Formulierreacties 1'!$D:$V,6,FALSE)</f>
        <v>Bammens</v>
      </c>
      <c r="I1265" s="6" t="s">
        <v>2526</v>
      </c>
      <c r="J1265" s="6">
        <v>4</v>
      </c>
      <c r="K1265" s="6" t="str">
        <f>VLOOKUP(A1265,'[1]Formulierreacties 1'!$D:$V,16,FALSE)</f>
        <v>255 mm</v>
      </c>
      <c r="L1265" s="6" t="str">
        <f>VLOOKUP(A1265,'[1]Formulierreacties 1'!$D:$V,8,FALSE)</f>
        <v>2-delig</v>
      </c>
      <c r="M1265" s="6" t="str">
        <f>VLOOKUP(A1265,'[1]Formulierreacties 1'!$D:$V,10,FALSE)</f>
        <v>Klapvloer</v>
      </c>
      <c r="N1265" s="6"/>
      <c r="O1265" s="6" t="str">
        <f>VLOOKUP(A1265,'[1]Formulierreacties 1'!$D:$V,11,FALSE)</f>
        <v xml:space="preserve">Bammens </v>
      </c>
    </row>
    <row r="1266" spans="1:15" x14ac:dyDescent="0.25">
      <c r="A1266" s="6">
        <v>2831</v>
      </c>
      <c r="B1266" s="6" t="s">
        <v>2682</v>
      </c>
      <c r="C1266" s="4" t="s">
        <v>2683</v>
      </c>
      <c r="D1266" s="6">
        <v>28</v>
      </c>
      <c r="E1266" s="6" t="s">
        <v>2538</v>
      </c>
      <c r="F1266" s="6" t="s">
        <v>13</v>
      </c>
      <c r="G1266" s="6">
        <f>VLOOKUP(A1266,'[1]Formulierreacties 1'!$D:$V,5,FALSE)</f>
        <v>2012</v>
      </c>
      <c r="H1266" s="6" t="str">
        <f>VLOOKUP(A1266,'[1]Formulierreacties 1'!$D:$V,6,FALSE)</f>
        <v>Bammens</v>
      </c>
      <c r="I1266" s="6" t="s">
        <v>2526</v>
      </c>
      <c r="J1266" s="6">
        <v>4</v>
      </c>
      <c r="K1266" s="6" t="str">
        <f>VLOOKUP(A1266,'[1]Formulierreacties 1'!$D:$V,16,FALSE)</f>
        <v>255 mm</v>
      </c>
      <c r="L1266" s="6" t="str">
        <f>VLOOKUP(A1266,'[1]Formulierreacties 1'!$D:$V,8,FALSE)</f>
        <v>2-delig</v>
      </c>
      <c r="M1266" s="6" t="str">
        <f>VLOOKUP(A1266,'[1]Formulierreacties 1'!$D:$V,10,FALSE)</f>
        <v>Klapvloer</v>
      </c>
      <c r="N1266" s="6"/>
      <c r="O1266" s="6" t="str">
        <f>VLOOKUP(A1266,'[1]Formulierreacties 1'!$D:$V,11,FALSE)</f>
        <v xml:space="preserve">Bammens </v>
      </c>
    </row>
    <row r="1267" spans="1:15" x14ac:dyDescent="0.25">
      <c r="A1267" s="6">
        <v>2832</v>
      </c>
      <c r="B1267" s="6" t="s">
        <v>2682</v>
      </c>
      <c r="C1267" s="4" t="s">
        <v>2683</v>
      </c>
      <c r="D1267" s="6">
        <v>28</v>
      </c>
      <c r="E1267" s="6" t="s">
        <v>2538</v>
      </c>
      <c r="F1267" s="6" t="s">
        <v>13</v>
      </c>
      <c r="G1267" s="6">
        <f>VLOOKUP(A1267,'[1]Formulierreacties 1'!$D:$V,5,FALSE)</f>
        <v>2012</v>
      </c>
      <c r="H1267" s="6" t="str">
        <f>VLOOKUP(A1267,'[1]Formulierreacties 1'!$D:$V,6,FALSE)</f>
        <v>Bammens</v>
      </c>
      <c r="I1267" s="6" t="s">
        <v>2526</v>
      </c>
      <c r="J1267" s="6">
        <v>4</v>
      </c>
      <c r="K1267" s="6" t="str">
        <f>VLOOKUP(A1267,'[1]Formulierreacties 1'!$D:$V,16,FALSE)</f>
        <v>255 mm</v>
      </c>
      <c r="L1267" s="6" t="str">
        <f>VLOOKUP(A1267,'[1]Formulierreacties 1'!$D:$V,8,FALSE)</f>
        <v>2-delig</v>
      </c>
      <c r="M1267" s="6" t="str">
        <f>VLOOKUP(A1267,'[1]Formulierreacties 1'!$D:$V,10,FALSE)</f>
        <v>Klapvloer</v>
      </c>
      <c r="N1267" s="6"/>
      <c r="O1267" s="6" t="str">
        <f>VLOOKUP(A1267,'[1]Formulierreacties 1'!$D:$V,11,FALSE)</f>
        <v xml:space="preserve">Bammens </v>
      </c>
    </row>
    <row r="1268" spans="1:15" x14ac:dyDescent="0.25">
      <c r="A1268" s="6">
        <v>3586</v>
      </c>
      <c r="B1268" s="6" t="s">
        <v>2012</v>
      </c>
      <c r="C1268" s="4" t="s">
        <v>2013</v>
      </c>
      <c r="D1268" s="6">
        <v>9</v>
      </c>
      <c r="E1268" s="6" t="s">
        <v>764</v>
      </c>
      <c r="F1268" s="6" t="s">
        <v>22</v>
      </c>
      <c r="G1268" s="6">
        <v>2014</v>
      </c>
      <c r="H1268" s="6" t="s">
        <v>1371</v>
      </c>
      <c r="I1268" s="6" t="s">
        <v>1607</v>
      </c>
      <c r="J1268" s="6">
        <v>5</v>
      </c>
      <c r="K1268" s="6">
        <v>0</v>
      </c>
      <c r="L1268" s="6" t="s">
        <v>1491</v>
      </c>
      <c r="M1268" s="6" t="s">
        <v>1436</v>
      </c>
      <c r="N1268" s="6" t="s">
        <v>1437</v>
      </c>
      <c r="O1268" s="6" t="s">
        <v>1124</v>
      </c>
    </row>
    <row r="1269" spans="1:15" x14ac:dyDescent="0.25">
      <c r="A1269" s="6">
        <v>3587</v>
      </c>
      <c r="B1269" s="6" t="s">
        <v>2012</v>
      </c>
      <c r="C1269" s="4" t="s">
        <v>2013</v>
      </c>
      <c r="D1269" s="6">
        <v>9</v>
      </c>
      <c r="E1269" s="6" t="s">
        <v>764</v>
      </c>
      <c r="F1269" s="6" t="s">
        <v>22</v>
      </c>
      <c r="G1269" s="6">
        <v>2014</v>
      </c>
      <c r="H1269" s="6" t="s">
        <v>1371</v>
      </c>
      <c r="I1269" s="6" t="s">
        <v>1607</v>
      </c>
      <c r="J1269" s="6">
        <v>5</v>
      </c>
      <c r="K1269" s="6">
        <v>0</v>
      </c>
      <c r="L1269" s="6" t="s">
        <v>1491</v>
      </c>
      <c r="M1269" s="6" t="s">
        <v>1436</v>
      </c>
      <c r="N1269" s="6" t="s">
        <v>1437</v>
      </c>
      <c r="O1269" s="6" t="s">
        <v>1124</v>
      </c>
    </row>
    <row r="1270" spans="1:15" x14ac:dyDescent="0.25">
      <c r="A1270" s="6">
        <v>3588</v>
      </c>
      <c r="B1270" s="6" t="s">
        <v>2012</v>
      </c>
      <c r="C1270" s="4" t="s">
        <v>2013</v>
      </c>
      <c r="D1270" s="6">
        <v>9</v>
      </c>
      <c r="E1270" s="6" t="s">
        <v>764</v>
      </c>
      <c r="F1270" s="6" t="s">
        <v>12</v>
      </c>
      <c r="G1270" s="6">
        <v>2014</v>
      </c>
      <c r="H1270" s="6" t="s">
        <v>1371</v>
      </c>
      <c r="I1270" s="6" t="s">
        <v>1639</v>
      </c>
      <c r="J1270" s="6">
        <v>5</v>
      </c>
      <c r="K1270" s="6">
        <v>0</v>
      </c>
      <c r="L1270" s="6" t="s">
        <v>1491</v>
      </c>
      <c r="M1270" s="6" t="s">
        <v>1436</v>
      </c>
      <c r="N1270" s="6" t="s">
        <v>1437</v>
      </c>
      <c r="O1270" s="6" t="s">
        <v>1124</v>
      </c>
    </row>
    <row r="1271" spans="1:15" x14ac:dyDescent="0.25">
      <c r="A1271" s="6">
        <v>3589</v>
      </c>
      <c r="B1271" s="6" t="s">
        <v>2012</v>
      </c>
      <c r="C1271" s="4" t="s">
        <v>2013</v>
      </c>
      <c r="D1271" s="6">
        <v>9</v>
      </c>
      <c r="E1271" s="6" t="s">
        <v>764</v>
      </c>
      <c r="F1271" s="6" t="s">
        <v>13</v>
      </c>
      <c r="G1271" s="6">
        <v>2014</v>
      </c>
      <c r="H1271" s="6" t="s">
        <v>1371</v>
      </c>
      <c r="I1271" s="6" t="s">
        <v>1607</v>
      </c>
      <c r="J1271" s="6">
        <v>5</v>
      </c>
      <c r="K1271" s="6">
        <v>0</v>
      </c>
      <c r="L1271" s="6" t="s">
        <v>1491</v>
      </c>
      <c r="M1271" s="6" t="s">
        <v>1436</v>
      </c>
      <c r="N1271" s="6" t="s">
        <v>1437</v>
      </c>
      <c r="O1271" s="6" t="s">
        <v>1124</v>
      </c>
    </row>
    <row r="1272" spans="1:15" x14ac:dyDescent="0.25">
      <c r="A1272" s="9">
        <v>222</v>
      </c>
      <c r="B1272" s="8" t="s">
        <v>435</v>
      </c>
      <c r="C1272" s="8" t="s">
        <v>436</v>
      </c>
      <c r="D1272" s="9">
        <v>2</v>
      </c>
      <c r="E1272" s="9" t="s">
        <v>396</v>
      </c>
      <c r="F1272" s="9" t="s">
        <v>11</v>
      </c>
      <c r="G1272" s="6">
        <v>2011</v>
      </c>
      <c r="H1272" s="6" t="s">
        <v>1124</v>
      </c>
      <c r="I1272" s="6" t="s">
        <v>1223</v>
      </c>
      <c r="J1272" s="6">
        <v>4</v>
      </c>
      <c r="K1272" s="6" t="s">
        <v>1137</v>
      </c>
      <c r="L1272" s="6" t="s">
        <v>1128</v>
      </c>
      <c r="M1272" s="6" t="s">
        <v>1129</v>
      </c>
      <c r="N1272" s="6" t="s">
        <v>1144</v>
      </c>
      <c r="O1272" s="6" t="s">
        <v>1124</v>
      </c>
    </row>
    <row r="1273" spans="1:15" x14ac:dyDescent="0.25">
      <c r="A1273" s="9">
        <v>476</v>
      </c>
      <c r="B1273" s="8" t="s">
        <v>435</v>
      </c>
      <c r="C1273" s="8" t="s">
        <v>436</v>
      </c>
      <c r="D1273" s="9">
        <v>2</v>
      </c>
      <c r="E1273" s="9" t="s">
        <v>396</v>
      </c>
      <c r="F1273" s="9" t="s">
        <v>13</v>
      </c>
      <c r="G1273" s="6">
        <v>2010</v>
      </c>
      <c r="H1273" s="6" t="s">
        <v>1124</v>
      </c>
      <c r="I1273" s="6" t="s">
        <v>1223</v>
      </c>
      <c r="J1273" s="6" t="s">
        <v>1125</v>
      </c>
      <c r="K1273" s="6" t="s">
        <v>1137</v>
      </c>
      <c r="L1273" s="6" t="s">
        <v>1128</v>
      </c>
      <c r="M1273" s="6" t="s">
        <v>1129</v>
      </c>
      <c r="N1273" s="6" t="s">
        <v>1144</v>
      </c>
      <c r="O1273" s="6" t="s">
        <v>1124</v>
      </c>
    </row>
    <row r="1274" spans="1:15" x14ac:dyDescent="0.25">
      <c r="A1274" s="9">
        <v>4104</v>
      </c>
      <c r="B1274" s="8" t="s">
        <v>435</v>
      </c>
      <c r="C1274" s="8" t="s">
        <v>436</v>
      </c>
      <c r="D1274" s="9">
        <v>2</v>
      </c>
      <c r="E1274" s="9" t="s">
        <v>396</v>
      </c>
      <c r="F1274" s="6" t="s">
        <v>3189</v>
      </c>
      <c r="G1274" s="6">
        <v>2016</v>
      </c>
      <c r="H1274" s="6" t="s">
        <v>1134</v>
      </c>
      <c r="I1274" s="6" t="s">
        <v>1223</v>
      </c>
      <c r="J1274" s="6" t="s">
        <v>1125</v>
      </c>
      <c r="K1274" s="6" t="s">
        <v>1137</v>
      </c>
      <c r="L1274" s="6" t="s">
        <v>1128</v>
      </c>
      <c r="M1274" s="6" t="s">
        <v>1129</v>
      </c>
      <c r="N1274" s="6" t="s">
        <v>1144</v>
      </c>
      <c r="O1274" s="6" t="s">
        <v>1134</v>
      </c>
    </row>
    <row r="1275" spans="1:15" x14ac:dyDescent="0.25">
      <c r="A1275" s="6">
        <v>2729</v>
      </c>
      <c r="B1275" s="6" t="s">
        <v>2684</v>
      </c>
      <c r="C1275" s="4" t="s">
        <v>2685</v>
      </c>
      <c r="D1275" s="6">
        <v>30</v>
      </c>
      <c r="E1275" s="6" t="s">
        <v>9</v>
      </c>
      <c r="F1275" s="6" t="s">
        <v>11</v>
      </c>
      <c r="G1275" s="6">
        <f>VLOOKUP(A1275,'[1]Formulierreacties 1'!$D:$V,5,FALSE)</f>
        <v>2012</v>
      </c>
      <c r="H1275" s="6" t="str">
        <f>VLOOKUP(A1275,'[1]Formulierreacties 1'!$D:$V,6,FALSE)</f>
        <v>Bammens</v>
      </c>
      <c r="I1275" s="6" t="s">
        <v>2526</v>
      </c>
      <c r="J1275" s="6">
        <v>4</v>
      </c>
      <c r="K1275" s="6" t="str">
        <f>VLOOKUP(A1275,'[1]Formulierreacties 1'!$D:$V,16,FALSE)</f>
        <v>255 mm</v>
      </c>
      <c r="L1275" s="6" t="str">
        <f>VLOOKUP(A1275,'[1]Formulierreacties 1'!$D:$V,8,FALSE)</f>
        <v>2-delig</v>
      </c>
      <c r="M1275" s="6" t="str">
        <f>VLOOKUP(A1275,'[1]Formulierreacties 1'!$D:$V,10,FALSE)</f>
        <v>Klapvloer</v>
      </c>
      <c r="N1275" s="6"/>
      <c r="O1275" s="6" t="str">
        <f>VLOOKUP(A1275,'[1]Formulierreacties 1'!$D:$V,11,FALSE)</f>
        <v xml:space="preserve">Bammens </v>
      </c>
    </row>
    <row r="1276" spans="1:15" x14ac:dyDescent="0.25">
      <c r="A1276" s="6">
        <v>2833</v>
      </c>
      <c r="B1276" s="6" t="s">
        <v>2684</v>
      </c>
      <c r="C1276" s="4" t="s">
        <v>2685</v>
      </c>
      <c r="D1276" s="6">
        <v>30</v>
      </c>
      <c r="E1276" s="6" t="s">
        <v>9</v>
      </c>
      <c r="F1276" s="6" t="s">
        <v>13</v>
      </c>
      <c r="G1276" s="6">
        <f>VLOOKUP(A1276,'[1]Formulierreacties 1'!$D:$V,5,FALSE)</f>
        <v>2012</v>
      </c>
      <c r="H1276" s="6" t="str">
        <f>VLOOKUP(A1276,'[1]Formulierreacties 1'!$D:$V,6,FALSE)</f>
        <v>Bammens</v>
      </c>
      <c r="I1276" s="6" t="s">
        <v>2526</v>
      </c>
      <c r="J1276" s="6">
        <v>4</v>
      </c>
      <c r="K1276" s="6" t="str">
        <f>VLOOKUP(A1276,'[1]Formulierreacties 1'!$D:$V,16,FALSE)</f>
        <v>255 mm</v>
      </c>
      <c r="L1276" s="6" t="str">
        <f>VLOOKUP(A1276,'[1]Formulierreacties 1'!$D:$V,8,FALSE)</f>
        <v>2-delig</v>
      </c>
      <c r="M1276" s="6" t="str">
        <f>VLOOKUP(A1276,'[1]Formulierreacties 1'!$D:$V,10,FALSE)</f>
        <v>Klapvloer</v>
      </c>
      <c r="N1276" s="6"/>
      <c r="O1276" s="6" t="str">
        <f>VLOOKUP(A1276,'[1]Formulierreacties 1'!$D:$V,11,FALSE)</f>
        <v xml:space="preserve">Bammens </v>
      </c>
    </row>
    <row r="1277" spans="1:15" x14ac:dyDescent="0.25">
      <c r="A1277" s="9">
        <v>4624</v>
      </c>
      <c r="B1277" s="8" t="s">
        <v>122</v>
      </c>
      <c r="C1277" s="8" t="s">
        <v>123</v>
      </c>
      <c r="D1277" s="9">
        <v>15</v>
      </c>
      <c r="E1277" s="9" t="s">
        <v>112</v>
      </c>
      <c r="F1277" s="9" t="s">
        <v>47</v>
      </c>
      <c r="G1277" s="6">
        <v>2019</v>
      </c>
      <c r="H1277" s="6" t="s">
        <v>1134</v>
      </c>
      <c r="I1277" s="6" t="s">
        <v>1198</v>
      </c>
      <c r="J1277" s="6" t="s">
        <v>1125</v>
      </c>
      <c r="K1277" s="6" t="s">
        <v>1137</v>
      </c>
      <c r="L1277" s="6" t="s">
        <v>1128</v>
      </c>
      <c r="M1277" s="6" t="s">
        <v>1170</v>
      </c>
      <c r="N1277" s="6">
        <v>1850</v>
      </c>
      <c r="O1277" s="6" t="s">
        <v>1134</v>
      </c>
    </row>
    <row r="1278" spans="1:15" x14ac:dyDescent="0.25">
      <c r="A1278" s="9">
        <v>519</v>
      </c>
      <c r="B1278" s="8" t="s">
        <v>468</v>
      </c>
      <c r="C1278" s="24" t="s">
        <v>459</v>
      </c>
      <c r="D1278" s="9">
        <v>133</v>
      </c>
      <c r="E1278" s="9" t="s">
        <v>396</v>
      </c>
      <c r="F1278" s="9" t="s">
        <v>13</v>
      </c>
      <c r="G1278" s="6">
        <v>2010</v>
      </c>
      <c r="H1278" s="6" t="s">
        <v>1124</v>
      </c>
      <c r="I1278" s="6" t="s">
        <v>1279</v>
      </c>
      <c r="J1278" s="6" t="s">
        <v>1125</v>
      </c>
      <c r="K1278" s="6" t="s">
        <v>1137</v>
      </c>
      <c r="L1278" s="6" t="s">
        <v>1128</v>
      </c>
      <c r="M1278" s="6" t="s">
        <v>1129</v>
      </c>
      <c r="N1278" s="6" t="s">
        <v>1144</v>
      </c>
      <c r="O1278" s="6" t="s">
        <v>1124</v>
      </c>
    </row>
    <row r="1279" spans="1:15" x14ac:dyDescent="0.25">
      <c r="A1279" s="9">
        <v>3251</v>
      </c>
      <c r="B1279" s="8" t="s">
        <v>458</v>
      </c>
      <c r="C1279" s="8" t="s">
        <v>459</v>
      </c>
      <c r="D1279" s="9">
        <v>196</v>
      </c>
      <c r="E1279" s="9" t="s">
        <v>396</v>
      </c>
      <c r="F1279" s="6" t="s">
        <v>3189</v>
      </c>
      <c r="G1279" s="6">
        <v>2012</v>
      </c>
      <c r="H1279" s="6" t="s">
        <v>1124</v>
      </c>
      <c r="I1279" s="6" t="s">
        <v>1141</v>
      </c>
      <c r="J1279" s="6" t="s">
        <v>1125</v>
      </c>
      <c r="K1279" s="6">
        <v>4</v>
      </c>
      <c r="L1279" s="6" t="s">
        <v>1128</v>
      </c>
      <c r="M1279" s="6" t="s">
        <v>1129</v>
      </c>
      <c r="N1279" s="6" t="s">
        <v>1142</v>
      </c>
      <c r="O1279" s="6" t="s">
        <v>1124</v>
      </c>
    </row>
    <row r="1280" spans="1:15" x14ac:dyDescent="0.25">
      <c r="A1280" s="9">
        <v>3252</v>
      </c>
      <c r="B1280" s="8" t="s">
        <v>458</v>
      </c>
      <c r="C1280" s="8" t="s">
        <v>459</v>
      </c>
      <c r="D1280" s="9">
        <v>196</v>
      </c>
      <c r="E1280" s="9" t="s">
        <v>396</v>
      </c>
      <c r="F1280" s="6" t="s">
        <v>3189</v>
      </c>
      <c r="G1280" s="6">
        <v>2013</v>
      </c>
      <c r="H1280" s="6" t="s">
        <v>1124</v>
      </c>
      <c r="I1280" s="6" t="s">
        <v>1141</v>
      </c>
      <c r="J1280" s="6" t="s">
        <v>1125</v>
      </c>
      <c r="K1280" s="6">
        <v>4</v>
      </c>
      <c r="L1280" s="6" t="s">
        <v>1128</v>
      </c>
      <c r="M1280" s="6" t="s">
        <v>1129</v>
      </c>
      <c r="N1280" s="6" t="s">
        <v>1142</v>
      </c>
      <c r="O1280" s="6" t="s">
        <v>1124</v>
      </c>
    </row>
    <row r="1281" spans="1:15" x14ac:dyDescent="0.25">
      <c r="A1281" s="9">
        <v>3253</v>
      </c>
      <c r="B1281" s="8" t="s">
        <v>467</v>
      </c>
      <c r="C1281" s="8" t="s">
        <v>459</v>
      </c>
      <c r="D1281" s="9">
        <v>491</v>
      </c>
      <c r="E1281" s="9" t="s">
        <v>396</v>
      </c>
      <c r="F1281" s="6" t="s">
        <v>3189</v>
      </c>
      <c r="G1281" s="6">
        <v>2013</v>
      </c>
      <c r="H1281" s="6" t="s">
        <v>1124</v>
      </c>
      <c r="I1281" s="6" t="s">
        <v>1141</v>
      </c>
      <c r="J1281" s="6" t="s">
        <v>1125</v>
      </c>
      <c r="K1281" s="6">
        <v>4</v>
      </c>
      <c r="L1281" s="6" t="s">
        <v>1128</v>
      </c>
      <c r="M1281" s="6" t="s">
        <v>1129</v>
      </c>
      <c r="N1281" s="6" t="s">
        <v>1142</v>
      </c>
      <c r="O1281" s="6" t="s">
        <v>1124</v>
      </c>
    </row>
    <row r="1282" spans="1:15" x14ac:dyDescent="0.25">
      <c r="A1282" s="9">
        <v>3254</v>
      </c>
      <c r="B1282" s="8" t="s">
        <v>467</v>
      </c>
      <c r="C1282" s="8" t="s">
        <v>459</v>
      </c>
      <c r="D1282" s="9">
        <v>491</v>
      </c>
      <c r="E1282" s="9" t="s">
        <v>396</v>
      </c>
      <c r="F1282" s="6" t="s">
        <v>3189</v>
      </c>
      <c r="G1282" s="6">
        <v>2013</v>
      </c>
      <c r="H1282" s="6" t="s">
        <v>1124</v>
      </c>
      <c r="I1282" s="6" t="s">
        <v>1141</v>
      </c>
      <c r="J1282" s="6" t="s">
        <v>1125</v>
      </c>
      <c r="K1282" s="6">
        <v>4</v>
      </c>
      <c r="L1282" s="6" t="s">
        <v>1128</v>
      </c>
      <c r="M1282" s="6" t="s">
        <v>1129</v>
      </c>
      <c r="N1282" s="6" t="s">
        <v>1142</v>
      </c>
      <c r="O1282" s="6" t="s">
        <v>1124</v>
      </c>
    </row>
    <row r="1283" spans="1:15" x14ac:dyDescent="0.25">
      <c r="A1283" s="9">
        <v>3255</v>
      </c>
      <c r="B1283" s="8" t="s">
        <v>468</v>
      </c>
      <c r="C1283" s="8" t="s">
        <v>459</v>
      </c>
      <c r="D1283" s="9">
        <v>103</v>
      </c>
      <c r="E1283" s="9" t="s">
        <v>396</v>
      </c>
      <c r="F1283" s="6" t="s">
        <v>3189</v>
      </c>
      <c r="G1283" s="6">
        <v>2012</v>
      </c>
      <c r="H1283" s="6" t="s">
        <v>1124</v>
      </c>
      <c r="I1283" s="6" t="s">
        <v>1279</v>
      </c>
      <c r="J1283" s="6" t="s">
        <v>1125</v>
      </c>
      <c r="K1283" s="6" t="s">
        <v>1137</v>
      </c>
      <c r="L1283" s="6" t="s">
        <v>1128</v>
      </c>
      <c r="M1283" s="6" t="s">
        <v>1129</v>
      </c>
      <c r="N1283" s="6" t="s">
        <v>1144</v>
      </c>
      <c r="O1283" s="6" t="s">
        <v>1124</v>
      </c>
    </row>
    <row r="1284" spans="1:15" x14ac:dyDescent="0.25">
      <c r="A1284" s="9">
        <v>3256</v>
      </c>
      <c r="B1284" s="8" t="s">
        <v>468</v>
      </c>
      <c r="C1284" s="8" t="s">
        <v>459</v>
      </c>
      <c r="D1284" s="9">
        <v>103</v>
      </c>
      <c r="E1284" s="9" t="s">
        <v>396</v>
      </c>
      <c r="F1284" s="6" t="s">
        <v>3189</v>
      </c>
      <c r="G1284" s="6">
        <v>2010</v>
      </c>
      <c r="H1284" s="6" t="s">
        <v>1124</v>
      </c>
      <c r="I1284" s="6" t="s">
        <v>1279</v>
      </c>
      <c r="J1284" s="6" t="s">
        <v>1125</v>
      </c>
      <c r="K1284" s="6" t="s">
        <v>1137</v>
      </c>
      <c r="L1284" s="6" t="s">
        <v>1128</v>
      </c>
      <c r="M1284" s="6" t="s">
        <v>1129</v>
      </c>
      <c r="N1284" s="6" t="s">
        <v>1144</v>
      </c>
      <c r="O1284" s="6" t="s">
        <v>1124</v>
      </c>
    </row>
    <row r="1285" spans="1:15" x14ac:dyDescent="0.25">
      <c r="A1285" s="6">
        <v>3776</v>
      </c>
      <c r="B1285" s="6" t="s">
        <v>2029</v>
      </c>
      <c r="C1285" s="4" t="s">
        <v>2030</v>
      </c>
      <c r="D1285" s="6">
        <v>1</v>
      </c>
      <c r="E1285" s="6" t="s">
        <v>1514</v>
      </c>
      <c r="F1285" s="6" t="s">
        <v>3189</v>
      </c>
      <c r="G1285" s="6">
        <v>2015</v>
      </c>
      <c r="H1285" s="6" t="s">
        <v>1371</v>
      </c>
      <c r="I1285" s="6" t="s">
        <v>1515</v>
      </c>
      <c r="J1285" s="6">
        <v>5</v>
      </c>
      <c r="K1285" s="6">
        <v>0</v>
      </c>
      <c r="L1285" s="6" t="s">
        <v>1491</v>
      </c>
      <c r="M1285" s="6" t="s">
        <v>1436</v>
      </c>
      <c r="N1285" s="6" t="s">
        <v>1437</v>
      </c>
      <c r="O1285" s="6" t="s">
        <v>1124</v>
      </c>
    </row>
    <row r="1286" spans="1:15" x14ac:dyDescent="0.25">
      <c r="A1286" s="6">
        <v>3777</v>
      </c>
      <c r="B1286" s="6" t="s">
        <v>2029</v>
      </c>
      <c r="C1286" s="4" t="s">
        <v>2030</v>
      </c>
      <c r="D1286" s="6">
        <v>1</v>
      </c>
      <c r="E1286" s="6" t="s">
        <v>1514</v>
      </c>
      <c r="F1286" s="6" t="s">
        <v>3189</v>
      </c>
      <c r="G1286" s="6">
        <v>2015</v>
      </c>
      <c r="H1286" s="6" t="s">
        <v>1371</v>
      </c>
      <c r="I1286" s="6" t="s">
        <v>1515</v>
      </c>
      <c r="J1286" s="6">
        <v>5</v>
      </c>
      <c r="K1286" s="6">
        <v>0</v>
      </c>
      <c r="L1286" s="6" t="s">
        <v>1491</v>
      </c>
      <c r="M1286" s="6" t="s">
        <v>1436</v>
      </c>
      <c r="N1286" s="6" t="s">
        <v>1437</v>
      </c>
      <c r="O1286" s="6" t="s">
        <v>1124</v>
      </c>
    </row>
    <row r="1287" spans="1:15" x14ac:dyDescent="0.25">
      <c r="A1287" s="9">
        <v>4095</v>
      </c>
      <c r="B1287" s="8" t="s">
        <v>504</v>
      </c>
      <c r="C1287" s="8" t="s">
        <v>505</v>
      </c>
      <c r="D1287" s="9">
        <v>115</v>
      </c>
      <c r="E1287" s="9" t="s">
        <v>396</v>
      </c>
      <c r="F1287" s="6" t="s">
        <v>3189</v>
      </c>
      <c r="G1287" s="6">
        <v>2015</v>
      </c>
      <c r="H1287" s="6" t="s">
        <v>1134</v>
      </c>
      <c r="I1287" s="6" t="s">
        <v>1139</v>
      </c>
      <c r="J1287" s="6" t="s">
        <v>1125</v>
      </c>
      <c r="K1287" s="6" t="s">
        <v>1137</v>
      </c>
      <c r="L1287" s="6" t="s">
        <v>1128</v>
      </c>
      <c r="M1287" s="6" t="s">
        <v>1170</v>
      </c>
      <c r="N1287" s="6" t="s">
        <v>1230</v>
      </c>
      <c r="O1287" s="6" t="s">
        <v>1134</v>
      </c>
    </row>
    <row r="1288" spans="1:15" x14ac:dyDescent="0.25">
      <c r="A1288" s="9">
        <v>4111</v>
      </c>
      <c r="B1288" s="8" t="s">
        <v>663</v>
      </c>
      <c r="C1288" s="8" t="s">
        <v>505</v>
      </c>
      <c r="D1288" s="9">
        <v>1</v>
      </c>
      <c r="E1288" s="9" t="s">
        <v>396</v>
      </c>
      <c r="F1288" s="6" t="s">
        <v>3189</v>
      </c>
      <c r="G1288" s="6">
        <v>2016</v>
      </c>
      <c r="H1288" s="6" t="s">
        <v>1134</v>
      </c>
      <c r="I1288" s="6" t="s">
        <v>1139</v>
      </c>
      <c r="J1288" s="6" t="s">
        <v>1125</v>
      </c>
      <c r="K1288" s="6" t="s">
        <v>1137</v>
      </c>
      <c r="L1288" s="6" t="s">
        <v>1128</v>
      </c>
      <c r="M1288" s="6" t="s">
        <v>1170</v>
      </c>
      <c r="N1288" s="6" t="s">
        <v>1230</v>
      </c>
      <c r="O1288" s="6" t="s">
        <v>1134</v>
      </c>
    </row>
    <row r="1289" spans="1:15" x14ac:dyDescent="0.25">
      <c r="A1289" s="9">
        <v>4275</v>
      </c>
      <c r="B1289" s="8" t="s">
        <v>560</v>
      </c>
      <c r="C1289" s="4" t="s">
        <v>505</v>
      </c>
      <c r="D1289" s="9">
        <v>14</v>
      </c>
      <c r="E1289" s="9" t="s">
        <v>396</v>
      </c>
      <c r="F1289" s="6" t="s">
        <v>3189</v>
      </c>
      <c r="G1289" s="6">
        <v>2016</v>
      </c>
      <c r="H1289" s="6" t="s">
        <v>1134</v>
      </c>
      <c r="I1289" s="6" t="s">
        <v>1139</v>
      </c>
      <c r="J1289" s="6" t="s">
        <v>1125</v>
      </c>
      <c r="K1289" s="6" t="s">
        <v>1137</v>
      </c>
      <c r="L1289" s="6" t="s">
        <v>1128</v>
      </c>
      <c r="M1289" s="6" t="s">
        <v>1170</v>
      </c>
      <c r="N1289" s="6" t="s">
        <v>1230</v>
      </c>
      <c r="O1289" s="6" t="s">
        <v>1134</v>
      </c>
    </row>
    <row r="1290" spans="1:15" x14ac:dyDescent="0.25">
      <c r="A1290" s="9">
        <v>4281</v>
      </c>
      <c r="B1290" s="8" t="s">
        <v>520</v>
      </c>
      <c r="C1290" s="8" t="s">
        <v>505</v>
      </c>
      <c r="D1290" s="9">
        <v>217</v>
      </c>
      <c r="E1290" s="9" t="s">
        <v>396</v>
      </c>
      <c r="F1290" s="6" t="s">
        <v>3189</v>
      </c>
      <c r="G1290" s="6">
        <v>2016</v>
      </c>
      <c r="H1290" s="6" t="s">
        <v>1134</v>
      </c>
      <c r="I1290" s="6" t="s">
        <v>1139</v>
      </c>
      <c r="J1290" s="6" t="s">
        <v>1125</v>
      </c>
      <c r="K1290" s="6" t="s">
        <v>1137</v>
      </c>
      <c r="L1290" s="6" t="s">
        <v>1128</v>
      </c>
      <c r="M1290" s="6" t="s">
        <v>1170</v>
      </c>
      <c r="N1290" s="6" t="s">
        <v>1230</v>
      </c>
      <c r="O1290" s="6" t="s">
        <v>1134</v>
      </c>
    </row>
    <row r="1291" spans="1:15" x14ac:dyDescent="0.25">
      <c r="A1291" s="6">
        <v>4138</v>
      </c>
      <c r="B1291" s="6" t="s">
        <v>2765</v>
      </c>
      <c r="C1291" s="4" t="s">
        <v>2766</v>
      </c>
      <c r="D1291" s="6">
        <v>32</v>
      </c>
      <c r="E1291" s="6" t="s">
        <v>2549</v>
      </c>
      <c r="F1291" s="6" t="s">
        <v>3189</v>
      </c>
      <c r="G1291" s="6">
        <v>2016</v>
      </c>
      <c r="H1291" s="6" t="str">
        <f>VLOOKUP(A1291,'[1]Formulierreacties 1'!$D:$V,6,FALSE)</f>
        <v>Snaas</v>
      </c>
      <c r="I1291" s="6" t="s">
        <v>2733</v>
      </c>
      <c r="J1291" s="6" t="str">
        <f>VLOOKUP(A1291,'[1]Formulierreacties 1'!$D:$V,15,FALSE)</f>
        <v>5 m3</v>
      </c>
      <c r="K1291" s="6" t="s">
        <v>2764</v>
      </c>
      <c r="L1291" s="6" t="str">
        <f>VLOOKUP(A1291,'[1]Formulierreacties 1'!$D:$V,8,FALSE)</f>
        <v>Gewoon</v>
      </c>
      <c r="M1291" s="6" t="str">
        <f>VLOOKUP(A1291,'[1]Formulierreacties 1'!$D:$V,10,FALSE)</f>
        <v>Klapvloer</v>
      </c>
      <c r="N1291" s="6"/>
      <c r="O1291" s="6" t="str">
        <f>VLOOKUP(A1291,'[1]Formulierreacties 1'!$D:$V,11,FALSE)</f>
        <v xml:space="preserve">snaas </v>
      </c>
    </row>
    <row r="1292" spans="1:15" x14ac:dyDescent="0.25">
      <c r="A1292" s="6">
        <v>4166</v>
      </c>
      <c r="B1292" s="6" t="s">
        <v>2765</v>
      </c>
      <c r="C1292" s="4" t="s">
        <v>2766</v>
      </c>
      <c r="D1292" s="6">
        <v>32</v>
      </c>
      <c r="E1292" s="6" t="s">
        <v>2549</v>
      </c>
      <c r="F1292" s="6" t="s">
        <v>13</v>
      </c>
      <c r="G1292" s="6">
        <v>2016</v>
      </c>
      <c r="H1292" s="6" t="str">
        <f>VLOOKUP(A1292,'[1]Formulierreacties 1'!$D:$V,6,FALSE)</f>
        <v>Snaas</v>
      </c>
      <c r="I1292" s="6" t="s">
        <v>2733</v>
      </c>
      <c r="J1292" s="6" t="str">
        <f>VLOOKUP(A1292,'[1]Formulierreacties 1'!$D:$V,15,FALSE)</f>
        <v>5 m3</v>
      </c>
      <c r="K1292" s="6" t="str">
        <f>VLOOKUP(A1292,'[1]Formulierreacties 1'!$D:$V,16,FALSE)</f>
        <v>geen</v>
      </c>
      <c r="L1292" s="6" t="str">
        <f>VLOOKUP(A1292,'[1]Formulierreacties 1'!$D:$V,8,FALSE)</f>
        <v>Gewoon</v>
      </c>
      <c r="M1292" s="6" t="str">
        <f>VLOOKUP(A1292,'[1]Formulierreacties 1'!$D:$V,10,FALSE)</f>
        <v>Klapvloer</v>
      </c>
      <c r="N1292" s="6"/>
      <c r="O1292" s="6" t="str">
        <f>VLOOKUP(A1292,'[1]Formulierreacties 1'!$D:$V,11,FALSE)</f>
        <v xml:space="preserve">Snaas </v>
      </c>
    </row>
    <row r="1293" spans="1:15" x14ac:dyDescent="0.25">
      <c r="A1293" s="6">
        <v>5373</v>
      </c>
      <c r="B1293" s="6" t="s">
        <v>2765</v>
      </c>
      <c r="C1293" s="4" t="s">
        <v>2766</v>
      </c>
      <c r="D1293" s="6">
        <v>32</v>
      </c>
      <c r="E1293" s="6" t="s">
        <v>2549</v>
      </c>
      <c r="F1293" s="6" t="s">
        <v>3189</v>
      </c>
      <c r="G1293" s="6">
        <v>2019</v>
      </c>
      <c r="H1293" s="6" t="str">
        <f>VLOOKUP(A1293,'[1]Formulierreacties 1'!$D:$V,6,FALSE)</f>
        <v>Snaas</v>
      </c>
      <c r="I1293" s="6" t="s">
        <v>2733</v>
      </c>
      <c r="J1293" s="6" t="str">
        <f>VLOOKUP(A1293,'[1]Formulierreacties 1'!$D:$V,15,FALSE)</f>
        <v>5 m3</v>
      </c>
      <c r="K1293" s="6" t="s">
        <v>1376</v>
      </c>
      <c r="L1293" s="6" t="str">
        <f>VLOOKUP(A1293,'[1]Formulierreacties 1'!$D:$V,8,FALSE)</f>
        <v>Gewoon</v>
      </c>
      <c r="M1293" s="6" t="str">
        <f>VLOOKUP(A1293,'[1]Formulierreacties 1'!$D:$V,10,FALSE)</f>
        <v>Klapvloer</v>
      </c>
      <c r="N1293" s="6"/>
      <c r="O1293" s="6" t="str">
        <f>VLOOKUP(A1293,'[1]Formulierreacties 1'!$D:$V,11,FALSE)</f>
        <v xml:space="preserve">snaas </v>
      </c>
    </row>
    <row r="1294" spans="1:15" x14ac:dyDescent="0.25">
      <c r="A1294" s="6">
        <v>5238</v>
      </c>
      <c r="B1294" s="6" t="s">
        <v>2324</v>
      </c>
      <c r="C1294" s="4" t="s">
        <v>2325</v>
      </c>
      <c r="D1294" s="6">
        <v>23</v>
      </c>
      <c r="E1294" s="6" t="s">
        <v>764</v>
      </c>
      <c r="F1294" s="6" t="s">
        <v>47</v>
      </c>
      <c r="G1294" s="6">
        <v>2019</v>
      </c>
      <c r="H1294" s="6" t="s">
        <v>1134</v>
      </c>
      <c r="I1294" s="6" t="s">
        <v>1648</v>
      </c>
      <c r="J1294" s="6" t="s">
        <v>1387</v>
      </c>
      <c r="K1294" s="6">
        <v>0</v>
      </c>
      <c r="L1294" s="6" t="s">
        <v>1491</v>
      </c>
      <c r="M1294" s="6" t="s">
        <v>1436</v>
      </c>
      <c r="N1294" s="6" t="s">
        <v>1517</v>
      </c>
      <c r="O1294" s="6" t="s">
        <v>1134</v>
      </c>
    </row>
    <row r="1295" spans="1:15" x14ac:dyDescent="0.25">
      <c r="A1295" s="6">
        <v>5317</v>
      </c>
      <c r="B1295" s="6" t="s">
        <v>2324</v>
      </c>
      <c r="C1295" s="4" t="s">
        <v>2325</v>
      </c>
      <c r="D1295" s="6">
        <v>23</v>
      </c>
      <c r="E1295" s="6" t="s">
        <v>764</v>
      </c>
      <c r="F1295" s="6" t="s">
        <v>47</v>
      </c>
      <c r="G1295" s="6">
        <v>2019</v>
      </c>
      <c r="H1295" s="6" t="s">
        <v>1134</v>
      </c>
      <c r="I1295" s="6" t="s">
        <v>1648</v>
      </c>
      <c r="J1295" s="6" t="s">
        <v>1387</v>
      </c>
      <c r="K1295" s="6">
        <v>0</v>
      </c>
      <c r="L1295" s="6" t="s">
        <v>1491</v>
      </c>
      <c r="M1295" s="6" t="s">
        <v>1436</v>
      </c>
      <c r="N1295" s="6" t="s">
        <v>1517</v>
      </c>
      <c r="O1295" s="6" t="s">
        <v>1134</v>
      </c>
    </row>
    <row r="1296" spans="1:15" x14ac:dyDescent="0.25">
      <c r="A1296" s="6">
        <v>959</v>
      </c>
      <c r="B1296" s="6" t="s">
        <v>1572</v>
      </c>
      <c r="C1296" s="4" t="s">
        <v>1573</v>
      </c>
      <c r="D1296" s="6">
        <v>38</v>
      </c>
      <c r="E1296" s="6" t="s">
        <v>112</v>
      </c>
      <c r="F1296" s="6" t="s">
        <v>47</v>
      </c>
      <c r="G1296" s="6">
        <v>2011</v>
      </c>
      <c r="H1296" s="6" t="s">
        <v>1371</v>
      </c>
      <c r="I1296" s="6" t="s">
        <v>1574</v>
      </c>
      <c r="J1296" s="6" t="s">
        <v>1387</v>
      </c>
      <c r="K1296" s="6">
        <v>0</v>
      </c>
      <c r="L1296" s="6" t="s">
        <v>1388</v>
      </c>
      <c r="M1296" s="6" t="s">
        <v>1389</v>
      </c>
      <c r="N1296" s="6" t="s">
        <v>1390</v>
      </c>
      <c r="O1296" s="6" t="s">
        <v>1391</v>
      </c>
    </row>
    <row r="1297" spans="1:15" x14ac:dyDescent="0.25">
      <c r="A1297" s="6">
        <v>2618</v>
      </c>
      <c r="B1297" s="6" t="s">
        <v>1572</v>
      </c>
      <c r="C1297" s="4" t="s">
        <v>1573</v>
      </c>
      <c r="D1297" s="6">
        <v>38</v>
      </c>
      <c r="E1297" s="6" t="s">
        <v>112</v>
      </c>
      <c r="F1297" s="6" t="s">
        <v>13</v>
      </c>
      <c r="G1297" s="6">
        <v>2012</v>
      </c>
      <c r="H1297" s="6" t="s">
        <v>1371</v>
      </c>
      <c r="I1297" s="6" t="s">
        <v>1574</v>
      </c>
      <c r="J1297" s="6">
        <v>5</v>
      </c>
      <c r="K1297" s="6">
        <v>0</v>
      </c>
      <c r="L1297" s="6" t="s">
        <v>1388</v>
      </c>
      <c r="M1297" s="6" t="s">
        <v>1389</v>
      </c>
      <c r="N1297" s="6" t="s">
        <v>1390</v>
      </c>
      <c r="O1297" s="6" t="s">
        <v>1391</v>
      </c>
    </row>
    <row r="1298" spans="1:15" x14ac:dyDescent="0.25">
      <c r="A1298" s="6">
        <v>3494</v>
      </c>
      <c r="B1298" s="6" t="s">
        <v>1572</v>
      </c>
      <c r="C1298" s="4" t="s">
        <v>1573</v>
      </c>
      <c r="D1298" s="6">
        <v>1</v>
      </c>
      <c r="E1298" s="6" t="s">
        <v>112</v>
      </c>
      <c r="F1298" s="6" t="s">
        <v>22</v>
      </c>
      <c r="G1298" s="6">
        <v>2015</v>
      </c>
      <c r="H1298" s="6" t="s">
        <v>1371</v>
      </c>
      <c r="I1298" s="6" t="s">
        <v>1986</v>
      </c>
      <c r="J1298" s="6">
        <v>5</v>
      </c>
      <c r="K1298" s="6">
        <v>0</v>
      </c>
      <c r="L1298" s="6" t="s">
        <v>1491</v>
      </c>
      <c r="M1298" s="6" t="s">
        <v>1436</v>
      </c>
      <c r="N1298" s="6" t="s">
        <v>1437</v>
      </c>
      <c r="O1298" s="6" t="s">
        <v>1124</v>
      </c>
    </row>
    <row r="1299" spans="1:15" x14ac:dyDescent="0.25">
      <c r="A1299" s="6">
        <v>3500</v>
      </c>
      <c r="B1299" s="6" t="s">
        <v>1572</v>
      </c>
      <c r="C1299" s="4" t="s">
        <v>1573</v>
      </c>
      <c r="D1299" s="6">
        <v>1</v>
      </c>
      <c r="E1299" s="6" t="s">
        <v>112</v>
      </c>
      <c r="F1299" s="6" t="s">
        <v>22</v>
      </c>
      <c r="G1299" s="6">
        <v>2015</v>
      </c>
      <c r="H1299" s="6" t="s">
        <v>1371</v>
      </c>
      <c r="I1299" s="6" t="s">
        <v>1986</v>
      </c>
      <c r="J1299" s="6">
        <v>5</v>
      </c>
      <c r="K1299" s="6">
        <v>0</v>
      </c>
      <c r="L1299" s="6" t="s">
        <v>1491</v>
      </c>
      <c r="M1299" s="6" t="s">
        <v>1436</v>
      </c>
      <c r="N1299" s="6" t="s">
        <v>1437</v>
      </c>
      <c r="O1299" s="6" t="s">
        <v>1124</v>
      </c>
    </row>
    <row r="1300" spans="1:15" x14ac:dyDescent="0.25">
      <c r="A1300" s="9">
        <v>5217</v>
      </c>
      <c r="B1300" s="8" t="s">
        <v>602</v>
      </c>
      <c r="C1300" s="8" t="s">
        <v>603</v>
      </c>
      <c r="D1300" s="9">
        <v>47</v>
      </c>
      <c r="E1300" s="9" t="s">
        <v>396</v>
      </c>
      <c r="F1300" s="6" t="s">
        <v>3189</v>
      </c>
      <c r="G1300" s="6">
        <v>2019</v>
      </c>
      <c r="H1300" s="6" t="s">
        <v>1134</v>
      </c>
      <c r="I1300" s="6" t="s">
        <v>1139</v>
      </c>
      <c r="J1300" s="6" t="s">
        <v>1125</v>
      </c>
      <c r="K1300" s="6" t="s">
        <v>1137</v>
      </c>
      <c r="L1300" s="6" t="s">
        <v>1128</v>
      </c>
      <c r="M1300" s="6" t="s">
        <v>1170</v>
      </c>
      <c r="N1300" s="6" t="s">
        <v>1230</v>
      </c>
      <c r="O1300" s="6" t="s">
        <v>1134</v>
      </c>
    </row>
    <row r="1301" spans="1:15" x14ac:dyDescent="0.25">
      <c r="A1301" s="9">
        <v>5225</v>
      </c>
      <c r="B1301" s="8" t="s">
        <v>602</v>
      </c>
      <c r="C1301" s="8" t="s">
        <v>603</v>
      </c>
      <c r="D1301" s="9">
        <v>47</v>
      </c>
      <c r="E1301" s="9" t="s">
        <v>396</v>
      </c>
      <c r="F1301" s="6" t="s">
        <v>3189</v>
      </c>
      <c r="G1301" s="6">
        <v>2019</v>
      </c>
      <c r="H1301" s="6" t="s">
        <v>1158</v>
      </c>
      <c r="I1301" s="6" t="s">
        <v>1139</v>
      </c>
      <c r="J1301" s="6" t="s">
        <v>1125</v>
      </c>
      <c r="K1301" s="6" t="s">
        <v>1137</v>
      </c>
      <c r="L1301" s="6" t="s">
        <v>1128</v>
      </c>
      <c r="M1301" s="6" t="s">
        <v>1170</v>
      </c>
      <c r="N1301" s="6" t="s">
        <v>1230</v>
      </c>
      <c r="O1301" s="6" t="s">
        <v>1134</v>
      </c>
    </row>
    <row r="1302" spans="1:15" x14ac:dyDescent="0.25">
      <c r="A1302" s="9">
        <v>1108</v>
      </c>
      <c r="B1302" s="8" t="s">
        <v>138</v>
      </c>
      <c r="C1302" s="8" t="s">
        <v>87</v>
      </c>
      <c r="D1302" s="9">
        <v>211</v>
      </c>
      <c r="E1302" s="9" t="s">
        <v>46</v>
      </c>
      <c r="F1302" s="9" t="s">
        <v>47</v>
      </c>
      <c r="G1302" s="6">
        <v>2011</v>
      </c>
      <c r="H1302" s="6" t="s">
        <v>1124</v>
      </c>
      <c r="I1302" s="6" t="s">
        <v>1295</v>
      </c>
      <c r="J1302" s="6" t="s">
        <v>1125</v>
      </c>
      <c r="K1302" s="6" t="s">
        <v>1137</v>
      </c>
      <c r="L1302" s="6" t="s">
        <v>1128</v>
      </c>
      <c r="M1302" s="6" t="s">
        <v>1129</v>
      </c>
      <c r="N1302" s="6" t="s">
        <v>1144</v>
      </c>
      <c r="O1302" s="6" t="s">
        <v>1124</v>
      </c>
    </row>
    <row r="1303" spans="1:15" x14ac:dyDescent="0.25">
      <c r="A1303" s="9">
        <v>1109</v>
      </c>
      <c r="B1303" s="8" t="s">
        <v>138</v>
      </c>
      <c r="C1303" s="8" t="s">
        <v>87</v>
      </c>
      <c r="D1303" s="9">
        <v>211</v>
      </c>
      <c r="E1303" s="9" t="s">
        <v>46</v>
      </c>
      <c r="F1303" s="9" t="s">
        <v>47</v>
      </c>
      <c r="G1303" s="6">
        <v>2011</v>
      </c>
      <c r="H1303" s="6" t="s">
        <v>1124</v>
      </c>
      <c r="I1303" s="6" t="s">
        <v>1295</v>
      </c>
      <c r="J1303" s="6" t="s">
        <v>1125</v>
      </c>
      <c r="K1303" s="6" t="s">
        <v>1137</v>
      </c>
      <c r="L1303" s="6" t="s">
        <v>1128</v>
      </c>
      <c r="M1303" s="6" t="s">
        <v>1129</v>
      </c>
      <c r="N1303" s="6" t="s">
        <v>1144</v>
      </c>
      <c r="O1303" s="6" t="s">
        <v>1124</v>
      </c>
    </row>
    <row r="1304" spans="1:15" x14ac:dyDescent="0.25">
      <c r="A1304" s="9">
        <v>1125</v>
      </c>
      <c r="B1304" s="8" t="s">
        <v>359</v>
      </c>
      <c r="C1304" s="8" t="s">
        <v>87</v>
      </c>
      <c r="D1304" s="9">
        <v>101</v>
      </c>
      <c r="E1304" s="9" t="s">
        <v>46</v>
      </c>
      <c r="F1304" s="9" t="s">
        <v>47</v>
      </c>
      <c r="G1304" s="6">
        <v>2011</v>
      </c>
      <c r="H1304" s="6" t="s">
        <v>1124</v>
      </c>
      <c r="I1304" s="6" t="s">
        <v>1298</v>
      </c>
      <c r="J1304" s="6" t="s">
        <v>1125</v>
      </c>
      <c r="K1304" s="6" t="s">
        <v>1137</v>
      </c>
      <c r="L1304" s="6" t="s">
        <v>1128</v>
      </c>
      <c r="M1304" s="6" t="s">
        <v>1129</v>
      </c>
      <c r="N1304" s="6" t="s">
        <v>1144</v>
      </c>
      <c r="O1304" s="6" t="s">
        <v>1124</v>
      </c>
    </row>
    <row r="1305" spans="1:15" x14ac:dyDescent="0.25">
      <c r="A1305" s="6">
        <v>4778</v>
      </c>
      <c r="B1305" s="6" t="s">
        <v>2249</v>
      </c>
      <c r="C1305" s="4" t="s">
        <v>2193</v>
      </c>
      <c r="D1305" s="6">
        <v>116</v>
      </c>
      <c r="E1305" s="6" t="s">
        <v>764</v>
      </c>
      <c r="F1305" s="6" t="s">
        <v>47</v>
      </c>
      <c r="G1305" s="6">
        <v>2019</v>
      </c>
      <c r="H1305" s="6" t="s">
        <v>1134</v>
      </c>
      <c r="I1305" s="6" t="s">
        <v>1530</v>
      </c>
      <c r="J1305" s="6" t="s">
        <v>1387</v>
      </c>
      <c r="K1305" s="6">
        <v>0</v>
      </c>
      <c r="L1305" s="6" t="s">
        <v>1491</v>
      </c>
      <c r="M1305" s="6" t="s">
        <v>1436</v>
      </c>
      <c r="N1305" s="6" t="s">
        <v>1517</v>
      </c>
      <c r="O1305" s="6" t="s">
        <v>1134</v>
      </c>
    </row>
    <row r="1306" spans="1:15" x14ac:dyDescent="0.25">
      <c r="A1306" s="9">
        <v>1127</v>
      </c>
      <c r="B1306" s="8" t="s">
        <v>138</v>
      </c>
      <c r="C1306" s="8" t="s">
        <v>87</v>
      </c>
      <c r="D1306" s="9">
        <v>199</v>
      </c>
      <c r="E1306" s="9" t="s">
        <v>46</v>
      </c>
      <c r="F1306" s="9" t="s">
        <v>47</v>
      </c>
      <c r="G1306" s="6">
        <v>2011</v>
      </c>
      <c r="H1306" s="6" t="s">
        <v>1124</v>
      </c>
      <c r="I1306" s="6" t="s">
        <v>1298</v>
      </c>
      <c r="J1306" s="6" t="s">
        <v>1125</v>
      </c>
      <c r="K1306" s="6" t="s">
        <v>1137</v>
      </c>
      <c r="L1306" s="6" t="s">
        <v>1128</v>
      </c>
      <c r="M1306" s="6" t="s">
        <v>1129</v>
      </c>
      <c r="N1306" s="6" t="s">
        <v>1144</v>
      </c>
      <c r="O1306" s="6" t="s">
        <v>1124</v>
      </c>
    </row>
    <row r="1307" spans="1:15" x14ac:dyDescent="0.25">
      <c r="A1307" s="9">
        <v>1128</v>
      </c>
      <c r="B1307" s="8" t="s">
        <v>86</v>
      </c>
      <c r="C1307" s="8" t="s">
        <v>87</v>
      </c>
      <c r="D1307" s="9">
        <v>324</v>
      </c>
      <c r="E1307" s="9" t="s">
        <v>46</v>
      </c>
      <c r="F1307" s="9" t="s">
        <v>47</v>
      </c>
      <c r="G1307" s="6">
        <v>2011</v>
      </c>
      <c r="H1307" s="6" t="s">
        <v>1158</v>
      </c>
      <c r="I1307" s="6" t="s">
        <v>1298</v>
      </c>
      <c r="J1307" s="6" t="s">
        <v>1125</v>
      </c>
      <c r="K1307" s="6" t="s">
        <v>1137</v>
      </c>
      <c r="L1307" s="6" t="s">
        <v>1128</v>
      </c>
      <c r="M1307" s="6" t="s">
        <v>1129</v>
      </c>
      <c r="N1307" s="6" t="s">
        <v>1144</v>
      </c>
      <c r="O1307" s="6" t="s">
        <v>1134</v>
      </c>
    </row>
    <row r="1308" spans="1:15" x14ac:dyDescent="0.25">
      <c r="A1308" s="9">
        <v>1129</v>
      </c>
      <c r="B1308" s="8" t="s">
        <v>88</v>
      </c>
      <c r="C1308" s="8" t="s">
        <v>87</v>
      </c>
      <c r="D1308" s="9">
        <v>274</v>
      </c>
      <c r="E1308" s="9" t="s">
        <v>46</v>
      </c>
      <c r="F1308" s="9" t="s">
        <v>47</v>
      </c>
      <c r="G1308" s="6">
        <v>2011</v>
      </c>
      <c r="H1308" s="6" t="s">
        <v>1134</v>
      </c>
      <c r="I1308" s="6" t="s">
        <v>1299</v>
      </c>
      <c r="J1308" s="6" t="s">
        <v>1125</v>
      </c>
      <c r="K1308" s="6">
        <v>4</v>
      </c>
      <c r="L1308" s="6" t="s">
        <v>1128</v>
      </c>
      <c r="M1308" s="6" t="s">
        <v>1129</v>
      </c>
      <c r="N1308" s="6" t="s">
        <v>1300</v>
      </c>
      <c r="O1308" s="6" t="s">
        <v>1134</v>
      </c>
    </row>
    <row r="1309" spans="1:15" x14ac:dyDescent="0.25">
      <c r="A1309" s="9">
        <v>1130</v>
      </c>
      <c r="B1309" s="8" t="s">
        <v>89</v>
      </c>
      <c r="C1309" s="8" t="s">
        <v>87</v>
      </c>
      <c r="D1309" s="9">
        <v>222</v>
      </c>
      <c r="E1309" s="9" t="s">
        <v>46</v>
      </c>
      <c r="F1309" s="9" t="s">
        <v>47</v>
      </c>
      <c r="G1309" s="6">
        <v>2011</v>
      </c>
      <c r="H1309" s="6" t="s">
        <v>1134</v>
      </c>
      <c r="I1309" s="6" t="s">
        <v>1299</v>
      </c>
      <c r="J1309" s="6" t="s">
        <v>1125</v>
      </c>
      <c r="K1309" s="6">
        <v>4</v>
      </c>
      <c r="L1309" s="6" t="s">
        <v>1128</v>
      </c>
      <c r="M1309" s="6" t="s">
        <v>1129</v>
      </c>
      <c r="N1309" s="6" t="s">
        <v>1300</v>
      </c>
      <c r="O1309" s="6" t="s">
        <v>1134</v>
      </c>
    </row>
    <row r="1310" spans="1:15" x14ac:dyDescent="0.25">
      <c r="A1310" s="9">
        <v>1131</v>
      </c>
      <c r="B1310" s="8" t="s">
        <v>92</v>
      </c>
      <c r="C1310" s="8" t="s">
        <v>87</v>
      </c>
      <c r="D1310" s="9">
        <v>170</v>
      </c>
      <c r="E1310" s="9" t="s">
        <v>46</v>
      </c>
      <c r="F1310" s="9" t="s">
        <v>47</v>
      </c>
      <c r="G1310" s="6">
        <v>2011</v>
      </c>
      <c r="H1310" s="6" t="s">
        <v>1134</v>
      </c>
      <c r="I1310" s="6" t="s">
        <v>1299</v>
      </c>
      <c r="J1310" s="6" t="s">
        <v>1125</v>
      </c>
      <c r="K1310" s="6">
        <v>4</v>
      </c>
      <c r="L1310" s="6" t="s">
        <v>1128</v>
      </c>
      <c r="M1310" s="6" t="s">
        <v>1129</v>
      </c>
      <c r="N1310" s="6" t="s">
        <v>1300</v>
      </c>
      <c r="O1310" s="6" t="s">
        <v>1134</v>
      </c>
    </row>
    <row r="1311" spans="1:15" x14ac:dyDescent="0.25">
      <c r="A1311" s="6">
        <v>905</v>
      </c>
      <c r="B1311" s="6" t="s">
        <v>1392</v>
      </c>
      <c r="C1311" s="4" t="s">
        <v>1393</v>
      </c>
      <c r="D1311" s="6">
        <v>116</v>
      </c>
      <c r="E1311" s="6" t="s">
        <v>112</v>
      </c>
      <c r="F1311" s="6" t="s">
        <v>35</v>
      </c>
      <c r="G1311" s="6">
        <v>2011</v>
      </c>
      <c r="H1311" s="6" t="s">
        <v>1371</v>
      </c>
      <c r="I1311" s="6" t="s">
        <v>1394</v>
      </c>
      <c r="J1311" s="6" t="s">
        <v>1387</v>
      </c>
      <c r="K1311" s="6">
        <v>0</v>
      </c>
      <c r="L1311" s="6" t="s">
        <v>1388</v>
      </c>
      <c r="M1311" s="6" t="s">
        <v>1389</v>
      </c>
      <c r="N1311" s="6" t="s">
        <v>1390</v>
      </c>
      <c r="O1311" s="6" t="s">
        <v>1391</v>
      </c>
    </row>
    <row r="1312" spans="1:15" x14ac:dyDescent="0.25">
      <c r="A1312" s="9">
        <v>1133</v>
      </c>
      <c r="B1312" s="8" t="s">
        <v>385</v>
      </c>
      <c r="C1312" s="8" t="s">
        <v>87</v>
      </c>
      <c r="D1312" s="9">
        <v>148</v>
      </c>
      <c r="E1312" s="9" t="s">
        <v>46</v>
      </c>
      <c r="F1312" s="9" t="s">
        <v>47</v>
      </c>
      <c r="G1312" s="6">
        <v>2011</v>
      </c>
      <c r="H1312" s="6" t="s">
        <v>1134</v>
      </c>
      <c r="I1312" s="6" t="s">
        <v>1299</v>
      </c>
      <c r="J1312" s="6" t="s">
        <v>1125</v>
      </c>
      <c r="K1312" s="6">
        <v>4</v>
      </c>
      <c r="L1312" s="6" t="s">
        <v>1128</v>
      </c>
      <c r="M1312" s="6" t="s">
        <v>1129</v>
      </c>
      <c r="N1312" s="6" t="s">
        <v>1300</v>
      </c>
      <c r="O1312" s="6" t="s">
        <v>1134</v>
      </c>
    </row>
    <row r="1313" spans="1:15" x14ac:dyDescent="0.25">
      <c r="A1313" s="9">
        <v>2421</v>
      </c>
      <c r="B1313" s="8" t="s">
        <v>138</v>
      </c>
      <c r="C1313" s="8" t="s">
        <v>87</v>
      </c>
      <c r="D1313" s="9">
        <v>199</v>
      </c>
      <c r="E1313" s="9" t="s">
        <v>46</v>
      </c>
      <c r="F1313" s="9" t="s">
        <v>12</v>
      </c>
      <c r="G1313" s="6">
        <v>2011</v>
      </c>
      <c r="H1313" s="6" t="s">
        <v>1124</v>
      </c>
      <c r="I1313" s="6" t="s">
        <v>1236</v>
      </c>
      <c r="J1313" s="6">
        <v>4</v>
      </c>
      <c r="K1313" s="6" t="s">
        <v>1137</v>
      </c>
      <c r="L1313" s="6" t="s">
        <v>1128</v>
      </c>
      <c r="M1313" s="6" t="s">
        <v>1129</v>
      </c>
      <c r="N1313" s="6" t="s">
        <v>1144</v>
      </c>
      <c r="O1313" s="6" t="s">
        <v>1124</v>
      </c>
    </row>
    <row r="1314" spans="1:15" x14ac:dyDescent="0.25">
      <c r="A1314" s="9">
        <v>2422</v>
      </c>
      <c r="B1314" s="8" t="s">
        <v>86</v>
      </c>
      <c r="C1314" s="8" t="s">
        <v>87</v>
      </c>
      <c r="D1314" s="9">
        <v>324</v>
      </c>
      <c r="E1314" s="9" t="s">
        <v>46</v>
      </c>
      <c r="F1314" s="9" t="s">
        <v>12</v>
      </c>
      <c r="G1314" s="6">
        <v>2011</v>
      </c>
      <c r="H1314" s="6" t="s">
        <v>1124</v>
      </c>
      <c r="I1314" s="6" t="s">
        <v>1236</v>
      </c>
      <c r="J1314" s="6">
        <v>4</v>
      </c>
      <c r="K1314" s="6" t="s">
        <v>1137</v>
      </c>
      <c r="L1314" s="6" t="s">
        <v>1128</v>
      </c>
      <c r="M1314" s="6" t="s">
        <v>1129</v>
      </c>
      <c r="N1314" s="6" t="s">
        <v>1144</v>
      </c>
      <c r="O1314" s="6" t="s">
        <v>1124</v>
      </c>
    </row>
    <row r="1315" spans="1:15" x14ac:dyDescent="0.25">
      <c r="A1315" s="9">
        <v>5858</v>
      </c>
      <c r="B1315" s="8" t="s">
        <v>138</v>
      </c>
      <c r="C1315" s="8" t="s">
        <v>87</v>
      </c>
      <c r="D1315" s="9">
        <v>261</v>
      </c>
      <c r="E1315" s="9" t="s">
        <v>46</v>
      </c>
      <c r="F1315" s="9" t="s">
        <v>47</v>
      </c>
      <c r="G1315" s="6">
        <v>2019</v>
      </c>
      <c r="H1315" s="6" t="s">
        <v>1134</v>
      </c>
      <c r="I1315" s="6" t="s">
        <v>1301</v>
      </c>
      <c r="J1315" s="6">
        <v>4</v>
      </c>
      <c r="K1315" s="6">
        <v>4</v>
      </c>
      <c r="L1315" s="6" t="s">
        <v>1127</v>
      </c>
      <c r="M1315" s="6" t="s">
        <v>1170</v>
      </c>
      <c r="N1315" s="6" t="s">
        <v>1230</v>
      </c>
      <c r="O1315" s="6" t="s">
        <v>1134</v>
      </c>
    </row>
    <row r="1316" spans="1:15" x14ac:dyDescent="0.25">
      <c r="A1316" s="9">
        <v>4130</v>
      </c>
      <c r="B1316" s="8" t="s">
        <v>357</v>
      </c>
      <c r="C1316" s="8" t="s">
        <v>358</v>
      </c>
      <c r="D1316" s="9">
        <v>30</v>
      </c>
      <c r="E1316" s="9" t="s">
        <v>112</v>
      </c>
      <c r="F1316" s="9" t="s">
        <v>47</v>
      </c>
      <c r="G1316" s="6">
        <v>2016</v>
      </c>
      <c r="H1316" s="6" t="s">
        <v>1134</v>
      </c>
      <c r="I1316" s="6" t="s">
        <v>1350</v>
      </c>
      <c r="J1316" s="6" t="s">
        <v>1125</v>
      </c>
      <c r="K1316" s="6" t="s">
        <v>1137</v>
      </c>
      <c r="L1316" s="6" t="s">
        <v>1128</v>
      </c>
      <c r="M1316" s="6" t="s">
        <v>1170</v>
      </c>
      <c r="N1316" s="6" t="s">
        <v>1230</v>
      </c>
      <c r="O1316" s="6" t="s">
        <v>1134</v>
      </c>
    </row>
    <row r="1317" spans="1:15" x14ac:dyDescent="0.25">
      <c r="A1317" s="6">
        <v>5356</v>
      </c>
      <c r="B1317" s="6" t="s">
        <v>2380</v>
      </c>
      <c r="C1317" s="4" t="s">
        <v>2381</v>
      </c>
      <c r="D1317" s="6">
        <v>51</v>
      </c>
      <c r="E1317" s="6" t="s">
        <v>764</v>
      </c>
      <c r="F1317" s="6" t="s">
        <v>47</v>
      </c>
      <c r="G1317" s="6">
        <v>2019</v>
      </c>
      <c r="H1317" s="6" t="s">
        <v>1134</v>
      </c>
      <c r="I1317" s="6" t="s">
        <v>1530</v>
      </c>
      <c r="J1317" s="6" t="s">
        <v>1387</v>
      </c>
      <c r="K1317" s="6">
        <v>0</v>
      </c>
      <c r="L1317" s="6" t="s">
        <v>1491</v>
      </c>
      <c r="M1317" s="6" t="s">
        <v>1436</v>
      </c>
      <c r="N1317" s="6" t="s">
        <v>1517</v>
      </c>
      <c r="O1317" s="6" t="s">
        <v>1134</v>
      </c>
    </row>
    <row r="1318" spans="1:15" x14ac:dyDescent="0.25">
      <c r="A1318" s="6">
        <v>5404</v>
      </c>
      <c r="B1318" s="6" t="s">
        <v>2380</v>
      </c>
      <c r="C1318" s="4" t="s">
        <v>2381</v>
      </c>
      <c r="D1318" s="6">
        <v>7</v>
      </c>
      <c r="E1318" s="6" t="s">
        <v>764</v>
      </c>
      <c r="F1318" s="6" t="s">
        <v>47</v>
      </c>
      <c r="G1318" s="6">
        <v>2019</v>
      </c>
      <c r="H1318" s="6" t="s">
        <v>1134</v>
      </c>
      <c r="I1318" s="6" t="s">
        <v>1530</v>
      </c>
      <c r="J1318" s="6" t="s">
        <v>1387</v>
      </c>
      <c r="K1318" s="6">
        <v>0</v>
      </c>
      <c r="L1318" s="6" t="s">
        <v>1491</v>
      </c>
      <c r="M1318" s="6" t="s">
        <v>1436</v>
      </c>
      <c r="N1318" s="6" t="s">
        <v>1517</v>
      </c>
      <c r="O1318" s="6" t="s">
        <v>1134</v>
      </c>
    </row>
    <row r="1319" spans="1:15" x14ac:dyDescent="0.25">
      <c r="A1319" s="6">
        <v>5492</v>
      </c>
      <c r="B1319" s="6" t="s">
        <v>2380</v>
      </c>
      <c r="C1319" s="4" t="s">
        <v>2381</v>
      </c>
      <c r="D1319" s="6">
        <v>51</v>
      </c>
      <c r="E1319" s="6" t="s">
        <v>764</v>
      </c>
      <c r="F1319" s="6" t="s">
        <v>47</v>
      </c>
      <c r="G1319" s="6">
        <v>2019</v>
      </c>
      <c r="H1319" s="6" t="s">
        <v>1134</v>
      </c>
      <c r="I1319" s="6" t="s">
        <v>1530</v>
      </c>
      <c r="J1319" s="6" t="s">
        <v>1387</v>
      </c>
      <c r="K1319" s="6">
        <v>0</v>
      </c>
      <c r="L1319" s="6" t="s">
        <v>1491</v>
      </c>
      <c r="M1319" s="6" t="s">
        <v>1436</v>
      </c>
      <c r="N1319" s="6" t="s">
        <v>1517</v>
      </c>
      <c r="O1319" s="6" t="s">
        <v>1134</v>
      </c>
    </row>
    <row r="1320" spans="1:15" x14ac:dyDescent="0.25">
      <c r="A1320" s="6">
        <v>3852</v>
      </c>
      <c r="B1320" s="6" t="s">
        <v>2042</v>
      </c>
      <c r="C1320" s="4" t="s">
        <v>2043</v>
      </c>
      <c r="D1320" s="6">
        <v>8</v>
      </c>
      <c r="E1320" s="6" t="s">
        <v>1441</v>
      </c>
      <c r="F1320" s="6" t="s">
        <v>3189</v>
      </c>
      <c r="G1320" s="6">
        <v>2015</v>
      </c>
      <c r="H1320" s="6" t="s">
        <v>1371</v>
      </c>
      <c r="I1320" s="6" t="s">
        <v>1607</v>
      </c>
      <c r="J1320" s="6">
        <v>5</v>
      </c>
      <c r="K1320" s="6">
        <v>0</v>
      </c>
      <c r="L1320" s="6" t="s">
        <v>1491</v>
      </c>
      <c r="M1320" s="6" t="s">
        <v>1436</v>
      </c>
      <c r="N1320" s="6" t="s">
        <v>1437</v>
      </c>
      <c r="O1320" s="6" t="s">
        <v>1124</v>
      </c>
    </row>
    <row r="1321" spans="1:15" x14ac:dyDescent="0.25">
      <c r="A1321" s="6">
        <v>4663</v>
      </c>
      <c r="B1321" s="6" t="s">
        <v>2042</v>
      </c>
      <c r="C1321" s="4" t="s">
        <v>2043</v>
      </c>
      <c r="D1321" s="6">
        <v>86</v>
      </c>
      <c r="E1321" s="6" t="s">
        <v>1441</v>
      </c>
      <c r="F1321" s="6" t="s">
        <v>3189</v>
      </c>
      <c r="G1321" s="6">
        <v>2019</v>
      </c>
      <c r="H1321" s="6" t="s">
        <v>1134</v>
      </c>
      <c r="I1321" s="6" t="s">
        <v>1530</v>
      </c>
      <c r="J1321" s="6" t="s">
        <v>1387</v>
      </c>
      <c r="K1321" s="6">
        <v>0</v>
      </c>
      <c r="L1321" s="6" t="s">
        <v>1491</v>
      </c>
      <c r="M1321" s="6" t="s">
        <v>1436</v>
      </c>
      <c r="N1321" s="6" t="s">
        <v>1517</v>
      </c>
      <c r="O1321" s="6" t="s">
        <v>1134</v>
      </c>
    </row>
    <row r="1322" spans="1:15" x14ac:dyDescent="0.25">
      <c r="A1322" s="6">
        <v>4668</v>
      </c>
      <c r="B1322" s="6" t="s">
        <v>2042</v>
      </c>
      <c r="C1322" s="4" t="s">
        <v>2043</v>
      </c>
      <c r="D1322" s="6">
        <v>50</v>
      </c>
      <c r="E1322" s="6" t="s">
        <v>1441</v>
      </c>
      <c r="F1322" s="6" t="s">
        <v>3189</v>
      </c>
      <c r="G1322" s="6">
        <v>2019</v>
      </c>
      <c r="H1322" s="6" t="s">
        <v>1134</v>
      </c>
      <c r="I1322" s="6" t="s">
        <v>1530</v>
      </c>
      <c r="J1322" s="6" t="s">
        <v>1387</v>
      </c>
      <c r="K1322" s="6">
        <v>0</v>
      </c>
      <c r="L1322" s="6" t="s">
        <v>1491</v>
      </c>
      <c r="M1322" s="6" t="s">
        <v>1436</v>
      </c>
      <c r="N1322" s="6" t="s">
        <v>1517</v>
      </c>
      <c r="O1322" s="6" t="s">
        <v>1134</v>
      </c>
    </row>
    <row r="1323" spans="1:15" x14ac:dyDescent="0.25">
      <c r="A1323" s="6">
        <v>4675</v>
      </c>
      <c r="B1323" s="6" t="s">
        <v>2042</v>
      </c>
      <c r="C1323" s="4" t="s">
        <v>2043</v>
      </c>
      <c r="D1323" s="6">
        <v>86</v>
      </c>
      <c r="E1323" s="6" t="s">
        <v>1441</v>
      </c>
      <c r="F1323" s="6" t="s">
        <v>3189</v>
      </c>
      <c r="G1323" s="6">
        <v>2019</v>
      </c>
      <c r="H1323" s="6" t="s">
        <v>1134</v>
      </c>
      <c r="I1323" s="6" t="s">
        <v>1530</v>
      </c>
      <c r="J1323" s="6" t="s">
        <v>1387</v>
      </c>
      <c r="K1323" s="6">
        <v>0</v>
      </c>
      <c r="L1323" s="6" t="s">
        <v>1491</v>
      </c>
      <c r="M1323" s="6" t="s">
        <v>1436</v>
      </c>
      <c r="N1323" s="6" t="s">
        <v>1517</v>
      </c>
      <c r="O1323" s="6" t="s">
        <v>1134</v>
      </c>
    </row>
    <row r="1324" spans="1:15" x14ac:dyDescent="0.25">
      <c r="A1324" s="6">
        <v>4689</v>
      </c>
      <c r="B1324" s="6" t="s">
        <v>2042</v>
      </c>
      <c r="C1324" s="4" t="s">
        <v>2043</v>
      </c>
      <c r="D1324" s="6">
        <v>50</v>
      </c>
      <c r="E1324" s="6" t="s">
        <v>1441</v>
      </c>
      <c r="F1324" s="6" t="s">
        <v>3189</v>
      </c>
      <c r="G1324" s="6">
        <v>2019</v>
      </c>
      <c r="H1324" s="6" t="s">
        <v>1134</v>
      </c>
      <c r="I1324" s="6" t="s">
        <v>1530</v>
      </c>
      <c r="J1324" s="6" t="s">
        <v>1387</v>
      </c>
      <c r="K1324" s="6">
        <v>0</v>
      </c>
      <c r="L1324" s="6" t="s">
        <v>1491</v>
      </c>
      <c r="M1324" s="6" t="s">
        <v>1436</v>
      </c>
      <c r="N1324" s="6" t="s">
        <v>1517</v>
      </c>
      <c r="O1324" s="6" t="s">
        <v>1134</v>
      </c>
    </row>
    <row r="1325" spans="1:15" x14ac:dyDescent="0.25">
      <c r="A1325" s="9">
        <v>3808</v>
      </c>
      <c r="B1325" s="8" t="s">
        <v>429</v>
      </c>
      <c r="C1325" s="8" t="s">
        <v>430</v>
      </c>
      <c r="D1325" s="9">
        <v>5</v>
      </c>
      <c r="E1325" s="9" t="s">
        <v>396</v>
      </c>
      <c r="F1325" s="6" t="s">
        <v>3189</v>
      </c>
      <c r="G1325" s="6">
        <v>2014</v>
      </c>
      <c r="H1325" s="6" t="s">
        <v>1124</v>
      </c>
      <c r="I1325" s="6" t="s">
        <v>1174</v>
      </c>
      <c r="J1325" s="6" t="s">
        <v>1125</v>
      </c>
      <c r="K1325" s="6">
        <v>4</v>
      </c>
      <c r="L1325" s="6" t="s">
        <v>1128</v>
      </c>
      <c r="M1325" s="6" t="s">
        <v>1130</v>
      </c>
      <c r="N1325" s="6">
        <v>1670</v>
      </c>
      <c r="O1325" s="6" t="s">
        <v>1124</v>
      </c>
    </row>
    <row r="1326" spans="1:15" x14ac:dyDescent="0.25">
      <c r="A1326" s="9">
        <v>3809</v>
      </c>
      <c r="B1326" s="8" t="s">
        <v>429</v>
      </c>
      <c r="C1326" s="8" t="s">
        <v>430</v>
      </c>
      <c r="D1326" s="9">
        <v>5</v>
      </c>
      <c r="E1326" s="9" t="s">
        <v>396</v>
      </c>
      <c r="F1326" s="6" t="s">
        <v>3189</v>
      </c>
      <c r="G1326" s="6">
        <v>2014</v>
      </c>
      <c r="H1326" s="6" t="s">
        <v>1124</v>
      </c>
      <c r="I1326" s="6" t="s">
        <v>1174</v>
      </c>
      <c r="J1326" s="6" t="s">
        <v>1125</v>
      </c>
      <c r="K1326" s="6">
        <v>4</v>
      </c>
      <c r="L1326" s="6" t="s">
        <v>1128</v>
      </c>
      <c r="M1326" s="6" t="s">
        <v>1130</v>
      </c>
      <c r="N1326" s="6">
        <v>1670</v>
      </c>
      <c r="O1326" s="6" t="s">
        <v>1124</v>
      </c>
    </row>
    <row r="1327" spans="1:15" x14ac:dyDescent="0.25">
      <c r="A1327" s="9">
        <v>3810</v>
      </c>
      <c r="B1327" s="8" t="s">
        <v>429</v>
      </c>
      <c r="C1327" s="8" t="s">
        <v>430</v>
      </c>
      <c r="D1327" s="9">
        <v>5</v>
      </c>
      <c r="E1327" s="9" t="s">
        <v>396</v>
      </c>
      <c r="F1327" s="6" t="s">
        <v>3189</v>
      </c>
      <c r="G1327" s="6">
        <v>2014</v>
      </c>
      <c r="H1327" s="6" t="s">
        <v>1124</v>
      </c>
      <c r="I1327" s="6" t="s">
        <v>1174</v>
      </c>
      <c r="J1327" s="6" t="s">
        <v>1125</v>
      </c>
      <c r="K1327" s="6">
        <v>4</v>
      </c>
      <c r="L1327" s="6" t="s">
        <v>1128</v>
      </c>
      <c r="M1327" s="6" t="s">
        <v>1130</v>
      </c>
      <c r="N1327" s="6">
        <v>1670</v>
      </c>
      <c r="O1327" s="6" t="s">
        <v>1124</v>
      </c>
    </row>
    <row r="1328" spans="1:15" x14ac:dyDescent="0.25">
      <c r="A1328" s="9">
        <v>2557</v>
      </c>
      <c r="B1328" s="8" t="s">
        <v>574</v>
      </c>
      <c r="C1328" s="8" t="s">
        <v>575</v>
      </c>
      <c r="D1328" s="9">
        <v>13</v>
      </c>
      <c r="E1328" s="9" t="s">
        <v>396</v>
      </c>
      <c r="F1328" s="6" t="s">
        <v>3189</v>
      </c>
      <c r="G1328" s="6">
        <v>2012</v>
      </c>
      <c r="H1328" s="6" t="s">
        <v>1124</v>
      </c>
      <c r="I1328" s="6" t="s">
        <v>1174</v>
      </c>
      <c r="J1328" s="6" t="s">
        <v>1125</v>
      </c>
      <c r="K1328" s="6">
        <v>4</v>
      </c>
      <c r="L1328" s="6" t="s">
        <v>1128</v>
      </c>
      <c r="M1328" s="6" t="s">
        <v>1129</v>
      </c>
      <c r="N1328" s="6" t="s">
        <v>1142</v>
      </c>
      <c r="O1328" s="6" t="s">
        <v>1124</v>
      </c>
    </row>
    <row r="1329" spans="1:15" x14ac:dyDescent="0.25">
      <c r="A1329" s="9">
        <v>2558</v>
      </c>
      <c r="B1329" s="8" t="s">
        <v>574</v>
      </c>
      <c r="C1329" s="8" t="s">
        <v>575</v>
      </c>
      <c r="D1329" s="9">
        <v>13</v>
      </c>
      <c r="E1329" s="9" t="s">
        <v>396</v>
      </c>
      <c r="F1329" s="6" t="s">
        <v>3189</v>
      </c>
      <c r="G1329" s="6">
        <v>2012</v>
      </c>
      <c r="H1329" s="6" t="s">
        <v>1124</v>
      </c>
      <c r="I1329" s="6" t="s">
        <v>1174</v>
      </c>
      <c r="J1329" s="6" t="s">
        <v>1125</v>
      </c>
      <c r="K1329" s="6">
        <v>4</v>
      </c>
      <c r="L1329" s="6" t="s">
        <v>1128</v>
      </c>
      <c r="M1329" s="6" t="s">
        <v>1129</v>
      </c>
      <c r="N1329" s="6" t="s">
        <v>1142</v>
      </c>
      <c r="O1329" s="6" t="s">
        <v>1124</v>
      </c>
    </row>
    <row r="1330" spans="1:15" x14ac:dyDescent="0.25">
      <c r="A1330" s="9">
        <v>2559</v>
      </c>
      <c r="B1330" s="8" t="s">
        <v>574</v>
      </c>
      <c r="C1330" s="8" t="s">
        <v>575</v>
      </c>
      <c r="D1330" s="9">
        <v>13</v>
      </c>
      <c r="E1330" s="9" t="s">
        <v>396</v>
      </c>
      <c r="F1330" s="6" t="s">
        <v>3189</v>
      </c>
      <c r="G1330" s="6">
        <v>2012</v>
      </c>
      <c r="H1330" s="6" t="s">
        <v>1124</v>
      </c>
      <c r="I1330" s="6" t="s">
        <v>1174</v>
      </c>
      <c r="J1330" s="6" t="s">
        <v>1125</v>
      </c>
      <c r="K1330" s="6">
        <v>4</v>
      </c>
      <c r="L1330" s="6" t="s">
        <v>1128</v>
      </c>
      <c r="M1330" s="6" t="s">
        <v>1129</v>
      </c>
      <c r="N1330" s="6" t="s">
        <v>1142</v>
      </c>
      <c r="O1330" s="6" t="s">
        <v>1124</v>
      </c>
    </row>
    <row r="1331" spans="1:15" x14ac:dyDescent="0.25">
      <c r="A1331" s="6">
        <v>3788</v>
      </c>
      <c r="B1331" s="6" t="s">
        <v>2728</v>
      </c>
      <c r="C1331" s="4" t="s">
        <v>2729</v>
      </c>
      <c r="D1331" s="6">
        <v>20</v>
      </c>
      <c r="E1331" s="6" t="s">
        <v>2538</v>
      </c>
      <c r="F1331" s="6" t="s">
        <v>11</v>
      </c>
      <c r="G1331" s="6">
        <f>VLOOKUP(A1331,'[1]Formulierreacties 1'!$D:$V,5,FALSE)</f>
        <v>2015</v>
      </c>
      <c r="H1331" s="6" t="str">
        <f>VLOOKUP(A1331,'[1]Formulierreacties 1'!$D:$V,6,FALSE)</f>
        <v>Bammens</v>
      </c>
      <c r="I1331" s="6" t="s">
        <v>2535</v>
      </c>
      <c r="J1331" s="6">
        <v>4</v>
      </c>
      <c r="K1331" s="6" t="str">
        <f>VLOOKUP(A1331,'[1]Formulierreacties 1'!$D:$V,16,FALSE)</f>
        <v>130 mm kruis</v>
      </c>
      <c r="L1331" s="6" t="str">
        <f>VLOOKUP(A1331,'[1]Formulierreacties 1'!$D:$V,8,FALSE)</f>
        <v>Gewoon</v>
      </c>
      <c r="M1331" s="6" t="str">
        <f>VLOOKUP(A1331,'[1]Formulierreacties 1'!$D:$V,10,FALSE)</f>
        <v>Rok</v>
      </c>
      <c r="N1331" s="6"/>
      <c r="O1331" s="6" t="str">
        <f>VLOOKUP(A1331,'[1]Formulierreacties 1'!$D:$V,11,FALSE)</f>
        <v xml:space="preserve">Metro </v>
      </c>
    </row>
    <row r="1332" spans="1:15" x14ac:dyDescent="0.25">
      <c r="A1332" s="6">
        <v>3789</v>
      </c>
      <c r="B1332" s="6" t="s">
        <v>2728</v>
      </c>
      <c r="C1332" s="4" t="s">
        <v>2729</v>
      </c>
      <c r="D1332" s="6">
        <v>20</v>
      </c>
      <c r="E1332" s="6" t="s">
        <v>2538</v>
      </c>
      <c r="F1332" s="6" t="s">
        <v>35</v>
      </c>
      <c r="G1332" s="6">
        <f>VLOOKUP(A1332,'[1]Formulierreacties 1'!$D:$V,5,FALSE)</f>
        <v>2015</v>
      </c>
      <c r="H1332" s="6" t="str">
        <f>VLOOKUP(A1332,'[1]Formulierreacties 1'!$D:$V,6,FALSE)</f>
        <v>Bammens</v>
      </c>
      <c r="I1332" s="6" t="s">
        <v>2535</v>
      </c>
      <c r="J1332" s="6">
        <v>4</v>
      </c>
      <c r="K1332" s="6" t="s">
        <v>2730</v>
      </c>
      <c r="L1332" s="6" t="str">
        <f>VLOOKUP(A1332,'[1]Formulierreacties 1'!$D:$V,8,FALSE)</f>
        <v>Gewoon</v>
      </c>
      <c r="M1332" s="6" t="str">
        <f>VLOOKUP(A1332,'[1]Formulierreacties 1'!$D:$V,10,FALSE)</f>
        <v>Rok</v>
      </c>
      <c r="N1332" s="6"/>
      <c r="O1332" s="6" t="str">
        <f>VLOOKUP(A1332,'[1]Formulierreacties 1'!$D:$V,11,FALSE)</f>
        <v xml:space="preserve">Bammens </v>
      </c>
    </row>
    <row r="1333" spans="1:15" x14ac:dyDescent="0.25">
      <c r="A1333" s="6">
        <v>3790</v>
      </c>
      <c r="B1333" s="6" t="s">
        <v>2728</v>
      </c>
      <c r="C1333" s="4" t="s">
        <v>2729</v>
      </c>
      <c r="D1333" s="6">
        <v>20</v>
      </c>
      <c r="E1333" s="6" t="s">
        <v>2538</v>
      </c>
      <c r="F1333" s="6" t="s">
        <v>13</v>
      </c>
      <c r="G1333" s="6">
        <f>VLOOKUP(A1333,'[1]Formulierreacties 1'!$D:$V,5,FALSE)</f>
        <v>2015</v>
      </c>
      <c r="H1333" s="6" t="str">
        <f>VLOOKUP(A1333,'[1]Formulierreacties 1'!$D:$V,6,FALSE)</f>
        <v>Bammens</v>
      </c>
      <c r="I1333" s="6" t="s">
        <v>2535</v>
      </c>
      <c r="J1333" s="6">
        <v>4</v>
      </c>
      <c r="K1333" s="6" t="str">
        <f>VLOOKUP(A1333,'[1]Formulierreacties 1'!$D:$V,16,FALSE)</f>
        <v>130 mm kruis</v>
      </c>
      <c r="L1333" s="6" t="str">
        <f>VLOOKUP(A1333,'[1]Formulierreacties 1'!$D:$V,8,FALSE)</f>
        <v>Gewoon</v>
      </c>
      <c r="M1333" s="6" t="str">
        <f>VLOOKUP(A1333,'[1]Formulierreacties 1'!$D:$V,10,FALSE)</f>
        <v>Rok</v>
      </c>
      <c r="N1333" s="6"/>
      <c r="O1333" s="6" t="str">
        <f>VLOOKUP(A1333,'[1]Formulierreacties 1'!$D:$V,11,FALSE)</f>
        <v xml:space="preserve">Bammens </v>
      </c>
    </row>
    <row r="1334" spans="1:15" x14ac:dyDescent="0.25">
      <c r="A1334" s="6">
        <v>3791</v>
      </c>
      <c r="B1334" s="6" t="s">
        <v>2728</v>
      </c>
      <c r="C1334" s="4" t="s">
        <v>2729</v>
      </c>
      <c r="D1334" s="6">
        <v>20</v>
      </c>
      <c r="E1334" s="6" t="s">
        <v>2538</v>
      </c>
      <c r="F1334" s="6" t="s">
        <v>12</v>
      </c>
      <c r="G1334" s="6">
        <f>VLOOKUP(A1334,'[1]Formulierreacties 1'!$D:$V,5,FALSE)</f>
        <v>2015</v>
      </c>
      <c r="H1334" s="6" t="str">
        <f>VLOOKUP(A1334,'[1]Formulierreacties 1'!$D:$V,6,FALSE)</f>
        <v>Bammens</v>
      </c>
      <c r="I1334" s="6" t="s">
        <v>2535</v>
      </c>
      <c r="J1334" s="6">
        <v>4</v>
      </c>
      <c r="K1334" s="6" t="s">
        <v>2730</v>
      </c>
      <c r="L1334" s="6" t="str">
        <f>VLOOKUP(A1334,'[1]Formulierreacties 1'!$D:$V,8,FALSE)</f>
        <v>Gewoon</v>
      </c>
      <c r="M1334" s="6" t="str">
        <f>VLOOKUP(A1334,'[1]Formulierreacties 1'!$D:$V,10,FALSE)</f>
        <v>Rok</v>
      </c>
      <c r="N1334" s="6"/>
      <c r="O1334" s="6" t="str">
        <f>VLOOKUP(A1334,'[1]Formulierreacties 1'!$D:$V,11,FALSE)</f>
        <v xml:space="preserve">Bammens </v>
      </c>
    </row>
    <row r="1335" spans="1:15" x14ac:dyDescent="0.25">
      <c r="A1335" s="6">
        <v>4856</v>
      </c>
      <c r="B1335" s="6" t="s">
        <v>3001</v>
      </c>
      <c r="C1335" s="4" t="s">
        <v>2729</v>
      </c>
      <c r="D1335" s="6">
        <v>117</v>
      </c>
      <c r="E1335" s="6" t="s">
        <v>2538</v>
      </c>
      <c r="F1335" s="6" t="s">
        <v>3189</v>
      </c>
      <c r="G1335" s="6">
        <f>VLOOKUP(A1335,'[1]Formulierreacties 1'!$D:$V,5,FALSE)</f>
        <v>2017</v>
      </c>
      <c r="H1335" s="6" t="str">
        <f>VLOOKUP(A1335,'[1]Formulierreacties 1'!$D:$V,6,FALSE)</f>
        <v>Snaas</v>
      </c>
      <c r="I1335" s="6" t="s">
        <v>2733</v>
      </c>
      <c r="J1335" s="6" t="str">
        <f>VLOOKUP(A1335,'[1]Formulierreacties 1'!$D:$V,15,FALSE)</f>
        <v>5 m3</v>
      </c>
      <c r="K1335" s="6" t="str">
        <f>VLOOKUP(A1335,'[1]Formulierreacties 1'!$D:$V,16,FALSE)</f>
        <v>geen</v>
      </c>
      <c r="L1335" s="6" t="str">
        <f>VLOOKUP(A1335,'[1]Formulierreacties 1'!$D:$V,8,FALSE)</f>
        <v>Gewoon</v>
      </c>
      <c r="M1335" s="6" t="str">
        <f>VLOOKUP(A1335,'[1]Formulierreacties 1'!$D:$V,10,FALSE)</f>
        <v>Klapvloer</v>
      </c>
      <c r="N1335" s="6"/>
      <c r="O1335" s="6" t="str">
        <f>VLOOKUP(A1335,'[1]Formulierreacties 1'!$D:$V,11,FALSE)</f>
        <v xml:space="preserve">Snaas </v>
      </c>
    </row>
    <row r="1336" spans="1:15" x14ac:dyDescent="0.25">
      <c r="A1336" s="6">
        <v>5131</v>
      </c>
      <c r="B1336" s="6" t="s">
        <v>2728</v>
      </c>
      <c r="C1336" s="4" t="s">
        <v>2729</v>
      </c>
      <c r="D1336" s="6">
        <v>20</v>
      </c>
      <c r="E1336" s="6" t="s">
        <v>2538</v>
      </c>
      <c r="F1336" s="6" t="s">
        <v>3189</v>
      </c>
      <c r="G1336" s="6">
        <f>VLOOKUP(A1336,'[1]Formulierreacties 1'!$D:$V,5,FALSE)</f>
        <v>2017</v>
      </c>
      <c r="H1336" s="6" t="str">
        <f>VLOOKUP(A1336,'[1]Formulierreacties 1'!$D:$V,6,FALSE)</f>
        <v>Snaas</v>
      </c>
      <c r="I1336" s="6" t="s">
        <v>2733</v>
      </c>
      <c r="J1336" s="6" t="str">
        <f>VLOOKUP(A1336,'[1]Formulierreacties 1'!$D:$V,15,FALSE)</f>
        <v>5 m3</v>
      </c>
      <c r="K1336" s="6" t="str">
        <f>VLOOKUP(A1336,'[1]Formulierreacties 1'!$D:$V,16,FALSE)</f>
        <v>geen</v>
      </c>
      <c r="L1336" s="6" t="str">
        <f>VLOOKUP(A1336,'[1]Formulierreacties 1'!$D:$V,8,FALSE)</f>
        <v>Gewoon</v>
      </c>
      <c r="M1336" s="6" t="str">
        <f>VLOOKUP(A1336,'[1]Formulierreacties 1'!$D:$V,10,FALSE)</f>
        <v>Klapvloer</v>
      </c>
      <c r="N1336" s="6"/>
      <c r="O1336" s="6" t="str">
        <f>VLOOKUP(A1336,'[1]Formulierreacties 1'!$D:$V,11,FALSE)</f>
        <v xml:space="preserve">Snaas </v>
      </c>
    </row>
    <row r="1337" spans="1:15" x14ac:dyDescent="0.25">
      <c r="A1337" s="6">
        <v>5137</v>
      </c>
      <c r="B1337" s="6" t="s">
        <v>3001</v>
      </c>
      <c r="C1337" s="4" t="s">
        <v>2729</v>
      </c>
      <c r="D1337" s="6">
        <v>117</v>
      </c>
      <c r="E1337" s="6" t="s">
        <v>2538</v>
      </c>
      <c r="F1337" s="6" t="s">
        <v>3189</v>
      </c>
      <c r="G1337" s="6">
        <f>VLOOKUP(A1337,'[1]Formulierreacties 1'!$D:$V,5,FALSE)</f>
        <v>2017</v>
      </c>
      <c r="H1337" s="6" t="str">
        <f>VLOOKUP(A1337,'[1]Formulierreacties 1'!$D:$V,6,FALSE)</f>
        <v>Snaas</v>
      </c>
      <c r="I1337" s="6" t="s">
        <v>2733</v>
      </c>
      <c r="J1337" s="6" t="str">
        <f>VLOOKUP(A1337,'[1]Formulierreacties 1'!$D:$V,15,FALSE)</f>
        <v>5 m3</v>
      </c>
      <c r="K1337" s="6" t="str">
        <f>VLOOKUP(A1337,'[1]Formulierreacties 1'!$D:$V,16,FALSE)</f>
        <v>geen</v>
      </c>
      <c r="L1337" s="6" t="str">
        <f>VLOOKUP(A1337,'[1]Formulierreacties 1'!$D:$V,8,FALSE)</f>
        <v>Gewoon</v>
      </c>
      <c r="M1337" s="6" t="str">
        <f>VLOOKUP(A1337,'[1]Formulierreacties 1'!$D:$V,10,FALSE)</f>
        <v>Klapvloer</v>
      </c>
      <c r="N1337" s="6"/>
      <c r="O1337" s="6" t="str">
        <f>VLOOKUP(A1337,'[1]Formulierreacties 1'!$D:$V,11,FALSE)</f>
        <v xml:space="preserve">Snaas </v>
      </c>
    </row>
    <row r="1338" spans="1:15" x14ac:dyDescent="0.25">
      <c r="A1338" s="6">
        <v>181</v>
      </c>
      <c r="B1338" s="6" t="s">
        <v>1533</v>
      </c>
      <c r="C1338" s="4" t="s">
        <v>1534</v>
      </c>
      <c r="D1338" s="6">
        <v>55</v>
      </c>
      <c r="E1338" s="6" t="s">
        <v>1514</v>
      </c>
      <c r="F1338" s="6" t="s">
        <v>13</v>
      </c>
      <c r="G1338" s="6">
        <v>2018</v>
      </c>
      <c r="H1338" s="6" t="s">
        <v>1134</v>
      </c>
      <c r="I1338" s="6" t="s">
        <v>1530</v>
      </c>
      <c r="J1338" s="6" t="s">
        <v>1387</v>
      </c>
      <c r="K1338" s="6">
        <v>0</v>
      </c>
      <c r="L1338" s="6" t="s">
        <v>1491</v>
      </c>
      <c r="M1338" s="6" t="s">
        <v>1436</v>
      </c>
      <c r="N1338" s="6" t="s">
        <v>1511</v>
      </c>
      <c r="O1338" s="6" t="s">
        <v>1134</v>
      </c>
    </row>
    <row r="1339" spans="1:15" x14ac:dyDescent="0.25">
      <c r="A1339" s="6">
        <v>3919</v>
      </c>
      <c r="B1339" s="6" t="s">
        <v>1533</v>
      </c>
      <c r="C1339" s="4" t="s">
        <v>1534</v>
      </c>
      <c r="D1339" s="6">
        <v>55</v>
      </c>
      <c r="E1339" s="6" t="s">
        <v>1514</v>
      </c>
      <c r="F1339" s="6" t="s">
        <v>11</v>
      </c>
      <c r="G1339" s="6">
        <v>2015</v>
      </c>
      <c r="H1339" s="6" t="s">
        <v>1134</v>
      </c>
      <c r="I1339" s="6" t="s">
        <v>2045</v>
      </c>
      <c r="J1339" s="6">
        <v>5</v>
      </c>
      <c r="K1339" s="6">
        <v>0</v>
      </c>
      <c r="L1339" s="6" t="s">
        <v>1491</v>
      </c>
      <c r="M1339" s="6" t="s">
        <v>1436</v>
      </c>
      <c r="N1339" s="6" t="s">
        <v>1671</v>
      </c>
      <c r="O1339" s="6" t="s">
        <v>1544</v>
      </c>
    </row>
    <row r="1340" spans="1:15" x14ac:dyDescent="0.25">
      <c r="A1340" s="6">
        <v>3920</v>
      </c>
      <c r="B1340" s="6" t="s">
        <v>1533</v>
      </c>
      <c r="C1340" s="4" t="s">
        <v>1534</v>
      </c>
      <c r="D1340" s="6">
        <v>55</v>
      </c>
      <c r="E1340" s="6" t="s">
        <v>1514</v>
      </c>
      <c r="F1340" s="6" t="s">
        <v>13</v>
      </c>
      <c r="G1340" s="6">
        <v>2015</v>
      </c>
      <c r="H1340" s="6" t="s">
        <v>1134</v>
      </c>
      <c r="I1340" s="6" t="s">
        <v>1842</v>
      </c>
      <c r="J1340" s="6">
        <v>4</v>
      </c>
      <c r="K1340" s="6">
        <v>0</v>
      </c>
      <c r="L1340" s="6" t="s">
        <v>1491</v>
      </c>
      <c r="M1340" s="6" t="s">
        <v>1436</v>
      </c>
      <c r="N1340" s="6" t="s">
        <v>1517</v>
      </c>
      <c r="O1340" s="6" t="s">
        <v>1134</v>
      </c>
    </row>
    <row r="1341" spans="1:15" x14ac:dyDescent="0.25">
      <c r="A1341" s="6">
        <v>4308</v>
      </c>
      <c r="B1341" s="6" t="s">
        <v>2825</v>
      </c>
      <c r="C1341" s="4" t="s">
        <v>2826</v>
      </c>
      <c r="D1341" s="6">
        <v>3</v>
      </c>
      <c r="E1341" s="6" t="s">
        <v>166</v>
      </c>
      <c r="F1341" s="6" t="s">
        <v>3189</v>
      </c>
      <c r="G1341" s="6">
        <v>2016</v>
      </c>
      <c r="H1341" s="6" t="str">
        <f>VLOOKUP(A1341,'[1]Formulierreacties 1'!$D:$V,6,FALSE)</f>
        <v>Snaas</v>
      </c>
      <c r="I1341" s="6" t="s">
        <v>2531</v>
      </c>
      <c r="J1341" s="6" t="str">
        <f>VLOOKUP(A1341,'[1]Formulierreacties 1'!$D:$V,15,FALSE)</f>
        <v>5 m3</v>
      </c>
      <c r="K1341" s="6" t="s">
        <v>2608</v>
      </c>
      <c r="L1341" s="6" t="str">
        <f>VLOOKUP(A1341,'[1]Formulierreacties 1'!$D:$V,8,FALSE)</f>
        <v>Gewoon</v>
      </c>
      <c r="M1341" s="6" t="str">
        <f>VLOOKUP(A1341,'[1]Formulierreacties 1'!$D:$V,10,FALSE)</f>
        <v>Klapvloer</v>
      </c>
      <c r="N1341" s="6"/>
      <c r="O1341" s="6" t="str">
        <f>VLOOKUP(A1341,'[1]Formulierreacties 1'!$D:$V,11,FALSE)</f>
        <v>Snaas</v>
      </c>
    </row>
    <row r="1342" spans="1:15" x14ac:dyDescent="0.25">
      <c r="A1342" s="6">
        <v>4319</v>
      </c>
      <c r="B1342" s="6" t="s">
        <v>2825</v>
      </c>
      <c r="C1342" s="4" t="s">
        <v>2826</v>
      </c>
      <c r="D1342" s="6">
        <v>3</v>
      </c>
      <c r="E1342" s="6" t="s">
        <v>166</v>
      </c>
      <c r="F1342" s="6" t="s">
        <v>3189</v>
      </c>
      <c r="G1342" s="6">
        <v>2016</v>
      </c>
      <c r="H1342" s="6" t="str">
        <f>VLOOKUP(A1342,'[1]Formulierreacties 1'!$D:$V,6,FALSE)</f>
        <v>Snaas</v>
      </c>
      <c r="I1342" s="6" t="s">
        <v>2733</v>
      </c>
      <c r="J1342" s="6" t="str">
        <f>VLOOKUP(A1342,'[1]Formulierreacties 1'!$D:$V,15,FALSE)</f>
        <v>5 m3</v>
      </c>
      <c r="K1342" s="6" t="str">
        <f>VLOOKUP(A1342,'[1]Formulierreacties 1'!$D:$V,16,FALSE)</f>
        <v>geen</v>
      </c>
      <c r="L1342" s="6" t="str">
        <f>VLOOKUP(A1342,'[1]Formulierreacties 1'!$D:$V,8,FALSE)</f>
        <v>Gewoon</v>
      </c>
      <c r="M1342" s="6" t="str">
        <f>VLOOKUP(A1342,'[1]Formulierreacties 1'!$D:$V,10,FALSE)</f>
        <v>Klapvloer</v>
      </c>
      <c r="N1342" s="6"/>
      <c r="O1342" s="6" t="str">
        <f>VLOOKUP(A1342,'[1]Formulierreacties 1'!$D:$V,11,FALSE)</f>
        <v>Snaas</v>
      </c>
    </row>
    <row r="1343" spans="1:15" x14ac:dyDescent="0.25">
      <c r="A1343" s="6">
        <v>4286</v>
      </c>
      <c r="B1343" s="6" t="s">
        <v>2815</v>
      </c>
      <c r="C1343" s="4" t="s">
        <v>2816</v>
      </c>
      <c r="D1343" s="6">
        <v>24</v>
      </c>
      <c r="E1343" s="6" t="s">
        <v>2534</v>
      </c>
      <c r="F1343" s="6" t="s">
        <v>3189</v>
      </c>
      <c r="G1343" s="6">
        <v>2016</v>
      </c>
      <c r="H1343" s="6" t="str">
        <f>VLOOKUP(A1343,'[1]Formulierreacties 1'!$D:$V,6,FALSE)</f>
        <v>Snaas</v>
      </c>
      <c r="I1343" s="6" t="s">
        <v>2733</v>
      </c>
      <c r="J1343" s="6" t="str">
        <f>VLOOKUP(A1343,'[1]Formulierreacties 1'!$D:$V,15,FALSE)</f>
        <v>5 m3</v>
      </c>
      <c r="K1343" s="6" t="str">
        <f>VLOOKUP(A1343,'[1]Formulierreacties 1'!$D:$V,16,FALSE)</f>
        <v>geen</v>
      </c>
      <c r="L1343" s="6" t="str">
        <f>VLOOKUP(A1343,'[1]Formulierreacties 1'!$D:$V,8,FALSE)</f>
        <v>Gewoon</v>
      </c>
      <c r="M1343" s="6" t="str">
        <f>VLOOKUP(A1343,'[1]Formulierreacties 1'!$D:$V,10,FALSE)</f>
        <v>Klapvloer</v>
      </c>
      <c r="N1343" s="6"/>
      <c r="O1343" s="6" t="str">
        <f>VLOOKUP(A1343,'[1]Formulierreacties 1'!$D:$V,11,FALSE)</f>
        <v xml:space="preserve">Snaas </v>
      </c>
    </row>
    <row r="1344" spans="1:15" x14ac:dyDescent="0.25">
      <c r="A1344" s="6">
        <v>4292</v>
      </c>
      <c r="B1344" s="6" t="s">
        <v>2815</v>
      </c>
      <c r="C1344" s="4" t="s">
        <v>2816</v>
      </c>
      <c r="D1344" s="6">
        <v>24</v>
      </c>
      <c r="E1344" s="6" t="s">
        <v>2534</v>
      </c>
      <c r="F1344" s="6" t="s">
        <v>3189</v>
      </c>
      <c r="G1344" s="6">
        <v>2016</v>
      </c>
      <c r="H1344" s="6" t="str">
        <f>VLOOKUP(A1344,'[1]Formulierreacties 1'!$D:$V,6,FALSE)</f>
        <v>Snaas</v>
      </c>
      <c r="I1344" s="6" t="s">
        <v>2733</v>
      </c>
      <c r="J1344" s="6" t="str">
        <f>VLOOKUP(A1344,'[1]Formulierreacties 1'!$D:$V,15,FALSE)</f>
        <v>5 m3</v>
      </c>
      <c r="K1344" s="6" t="str">
        <f>VLOOKUP(A1344,'[1]Formulierreacties 1'!$D:$V,16,FALSE)</f>
        <v>geen</v>
      </c>
      <c r="L1344" s="6" t="str">
        <f>VLOOKUP(A1344,'[1]Formulierreacties 1'!$D:$V,8,FALSE)</f>
        <v>Gewoon</v>
      </c>
      <c r="M1344" s="6" t="str">
        <f>VLOOKUP(A1344,'[1]Formulierreacties 1'!$D:$V,10,FALSE)</f>
        <v>Klapvloer</v>
      </c>
      <c r="N1344" s="6"/>
      <c r="O1344" s="6" t="str">
        <f>VLOOKUP(A1344,'[1]Formulierreacties 1'!$D:$V,11,FALSE)</f>
        <v xml:space="preserve">Snaas </v>
      </c>
    </row>
    <row r="1345" spans="1:15" x14ac:dyDescent="0.25">
      <c r="A1345" s="6">
        <v>3766</v>
      </c>
      <c r="B1345" s="6" t="s">
        <v>2023</v>
      </c>
      <c r="C1345" s="4" t="s">
        <v>2024</v>
      </c>
      <c r="D1345" s="6">
        <v>440</v>
      </c>
      <c r="E1345" s="6" t="s">
        <v>1514</v>
      </c>
      <c r="F1345" s="6" t="s">
        <v>3189</v>
      </c>
      <c r="G1345" s="6">
        <v>2014</v>
      </c>
      <c r="H1345" s="6" t="s">
        <v>1371</v>
      </c>
      <c r="I1345" s="6" t="s">
        <v>1849</v>
      </c>
      <c r="J1345" s="6">
        <v>5</v>
      </c>
      <c r="K1345" s="6">
        <v>0</v>
      </c>
      <c r="L1345" s="6" t="s">
        <v>1491</v>
      </c>
      <c r="M1345" s="6" t="s">
        <v>1436</v>
      </c>
      <c r="N1345" s="6" t="s">
        <v>1437</v>
      </c>
      <c r="O1345" s="6" t="s">
        <v>1124</v>
      </c>
    </row>
    <row r="1346" spans="1:15" x14ac:dyDescent="0.25">
      <c r="A1346" s="6">
        <v>3767</v>
      </c>
      <c r="B1346" s="6" t="s">
        <v>2023</v>
      </c>
      <c r="C1346" s="4" t="s">
        <v>2024</v>
      </c>
      <c r="D1346" s="6">
        <v>440</v>
      </c>
      <c r="E1346" s="6" t="s">
        <v>1514</v>
      </c>
      <c r="F1346" s="6" t="s">
        <v>3189</v>
      </c>
      <c r="G1346" s="6">
        <v>2014</v>
      </c>
      <c r="H1346" s="6" t="s">
        <v>1371</v>
      </c>
      <c r="I1346" s="6" t="s">
        <v>1849</v>
      </c>
      <c r="J1346" s="6">
        <v>5</v>
      </c>
      <c r="K1346" s="6">
        <v>0</v>
      </c>
      <c r="L1346" s="6" t="s">
        <v>1491</v>
      </c>
      <c r="M1346" s="6" t="s">
        <v>1436</v>
      </c>
      <c r="N1346" s="6" t="s">
        <v>1437</v>
      </c>
      <c r="O1346" s="6" t="s">
        <v>1124</v>
      </c>
    </row>
    <row r="1347" spans="1:15" x14ac:dyDescent="0.25">
      <c r="A1347" s="6">
        <v>3768</v>
      </c>
      <c r="B1347" s="6" t="s">
        <v>2023</v>
      </c>
      <c r="C1347" s="4" t="s">
        <v>2024</v>
      </c>
      <c r="D1347" s="6">
        <v>442</v>
      </c>
      <c r="E1347" s="6" t="s">
        <v>1514</v>
      </c>
      <c r="F1347" s="6" t="s">
        <v>3189</v>
      </c>
      <c r="G1347" s="6">
        <v>2014</v>
      </c>
      <c r="H1347" s="6" t="s">
        <v>1371</v>
      </c>
      <c r="I1347" s="6" t="s">
        <v>1849</v>
      </c>
      <c r="J1347" s="6">
        <v>5</v>
      </c>
      <c r="K1347" s="6">
        <v>0</v>
      </c>
      <c r="L1347" s="6" t="s">
        <v>1491</v>
      </c>
      <c r="M1347" s="6" t="s">
        <v>1436</v>
      </c>
      <c r="N1347" s="6" t="s">
        <v>1437</v>
      </c>
      <c r="O1347" s="6" t="s">
        <v>1124</v>
      </c>
    </row>
    <row r="1348" spans="1:15" x14ac:dyDescent="0.25">
      <c r="A1348" s="6">
        <v>3769</v>
      </c>
      <c r="B1348" s="6" t="s">
        <v>2023</v>
      </c>
      <c r="C1348" s="4" t="s">
        <v>2024</v>
      </c>
      <c r="D1348" s="6">
        <v>442</v>
      </c>
      <c r="E1348" s="6" t="s">
        <v>1514</v>
      </c>
      <c r="F1348" s="6" t="s">
        <v>3189</v>
      </c>
      <c r="G1348" s="6">
        <v>2014</v>
      </c>
      <c r="H1348" s="6" t="s">
        <v>1371</v>
      </c>
      <c r="I1348" s="6" t="s">
        <v>1849</v>
      </c>
      <c r="J1348" s="6">
        <v>5</v>
      </c>
      <c r="K1348" s="6">
        <v>0</v>
      </c>
      <c r="L1348" s="6" t="s">
        <v>1491</v>
      </c>
      <c r="M1348" s="6" t="s">
        <v>1436</v>
      </c>
      <c r="N1348" s="6" t="s">
        <v>1437</v>
      </c>
      <c r="O1348" s="6" t="s">
        <v>1124</v>
      </c>
    </row>
    <row r="1349" spans="1:15" x14ac:dyDescent="0.25">
      <c r="A1349" s="6">
        <v>3770</v>
      </c>
      <c r="B1349" s="6" t="s">
        <v>2025</v>
      </c>
      <c r="C1349" s="4" t="s">
        <v>2024</v>
      </c>
      <c r="D1349" s="6">
        <v>36</v>
      </c>
      <c r="E1349" s="6" t="s">
        <v>1514</v>
      </c>
      <c r="F1349" s="6" t="s">
        <v>3189</v>
      </c>
      <c r="G1349" s="6">
        <v>2014</v>
      </c>
      <c r="H1349" s="6" t="s">
        <v>1371</v>
      </c>
      <c r="I1349" s="6" t="s">
        <v>2026</v>
      </c>
      <c r="J1349" s="6">
        <v>5</v>
      </c>
      <c r="K1349" s="6">
        <v>0</v>
      </c>
      <c r="L1349" s="6" t="s">
        <v>1491</v>
      </c>
      <c r="M1349" s="6" t="s">
        <v>1436</v>
      </c>
      <c r="N1349" s="6" t="s">
        <v>1437</v>
      </c>
      <c r="O1349" s="6" t="s">
        <v>1124</v>
      </c>
    </row>
    <row r="1350" spans="1:15" x14ac:dyDescent="0.25">
      <c r="A1350" s="6">
        <v>3771</v>
      </c>
      <c r="B1350" s="6" t="s">
        <v>2025</v>
      </c>
      <c r="C1350" s="4" t="s">
        <v>2024</v>
      </c>
      <c r="D1350" s="6">
        <v>36</v>
      </c>
      <c r="E1350" s="6" t="s">
        <v>1514</v>
      </c>
      <c r="F1350" s="6" t="s">
        <v>3189</v>
      </c>
      <c r="G1350" s="6">
        <v>2014</v>
      </c>
      <c r="H1350" s="6" t="s">
        <v>1371</v>
      </c>
      <c r="I1350" s="6" t="s">
        <v>1849</v>
      </c>
      <c r="J1350" s="6">
        <v>5</v>
      </c>
      <c r="K1350" s="6">
        <v>0</v>
      </c>
      <c r="L1350" s="6" t="s">
        <v>1491</v>
      </c>
      <c r="M1350" s="6" t="s">
        <v>1436</v>
      </c>
      <c r="N1350" s="6" t="s">
        <v>1437</v>
      </c>
      <c r="O1350" s="6" t="s">
        <v>1124</v>
      </c>
    </row>
    <row r="1351" spans="1:15" x14ac:dyDescent="0.25">
      <c r="A1351" s="6">
        <v>3921</v>
      </c>
      <c r="B1351" s="6" t="s">
        <v>2025</v>
      </c>
      <c r="C1351" s="4" t="s">
        <v>2024</v>
      </c>
      <c r="D1351" s="6">
        <v>36</v>
      </c>
      <c r="E1351" s="6" t="s">
        <v>1514</v>
      </c>
      <c r="F1351" s="6" t="s">
        <v>11</v>
      </c>
      <c r="G1351" s="6">
        <v>2015</v>
      </c>
      <c r="H1351" s="6" t="s">
        <v>1371</v>
      </c>
      <c r="I1351" s="6" t="s">
        <v>1849</v>
      </c>
      <c r="J1351" s="6">
        <v>5</v>
      </c>
      <c r="K1351" s="6">
        <v>0</v>
      </c>
      <c r="L1351" s="6" t="s">
        <v>1491</v>
      </c>
      <c r="M1351" s="6" t="s">
        <v>1436</v>
      </c>
      <c r="N1351" s="6" t="s">
        <v>1511</v>
      </c>
      <c r="O1351" s="6" t="s">
        <v>1134</v>
      </c>
    </row>
    <row r="1352" spans="1:15" x14ac:dyDescent="0.25">
      <c r="A1352" s="6">
        <v>3922</v>
      </c>
      <c r="B1352" s="6" t="s">
        <v>2025</v>
      </c>
      <c r="C1352" s="4" t="s">
        <v>2024</v>
      </c>
      <c r="D1352" s="6">
        <v>36</v>
      </c>
      <c r="E1352" s="6" t="s">
        <v>1514</v>
      </c>
      <c r="F1352" s="6" t="s">
        <v>13</v>
      </c>
      <c r="G1352" s="6">
        <v>2015</v>
      </c>
      <c r="H1352" s="6" t="s">
        <v>1371</v>
      </c>
      <c r="I1352" s="6" t="s">
        <v>1849</v>
      </c>
      <c r="J1352" s="6">
        <v>5</v>
      </c>
      <c r="K1352" s="6">
        <v>0</v>
      </c>
      <c r="L1352" s="6" t="s">
        <v>1491</v>
      </c>
      <c r="M1352" s="6" t="s">
        <v>1436</v>
      </c>
      <c r="N1352" s="6" t="s">
        <v>1437</v>
      </c>
      <c r="O1352" s="6" t="s">
        <v>1124</v>
      </c>
    </row>
    <row r="1353" spans="1:15" x14ac:dyDescent="0.25">
      <c r="A1353" s="6">
        <v>4456</v>
      </c>
      <c r="B1353" s="6" t="s">
        <v>2023</v>
      </c>
      <c r="C1353" s="4" t="s">
        <v>2024</v>
      </c>
      <c r="D1353" s="6">
        <v>442</v>
      </c>
      <c r="E1353" s="6" t="s">
        <v>1514</v>
      </c>
      <c r="F1353" s="6" t="s">
        <v>3189</v>
      </c>
      <c r="G1353" s="6">
        <v>2017</v>
      </c>
      <c r="H1353" s="6" t="s">
        <v>1134</v>
      </c>
      <c r="I1353" s="6" t="s">
        <v>1849</v>
      </c>
      <c r="J1353" s="6" t="s">
        <v>1387</v>
      </c>
      <c r="K1353" s="6">
        <v>0</v>
      </c>
      <c r="L1353" s="6" t="s">
        <v>1491</v>
      </c>
      <c r="M1353" s="6" t="s">
        <v>1436</v>
      </c>
      <c r="N1353" s="6" t="s">
        <v>1511</v>
      </c>
      <c r="O1353" s="6" t="s">
        <v>1134</v>
      </c>
    </row>
    <row r="1354" spans="1:15" x14ac:dyDescent="0.25">
      <c r="A1354" s="9">
        <v>3284</v>
      </c>
      <c r="B1354" s="8" t="s">
        <v>586</v>
      </c>
      <c r="C1354" s="8" t="s">
        <v>444</v>
      </c>
      <c r="D1354" s="9">
        <v>17</v>
      </c>
      <c r="E1354" s="9" t="s">
        <v>396</v>
      </c>
      <c r="F1354" s="6" t="s">
        <v>3189</v>
      </c>
      <c r="G1354" s="6">
        <v>2013</v>
      </c>
      <c r="H1354" s="6" t="s">
        <v>1124</v>
      </c>
      <c r="I1354" s="6" t="s">
        <v>1174</v>
      </c>
      <c r="J1354" s="6" t="s">
        <v>1125</v>
      </c>
      <c r="K1354" s="6">
        <v>4</v>
      </c>
      <c r="L1354" s="6" t="s">
        <v>1128</v>
      </c>
      <c r="M1354" s="6" t="s">
        <v>1129</v>
      </c>
      <c r="N1354" s="6" t="s">
        <v>1142</v>
      </c>
      <c r="O1354" s="6" t="s">
        <v>1124</v>
      </c>
    </row>
    <row r="1355" spans="1:15" x14ac:dyDescent="0.25">
      <c r="A1355" s="9">
        <v>3285</v>
      </c>
      <c r="B1355" s="8" t="s">
        <v>586</v>
      </c>
      <c r="C1355" s="8" t="s">
        <v>444</v>
      </c>
      <c r="D1355" s="9">
        <v>17</v>
      </c>
      <c r="E1355" s="9" t="s">
        <v>396</v>
      </c>
      <c r="F1355" s="6" t="s">
        <v>3189</v>
      </c>
      <c r="G1355" s="6">
        <v>2013</v>
      </c>
      <c r="H1355" s="6" t="s">
        <v>1124</v>
      </c>
      <c r="I1355" s="6" t="s">
        <v>1174</v>
      </c>
      <c r="J1355" s="6" t="s">
        <v>1125</v>
      </c>
      <c r="K1355" s="6">
        <v>4</v>
      </c>
      <c r="L1355" s="6" t="s">
        <v>1128</v>
      </c>
      <c r="M1355" s="6" t="s">
        <v>1129</v>
      </c>
      <c r="N1355" s="6" t="s">
        <v>1142</v>
      </c>
      <c r="O1355" s="6" t="s">
        <v>1124</v>
      </c>
    </row>
    <row r="1356" spans="1:15" x14ac:dyDescent="0.25">
      <c r="A1356" s="9">
        <v>3286</v>
      </c>
      <c r="B1356" s="8" t="s">
        <v>586</v>
      </c>
      <c r="C1356" s="8" t="s">
        <v>444</v>
      </c>
      <c r="D1356" s="9">
        <v>15</v>
      </c>
      <c r="E1356" s="9" t="s">
        <v>396</v>
      </c>
      <c r="F1356" s="6" t="s">
        <v>3189</v>
      </c>
      <c r="G1356" s="6">
        <v>2013</v>
      </c>
      <c r="H1356" s="6" t="s">
        <v>1124</v>
      </c>
      <c r="I1356" s="6" t="s">
        <v>1174</v>
      </c>
      <c r="J1356" s="6" t="s">
        <v>1125</v>
      </c>
      <c r="K1356" s="6">
        <v>4</v>
      </c>
      <c r="L1356" s="6" t="s">
        <v>1128</v>
      </c>
      <c r="M1356" s="6" t="s">
        <v>1129</v>
      </c>
      <c r="N1356" s="6" t="s">
        <v>1142</v>
      </c>
      <c r="O1356" s="6" t="s">
        <v>1124</v>
      </c>
    </row>
    <row r="1357" spans="1:15" x14ac:dyDescent="0.25">
      <c r="A1357" s="9">
        <v>3287</v>
      </c>
      <c r="B1357" s="8" t="s">
        <v>586</v>
      </c>
      <c r="C1357" s="8" t="s">
        <v>444</v>
      </c>
      <c r="D1357" s="9">
        <v>15</v>
      </c>
      <c r="E1357" s="9" t="s">
        <v>396</v>
      </c>
      <c r="F1357" s="6" t="s">
        <v>3189</v>
      </c>
      <c r="G1357" s="6">
        <v>2013</v>
      </c>
      <c r="H1357" s="6" t="s">
        <v>1124</v>
      </c>
      <c r="I1357" s="6" t="s">
        <v>1174</v>
      </c>
      <c r="J1357" s="6" t="s">
        <v>1125</v>
      </c>
      <c r="K1357" s="6">
        <v>4</v>
      </c>
      <c r="L1357" s="6" t="s">
        <v>1128</v>
      </c>
      <c r="M1357" s="6" t="s">
        <v>1129</v>
      </c>
      <c r="N1357" s="6" t="s">
        <v>1142</v>
      </c>
      <c r="O1357" s="6" t="s">
        <v>1124</v>
      </c>
    </row>
    <row r="1358" spans="1:15" x14ac:dyDescent="0.25">
      <c r="A1358" s="9">
        <v>4097</v>
      </c>
      <c r="B1358" s="8" t="s">
        <v>443</v>
      </c>
      <c r="C1358" s="8" t="s">
        <v>444</v>
      </c>
      <c r="D1358" s="9">
        <v>44</v>
      </c>
      <c r="E1358" s="9" t="s">
        <v>396</v>
      </c>
      <c r="F1358" s="6" t="s">
        <v>3189</v>
      </c>
      <c r="G1358" s="6">
        <v>2015</v>
      </c>
      <c r="H1358" s="6" t="s">
        <v>1134</v>
      </c>
      <c r="I1358" s="6" t="s">
        <v>1139</v>
      </c>
      <c r="J1358" s="6" t="s">
        <v>1125</v>
      </c>
      <c r="K1358" s="6" t="s">
        <v>1137</v>
      </c>
      <c r="L1358" s="6" t="s">
        <v>1128</v>
      </c>
      <c r="M1358" s="6" t="s">
        <v>1170</v>
      </c>
      <c r="N1358" s="6">
        <v>1650</v>
      </c>
      <c r="O1358" s="6" t="s">
        <v>1124</v>
      </c>
    </row>
    <row r="1359" spans="1:15" x14ac:dyDescent="0.25">
      <c r="A1359" s="9">
        <v>3541</v>
      </c>
      <c r="B1359" s="8" t="s">
        <v>517</v>
      </c>
      <c r="C1359" s="8" t="s">
        <v>518</v>
      </c>
      <c r="D1359" s="9">
        <v>31</v>
      </c>
      <c r="E1359" s="9" t="s">
        <v>396</v>
      </c>
      <c r="F1359" s="6" t="s">
        <v>3189</v>
      </c>
      <c r="G1359" s="6">
        <v>2014</v>
      </c>
      <c r="H1359" s="6" t="s">
        <v>1124</v>
      </c>
      <c r="I1359" s="6" t="s">
        <v>1174</v>
      </c>
      <c r="J1359" s="6" t="s">
        <v>1125</v>
      </c>
      <c r="K1359" s="6">
        <v>4</v>
      </c>
      <c r="L1359" s="6" t="s">
        <v>1128</v>
      </c>
      <c r="M1359" s="6" t="s">
        <v>1130</v>
      </c>
      <c r="N1359" s="6">
        <v>1670</v>
      </c>
      <c r="O1359" s="6" t="s">
        <v>1124</v>
      </c>
    </row>
    <row r="1360" spans="1:15" x14ac:dyDescent="0.25">
      <c r="A1360" s="9">
        <v>3542</v>
      </c>
      <c r="B1360" s="8" t="s">
        <v>517</v>
      </c>
      <c r="C1360" s="8" t="s">
        <v>518</v>
      </c>
      <c r="D1360" s="9">
        <v>31</v>
      </c>
      <c r="E1360" s="9" t="s">
        <v>396</v>
      </c>
      <c r="F1360" s="6" t="s">
        <v>3189</v>
      </c>
      <c r="G1360" s="6">
        <v>2014</v>
      </c>
      <c r="H1360" s="6" t="s">
        <v>1124</v>
      </c>
      <c r="I1360" s="6" t="s">
        <v>1174</v>
      </c>
      <c r="J1360" s="6" t="s">
        <v>1125</v>
      </c>
      <c r="K1360" s="6">
        <v>4</v>
      </c>
      <c r="L1360" s="6" t="s">
        <v>1128</v>
      </c>
      <c r="M1360" s="6" t="s">
        <v>1130</v>
      </c>
      <c r="N1360" s="6">
        <v>1670</v>
      </c>
      <c r="O1360" s="6" t="s">
        <v>1124</v>
      </c>
    </row>
    <row r="1361" spans="1:15" x14ac:dyDescent="0.25">
      <c r="A1361" s="9">
        <v>3543</v>
      </c>
      <c r="B1361" s="8" t="s">
        <v>517</v>
      </c>
      <c r="C1361" s="8" t="s">
        <v>518</v>
      </c>
      <c r="D1361" s="9">
        <v>31</v>
      </c>
      <c r="E1361" s="9" t="s">
        <v>396</v>
      </c>
      <c r="F1361" s="6" t="s">
        <v>3189</v>
      </c>
      <c r="G1361" s="6">
        <v>2014</v>
      </c>
      <c r="H1361" s="6" t="s">
        <v>1124</v>
      </c>
      <c r="I1361" s="6" t="s">
        <v>1174</v>
      </c>
      <c r="J1361" s="6" t="s">
        <v>1125</v>
      </c>
      <c r="K1361" s="6">
        <v>4</v>
      </c>
      <c r="L1361" s="6" t="s">
        <v>1128</v>
      </c>
      <c r="M1361" s="6" t="s">
        <v>1130</v>
      </c>
      <c r="N1361" s="6">
        <v>1670</v>
      </c>
      <c r="O1361" s="6" t="s">
        <v>1124</v>
      </c>
    </row>
    <row r="1362" spans="1:15" x14ac:dyDescent="0.25">
      <c r="A1362" s="9">
        <v>4263</v>
      </c>
      <c r="B1362" s="8" t="s">
        <v>517</v>
      </c>
      <c r="C1362" s="8" t="s">
        <v>518</v>
      </c>
      <c r="D1362" s="9">
        <v>31</v>
      </c>
      <c r="E1362" s="9" t="s">
        <v>396</v>
      </c>
      <c r="F1362" s="6" t="s">
        <v>3189</v>
      </c>
      <c r="G1362" s="6">
        <v>2016</v>
      </c>
      <c r="H1362" s="6" t="s">
        <v>1134</v>
      </c>
      <c r="I1362" s="6" t="s">
        <v>1139</v>
      </c>
      <c r="J1362" s="6" t="s">
        <v>1125</v>
      </c>
      <c r="K1362" s="6" t="s">
        <v>1137</v>
      </c>
      <c r="L1362" s="6" t="s">
        <v>1128</v>
      </c>
      <c r="M1362" s="6" t="s">
        <v>1170</v>
      </c>
      <c r="N1362" s="6">
        <v>1850</v>
      </c>
      <c r="O1362" s="6" t="s">
        <v>1134</v>
      </c>
    </row>
    <row r="1363" spans="1:15" x14ac:dyDescent="0.25">
      <c r="A1363" s="9">
        <v>2897</v>
      </c>
      <c r="B1363" s="8" t="s">
        <v>1004</v>
      </c>
      <c r="C1363" s="8" t="s">
        <v>1005</v>
      </c>
      <c r="D1363" s="9">
        <v>76</v>
      </c>
      <c r="E1363" s="9" t="s">
        <v>9</v>
      </c>
      <c r="F1363" s="9" t="s">
        <v>11</v>
      </c>
      <c r="G1363" s="6">
        <v>2012</v>
      </c>
      <c r="H1363" s="6" t="s">
        <v>1124</v>
      </c>
      <c r="I1363" s="6" t="s">
        <v>1138</v>
      </c>
      <c r="J1363" s="6">
        <v>4</v>
      </c>
      <c r="K1363" s="6">
        <v>4</v>
      </c>
      <c r="L1363" s="6" t="s">
        <v>1127</v>
      </c>
      <c r="M1363" s="6" t="s">
        <v>1130</v>
      </c>
      <c r="N1363" s="6">
        <v>1650</v>
      </c>
      <c r="O1363" s="6" t="s">
        <v>1124</v>
      </c>
    </row>
    <row r="1364" spans="1:15" x14ac:dyDescent="0.25">
      <c r="A1364" s="9">
        <v>2898</v>
      </c>
      <c r="B1364" s="8" t="s">
        <v>1004</v>
      </c>
      <c r="C1364" s="8" t="s">
        <v>1005</v>
      </c>
      <c r="D1364" s="9">
        <v>76</v>
      </c>
      <c r="E1364" s="9" t="s">
        <v>9</v>
      </c>
      <c r="F1364" s="9" t="s">
        <v>13</v>
      </c>
      <c r="G1364" s="6">
        <v>2012</v>
      </c>
      <c r="H1364" s="6" t="s">
        <v>1124</v>
      </c>
      <c r="I1364" s="6" t="s">
        <v>1138</v>
      </c>
      <c r="J1364" s="6">
        <v>4</v>
      </c>
      <c r="K1364" s="6">
        <v>4</v>
      </c>
      <c r="L1364" s="6" t="s">
        <v>1127</v>
      </c>
      <c r="M1364" s="6" t="s">
        <v>1130</v>
      </c>
      <c r="N1364" s="6">
        <v>1650</v>
      </c>
      <c r="O1364" s="6" t="s">
        <v>1124</v>
      </c>
    </row>
    <row r="1365" spans="1:15" x14ac:dyDescent="0.25">
      <c r="A1365" s="9">
        <v>4929</v>
      </c>
      <c r="B1365" s="8" t="s">
        <v>1004</v>
      </c>
      <c r="C1365" s="8" t="s">
        <v>1005</v>
      </c>
      <c r="D1365" s="9">
        <v>76</v>
      </c>
      <c r="E1365" s="9" t="s">
        <v>9</v>
      </c>
      <c r="F1365" s="9" t="s">
        <v>35</v>
      </c>
      <c r="G1365" s="6">
        <v>2017</v>
      </c>
      <c r="H1365" s="6" t="s">
        <v>1134</v>
      </c>
      <c r="I1365" s="6" t="s">
        <v>1141</v>
      </c>
      <c r="J1365" s="6" t="s">
        <v>1125</v>
      </c>
      <c r="K1365" s="6">
        <v>4</v>
      </c>
      <c r="L1365" s="6" t="s">
        <v>1128</v>
      </c>
      <c r="M1365" s="6" t="s">
        <v>1130</v>
      </c>
      <c r="N1365" s="6">
        <v>1650</v>
      </c>
      <c r="O1365" s="6" t="s">
        <v>1134</v>
      </c>
    </row>
    <row r="1366" spans="1:15" x14ac:dyDescent="0.25">
      <c r="A1366" s="9">
        <v>2355</v>
      </c>
      <c r="B1366" s="8" t="s">
        <v>995</v>
      </c>
      <c r="C1366" s="8" t="s">
        <v>969</v>
      </c>
      <c r="D1366" s="9">
        <v>61</v>
      </c>
      <c r="E1366" s="9" t="s">
        <v>9</v>
      </c>
      <c r="F1366" s="6" t="s">
        <v>3189</v>
      </c>
      <c r="G1366" s="6">
        <v>2011</v>
      </c>
      <c r="H1366" s="6" t="s">
        <v>1124</v>
      </c>
      <c r="I1366" s="6" t="s">
        <v>1141</v>
      </c>
      <c r="J1366" s="6" t="s">
        <v>1125</v>
      </c>
      <c r="K1366" s="6">
        <v>4</v>
      </c>
      <c r="L1366" s="6" t="s">
        <v>1128</v>
      </c>
      <c r="M1366" s="6" t="s">
        <v>1129</v>
      </c>
      <c r="N1366" s="6" t="s">
        <v>1142</v>
      </c>
      <c r="O1366" s="6" t="s">
        <v>1124</v>
      </c>
    </row>
    <row r="1367" spans="1:15" x14ac:dyDescent="0.25">
      <c r="A1367" s="9">
        <v>2356</v>
      </c>
      <c r="B1367" s="8" t="s">
        <v>995</v>
      </c>
      <c r="C1367" s="8" t="s">
        <v>969</v>
      </c>
      <c r="D1367" s="9">
        <v>61</v>
      </c>
      <c r="E1367" s="9" t="s">
        <v>9</v>
      </c>
      <c r="F1367" s="6" t="s">
        <v>3189</v>
      </c>
      <c r="G1367" s="6">
        <v>2011</v>
      </c>
      <c r="H1367" s="6" t="s">
        <v>1124</v>
      </c>
      <c r="I1367" s="6" t="s">
        <v>1141</v>
      </c>
      <c r="J1367" s="6" t="s">
        <v>1125</v>
      </c>
      <c r="K1367" s="6">
        <v>4</v>
      </c>
      <c r="L1367" s="6" t="s">
        <v>1128</v>
      </c>
      <c r="M1367" s="6" t="s">
        <v>1129</v>
      </c>
      <c r="N1367" s="6" t="s">
        <v>1142</v>
      </c>
      <c r="O1367" s="6" t="s">
        <v>1124</v>
      </c>
    </row>
    <row r="1368" spans="1:15" x14ac:dyDescent="0.25">
      <c r="A1368" s="9">
        <v>2357</v>
      </c>
      <c r="B1368" s="8" t="s">
        <v>995</v>
      </c>
      <c r="C1368" s="8" t="s">
        <v>969</v>
      </c>
      <c r="D1368" s="9">
        <v>61</v>
      </c>
      <c r="E1368" s="9" t="s">
        <v>9</v>
      </c>
      <c r="F1368" s="6" t="s">
        <v>3189</v>
      </c>
      <c r="G1368" s="6">
        <v>2011</v>
      </c>
      <c r="H1368" s="6" t="s">
        <v>1124</v>
      </c>
      <c r="I1368" s="6" t="s">
        <v>1141</v>
      </c>
      <c r="J1368" s="6" t="s">
        <v>1125</v>
      </c>
      <c r="K1368" s="6">
        <v>4</v>
      </c>
      <c r="L1368" s="6" t="s">
        <v>1128</v>
      </c>
      <c r="M1368" s="6" t="s">
        <v>1129</v>
      </c>
      <c r="N1368" s="6" t="s">
        <v>1142</v>
      </c>
      <c r="O1368" s="6" t="s">
        <v>1124</v>
      </c>
    </row>
    <row r="1369" spans="1:15" x14ac:dyDescent="0.25">
      <c r="A1369" s="9">
        <v>2359</v>
      </c>
      <c r="B1369" s="8" t="s">
        <v>990</v>
      </c>
      <c r="C1369" s="8" t="s">
        <v>969</v>
      </c>
      <c r="D1369" s="9">
        <v>95</v>
      </c>
      <c r="E1369" s="9" t="s">
        <v>9</v>
      </c>
      <c r="F1369" s="9" t="s">
        <v>12</v>
      </c>
      <c r="G1369" s="6">
        <v>2011</v>
      </c>
      <c r="H1369" s="6" t="s">
        <v>1124</v>
      </c>
      <c r="I1369" s="6" t="s">
        <v>1141</v>
      </c>
      <c r="J1369" s="6" t="s">
        <v>1125</v>
      </c>
      <c r="K1369" s="6">
        <v>4</v>
      </c>
      <c r="L1369" s="6" t="s">
        <v>1128</v>
      </c>
      <c r="M1369" s="6" t="s">
        <v>1129</v>
      </c>
      <c r="N1369" s="6" t="s">
        <v>1142</v>
      </c>
      <c r="O1369" s="6" t="s">
        <v>1124</v>
      </c>
    </row>
    <row r="1370" spans="1:15" x14ac:dyDescent="0.25">
      <c r="A1370" s="9">
        <v>2361</v>
      </c>
      <c r="B1370" s="8" t="s">
        <v>990</v>
      </c>
      <c r="C1370" s="8" t="s">
        <v>969</v>
      </c>
      <c r="D1370" s="9">
        <v>95</v>
      </c>
      <c r="E1370" s="9" t="s">
        <v>9</v>
      </c>
      <c r="F1370" s="6" t="s">
        <v>3189</v>
      </c>
      <c r="G1370" s="6">
        <v>2011</v>
      </c>
      <c r="H1370" s="6" t="s">
        <v>1124</v>
      </c>
      <c r="I1370" s="6" t="s">
        <v>1141</v>
      </c>
      <c r="J1370" s="6" t="s">
        <v>1125</v>
      </c>
      <c r="K1370" s="6">
        <v>4</v>
      </c>
      <c r="L1370" s="6" t="s">
        <v>1128</v>
      </c>
      <c r="M1370" s="6" t="s">
        <v>1129</v>
      </c>
      <c r="N1370" s="6" t="s">
        <v>1142</v>
      </c>
      <c r="O1370" s="6" t="s">
        <v>1124</v>
      </c>
    </row>
    <row r="1371" spans="1:15" x14ac:dyDescent="0.25">
      <c r="A1371" s="9">
        <v>2362</v>
      </c>
      <c r="B1371" s="8" t="s">
        <v>990</v>
      </c>
      <c r="C1371" s="8" t="s">
        <v>969</v>
      </c>
      <c r="D1371" s="9">
        <v>95</v>
      </c>
      <c r="E1371" s="9" t="s">
        <v>9</v>
      </c>
      <c r="F1371" s="6" t="s">
        <v>3189</v>
      </c>
      <c r="G1371" s="6">
        <v>2011</v>
      </c>
      <c r="H1371" s="6" t="s">
        <v>1124</v>
      </c>
      <c r="I1371" s="6" t="s">
        <v>1141</v>
      </c>
      <c r="J1371" s="6" t="s">
        <v>1125</v>
      </c>
      <c r="K1371" s="6">
        <v>4</v>
      </c>
      <c r="L1371" s="6" t="s">
        <v>1128</v>
      </c>
      <c r="M1371" s="6" t="s">
        <v>1129</v>
      </c>
      <c r="N1371" s="6" t="s">
        <v>1142</v>
      </c>
      <c r="O1371" s="6" t="s">
        <v>1124</v>
      </c>
    </row>
    <row r="1372" spans="1:15" x14ac:dyDescent="0.25">
      <c r="A1372" s="9">
        <v>2363</v>
      </c>
      <c r="B1372" s="8" t="s">
        <v>986</v>
      </c>
      <c r="C1372" s="8" t="s">
        <v>969</v>
      </c>
      <c r="D1372" s="9">
        <v>107</v>
      </c>
      <c r="E1372" s="9" t="s">
        <v>9</v>
      </c>
      <c r="F1372" s="6" t="s">
        <v>3189</v>
      </c>
      <c r="G1372" s="6">
        <v>2011</v>
      </c>
      <c r="H1372" s="6" t="s">
        <v>1124</v>
      </c>
      <c r="I1372" s="6" t="s">
        <v>1141</v>
      </c>
      <c r="J1372" s="6" t="s">
        <v>1125</v>
      </c>
      <c r="K1372" s="6">
        <v>4</v>
      </c>
      <c r="L1372" s="6" t="s">
        <v>1128</v>
      </c>
      <c r="M1372" s="6" t="s">
        <v>1129</v>
      </c>
      <c r="N1372" s="6" t="s">
        <v>1142</v>
      </c>
      <c r="O1372" s="6" t="s">
        <v>1124</v>
      </c>
    </row>
    <row r="1373" spans="1:15" x14ac:dyDescent="0.25">
      <c r="A1373" s="9">
        <v>2364</v>
      </c>
      <c r="B1373" s="8" t="s">
        <v>986</v>
      </c>
      <c r="C1373" s="8" t="s">
        <v>969</v>
      </c>
      <c r="D1373" s="9">
        <v>107</v>
      </c>
      <c r="E1373" s="9" t="s">
        <v>9</v>
      </c>
      <c r="F1373" s="6" t="s">
        <v>3189</v>
      </c>
      <c r="G1373" s="6">
        <v>2011</v>
      </c>
      <c r="H1373" s="6" t="s">
        <v>1124</v>
      </c>
      <c r="I1373" s="6" t="s">
        <v>1141</v>
      </c>
      <c r="J1373" s="6" t="s">
        <v>1125</v>
      </c>
      <c r="K1373" s="6">
        <v>4</v>
      </c>
      <c r="L1373" s="6" t="s">
        <v>1128</v>
      </c>
      <c r="M1373" s="6" t="s">
        <v>1129</v>
      </c>
      <c r="N1373" s="6" t="s">
        <v>1142</v>
      </c>
      <c r="O1373" s="6" t="s">
        <v>1124</v>
      </c>
    </row>
    <row r="1374" spans="1:15" x14ac:dyDescent="0.25">
      <c r="A1374" s="9">
        <v>2365</v>
      </c>
      <c r="B1374" s="8" t="s">
        <v>989</v>
      </c>
      <c r="C1374" s="8" t="s">
        <v>969</v>
      </c>
      <c r="D1374" s="9">
        <v>85</v>
      </c>
      <c r="E1374" s="9" t="s">
        <v>9</v>
      </c>
      <c r="F1374" s="6" t="s">
        <v>3189</v>
      </c>
      <c r="G1374" s="6">
        <v>2011</v>
      </c>
      <c r="H1374" s="6" t="s">
        <v>1124</v>
      </c>
      <c r="I1374" s="6" t="s">
        <v>1141</v>
      </c>
      <c r="J1374" s="6" t="s">
        <v>1125</v>
      </c>
      <c r="K1374" s="6">
        <v>4</v>
      </c>
      <c r="L1374" s="6" t="s">
        <v>1128</v>
      </c>
      <c r="M1374" s="6" t="s">
        <v>1129</v>
      </c>
      <c r="N1374" s="6" t="s">
        <v>1142</v>
      </c>
      <c r="O1374" s="6" t="s">
        <v>1124</v>
      </c>
    </row>
    <row r="1375" spans="1:15" x14ac:dyDescent="0.25">
      <c r="A1375" s="9">
        <v>2366</v>
      </c>
      <c r="B1375" s="8" t="s">
        <v>989</v>
      </c>
      <c r="C1375" s="8" t="s">
        <v>969</v>
      </c>
      <c r="D1375" s="9">
        <v>85</v>
      </c>
      <c r="E1375" s="9" t="s">
        <v>9</v>
      </c>
      <c r="F1375" s="9" t="s">
        <v>12</v>
      </c>
      <c r="G1375" s="6">
        <v>2011</v>
      </c>
      <c r="H1375" s="6" t="s">
        <v>1124</v>
      </c>
      <c r="I1375" s="6" t="s">
        <v>1141</v>
      </c>
      <c r="J1375" s="6" t="s">
        <v>1125</v>
      </c>
      <c r="K1375" s="6">
        <v>4</v>
      </c>
      <c r="L1375" s="6" t="s">
        <v>1128</v>
      </c>
      <c r="M1375" s="6" t="s">
        <v>1129</v>
      </c>
      <c r="N1375" s="6" t="s">
        <v>1142</v>
      </c>
      <c r="O1375" s="6" t="s">
        <v>1124</v>
      </c>
    </row>
    <row r="1376" spans="1:15" x14ac:dyDescent="0.25">
      <c r="A1376" s="9">
        <v>2367</v>
      </c>
      <c r="B1376" s="8" t="s">
        <v>988</v>
      </c>
      <c r="C1376" s="8" t="s">
        <v>969</v>
      </c>
      <c r="D1376" s="9">
        <v>147</v>
      </c>
      <c r="E1376" s="9" t="s">
        <v>9</v>
      </c>
      <c r="F1376" s="6" t="s">
        <v>3189</v>
      </c>
      <c r="G1376" s="6">
        <v>2011</v>
      </c>
      <c r="H1376" s="6" t="s">
        <v>1124</v>
      </c>
      <c r="I1376" s="6" t="s">
        <v>1141</v>
      </c>
      <c r="J1376" s="6" t="s">
        <v>1125</v>
      </c>
      <c r="K1376" s="6">
        <v>4</v>
      </c>
      <c r="L1376" s="6" t="s">
        <v>1128</v>
      </c>
      <c r="M1376" s="6" t="s">
        <v>1129</v>
      </c>
      <c r="N1376" s="6" t="s">
        <v>1142</v>
      </c>
      <c r="O1376" s="6" t="s">
        <v>1124</v>
      </c>
    </row>
    <row r="1377" spans="1:15" x14ac:dyDescent="0.25">
      <c r="A1377" s="9">
        <v>2368</v>
      </c>
      <c r="B1377" s="8" t="s">
        <v>988</v>
      </c>
      <c r="C1377" s="8" t="s">
        <v>969</v>
      </c>
      <c r="D1377" s="9">
        <v>147</v>
      </c>
      <c r="E1377" s="9" t="s">
        <v>9</v>
      </c>
      <c r="F1377" s="6" t="s">
        <v>3189</v>
      </c>
      <c r="G1377" s="6">
        <v>2011</v>
      </c>
      <c r="H1377" s="6" t="s">
        <v>1124</v>
      </c>
      <c r="I1377" s="6" t="s">
        <v>1141</v>
      </c>
      <c r="J1377" s="6" t="s">
        <v>1125</v>
      </c>
      <c r="K1377" s="6">
        <v>4</v>
      </c>
      <c r="L1377" s="6" t="s">
        <v>1128</v>
      </c>
      <c r="M1377" s="6" t="s">
        <v>1129</v>
      </c>
      <c r="N1377" s="6" t="s">
        <v>1142</v>
      </c>
      <c r="O1377" s="6" t="s">
        <v>1124</v>
      </c>
    </row>
    <row r="1378" spans="1:15" x14ac:dyDescent="0.25">
      <c r="A1378" s="9">
        <v>2369</v>
      </c>
      <c r="B1378" s="8" t="s">
        <v>988</v>
      </c>
      <c r="C1378" s="8" t="s">
        <v>969</v>
      </c>
      <c r="D1378" s="9">
        <v>147</v>
      </c>
      <c r="E1378" s="9" t="s">
        <v>9</v>
      </c>
      <c r="F1378" s="6" t="s">
        <v>3189</v>
      </c>
      <c r="G1378" s="6">
        <v>2011</v>
      </c>
      <c r="H1378" s="6" t="s">
        <v>1124</v>
      </c>
      <c r="I1378" s="6" t="s">
        <v>1141</v>
      </c>
      <c r="J1378" s="6" t="s">
        <v>1125</v>
      </c>
      <c r="K1378" s="6">
        <v>4</v>
      </c>
      <c r="L1378" s="6" t="s">
        <v>1128</v>
      </c>
      <c r="M1378" s="6" t="s">
        <v>1129</v>
      </c>
      <c r="N1378" s="6" t="s">
        <v>1142</v>
      </c>
      <c r="O1378" s="6" t="s">
        <v>1124</v>
      </c>
    </row>
    <row r="1379" spans="1:15" x14ac:dyDescent="0.25">
      <c r="A1379" s="9">
        <v>2411</v>
      </c>
      <c r="B1379" s="8" t="s">
        <v>968</v>
      </c>
      <c r="C1379" s="8" t="s">
        <v>969</v>
      </c>
      <c r="D1379" s="9">
        <v>2</v>
      </c>
      <c r="E1379" s="9" t="s">
        <v>9</v>
      </c>
      <c r="F1379" s="6" t="s">
        <v>3189</v>
      </c>
      <c r="G1379" s="6">
        <v>2011</v>
      </c>
      <c r="H1379" s="6" t="s">
        <v>1124</v>
      </c>
      <c r="I1379" s="6" t="s">
        <v>1141</v>
      </c>
      <c r="J1379" s="6" t="s">
        <v>1125</v>
      </c>
      <c r="K1379" s="6">
        <v>4</v>
      </c>
      <c r="L1379" s="6" t="s">
        <v>1128</v>
      </c>
      <c r="M1379" s="6" t="s">
        <v>1129</v>
      </c>
      <c r="N1379" s="6" t="s">
        <v>1142</v>
      </c>
      <c r="O1379" s="6" t="s">
        <v>1124</v>
      </c>
    </row>
    <row r="1380" spans="1:15" x14ac:dyDescent="0.25">
      <c r="A1380" s="9">
        <v>2899</v>
      </c>
      <c r="B1380" s="8" t="s">
        <v>987</v>
      </c>
      <c r="C1380" s="8" t="s">
        <v>969</v>
      </c>
      <c r="D1380" s="9">
        <v>113</v>
      </c>
      <c r="E1380" s="9" t="s">
        <v>9</v>
      </c>
      <c r="F1380" s="9" t="s">
        <v>11</v>
      </c>
      <c r="G1380" s="6">
        <v>2012</v>
      </c>
      <c r="H1380" s="6" t="s">
        <v>1124</v>
      </c>
      <c r="I1380" s="6" t="s">
        <v>1138</v>
      </c>
      <c r="J1380" s="6">
        <v>4</v>
      </c>
      <c r="K1380" s="6">
        <v>4</v>
      </c>
      <c r="L1380" s="6" t="s">
        <v>1127</v>
      </c>
      <c r="M1380" s="6" t="s">
        <v>1130</v>
      </c>
      <c r="N1380" s="6">
        <v>1650</v>
      </c>
      <c r="O1380" s="6" t="s">
        <v>1124</v>
      </c>
    </row>
    <row r="1381" spans="1:15" x14ac:dyDescent="0.25">
      <c r="A1381" s="9">
        <v>2901</v>
      </c>
      <c r="B1381" s="8" t="s">
        <v>987</v>
      </c>
      <c r="C1381" s="8" t="s">
        <v>969</v>
      </c>
      <c r="D1381" s="9">
        <v>113</v>
      </c>
      <c r="E1381" s="9" t="s">
        <v>9</v>
      </c>
      <c r="F1381" s="9" t="s">
        <v>13</v>
      </c>
      <c r="G1381" s="6">
        <v>2012</v>
      </c>
      <c r="H1381" s="6" t="s">
        <v>1124</v>
      </c>
      <c r="I1381" s="6" t="s">
        <v>1138</v>
      </c>
      <c r="J1381" s="6">
        <v>4</v>
      </c>
      <c r="K1381" s="6">
        <v>4</v>
      </c>
      <c r="L1381" s="6" t="s">
        <v>1127</v>
      </c>
      <c r="M1381" s="6" t="s">
        <v>1130</v>
      </c>
      <c r="N1381" s="6">
        <v>1650</v>
      </c>
      <c r="O1381" s="6" t="s">
        <v>1124</v>
      </c>
    </row>
    <row r="1382" spans="1:15" x14ac:dyDescent="0.25">
      <c r="A1382" s="9">
        <v>2902</v>
      </c>
      <c r="B1382" s="8" t="s">
        <v>987</v>
      </c>
      <c r="C1382" s="8" t="s">
        <v>969</v>
      </c>
      <c r="D1382" s="9">
        <v>113</v>
      </c>
      <c r="E1382" s="9" t="s">
        <v>9</v>
      </c>
      <c r="F1382" s="9" t="s">
        <v>13</v>
      </c>
      <c r="G1382" s="6">
        <v>2012</v>
      </c>
      <c r="H1382" s="6" t="s">
        <v>1124</v>
      </c>
      <c r="I1382" s="6" t="s">
        <v>1138</v>
      </c>
      <c r="J1382" s="6">
        <v>4</v>
      </c>
      <c r="K1382" s="6">
        <v>4</v>
      </c>
      <c r="L1382" s="6" t="s">
        <v>1127</v>
      </c>
      <c r="M1382" s="6" t="s">
        <v>1130</v>
      </c>
      <c r="N1382" s="6">
        <v>1650</v>
      </c>
      <c r="O1382" s="6" t="s">
        <v>1124</v>
      </c>
    </row>
    <row r="1383" spans="1:15" x14ac:dyDescent="0.25">
      <c r="A1383" s="9">
        <v>2929</v>
      </c>
      <c r="B1383" s="8" t="s">
        <v>990</v>
      </c>
      <c r="C1383" s="8" t="s">
        <v>969</v>
      </c>
      <c r="D1383" s="9">
        <v>95</v>
      </c>
      <c r="E1383" s="9" t="s">
        <v>9</v>
      </c>
      <c r="F1383" s="9" t="s">
        <v>13</v>
      </c>
      <c r="G1383" s="6">
        <v>2011</v>
      </c>
      <c r="H1383" s="6" t="s">
        <v>1124</v>
      </c>
      <c r="I1383" s="6" t="s">
        <v>1141</v>
      </c>
      <c r="J1383" s="6" t="s">
        <v>1125</v>
      </c>
      <c r="K1383" s="6">
        <v>4</v>
      </c>
      <c r="L1383" s="6" t="s">
        <v>1128</v>
      </c>
      <c r="M1383" s="6" t="s">
        <v>1129</v>
      </c>
      <c r="N1383" s="6" t="s">
        <v>1142</v>
      </c>
      <c r="O1383" s="6" t="s">
        <v>1124</v>
      </c>
    </row>
    <row r="1384" spans="1:15" x14ac:dyDescent="0.25">
      <c r="A1384" s="9">
        <v>4631</v>
      </c>
      <c r="B1384" s="8" t="s">
        <v>968</v>
      </c>
      <c r="C1384" s="8" t="s">
        <v>969</v>
      </c>
      <c r="D1384" s="9">
        <v>14</v>
      </c>
      <c r="E1384" s="9" t="s">
        <v>9</v>
      </c>
      <c r="F1384" s="6" t="s">
        <v>3189</v>
      </c>
      <c r="G1384" s="6">
        <v>2019</v>
      </c>
      <c r="H1384" s="6" t="s">
        <v>1134</v>
      </c>
      <c r="I1384" s="6" t="s">
        <v>1141</v>
      </c>
      <c r="J1384" s="6" t="s">
        <v>1125</v>
      </c>
      <c r="K1384" s="6">
        <v>4</v>
      </c>
      <c r="L1384" s="6" t="s">
        <v>1128</v>
      </c>
      <c r="M1384" s="6" t="s">
        <v>1130</v>
      </c>
      <c r="N1384" s="6">
        <v>1610</v>
      </c>
      <c r="O1384" s="6" t="s">
        <v>1134</v>
      </c>
    </row>
    <row r="1385" spans="1:15" x14ac:dyDescent="0.25">
      <c r="A1385" s="9">
        <v>4676</v>
      </c>
      <c r="B1385" s="8" t="s">
        <v>968</v>
      </c>
      <c r="C1385" s="8" t="s">
        <v>969</v>
      </c>
      <c r="D1385" s="9">
        <v>14</v>
      </c>
      <c r="E1385" s="9" t="s">
        <v>9</v>
      </c>
      <c r="F1385" s="6" t="s">
        <v>3189</v>
      </c>
      <c r="G1385" s="6">
        <v>2019</v>
      </c>
      <c r="H1385" s="6" t="s">
        <v>1134</v>
      </c>
      <c r="I1385" s="6" t="s">
        <v>1141</v>
      </c>
      <c r="J1385" s="6" t="s">
        <v>1125</v>
      </c>
      <c r="K1385" s="6">
        <v>4</v>
      </c>
      <c r="L1385" s="6" t="s">
        <v>1128</v>
      </c>
      <c r="M1385" s="6" t="s">
        <v>1130</v>
      </c>
      <c r="N1385" s="6">
        <v>1650</v>
      </c>
      <c r="O1385" s="6" t="s">
        <v>1134</v>
      </c>
    </row>
    <row r="1386" spans="1:15" x14ac:dyDescent="0.25">
      <c r="A1386" s="9">
        <v>4713</v>
      </c>
      <c r="B1386" s="8" t="s">
        <v>968</v>
      </c>
      <c r="C1386" s="8" t="s">
        <v>969</v>
      </c>
      <c r="D1386" s="9">
        <v>14</v>
      </c>
      <c r="E1386" s="9" t="s">
        <v>9</v>
      </c>
      <c r="F1386" s="9" t="s">
        <v>13</v>
      </c>
      <c r="G1386" s="6">
        <v>2019</v>
      </c>
      <c r="H1386" s="6" t="s">
        <v>1134</v>
      </c>
      <c r="I1386" s="6" t="s">
        <v>1141</v>
      </c>
      <c r="J1386" s="6" t="s">
        <v>1125</v>
      </c>
      <c r="K1386" s="6">
        <v>4</v>
      </c>
      <c r="L1386" s="6" t="s">
        <v>1128</v>
      </c>
      <c r="M1386" s="6" t="s">
        <v>1130</v>
      </c>
      <c r="N1386" s="6">
        <v>1650</v>
      </c>
      <c r="O1386" s="6" t="s">
        <v>1134</v>
      </c>
    </row>
    <row r="1387" spans="1:15" x14ac:dyDescent="0.25">
      <c r="A1387" s="9">
        <v>5623</v>
      </c>
      <c r="B1387" s="8" t="s">
        <v>968</v>
      </c>
      <c r="C1387" s="8" t="s">
        <v>969</v>
      </c>
      <c r="D1387" s="9">
        <v>2</v>
      </c>
      <c r="E1387" s="9" t="s">
        <v>9</v>
      </c>
      <c r="F1387" s="6" t="s">
        <v>3189</v>
      </c>
      <c r="G1387" s="6">
        <v>2013</v>
      </c>
      <c r="H1387" s="6" t="s">
        <v>1124</v>
      </c>
      <c r="I1387" s="6" t="s">
        <v>1141</v>
      </c>
      <c r="J1387" s="6" t="s">
        <v>1125</v>
      </c>
      <c r="K1387" s="6">
        <v>4</v>
      </c>
      <c r="L1387" s="6" t="s">
        <v>1128</v>
      </c>
      <c r="M1387" s="6" t="s">
        <v>1129</v>
      </c>
      <c r="N1387" s="6" t="s">
        <v>1142</v>
      </c>
      <c r="O1387" s="6" t="s">
        <v>1124</v>
      </c>
    </row>
    <row r="1388" spans="1:15" x14ac:dyDescent="0.25">
      <c r="A1388" s="9" t="s">
        <v>1108</v>
      </c>
      <c r="B1388" s="8" t="s">
        <v>987</v>
      </c>
      <c r="C1388" s="8" t="s">
        <v>969</v>
      </c>
      <c r="D1388" s="9">
        <v>113</v>
      </c>
      <c r="E1388" s="9" t="s">
        <v>9</v>
      </c>
      <c r="F1388" s="9" t="s">
        <v>47</v>
      </c>
      <c r="G1388" s="6">
        <v>2018</v>
      </c>
      <c r="H1388" s="6" t="s">
        <v>1343</v>
      </c>
      <c r="I1388" s="6" t="s">
        <v>1141</v>
      </c>
      <c r="J1388" s="6" t="s">
        <v>1125</v>
      </c>
      <c r="K1388" s="6" t="s">
        <v>1137</v>
      </c>
      <c r="L1388" s="6" t="s">
        <v>1128</v>
      </c>
      <c r="M1388" s="6" t="s">
        <v>1130</v>
      </c>
      <c r="N1388" s="5" t="s">
        <v>1379</v>
      </c>
      <c r="O1388" s="6" t="s">
        <v>1378</v>
      </c>
    </row>
    <row r="1389" spans="1:15" x14ac:dyDescent="0.25">
      <c r="A1389" s="9" t="s">
        <v>1109</v>
      </c>
      <c r="B1389" s="8" t="s">
        <v>968</v>
      </c>
      <c r="C1389" s="8" t="s">
        <v>969</v>
      </c>
      <c r="D1389" s="9">
        <v>14</v>
      </c>
      <c r="E1389" s="9" t="s">
        <v>9</v>
      </c>
      <c r="F1389" s="6" t="s">
        <v>3189</v>
      </c>
      <c r="G1389" s="6">
        <v>2018</v>
      </c>
      <c r="H1389" s="6" t="s">
        <v>1343</v>
      </c>
      <c r="I1389" s="6" t="s">
        <v>1141</v>
      </c>
      <c r="J1389" s="6" t="s">
        <v>1125</v>
      </c>
      <c r="K1389" s="6" t="s">
        <v>1137</v>
      </c>
      <c r="L1389" s="6" t="s">
        <v>1128</v>
      </c>
      <c r="M1389" s="6" t="s">
        <v>1130</v>
      </c>
      <c r="N1389" s="5" t="s">
        <v>1379</v>
      </c>
      <c r="O1389" s="6" t="s">
        <v>1378</v>
      </c>
    </row>
    <row r="1390" spans="1:15" x14ac:dyDescent="0.25">
      <c r="A1390" s="6">
        <v>5466</v>
      </c>
      <c r="B1390" s="6" t="s">
        <v>3071</v>
      </c>
      <c r="C1390" s="4" t="s">
        <v>3072</v>
      </c>
      <c r="D1390" s="6">
        <v>43</v>
      </c>
      <c r="E1390" s="6" t="s">
        <v>2549</v>
      </c>
      <c r="F1390" s="6" t="s">
        <v>3189</v>
      </c>
      <c r="G1390" s="6">
        <v>2019</v>
      </c>
      <c r="H1390" s="6" t="s">
        <v>1134</v>
      </c>
      <c r="I1390" s="6" t="s">
        <v>2733</v>
      </c>
      <c r="J1390" s="6" t="s">
        <v>2829</v>
      </c>
      <c r="K1390" s="6" t="s">
        <v>1376</v>
      </c>
      <c r="L1390" s="6" t="s">
        <v>2570</v>
      </c>
      <c r="M1390" s="6" t="s">
        <v>2637</v>
      </c>
      <c r="N1390" s="6"/>
      <c r="O1390" s="6" t="s">
        <v>1158</v>
      </c>
    </row>
    <row r="1391" spans="1:15" x14ac:dyDescent="0.25">
      <c r="A1391" s="9">
        <v>6066</v>
      </c>
      <c r="B1391" s="8" t="s">
        <v>688</v>
      </c>
      <c r="C1391" s="8" t="s">
        <v>689</v>
      </c>
      <c r="D1391" s="9">
        <v>1</v>
      </c>
      <c r="E1391" s="9" t="s">
        <v>46</v>
      </c>
      <c r="F1391" s="9" t="s">
        <v>47</v>
      </c>
      <c r="G1391" s="6">
        <v>2019</v>
      </c>
      <c r="H1391" s="6" t="s">
        <v>1134</v>
      </c>
      <c r="I1391" s="6" t="s">
        <v>1358</v>
      </c>
      <c r="J1391" s="6" t="s">
        <v>1125</v>
      </c>
      <c r="K1391" s="6" t="s">
        <v>1137</v>
      </c>
      <c r="L1391" s="6" t="s">
        <v>1128</v>
      </c>
      <c r="M1391" s="6" t="s">
        <v>1170</v>
      </c>
      <c r="N1391" s="6" t="s">
        <v>1230</v>
      </c>
      <c r="O1391" s="6" t="s">
        <v>1134</v>
      </c>
    </row>
    <row r="1392" spans="1:15" x14ac:dyDescent="0.25">
      <c r="A1392" s="6">
        <v>5409</v>
      </c>
      <c r="B1392" s="6" t="s">
        <v>2392</v>
      </c>
      <c r="C1392" s="4" t="s">
        <v>2393</v>
      </c>
      <c r="D1392" s="6">
        <v>37</v>
      </c>
      <c r="E1392" s="6" t="s">
        <v>764</v>
      </c>
      <c r="F1392" s="6" t="s">
        <v>47</v>
      </c>
      <c r="G1392" s="6">
        <v>2019</v>
      </c>
      <c r="H1392" s="6" t="s">
        <v>1134</v>
      </c>
      <c r="I1392" s="6" t="s">
        <v>1530</v>
      </c>
      <c r="J1392" s="6" t="s">
        <v>1387</v>
      </c>
      <c r="K1392" s="6">
        <v>0</v>
      </c>
      <c r="L1392" s="6" t="s">
        <v>1491</v>
      </c>
      <c r="M1392" s="6" t="s">
        <v>1436</v>
      </c>
      <c r="N1392" s="6" t="s">
        <v>1517</v>
      </c>
      <c r="O1392" s="6" t="s">
        <v>1134</v>
      </c>
    </row>
    <row r="1393" spans="1:15" x14ac:dyDescent="0.25">
      <c r="A1393" s="6">
        <v>4884</v>
      </c>
      <c r="B1393" s="6" t="s">
        <v>3008</v>
      </c>
      <c r="C1393" s="4" t="s">
        <v>3009</v>
      </c>
      <c r="D1393" s="6">
        <v>9</v>
      </c>
      <c r="E1393" s="6" t="s">
        <v>2549</v>
      </c>
      <c r="F1393" s="6" t="s">
        <v>3189</v>
      </c>
      <c r="G1393" s="6">
        <v>2018</v>
      </c>
      <c r="H1393" s="6" t="str">
        <f>VLOOKUP(A1393,'[1]Formulierreacties 1'!$D:$V,6,FALSE)</f>
        <v>Snaas</v>
      </c>
      <c r="I1393" s="6" t="s">
        <v>2733</v>
      </c>
      <c r="J1393" s="6" t="str">
        <f>VLOOKUP(A1393,'[1]Formulierreacties 1'!$D:$V,15,FALSE)</f>
        <v>5 m3</v>
      </c>
      <c r="K1393" s="6" t="s">
        <v>1376</v>
      </c>
      <c r="L1393" s="6" t="str">
        <f>VLOOKUP(A1393,'[1]Formulierreacties 1'!$D:$V,8,FALSE)</f>
        <v>Gewoon</v>
      </c>
      <c r="M1393" s="6" t="str">
        <f>VLOOKUP(A1393,'[1]Formulierreacties 1'!$D:$V,10,FALSE)</f>
        <v>Klapvloer</v>
      </c>
      <c r="N1393" s="6"/>
      <c r="O1393" s="6" t="str">
        <f>VLOOKUP(A1393,'[1]Formulierreacties 1'!$D:$V,11,FALSE)</f>
        <v xml:space="preserve">snaas </v>
      </c>
    </row>
    <row r="1394" spans="1:15" x14ac:dyDescent="0.25">
      <c r="A1394" s="6">
        <v>5418</v>
      </c>
      <c r="B1394" s="6" t="s">
        <v>3008</v>
      </c>
      <c r="C1394" s="4" t="s">
        <v>3009</v>
      </c>
      <c r="D1394" s="6">
        <v>9</v>
      </c>
      <c r="E1394" s="6" t="s">
        <v>2549</v>
      </c>
      <c r="F1394" s="6" t="s">
        <v>3189</v>
      </c>
      <c r="G1394" s="6">
        <v>2019</v>
      </c>
      <c r="H1394" s="6" t="str">
        <f>VLOOKUP(A1394,'[1]Formulierreacties 1'!$D:$V,6,FALSE)</f>
        <v>Snaas</v>
      </c>
      <c r="I1394" s="6" t="s">
        <v>2733</v>
      </c>
      <c r="J1394" s="6" t="str">
        <f>VLOOKUP(A1394,'[1]Formulierreacties 1'!$D:$V,15,FALSE)</f>
        <v>5 m3</v>
      </c>
      <c r="K1394" s="6" t="str">
        <f>VLOOKUP(A1394,'[1]Formulierreacties 1'!$D:$V,16,FALSE)</f>
        <v>geen</v>
      </c>
      <c r="L1394" s="6" t="str">
        <f>VLOOKUP(A1394,'[1]Formulierreacties 1'!$D:$V,8,FALSE)</f>
        <v>Gewoon</v>
      </c>
      <c r="M1394" s="6" t="str">
        <f>VLOOKUP(A1394,'[1]Formulierreacties 1'!$D:$V,10,FALSE)</f>
        <v>Klapvloer</v>
      </c>
      <c r="N1394" s="6"/>
      <c r="O1394" s="6" t="str">
        <f>VLOOKUP(A1394,'[1]Formulierreacties 1'!$D:$V,11,FALSE)</f>
        <v xml:space="preserve">Snaas </v>
      </c>
    </row>
    <row r="1395" spans="1:15" x14ac:dyDescent="0.25">
      <c r="A1395" s="6">
        <v>2949</v>
      </c>
      <c r="B1395" s="6" t="s">
        <v>1814</v>
      </c>
      <c r="C1395" s="4" t="s">
        <v>1815</v>
      </c>
      <c r="D1395" s="6">
        <v>21</v>
      </c>
      <c r="E1395" s="6" t="s">
        <v>1514</v>
      </c>
      <c r="F1395" s="6" t="s">
        <v>11</v>
      </c>
      <c r="G1395" s="6">
        <v>2013</v>
      </c>
      <c r="H1395" s="6" t="s">
        <v>1371</v>
      </c>
      <c r="I1395" s="6" t="s">
        <v>1816</v>
      </c>
      <c r="J1395" s="6">
        <v>4</v>
      </c>
      <c r="K1395" s="6">
        <v>0</v>
      </c>
      <c r="L1395" s="6" t="s">
        <v>1491</v>
      </c>
      <c r="M1395" s="6" t="s">
        <v>1436</v>
      </c>
      <c r="N1395" s="6" t="s">
        <v>1437</v>
      </c>
      <c r="O1395" s="6" t="s">
        <v>1124</v>
      </c>
    </row>
    <row r="1396" spans="1:15" x14ac:dyDescent="0.25">
      <c r="A1396" s="6">
        <v>2950</v>
      </c>
      <c r="B1396" s="6" t="s">
        <v>1814</v>
      </c>
      <c r="C1396" s="4" t="s">
        <v>1815</v>
      </c>
      <c r="D1396" s="6">
        <v>21</v>
      </c>
      <c r="E1396" s="6" t="s">
        <v>1514</v>
      </c>
      <c r="F1396" s="6" t="s">
        <v>13</v>
      </c>
      <c r="G1396" s="6">
        <v>2013</v>
      </c>
      <c r="H1396" s="6" t="s">
        <v>1371</v>
      </c>
      <c r="I1396" s="6" t="s">
        <v>1816</v>
      </c>
      <c r="J1396" s="6">
        <v>4</v>
      </c>
      <c r="K1396" s="6">
        <v>0</v>
      </c>
      <c r="L1396" s="6" t="s">
        <v>1491</v>
      </c>
      <c r="M1396" s="6" t="s">
        <v>1436</v>
      </c>
      <c r="N1396" s="6" t="s">
        <v>1437</v>
      </c>
      <c r="O1396" s="6" t="s">
        <v>1124</v>
      </c>
    </row>
    <row r="1397" spans="1:15" x14ac:dyDescent="0.25">
      <c r="A1397" s="6">
        <v>4073</v>
      </c>
      <c r="B1397" s="6" t="s">
        <v>2139</v>
      </c>
      <c r="C1397" s="4" t="s">
        <v>1815</v>
      </c>
      <c r="D1397" s="6">
        <v>88</v>
      </c>
      <c r="E1397" s="6" t="s">
        <v>1514</v>
      </c>
      <c r="F1397" s="6" t="s">
        <v>3189</v>
      </c>
      <c r="G1397" s="6">
        <v>2015</v>
      </c>
      <c r="H1397" s="6" t="s">
        <v>1134</v>
      </c>
      <c r="I1397" s="6" t="s">
        <v>2140</v>
      </c>
      <c r="J1397" s="6" t="s">
        <v>1387</v>
      </c>
      <c r="K1397" s="6">
        <v>0</v>
      </c>
      <c r="L1397" s="6" t="s">
        <v>1491</v>
      </c>
      <c r="M1397" s="6" t="s">
        <v>1436</v>
      </c>
      <c r="N1397" s="6" t="s">
        <v>1543</v>
      </c>
      <c r="O1397" s="6" t="s">
        <v>1544</v>
      </c>
    </row>
    <row r="1398" spans="1:15" x14ac:dyDescent="0.25">
      <c r="A1398" s="6">
        <v>4074</v>
      </c>
      <c r="B1398" s="6" t="s">
        <v>2139</v>
      </c>
      <c r="C1398" s="4" t="s">
        <v>1815</v>
      </c>
      <c r="D1398" s="6">
        <v>88</v>
      </c>
      <c r="E1398" s="6" t="s">
        <v>1514</v>
      </c>
      <c r="F1398" s="6" t="s">
        <v>3189</v>
      </c>
      <c r="G1398" s="6">
        <v>2015</v>
      </c>
      <c r="H1398" s="6" t="s">
        <v>1134</v>
      </c>
      <c r="I1398" s="6" t="s">
        <v>2141</v>
      </c>
      <c r="J1398" s="6" t="s">
        <v>1387</v>
      </c>
      <c r="K1398" s="6">
        <v>0</v>
      </c>
      <c r="L1398" s="6" t="s">
        <v>1491</v>
      </c>
      <c r="M1398" s="6" t="s">
        <v>1436</v>
      </c>
      <c r="N1398" s="6" t="s">
        <v>1511</v>
      </c>
      <c r="O1398" s="6" t="s">
        <v>1134</v>
      </c>
    </row>
    <row r="1399" spans="1:15" x14ac:dyDescent="0.25">
      <c r="A1399" s="6">
        <v>3102</v>
      </c>
      <c r="B1399" s="6" t="s">
        <v>1883</v>
      </c>
      <c r="C1399" s="4" t="s">
        <v>1884</v>
      </c>
      <c r="D1399" s="6">
        <v>5</v>
      </c>
      <c r="E1399" s="6" t="s">
        <v>1441</v>
      </c>
      <c r="F1399" s="9" t="s">
        <v>3189</v>
      </c>
      <c r="G1399" s="6">
        <v>2002</v>
      </c>
      <c r="H1399" s="6" t="s">
        <v>1371</v>
      </c>
      <c r="I1399" s="6" t="s">
        <v>1564</v>
      </c>
      <c r="J1399" s="6" t="s">
        <v>1387</v>
      </c>
      <c r="K1399" s="6">
        <v>0</v>
      </c>
      <c r="L1399" s="6" t="s">
        <v>1491</v>
      </c>
      <c r="M1399" s="6" t="s">
        <v>1389</v>
      </c>
      <c r="N1399" s="6" t="s">
        <v>1390</v>
      </c>
      <c r="O1399" s="6" t="s">
        <v>1391</v>
      </c>
    </row>
    <row r="1400" spans="1:15" x14ac:dyDescent="0.25">
      <c r="A1400" s="6">
        <v>3128</v>
      </c>
      <c r="B1400" s="6" t="s">
        <v>1883</v>
      </c>
      <c r="C1400" s="4" t="s">
        <v>1884</v>
      </c>
      <c r="D1400" s="6">
        <v>5</v>
      </c>
      <c r="E1400" s="6" t="s">
        <v>1441</v>
      </c>
      <c r="F1400" s="9" t="s">
        <v>3189</v>
      </c>
      <c r="G1400" s="6">
        <v>2000</v>
      </c>
      <c r="H1400" s="6" t="s">
        <v>1371</v>
      </c>
      <c r="I1400" s="6" t="s">
        <v>1564</v>
      </c>
      <c r="J1400" s="6" t="s">
        <v>1387</v>
      </c>
      <c r="K1400" s="6">
        <v>0</v>
      </c>
      <c r="L1400" s="6" t="s">
        <v>1491</v>
      </c>
      <c r="M1400" s="6" t="s">
        <v>1389</v>
      </c>
      <c r="N1400" s="6" t="s">
        <v>1390</v>
      </c>
      <c r="O1400" s="6" t="s">
        <v>1391</v>
      </c>
    </row>
    <row r="1401" spans="1:15" x14ac:dyDescent="0.25">
      <c r="A1401" s="6">
        <v>3112</v>
      </c>
      <c r="B1401" s="6" t="s">
        <v>1898</v>
      </c>
      <c r="C1401" s="4" t="s">
        <v>1899</v>
      </c>
      <c r="D1401" s="6">
        <v>102</v>
      </c>
      <c r="E1401" s="6" t="s">
        <v>1441</v>
      </c>
      <c r="F1401" s="6" t="s">
        <v>3189</v>
      </c>
      <c r="G1401" s="6">
        <v>2013</v>
      </c>
      <c r="H1401" s="6" t="s">
        <v>1371</v>
      </c>
      <c r="I1401" s="6" t="s">
        <v>1564</v>
      </c>
      <c r="J1401" s="6">
        <v>5</v>
      </c>
      <c r="K1401" s="6">
        <v>0</v>
      </c>
      <c r="L1401" s="6" t="s">
        <v>1491</v>
      </c>
      <c r="M1401" s="6" t="s">
        <v>1389</v>
      </c>
      <c r="N1401" s="6" t="s">
        <v>1390</v>
      </c>
      <c r="O1401" s="6" t="s">
        <v>1391</v>
      </c>
    </row>
    <row r="1402" spans="1:15" x14ac:dyDescent="0.25">
      <c r="A1402" s="6">
        <v>3116</v>
      </c>
      <c r="B1402" s="6" t="s">
        <v>1898</v>
      </c>
      <c r="C1402" s="4" t="s">
        <v>1899</v>
      </c>
      <c r="D1402" s="6">
        <v>102</v>
      </c>
      <c r="E1402" s="6" t="s">
        <v>1441</v>
      </c>
      <c r="F1402" s="6" t="s">
        <v>12</v>
      </c>
      <c r="G1402" s="6">
        <v>2013</v>
      </c>
      <c r="H1402" s="6" t="s">
        <v>1371</v>
      </c>
      <c r="I1402" s="6" t="s">
        <v>1564</v>
      </c>
      <c r="J1402" s="6">
        <v>5</v>
      </c>
      <c r="K1402" s="6">
        <v>0</v>
      </c>
      <c r="L1402" s="6" t="s">
        <v>1491</v>
      </c>
      <c r="M1402" s="6" t="s">
        <v>1389</v>
      </c>
      <c r="N1402" s="6" t="s">
        <v>1390</v>
      </c>
      <c r="O1402" s="6" t="s">
        <v>1391</v>
      </c>
    </row>
    <row r="1403" spans="1:15" x14ac:dyDescent="0.25">
      <c r="A1403" s="6">
        <v>3137</v>
      </c>
      <c r="B1403" s="6" t="s">
        <v>1898</v>
      </c>
      <c r="C1403" s="4" t="s">
        <v>1899</v>
      </c>
      <c r="D1403" s="6">
        <v>102</v>
      </c>
      <c r="E1403" s="6" t="s">
        <v>1441</v>
      </c>
      <c r="F1403" s="6" t="s">
        <v>3189</v>
      </c>
      <c r="G1403" s="6">
        <v>2013</v>
      </c>
      <c r="H1403" s="6" t="s">
        <v>1371</v>
      </c>
      <c r="I1403" s="6" t="s">
        <v>1564</v>
      </c>
      <c r="J1403" s="6">
        <v>5</v>
      </c>
      <c r="K1403" s="6">
        <v>0</v>
      </c>
      <c r="L1403" s="6" t="s">
        <v>1491</v>
      </c>
      <c r="M1403" s="6" t="s">
        <v>1389</v>
      </c>
      <c r="N1403" s="6" t="s">
        <v>1390</v>
      </c>
      <c r="O1403" s="6" t="s">
        <v>1391</v>
      </c>
    </row>
    <row r="1404" spans="1:15" x14ac:dyDescent="0.25">
      <c r="A1404" s="6">
        <v>3138</v>
      </c>
      <c r="B1404" s="6" t="s">
        <v>1898</v>
      </c>
      <c r="C1404" s="4" t="s">
        <v>1899</v>
      </c>
      <c r="D1404" s="6">
        <v>102</v>
      </c>
      <c r="E1404" s="6" t="s">
        <v>1441</v>
      </c>
      <c r="F1404" s="6" t="s">
        <v>3189</v>
      </c>
      <c r="G1404" s="6">
        <v>2013</v>
      </c>
      <c r="H1404" s="6" t="s">
        <v>1371</v>
      </c>
      <c r="I1404" s="6" t="s">
        <v>1564</v>
      </c>
      <c r="J1404" s="6">
        <v>5</v>
      </c>
      <c r="K1404" s="6">
        <v>0</v>
      </c>
      <c r="L1404" s="6" t="s">
        <v>1491</v>
      </c>
      <c r="M1404" s="6" t="s">
        <v>1389</v>
      </c>
      <c r="N1404" s="6" t="s">
        <v>1390</v>
      </c>
      <c r="O1404" s="6" t="s">
        <v>1391</v>
      </c>
    </row>
    <row r="1405" spans="1:15" x14ac:dyDescent="0.25">
      <c r="A1405" s="6">
        <v>805</v>
      </c>
      <c r="B1405" s="6" t="s">
        <v>1562</v>
      </c>
      <c r="C1405" s="4" t="s">
        <v>1563</v>
      </c>
      <c r="D1405" s="6">
        <v>2</v>
      </c>
      <c r="E1405" s="6" t="s">
        <v>1441</v>
      </c>
      <c r="F1405" s="6" t="s">
        <v>3189</v>
      </c>
      <c r="G1405" s="6">
        <v>2011</v>
      </c>
      <c r="H1405" s="6" t="s">
        <v>1371</v>
      </c>
      <c r="I1405" s="6" t="s">
        <v>1564</v>
      </c>
      <c r="J1405" s="6">
        <v>5</v>
      </c>
      <c r="K1405" s="6">
        <v>0</v>
      </c>
      <c r="L1405" s="6" t="s">
        <v>1491</v>
      </c>
      <c r="M1405" s="6" t="s">
        <v>1389</v>
      </c>
      <c r="N1405" s="6" t="s">
        <v>1390</v>
      </c>
      <c r="O1405" s="6" t="s">
        <v>1391</v>
      </c>
    </row>
    <row r="1406" spans="1:15" x14ac:dyDescent="0.25">
      <c r="A1406" s="6">
        <v>2459</v>
      </c>
      <c r="B1406" s="6" t="s">
        <v>1562</v>
      </c>
      <c r="C1406" s="4" t="s">
        <v>1563</v>
      </c>
      <c r="D1406" s="6">
        <v>2</v>
      </c>
      <c r="E1406" s="6" t="s">
        <v>1441</v>
      </c>
      <c r="F1406" s="6" t="s">
        <v>22</v>
      </c>
      <c r="G1406" s="6">
        <v>2011</v>
      </c>
      <c r="H1406" s="6" t="s">
        <v>1371</v>
      </c>
      <c r="I1406" s="6" t="s">
        <v>1600</v>
      </c>
      <c r="J1406" s="6">
        <v>4</v>
      </c>
      <c r="K1406" s="6">
        <v>0</v>
      </c>
      <c r="L1406" s="6" t="s">
        <v>1491</v>
      </c>
      <c r="M1406" s="6" t="s">
        <v>1389</v>
      </c>
      <c r="N1406" s="6" t="s">
        <v>1390</v>
      </c>
      <c r="O1406" s="6" t="s">
        <v>1391</v>
      </c>
    </row>
    <row r="1407" spans="1:15" x14ac:dyDescent="0.25">
      <c r="A1407" s="6">
        <v>2460</v>
      </c>
      <c r="B1407" s="6" t="s">
        <v>1562</v>
      </c>
      <c r="C1407" s="4" t="s">
        <v>1563</v>
      </c>
      <c r="D1407" s="6">
        <v>2</v>
      </c>
      <c r="E1407" s="6" t="s">
        <v>1441</v>
      </c>
      <c r="F1407" s="6" t="s">
        <v>12</v>
      </c>
      <c r="G1407" s="6">
        <v>2011</v>
      </c>
      <c r="H1407" s="6" t="s">
        <v>1371</v>
      </c>
      <c r="I1407" s="6" t="s">
        <v>1564</v>
      </c>
      <c r="J1407" s="6">
        <v>5</v>
      </c>
      <c r="K1407" s="6">
        <v>0</v>
      </c>
      <c r="L1407" s="6" t="s">
        <v>1491</v>
      </c>
      <c r="M1407" s="6" t="s">
        <v>1389</v>
      </c>
      <c r="N1407" s="6" t="s">
        <v>1390</v>
      </c>
      <c r="O1407" s="6" t="s">
        <v>1391</v>
      </c>
    </row>
    <row r="1408" spans="1:15" x14ac:dyDescent="0.25">
      <c r="A1408" s="6">
        <v>2461</v>
      </c>
      <c r="B1408" s="6" t="s">
        <v>1562</v>
      </c>
      <c r="C1408" s="4" t="s">
        <v>1563</v>
      </c>
      <c r="D1408" s="6">
        <v>2</v>
      </c>
      <c r="E1408" s="6" t="s">
        <v>1441</v>
      </c>
      <c r="F1408" s="6" t="s">
        <v>22</v>
      </c>
      <c r="G1408" s="6">
        <v>2011</v>
      </c>
      <c r="H1408" s="6" t="s">
        <v>1371</v>
      </c>
      <c r="I1408" s="6" t="s">
        <v>1600</v>
      </c>
      <c r="J1408" s="6">
        <v>4</v>
      </c>
      <c r="K1408" s="6">
        <v>0</v>
      </c>
      <c r="L1408" s="6" t="s">
        <v>1491</v>
      </c>
      <c r="M1408" s="6" t="s">
        <v>1389</v>
      </c>
      <c r="N1408" s="6" t="s">
        <v>1390</v>
      </c>
      <c r="O1408" s="6" t="s">
        <v>1391</v>
      </c>
    </row>
    <row r="1409" spans="1:15" x14ac:dyDescent="0.25">
      <c r="A1409" s="6">
        <v>2462</v>
      </c>
      <c r="B1409" s="6" t="s">
        <v>1562</v>
      </c>
      <c r="C1409" s="4" t="s">
        <v>1563</v>
      </c>
      <c r="D1409" s="6">
        <v>2</v>
      </c>
      <c r="E1409" s="6" t="s">
        <v>1441</v>
      </c>
      <c r="F1409" s="6" t="s">
        <v>13</v>
      </c>
      <c r="G1409" s="6">
        <v>2011</v>
      </c>
      <c r="H1409" s="6" t="s">
        <v>1371</v>
      </c>
      <c r="I1409" s="6" t="s">
        <v>1564</v>
      </c>
      <c r="J1409" s="6">
        <v>5</v>
      </c>
      <c r="K1409" s="6">
        <v>0</v>
      </c>
      <c r="L1409" s="6" t="s">
        <v>1491</v>
      </c>
      <c r="M1409" s="6" t="s">
        <v>1389</v>
      </c>
      <c r="N1409" s="6" t="s">
        <v>1390</v>
      </c>
      <c r="O1409" s="6" t="s">
        <v>1391</v>
      </c>
    </row>
    <row r="1410" spans="1:15" x14ac:dyDescent="0.25">
      <c r="A1410" s="6">
        <v>2464</v>
      </c>
      <c r="B1410" s="6" t="s">
        <v>1562</v>
      </c>
      <c r="C1410" s="4" t="s">
        <v>1563</v>
      </c>
      <c r="D1410" s="6">
        <v>2</v>
      </c>
      <c r="E1410" s="6" t="s">
        <v>1441</v>
      </c>
      <c r="F1410" s="6" t="s">
        <v>35</v>
      </c>
      <c r="G1410" s="6">
        <v>2011</v>
      </c>
      <c r="H1410" s="6" t="s">
        <v>1371</v>
      </c>
      <c r="I1410" s="6" t="s">
        <v>1564</v>
      </c>
      <c r="J1410" s="6" t="s">
        <v>1387</v>
      </c>
      <c r="K1410" s="6">
        <v>0</v>
      </c>
      <c r="L1410" s="6" t="s">
        <v>1491</v>
      </c>
      <c r="M1410" s="6" t="s">
        <v>1389</v>
      </c>
      <c r="N1410" s="6" t="s">
        <v>1390</v>
      </c>
      <c r="O1410" s="6" t="s">
        <v>1391</v>
      </c>
    </row>
    <row r="1411" spans="1:15" x14ac:dyDescent="0.25">
      <c r="A1411" s="6">
        <v>5056</v>
      </c>
      <c r="B1411" s="6" t="s">
        <v>3043</v>
      </c>
      <c r="C1411" s="4" t="s">
        <v>3044</v>
      </c>
      <c r="D1411" s="6">
        <v>70</v>
      </c>
      <c r="E1411" s="6" t="s">
        <v>2549</v>
      </c>
      <c r="F1411" s="6" t="s">
        <v>3189</v>
      </c>
      <c r="G1411" s="6">
        <f>VLOOKUP(A1411,'[1]Formulierreacties 1'!$D:$V,5,FALSE)</f>
        <v>2018</v>
      </c>
      <c r="H1411" s="6" t="str">
        <f>VLOOKUP(A1411,'[1]Formulierreacties 1'!$D:$V,6,FALSE)</f>
        <v>Snaas</v>
      </c>
      <c r="I1411" s="6" t="s">
        <v>2733</v>
      </c>
      <c r="J1411" s="6" t="str">
        <f>VLOOKUP(A1411,'[1]Formulierreacties 1'!$D:$V,15,FALSE)</f>
        <v>5 m3</v>
      </c>
      <c r="K1411" s="6" t="str">
        <f>VLOOKUP(A1411,'[1]Formulierreacties 1'!$D:$V,16,FALSE)</f>
        <v>geen</v>
      </c>
      <c r="L1411" s="6" t="str">
        <f>VLOOKUP(A1411,'[1]Formulierreacties 1'!$D:$V,8,FALSE)</f>
        <v>Gewoon</v>
      </c>
      <c r="M1411" s="6" t="str">
        <f>VLOOKUP(A1411,'[1]Formulierreacties 1'!$D:$V,10,FALSE)</f>
        <v>Klapvloer</v>
      </c>
      <c r="N1411" s="6"/>
      <c r="O1411" s="6" t="str">
        <f>VLOOKUP(A1411,'[1]Formulierreacties 1'!$D:$V,11,FALSE)</f>
        <v xml:space="preserve">Snaas </v>
      </c>
    </row>
    <row r="1412" spans="1:15" x14ac:dyDescent="0.25">
      <c r="A1412" s="6">
        <v>5159</v>
      </c>
      <c r="B1412" s="6" t="s">
        <v>3043</v>
      </c>
      <c r="C1412" s="4" t="s">
        <v>3044</v>
      </c>
      <c r="D1412" s="6">
        <v>70</v>
      </c>
      <c r="E1412" s="6" t="s">
        <v>2549</v>
      </c>
      <c r="F1412" s="6" t="s">
        <v>3189</v>
      </c>
      <c r="G1412" s="6">
        <f>VLOOKUP(A1412,'[1]Formulierreacties 1'!$D:$V,5,FALSE)</f>
        <v>2018</v>
      </c>
      <c r="H1412" s="6" t="str">
        <f>VLOOKUP(A1412,'[1]Formulierreacties 1'!$D:$V,6,FALSE)</f>
        <v>Snaas</v>
      </c>
      <c r="I1412" s="6" t="s">
        <v>2733</v>
      </c>
      <c r="J1412" s="6" t="str">
        <f>VLOOKUP(A1412,'[1]Formulierreacties 1'!$D:$V,15,FALSE)</f>
        <v>5 m3</v>
      </c>
      <c r="K1412" s="6" t="str">
        <f>VLOOKUP(A1412,'[1]Formulierreacties 1'!$D:$V,16,FALSE)</f>
        <v>geen</v>
      </c>
      <c r="L1412" s="6" t="str">
        <f>VLOOKUP(A1412,'[1]Formulierreacties 1'!$D:$V,8,FALSE)</f>
        <v>Gewoon</v>
      </c>
      <c r="M1412" s="6" t="str">
        <f>VLOOKUP(A1412,'[1]Formulierreacties 1'!$D:$V,10,FALSE)</f>
        <v>Klapvloer</v>
      </c>
      <c r="N1412" s="6"/>
      <c r="O1412" s="6" t="str">
        <f>VLOOKUP(A1412,'[1]Formulierreacties 1'!$D:$V,11,FALSE)</f>
        <v xml:space="preserve">Snaas </v>
      </c>
    </row>
    <row r="1413" spans="1:15" x14ac:dyDescent="0.25">
      <c r="A1413" s="9">
        <v>4477</v>
      </c>
      <c r="B1413" s="8" t="s">
        <v>819</v>
      </c>
      <c r="C1413" s="8" t="s">
        <v>820</v>
      </c>
      <c r="D1413" s="9">
        <v>43</v>
      </c>
      <c r="E1413" s="9" t="s">
        <v>46</v>
      </c>
      <c r="F1413" s="9" t="s">
        <v>47</v>
      </c>
      <c r="G1413" s="6">
        <v>2017</v>
      </c>
      <c r="H1413" s="6" t="s">
        <v>1134</v>
      </c>
      <c r="I1413" s="6" t="s">
        <v>1253</v>
      </c>
      <c r="J1413" s="6" t="s">
        <v>1125</v>
      </c>
      <c r="K1413" s="6">
        <v>4</v>
      </c>
      <c r="L1413" s="6" t="s">
        <v>1127</v>
      </c>
      <c r="M1413" s="6" t="s">
        <v>1170</v>
      </c>
      <c r="N1413" s="6" t="s">
        <v>1230</v>
      </c>
      <c r="O1413" s="6" t="s">
        <v>1158</v>
      </c>
    </row>
    <row r="1414" spans="1:15" x14ac:dyDescent="0.25">
      <c r="A1414" s="9">
        <v>4488</v>
      </c>
      <c r="B1414" s="8" t="s">
        <v>821</v>
      </c>
      <c r="C1414" s="8" t="s">
        <v>820</v>
      </c>
      <c r="D1414" s="9">
        <v>66</v>
      </c>
      <c r="E1414" s="9" t="s">
        <v>46</v>
      </c>
      <c r="F1414" s="9" t="s">
        <v>47</v>
      </c>
      <c r="G1414" s="6">
        <v>2017</v>
      </c>
      <c r="H1414" s="6" t="s">
        <v>1134</v>
      </c>
      <c r="I1414" s="6" t="s">
        <v>1253</v>
      </c>
      <c r="J1414" s="6" t="s">
        <v>1125</v>
      </c>
      <c r="K1414" s="6">
        <v>4</v>
      </c>
      <c r="L1414" s="6" t="s">
        <v>1127</v>
      </c>
      <c r="M1414" s="6" t="s">
        <v>1170</v>
      </c>
      <c r="N1414" s="6" t="s">
        <v>1230</v>
      </c>
      <c r="O1414" s="6" t="s">
        <v>1134</v>
      </c>
    </row>
    <row r="1415" spans="1:15" x14ac:dyDescent="0.25">
      <c r="A1415" s="6">
        <v>4236</v>
      </c>
      <c r="B1415" s="6" t="s">
        <v>2787</v>
      </c>
      <c r="C1415" s="4" t="s">
        <v>2788</v>
      </c>
      <c r="D1415" s="6">
        <v>1</v>
      </c>
      <c r="E1415" s="6" t="s">
        <v>2534</v>
      </c>
      <c r="F1415" s="6" t="s">
        <v>3189</v>
      </c>
      <c r="G1415" s="6">
        <v>2016</v>
      </c>
      <c r="H1415" s="6" t="str">
        <f>VLOOKUP(A1415,'[1]Formulierreacties 1'!$D:$V,6,FALSE)</f>
        <v>Snaas</v>
      </c>
      <c r="I1415" s="6" t="s">
        <v>2733</v>
      </c>
      <c r="J1415" s="6" t="str">
        <f>VLOOKUP(A1415,'[1]Formulierreacties 1'!$D:$V,15,FALSE)</f>
        <v>5 m3</v>
      </c>
      <c r="K1415" s="6" t="str">
        <f>VLOOKUP(A1415,'[1]Formulierreacties 1'!$D:$V,16,FALSE)</f>
        <v>geen</v>
      </c>
      <c r="L1415" s="6" t="str">
        <f>VLOOKUP(A1415,'[1]Formulierreacties 1'!$D:$V,8,FALSE)</f>
        <v>Gewoon</v>
      </c>
      <c r="M1415" s="6" t="str">
        <f>VLOOKUP(A1415,'[1]Formulierreacties 1'!$D:$V,10,FALSE)</f>
        <v>Klapvloer</v>
      </c>
      <c r="N1415" s="6"/>
      <c r="O1415" s="6" t="str">
        <f>VLOOKUP(A1415,'[1]Formulierreacties 1'!$D:$V,11,FALSE)</f>
        <v xml:space="preserve">Snaas </v>
      </c>
    </row>
    <row r="1416" spans="1:15" x14ac:dyDescent="0.25">
      <c r="A1416" s="9">
        <v>831</v>
      </c>
      <c r="B1416" s="8" t="s">
        <v>20</v>
      </c>
      <c r="C1416" s="8" t="s">
        <v>21</v>
      </c>
      <c r="D1416" s="9">
        <v>23</v>
      </c>
      <c r="E1416" s="9" t="s">
        <v>9</v>
      </c>
      <c r="F1416" s="9" t="s">
        <v>12</v>
      </c>
      <c r="G1416" s="6" t="s">
        <v>1365</v>
      </c>
      <c r="H1416" s="6" t="s">
        <v>1382</v>
      </c>
      <c r="I1416" s="6" t="s">
        <v>1137</v>
      </c>
      <c r="J1416" s="6" t="s">
        <v>1137</v>
      </c>
      <c r="K1416" s="6" t="s">
        <v>1137</v>
      </c>
      <c r="L1416" s="6" t="s">
        <v>1137</v>
      </c>
      <c r="M1416" s="6" t="s">
        <v>1137</v>
      </c>
      <c r="N1416" s="5" t="s">
        <v>1137</v>
      </c>
      <c r="O1416" s="6" t="s">
        <v>1137</v>
      </c>
    </row>
    <row r="1417" spans="1:15" x14ac:dyDescent="0.25">
      <c r="A1417" s="9">
        <v>2907</v>
      </c>
      <c r="B1417" s="8" t="s">
        <v>20</v>
      </c>
      <c r="C1417" s="8" t="s">
        <v>21</v>
      </c>
      <c r="D1417" s="9">
        <v>23</v>
      </c>
      <c r="E1417" s="9" t="s">
        <v>9</v>
      </c>
      <c r="F1417" s="9" t="s">
        <v>13</v>
      </c>
      <c r="G1417" s="6">
        <v>2012</v>
      </c>
      <c r="H1417" s="6" t="s">
        <v>1124</v>
      </c>
      <c r="I1417" s="6" t="s">
        <v>1146</v>
      </c>
      <c r="J1417" s="6">
        <v>4</v>
      </c>
      <c r="K1417" s="6">
        <v>4</v>
      </c>
      <c r="L1417" s="6" t="s">
        <v>1127</v>
      </c>
      <c r="M1417" s="6" t="s">
        <v>1130</v>
      </c>
      <c r="N1417" s="6">
        <v>1650</v>
      </c>
      <c r="O1417" s="6" t="s">
        <v>1124</v>
      </c>
    </row>
    <row r="1418" spans="1:15" x14ac:dyDescent="0.25">
      <c r="A1418" s="9">
        <v>2908</v>
      </c>
      <c r="B1418" s="8" t="s">
        <v>20</v>
      </c>
      <c r="C1418" s="8" t="s">
        <v>21</v>
      </c>
      <c r="D1418" s="9">
        <v>23</v>
      </c>
      <c r="E1418" s="9" t="s">
        <v>9</v>
      </c>
      <c r="F1418" s="9" t="s">
        <v>13</v>
      </c>
      <c r="G1418" s="6">
        <v>2012</v>
      </c>
      <c r="H1418" s="6" t="s">
        <v>1124</v>
      </c>
      <c r="I1418" s="6" t="s">
        <v>1146</v>
      </c>
      <c r="J1418" s="6">
        <v>4</v>
      </c>
      <c r="K1418" s="6">
        <v>4</v>
      </c>
      <c r="L1418" s="6" t="s">
        <v>1127</v>
      </c>
      <c r="M1418" s="6" t="s">
        <v>1130</v>
      </c>
      <c r="N1418" s="6">
        <v>1650</v>
      </c>
      <c r="O1418" s="6" t="s">
        <v>1124</v>
      </c>
    </row>
    <row r="1419" spans="1:15" x14ac:dyDescent="0.25">
      <c r="A1419" s="9">
        <v>2909</v>
      </c>
      <c r="B1419" s="8" t="s">
        <v>20</v>
      </c>
      <c r="C1419" s="8" t="s">
        <v>21</v>
      </c>
      <c r="D1419" s="9">
        <v>23</v>
      </c>
      <c r="E1419" s="9" t="s">
        <v>9</v>
      </c>
      <c r="F1419" s="9" t="s">
        <v>22</v>
      </c>
      <c r="G1419" s="6">
        <v>2012</v>
      </c>
      <c r="H1419" s="6" t="s">
        <v>1124</v>
      </c>
      <c r="I1419" s="6" t="s">
        <v>1146</v>
      </c>
      <c r="J1419" s="6">
        <v>4</v>
      </c>
      <c r="K1419" s="6">
        <v>4</v>
      </c>
      <c r="L1419" s="6" t="s">
        <v>1127</v>
      </c>
      <c r="M1419" s="6" t="s">
        <v>1130</v>
      </c>
      <c r="N1419" s="6">
        <v>1650</v>
      </c>
      <c r="O1419" s="6" t="s">
        <v>1124</v>
      </c>
    </row>
    <row r="1420" spans="1:15" x14ac:dyDescent="0.25">
      <c r="A1420" s="9">
        <v>2910</v>
      </c>
      <c r="B1420" s="8" t="s">
        <v>20</v>
      </c>
      <c r="C1420" s="8" t="s">
        <v>21</v>
      </c>
      <c r="D1420" s="9">
        <v>23</v>
      </c>
      <c r="E1420" s="9" t="s">
        <v>9</v>
      </c>
      <c r="F1420" s="9" t="s">
        <v>22</v>
      </c>
      <c r="G1420" s="6">
        <v>2012</v>
      </c>
      <c r="H1420" s="6" t="s">
        <v>1124</v>
      </c>
      <c r="I1420" s="6" t="s">
        <v>1146</v>
      </c>
      <c r="J1420" s="6">
        <v>4</v>
      </c>
      <c r="K1420" s="6">
        <v>4</v>
      </c>
      <c r="L1420" s="6" t="s">
        <v>1127</v>
      </c>
      <c r="M1420" s="6" t="s">
        <v>1130</v>
      </c>
      <c r="N1420" s="6">
        <v>1650</v>
      </c>
      <c r="O1420" s="6" t="s">
        <v>1124</v>
      </c>
    </row>
    <row r="1421" spans="1:15" x14ac:dyDescent="0.25">
      <c r="A1421" s="9">
        <v>6012</v>
      </c>
      <c r="B1421" s="8" t="s">
        <v>321</v>
      </c>
      <c r="C1421" s="8" t="s">
        <v>322</v>
      </c>
      <c r="D1421" s="9">
        <v>10</v>
      </c>
      <c r="E1421" s="9" t="s">
        <v>112</v>
      </c>
      <c r="F1421" s="9" t="s">
        <v>47</v>
      </c>
      <c r="G1421" s="6">
        <v>2019</v>
      </c>
      <c r="H1421" s="6" t="s">
        <v>1134</v>
      </c>
      <c r="I1421" s="6" t="s">
        <v>1358</v>
      </c>
      <c r="J1421" s="6" t="s">
        <v>1125</v>
      </c>
      <c r="K1421" s="6" t="s">
        <v>1137</v>
      </c>
      <c r="L1421" s="6" t="s">
        <v>1128</v>
      </c>
      <c r="M1421" s="6" t="s">
        <v>1170</v>
      </c>
      <c r="N1421" s="6" t="s">
        <v>1230</v>
      </c>
      <c r="O1421" s="6" t="s">
        <v>1134</v>
      </c>
    </row>
    <row r="1422" spans="1:15" x14ac:dyDescent="0.25">
      <c r="A1422" s="9">
        <v>6041</v>
      </c>
      <c r="B1422" s="8" t="s">
        <v>321</v>
      </c>
      <c r="C1422" s="8" t="s">
        <v>322</v>
      </c>
      <c r="D1422" s="9">
        <v>1</v>
      </c>
      <c r="E1422" s="9" t="s">
        <v>112</v>
      </c>
      <c r="F1422" s="9" t="s">
        <v>47</v>
      </c>
      <c r="G1422" s="6">
        <v>2019</v>
      </c>
      <c r="H1422" s="6" t="s">
        <v>1134</v>
      </c>
      <c r="I1422" s="6" t="s">
        <v>1358</v>
      </c>
      <c r="J1422" s="6" t="s">
        <v>1125</v>
      </c>
      <c r="K1422" s="6" t="s">
        <v>1137</v>
      </c>
      <c r="L1422" s="6" t="s">
        <v>1128</v>
      </c>
      <c r="M1422" s="6" t="s">
        <v>1170</v>
      </c>
      <c r="N1422" s="6" t="s">
        <v>1230</v>
      </c>
      <c r="O1422" s="6" t="s">
        <v>1134</v>
      </c>
    </row>
    <row r="1423" spans="1:15" x14ac:dyDescent="0.25">
      <c r="A1423" s="9">
        <v>4081</v>
      </c>
      <c r="B1423" s="8" t="s">
        <v>526</v>
      </c>
      <c r="C1423" s="8" t="s">
        <v>527</v>
      </c>
      <c r="D1423" s="9">
        <v>36</v>
      </c>
      <c r="E1423" s="9" t="s">
        <v>396</v>
      </c>
      <c r="F1423" s="6" t="s">
        <v>3189</v>
      </c>
      <c r="G1423" s="6">
        <v>2015</v>
      </c>
      <c r="H1423" s="6" t="s">
        <v>1134</v>
      </c>
      <c r="I1423" s="6" t="s">
        <v>1139</v>
      </c>
      <c r="J1423" s="6" t="s">
        <v>1125</v>
      </c>
      <c r="K1423" s="6" t="s">
        <v>1137</v>
      </c>
      <c r="L1423" s="6" t="s">
        <v>1128</v>
      </c>
      <c r="M1423" s="6" t="s">
        <v>1170</v>
      </c>
      <c r="N1423" s="6">
        <v>1850</v>
      </c>
      <c r="O1423" s="6" t="s">
        <v>1134</v>
      </c>
    </row>
    <row r="1424" spans="1:15" x14ac:dyDescent="0.25">
      <c r="A1424" s="9">
        <v>4114</v>
      </c>
      <c r="B1424" s="8" t="s">
        <v>530</v>
      </c>
      <c r="C1424" s="8" t="s">
        <v>527</v>
      </c>
      <c r="D1424" s="9">
        <v>77</v>
      </c>
      <c r="E1424" s="9" t="s">
        <v>396</v>
      </c>
      <c r="F1424" s="6" t="s">
        <v>3189</v>
      </c>
      <c r="G1424" s="6">
        <v>2016</v>
      </c>
      <c r="H1424" s="6" t="s">
        <v>1134</v>
      </c>
      <c r="I1424" s="6" t="s">
        <v>1139</v>
      </c>
      <c r="J1424" s="6" t="s">
        <v>1125</v>
      </c>
      <c r="K1424" s="6" t="s">
        <v>1137</v>
      </c>
      <c r="L1424" s="6" t="s">
        <v>1128</v>
      </c>
      <c r="M1424" s="6" t="s">
        <v>1170</v>
      </c>
      <c r="N1424" s="6">
        <v>1850</v>
      </c>
      <c r="O1424" s="6" t="s">
        <v>1134</v>
      </c>
    </row>
    <row r="1425" spans="1:15" x14ac:dyDescent="0.25">
      <c r="A1425" s="6">
        <v>4800</v>
      </c>
      <c r="B1425" s="6" t="s">
        <v>2980</v>
      </c>
      <c r="C1425" s="4" t="s">
        <v>2981</v>
      </c>
      <c r="D1425" s="6">
        <v>2</v>
      </c>
      <c r="E1425" s="6" t="s">
        <v>2534</v>
      </c>
      <c r="F1425" s="6" t="s">
        <v>12</v>
      </c>
      <c r="G1425" s="6">
        <v>2018</v>
      </c>
      <c r="H1425" s="6" t="str">
        <f>VLOOKUP(A1425,'[1]Formulierreacties 1'!$D:$V,6,FALSE)</f>
        <v>Snaas</v>
      </c>
      <c r="I1425" s="6" t="s">
        <v>2733</v>
      </c>
      <c r="J1425" s="6" t="str">
        <f>VLOOKUP(A1425,'[1]Formulierreacties 1'!$D:$V,15,FALSE)</f>
        <v>5 m3</v>
      </c>
      <c r="K1425" s="6" t="str">
        <f>VLOOKUP(A1425,'[1]Formulierreacties 1'!$D:$V,16,FALSE)</f>
        <v>geen</v>
      </c>
      <c r="L1425" s="6" t="str">
        <f>VLOOKUP(A1425,'[1]Formulierreacties 1'!$D:$V,8,FALSE)</f>
        <v>Gewoon</v>
      </c>
      <c r="M1425" s="6" t="str">
        <f>VLOOKUP(A1425,'[1]Formulierreacties 1'!$D:$V,10,FALSE)</f>
        <v>Klapvloer</v>
      </c>
      <c r="N1425" s="6"/>
      <c r="O1425" s="6" t="str">
        <f>VLOOKUP(A1425,'[1]Formulierreacties 1'!$D:$V,11,FALSE)</f>
        <v xml:space="preserve">Snaas </v>
      </c>
    </row>
    <row r="1426" spans="1:15" x14ac:dyDescent="0.25">
      <c r="A1426" s="6">
        <v>4872</v>
      </c>
      <c r="B1426" s="6" t="s">
        <v>2980</v>
      </c>
      <c r="C1426" s="4" t="s">
        <v>2981</v>
      </c>
      <c r="D1426" s="6">
        <v>2</v>
      </c>
      <c r="E1426" s="6" t="s">
        <v>2534</v>
      </c>
      <c r="F1426" s="6" t="s">
        <v>3189</v>
      </c>
      <c r="G1426" s="6">
        <v>2018</v>
      </c>
      <c r="H1426" s="6" t="str">
        <f>VLOOKUP(A1426,'[1]Formulierreacties 1'!$D:$V,6,FALSE)</f>
        <v>Snaas</v>
      </c>
      <c r="I1426" s="6" t="s">
        <v>2531</v>
      </c>
      <c r="J1426" s="6" t="str">
        <f>VLOOKUP(A1426,'[1]Formulierreacties 1'!$D:$V,15,FALSE)</f>
        <v>5 m3</v>
      </c>
      <c r="K1426" s="6" t="str">
        <f>VLOOKUP(A1426,'[1]Formulierreacties 1'!$D:$V,16,FALSE)</f>
        <v>55 mm</v>
      </c>
      <c r="L1426" s="6" t="str">
        <f>VLOOKUP(A1426,'[1]Formulierreacties 1'!$D:$V,8,FALSE)</f>
        <v>Gewoon</v>
      </c>
      <c r="M1426" s="6" t="str">
        <f>VLOOKUP(A1426,'[1]Formulierreacties 1'!$D:$V,10,FALSE)</f>
        <v>Klapvloer</v>
      </c>
      <c r="N1426" s="6"/>
      <c r="O1426" s="6" t="s">
        <v>1134</v>
      </c>
    </row>
    <row r="1427" spans="1:15" x14ac:dyDescent="0.25">
      <c r="A1427" s="6">
        <v>4896</v>
      </c>
      <c r="B1427" s="6" t="s">
        <v>2980</v>
      </c>
      <c r="C1427" s="4" t="s">
        <v>2981</v>
      </c>
      <c r="D1427" s="6">
        <v>2</v>
      </c>
      <c r="E1427" s="6" t="s">
        <v>2534</v>
      </c>
      <c r="F1427" s="6" t="s">
        <v>3189</v>
      </c>
      <c r="G1427" s="6">
        <v>2018</v>
      </c>
      <c r="H1427" s="6" t="str">
        <f>VLOOKUP(A1427,'[1]Formulierreacties 1'!$D:$V,6,FALSE)</f>
        <v>Snaas</v>
      </c>
      <c r="I1427" s="6" t="s">
        <v>2531</v>
      </c>
      <c r="J1427" s="6" t="str">
        <f>VLOOKUP(A1427,'[1]Formulierreacties 1'!$D:$V,15,FALSE)</f>
        <v>5 m3</v>
      </c>
      <c r="K1427" s="6" t="s">
        <v>3014</v>
      </c>
      <c r="L1427" s="6" t="str">
        <f>VLOOKUP(A1427,'[1]Formulierreacties 1'!$D:$V,8,FALSE)</f>
        <v>Gewoon</v>
      </c>
      <c r="M1427" s="6" t="str">
        <f>VLOOKUP(A1427,'[1]Formulierreacties 1'!$D:$V,10,FALSE)</f>
        <v>Klapvloer</v>
      </c>
      <c r="N1427" s="6"/>
      <c r="O1427" s="6" t="str">
        <f>VLOOKUP(A1427,'[1]Formulierreacties 1'!$D:$V,11,FALSE)</f>
        <v>Snaas</v>
      </c>
    </row>
    <row r="1428" spans="1:15" x14ac:dyDescent="0.25">
      <c r="A1428" s="6">
        <v>4906</v>
      </c>
      <c r="B1428" s="6" t="s">
        <v>2980</v>
      </c>
      <c r="C1428" s="4" t="s">
        <v>2981</v>
      </c>
      <c r="D1428" s="6">
        <v>2</v>
      </c>
      <c r="E1428" s="6" t="s">
        <v>2534</v>
      </c>
      <c r="F1428" s="6" t="s">
        <v>3189</v>
      </c>
      <c r="G1428" s="6">
        <v>2018</v>
      </c>
      <c r="H1428" s="6" t="str">
        <f>VLOOKUP(A1428,'[1]Formulierreacties 1'!$D:$V,6,FALSE)</f>
        <v>Snaas</v>
      </c>
      <c r="I1428" s="6" t="s">
        <v>2531</v>
      </c>
      <c r="J1428" s="6" t="str">
        <f>VLOOKUP(A1428,'[1]Formulierreacties 1'!$D:$V,15,FALSE)</f>
        <v>5 m3</v>
      </c>
      <c r="K1428" s="6" t="str">
        <f>VLOOKUP(A1428,'[1]Formulierreacties 1'!$D:$V,16,FALSE)</f>
        <v>55 mm</v>
      </c>
      <c r="L1428" s="6" t="str">
        <f>VLOOKUP(A1428,'[1]Formulierreacties 1'!$D:$V,8,FALSE)</f>
        <v>Gewoon</v>
      </c>
      <c r="M1428" s="6" t="str">
        <f>VLOOKUP(A1428,'[1]Formulierreacties 1'!$D:$V,10,FALSE)</f>
        <v>Klapvloer</v>
      </c>
      <c r="N1428" s="6"/>
      <c r="O1428" s="6" t="str">
        <f>VLOOKUP(A1428,'[1]Formulierreacties 1'!$D:$V,11,FALSE)</f>
        <v>Snaas</v>
      </c>
    </row>
    <row r="1429" spans="1:15" x14ac:dyDescent="0.25">
      <c r="A1429" s="6">
        <v>4954</v>
      </c>
      <c r="B1429" s="6" t="s">
        <v>2980</v>
      </c>
      <c r="C1429" s="4" t="s">
        <v>2981</v>
      </c>
      <c r="D1429" s="6">
        <v>2</v>
      </c>
      <c r="E1429" s="6" t="s">
        <v>2534</v>
      </c>
      <c r="F1429" s="6" t="s">
        <v>11</v>
      </c>
      <c r="G1429" s="6">
        <f>VLOOKUP(A1429,'[1]Formulierreacties 1'!$D:$V,5,FALSE)</f>
        <v>2018</v>
      </c>
      <c r="H1429" s="6" t="str">
        <f>VLOOKUP(A1429,'[1]Formulierreacties 1'!$D:$V,6,FALSE)</f>
        <v>Snaas</v>
      </c>
      <c r="I1429" s="6" t="s">
        <v>2733</v>
      </c>
      <c r="J1429" s="6" t="str">
        <f>VLOOKUP(A1429,'[1]Formulierreacties 1'!$D:$V,15,FALSE)</f>
        <v>5 m3</v>
      </c>
      <c r="K1429" s="6" t="str">
        <f>VLOOKUP(A1429,'[1]Formulierreacties 1'!$D:$V,16,FALSE)</f>
        <v>geen</v>
      </c>
      <c r="L1429" s="6" t="str">
        <f>VLOOKUP(A1429,'[1]Formulierreacties 1'!$D:$V,8,FALSE)</f>
        <v>Gewoon</v>
      </c>
      <c r="M1429" s="6" t="str">
        <f>VLOOKUP(A1429,'[1]Formulierreacties 1'!$D:$V,10,FALSE)</f>
        <v>Klapvloer</v>
      </c>
      <c r="N1429" s="6"/>
      <c r="O1429" s="6" t="str">
        <f>VLOOKUP(A1429,'[1]Formulierreacties 1'!$D:$V,11,FALSE)</f>
        <v xml:space="preserve">Snaas </v>
      </c>
    </row>
    <row r="1430" spans="1:15" x14ac:dyDescent="0.25">
      <c r="A1430" s="6">
        <v>5170</v>
      </c>
      <c r="B1430" s="6" t="s">
        <v>2980</v>
      </c>
      <c r="C1430" s="4" t="s">
        <v>2981</v>
      </c>
      <c r="D1430" s="6">
        <v>2</v>
      </c>
      <c r="E1430" s="6" t="s">
        <v>2534</v>
      </c>
      <c r="F1430" s="6" t="s">
        <v>13</v>
      </c>
      <c r="G1430" s="6">
        <f>VLOOKUP(A1430,'[1]Formulierreacties 1'!$D:$V,5,FALSE)</f>
        <v>2018</v>
      </c>
      <c r="H1430" s="6" t="str">
        <f>VLOOKUP(A1430,'[1]Formulierreacties 1'!$D:$V,6,FALSE)</f>
        <v>Snaas</v>
      </c>
      <c r="I1430" s="6" t="s">
        <v>2733</v>
      </c>
      <c r="J1430" s="6" t="str">
        <f>VLOOKUP(A1430,'[1]Formulierreacties 1'!$D:$V,15,FALSE)</f>
        <v>5 m3</v>
      </c>
      <c r="K1430" s="6" t="str">
        <f>VLOOKUP(A1430,'[1]Formulierreacties 1'!$D:$V,16,FALSE)</f>
        <v>geen</v>
      </c>
      <c r="L1430" s="6" t="str">
        <f>VLOOKUP(A1430,'[1]Formulierreacties 1'!$D:$V,8,FALSE)</f>
        <v>Gewoon</v>
      </c>
      <c r="M1430" s="6" t="str">
        <f>VLOOKUP(A1430,'[1]Formulierreacties 1'!$D:$V,10,FALSE)</f>
        <v>Klapvloer</v>
      </c>
      <c r="N1430" s="6"/>
      <c r="O1430" s="6" t="str">
        <f>VLOOKUP(A1430,'[1]Formulierreacties 1'!$D:$V,11,FALSE)</f>
        <v xml:space="preserve">Snaas </v>
      </c>
    </row>
    <row r="1431" spans="1:15" x14ac:dyDescent="0.25">
      <c r="A1431" s="6">
        <v>4558</v>
      </c>
      <c r="B1431" s="6" t="s">
        <v>2960</v>
      </c>
      <c r="C1431" s="4" t="s">
        <v>2961</v>
      </c>
      <c r="D1431" s="6">
        <v>73</v>
      </c>
      <c r="E1431" s="6" t="s">
        <v>2538</v>
      </c>
      <c r="F1431" s="6" t="s">
        <v>3189</v>
      </c>
      <c r="G1431" s="6">
        <f>VLOOKUP(A1431,'[1]Formulierreacties 1'!$D:$V,5,FALSE)</f>
        <v>2017</v>
      </c>
      <c r="H1431" s="6" t="str">
        <f>VLOOKUP(A1431,'[1]Formulierreacties 1'!$D:$V,6,FALSE)</f>
        <v>Snaas</v>
      </c>
      <c r="I1431" s="6" t="s">
        <v>2531</v>
      </c>
      <c r="J1431" s="6" t="str">
        <f>VLOOKUP(A1431,'[1]Formulierreacties 1'!$D:$V,15,FALSE)</f>
        <v>5 m3</v>
      </c>
      <c r="K1431" s="6" t="s">
        <v>2608</v>
      </c>
      <c r="L1431" s="6" t="str">
        <f>VLOOKUP(A1431,'[1]Formulierreacties 1'!$D:$V,8,FALSE)</f>
        <v>Gewoon</v>
      </c>
      <c r="M1431" s="6" t="str">
        <f>VLOOKUP(A1431,'[1]Formulierreacties 1'!$D:$V,10,FALSE)</f>
        <v>Klapvloer</v>
      </c>
      <c r="N1431" s="6"/>
      <c r="O1431" s="6" t="str">
        <f>VLOOKUP(A1431,'[1]Formulierreacties 1'!$D:$V,11,FALSE)</f>
        <v xml:space="preserve">snaas </v>
      </c>
    </row>
    <row r="1432" spans="1:15" x14ac:dyDescent="0.25">
      <c r="A1432" s="6">
        <v>1989</v>
      </c>
      <c r="B1432" s="6" t="s">
        <v>2611</v>
      </c>
      <c r="C1432" s="4" t="s">
        <v>2612</v>
      </c>
      <c r="D1432" s="6">
        <v>52</v>
      </c>
      <c r="E1432" s="6" t="s">
        <v>2538</v>
      </c>
      <c r="F1432" s="6" t="s">
        <v>3189</v>
      </c>
      <c r="G1432" s="6">
        <f>VLOOKUP(A1432,'[1]Formulierreacties 1'!$D:$V,5,FALSE)</f>
        <v>2010</v>
      </c>
      <c r="H1432" s="6" t="str">
        <f>VLOOKUP(A1432,'[1]Formulierreacties 1'!$D:$V,6,FALSE)</f>
        <v>Bammens</v>
      </c>
      <c r="I1432" s="6" t="s">
        <v>2613</v>
      </c>
      <c r="J1432" s="6">
        <v>4</v>
      </c>
      <c r="K1432" s="6" t="s">
        <v>2608</v>
      </c>
      <c r="L1432" s="6" t="str">
        <f>VLOOKUP(A1432,'[1]Formulierreacties 1'!$D:$V,8,FALSE)</f>
        <v>Gewoon</v>
      </c>
      <c r="M1432" s="6" t="s">
        <v>2586</v>
      </c>
      <c r="N1432" s="6"/>
      <c r="O1432" s="6" t="str">
        <f>VLOOKUP(A1432,'[1]Formulierreacties 1'!$D:$V,11,FALSE)</f>
        <v xml:space="preserve">Bammens </v>
      </c>
    </row>
    <row r="1433" spans="1:15" x14ac:dyDescent="0.25">
      <c r="A1433" s="6">
        <v>4683</v>
      </c>
      <c r="B1433" s="6" t="s">
        <v>2611</v>
      </c>
      <c r="C1433" s="4" t="s">
        <v>2612</v>
      </c>
      <c r="D1433" s="6">
        <v>52</v>
      </c>
      <c r="E1433" s="6" t="s">
        <v>2538</v>
      </c>
      <c r="F1433" s="6" t="s">
        <v>3189</v>
      </c>
      <c r="G1433" s="6">
        <v>2019</v>
      </c>
      <c r="H1433" s="6" t="str">
        <f>VLOOKUP(A1433,'[1]Formulierreacties 1'!$D:$V,6,FALSE)</f>
        <v>Snaas</v>
      </c>
      <c r="I1433" s="6" t="s">
        <v>2531</v>
      </c>
      <c r="J1433" s="6" t="str">
        <f>VLOOKUP(A1433,'[1]Formulierreacties 1'!$D:$V,15,FALSE)</f>
        <v>5 m3</v>
      </c>
      <c r="K1433" s="6" t="s">
        <v>2608</v>
      </c>
      <c r="L1433" s="6" t="str">
        <f>VLOOKUP(A1433,'[1]Formulierreacties 1'!$D:$V,8,FALSE)</f>
        <v>Gewoon</v>
      </c>
      <c r="M1433" s="6" t="str">
        <f>VLOOKUP(A1433,'[1]Formulierreacties 1'!$D:$V,10,FALSE)</f>
        <v>Klapvloer</v>
      </c>
      <c r="N1433" s="6"/>
      <c r="O1433" s="6" t="str">
        <f>VLOOKUP(A1433,'[1]Formulierreacties 1'!$D:$V,11,FALSE)</f>
        <v xml:space="preserve">snaas </v>
      </c>
    </row>
    <row r="1434" spans="1:15" x14ac:dyDescent="0.25">
      <c r="A1434" s="9">
        <v>2964</v>
      </c>
      <c r="B1434" s="8" t="s">
        <v>33</v>
      </c>
      <c r="C1434" s="8" t="s">
        <v>3221</v>
      </c>
      <c r="D1434" s="9">
        <v>62</v>
      </c>
      <c r="E1434" s="9" t="s">
        <v>9</v>
      </c>
      <c r="F1434" s="9" t="s">
        <v>13</v>
      </c>
      <c r="G1434" s="6">
        <v>2012</v>
      </c>
      <c r="H1434" s="6" t="s">
        <v>1124</v>
      </c>
      <c r="I1434" s="6" t="s">
        <v>1186</v>
      </c>
      <c r="J1434" s="6">
        <v>4</v>
      </c>
      <c r="K1434" s="6">
        <v>4</v>
      </c>
      <c r="L1434" s="6" t="s">
        <v>1127</v>
      </c>
      <c r="M1434" s="6" t="s">
        <v>1130</v>
      </c>
      <c r="N1434" s="6">
        <v>1670</v>
      </c>
      <c r="O1434" s="6" t="s">
        <v>1124</v>
      </c>
    </row>
    <row r="1435" spans="1:15" x14ac:dyDescent="0.25">
      <c r="A1435" s="9">
        <v>2965</v>
      </c>
      <c r="B1435" s="8" t="s">
        <v>33</v>
      </c>
      <c r="C1435" s="8" t="s">
        <v>3221</v>
      </c>
      <c r="D1435" s="9">
        <v>62</v>
      </c>
      <c r="E1435" s="9" t="s">
        <v>9</v>
      </c>
      <c r="F1435" s="9" t="s">
        <v>13</v>
      </c>
      <c r="G1435" s="6">
        <v>2012</v>
      </c>
      <c r="H1435" s="6" t="s">
        <v>1124</v>
      </c>
      <c r="I1435" s="6" t="s">
        <v>1186</v>
      </c>
      <c r="J1435" s="6">
        <v>4</v>
      </c>
      <c r="K1435" s="6">
        <v>4</v>
      </c>
      <c r="L1435" s="6" t="s">
        <v>1127</v>
      </c>
      <c r="M1435" s="6" t="s">
        <v>1130</v>
      </c>
      <c r="N1435" s="6">
        <v>1670</v>
      </c>
      <c r="O1435" s="6" t="s">
        <v>1124</v>
      </c>
    </row>
    <row r="1436" spans="1:15" x14ac:dyDescent="0.25">
      <c r="A1436" s="9">
        <v>2966</v>
      </c>
      <c r="B1436" s="8" t="s">
        <v>33</v>
      </c>
      <c r="C1436" s="8" t="s">
        <v>3221</v>
      </c>
      <c r="D1436" s="9">
        <v>62</v>
      </c>
      <c r="E1436" s="9" t="s">
        <v>9</v>
      </c>
      <c r="F1436" s="9" t="s">
        <v>35</v>
      </c>
      <c r="G1436" s="6">
        <v>2012</v>
      </c>
      <c r="H1436" s="6" t="s">
        <v>1124</v>
      </c>
      <c r="I1436" s="6" t="s">
        <v>1188</v>
      </c>
      <c r="J1436" s="6">
        <v>4</v>
      </c>
      <c r="K1436" s="6">
        <v>4</v>
      </c>
      <c r="L1436" s="6" t="s">
        <v>1127</v>
      </c>
      <c r="M1436" s="6" t="s">
        <v>1130</v>
      </c>
      <c r="N1436" s="6">
        <v>1650</v>
      </c>
      <c r="O1436" s="6" t="s">
        <v>1124</v>
      </c>
    </row>
    <row r="1437" spans="1:15" x14ac:dyDescent="0.25">
      <c r="A1437" s="6">
        <v>4617</v>
      </c>
      <c r="B1437" s="6" t="s">
        <v>2202</v>
      </c>
      <c r="C1437" s="4" t="s">
        <v>2203</v>
      </c>
      <c r="D1437" s="6">
        <v>53</v>
      </c>
      <c r="E1437" s="6" t="s">
        <v>1441</v>
      </c>
      <c r="F1437" s="6" t="s">
        <v>3189</v>
      </c>
      <c r="G1437" s="6">
        <v>2019</v>
      </c>
      <c r="H1437" s="6" t="s">
        <v>1134</v>
      </c>
      <c r="I1437" s="6" t="s">
        <v>1530</v>
      </c>
      <c r="J1437" s="6" t="s">
        <v>1387</v>
      </c>
      <c r="K1437" s="6">
        <v>0</v>
      </c>
      <c r="L1437" s="6" t="s">
        <v>1491</v>
      </c>
      <c r="M1437" s="6" t="s">
        <v>1436</v>
      </c>
      <c r="N1437" s="6" t="s">
        <v>1517</v>
      </c>
      <c r="O1437" s="6" t="s">
        <v>1134</v>
      </c>
    </row>
    <row r="1438" spans="1:15" x14ac:dyDescent="0.25">
      <c r="A1438" s="6">
        <v>4639</v>
      </c>
      <c r="B1438" s="6" t="s">
        <v>2202</v>
      </c>
      <c r="C1438" s="4" t="s">
        <v>2203</v>
      </c>
      <c r="D1438" s="6">
        <v>53</v>
      </c>
      <c r="E1438" s="6" t="s">
        <v>1441</v>
      </c>
      <c r="F1438" s="6" t="s">
        <v>3189</v>
      </c>
      <c r="G1438" s="6">
        <v>2019</v>
      </c>
      <c r="H1438" s="6" t="s">
        <v>1134</v>
      </c>
      <c r="I1438" s="6" t="s">
        <v>1530</v>
      </c>
      <c r="J1438" s="6" t="s">
        <v>1387</v>
      </c>
      <c r="K1438" s="6">
        <v>0</v>
      </c>
      <c r="L1438" s="6" t="s">
        <v>1491</v>
      </c>
      <c r="M1438" s="6" t="s">
        <v>1436</v>
      </c>
      <c r="N1438" s="6" t="s">
        <v>1517</v>
      </c>
      <c r="O1438" s="6" t="s">
        <v>1134</v>
      </c>
    </row>
    <row r="1439" spans="1:15" x14ac:dyDescent="0.25">
      <c r="A1439" s="6">
        <v>5077</v>
      </c>
      <c r="B1439" s="6" t="s">
        <v>2292</v>
      </c>
      <c r="C1439" s="4" t="s">
        <v>2203</v>
      </c>
      <c r="D1439" s="6">
        <v>2</v>
      </c>
      <c r="E1439" s="6" t="s">
        <v>1441</v>
      </c>
      <c r="F1439" s="6" t="s">
        <v>3189</v>
      </c>
      <c r="G1439" s="6">
        <v>2017</v>
      </c>
      <c r="H1439" s="6" t="s">
        <v>1134</v>
      </c>
      <c r="I1439" s="6" t="s">
        <v>1530</v>
      </c>
      <c r="J1439" s="6" t="s">
        <v>1387</v>
      </c>
      <c r="K1439" s="6">
        <v>0</v>
      </c>
      <c r="L1439" s="6" t="s">
        <v>1491</v>
      </c>
      <c r="M1439" s="6" t="s">
        <v>1436</v>
      </c>
      <c r="N1439" s="6" t="s">
        <v>2293</v>
      </c>
      <c r="O1439" s="6" t="s">
        <v>1124</v>
      </c>
    </row>
    <row r="1440" spans="1:15" x14ac:dyDescent="0.25">
      <c r="A1440" s="6">
        <v>5182</v>
      </c>
      <c r="B1440" s="6" t="s">
        <v>2292</v>
      </c>
      <c r="C1440" s="4" t="s">
        <v>2203</v>
      </c>
      <c r="D1440" s="6">
        <v>2</v>
      </c>
      <c r="E1440" s="6" t="s">
        <v>1441</v>
      </c>
      <c r="F1440" s="6" t="s">
        <v>3189</v>
      </c>
      <c r="G1440" s="6">
        <v>2017</v>
      </c>
      <c r="H1440" s="6" t="s">
        <v>1134</v>
      </c>
      <c r="I1440" s="6" t="s">
        <v>1530</v>
      </c>
      <c r="J1440" s="6" t="s">
        <v>1387</v>
      </c>
      <c r="K1440" s="6">
        <v>0</v>
      </c>
      <c r="L1440" s="6" t="s">
        <v>1491</v>
      </c>
      <c r="M1440" s="6" t="s">
        <v>1436</v>
      </c>
      <c r="N1440" s="6" t="s">
        <v>1517</v>
      </c>
      <c r="O1440" s="6" t="s">
        <v>1134</v>
      </c>
    </row>
    <row r="1441" spans="1:15" x14ac:dyDescent="0.25">
      <c r="A1441" s="9">
        <v>2450</v>
      </c>
      <c r="B1441" s="8" t="s">
        <v>762</v>
      </c>
      <c r="C1441" s="8" t="s">
        <v>763</v>
      </c>
      <c r="D1441" s="9">
        <v>6</v>
      </c>
      <c r="E1441" s="9" t="s">
        <v>764</v>
      </c>
      <c r="F1441" s="9" t="s">
        <v>47</v>
      </c>
      <c r="G1441" s="6">
        <v>2011</v>
      </c>
      <c r="H1441" s="6" t="s">
        <v>1124</v>
      </c>
      <c r="I1441" s="6" t="s">
        <v>1141</v>
      </c>
      <c r="J1441" s="6" t="s">
        <v>1125</v>
      </c>
      <c r="K1441" s="6">
        <v>4</v>
      </c>
      <c r="L1441" s="6" t="s">
        <v>1128</v>
      </c>
      <c r="M1441" s="6" t="s">
        <v>1129</v>
      </c>
      <c r="N1441" s="6" t="s">
        <v>1142</v>
      </c>
      <c r="O1441" s="6" t="s">
        <v>1124</v>
      </c>
    </row>
    <row r="1442" spans="1:15" x14ac:dyDescent="0.25">
      <c r="A1442" s="9">
        <v>1001</v>
      </c>
      <c r="B1442" s="8" t="s">
        <v>929</v>
      </c>
      <c r="C1442" s="8" t="s">
        <v>256</v>
      </c>
      <c r="D1442" s="9">
        <v>343</v>
      </c>
      <c r="E1442" s="9" t="s">
        <v>732</v>
      </c>
      <c r="F1442" s="9" t="s">
        <v>47</v>
      </c>
      <c r="G1442" s="6">
        <v>2008</v>
      </c>
      <c r="H1442" s="6" t="s">
        <v>1124</v>
      </c>
      <c r="I1442" s="6" t="s">
        <v>1283</v>
      </c>
      <c r="J1442" s="6">
        <v>5</v>
      </c>
      <c r="K1442" s="6">
        <v>4</v>
      </c>
      <c r="L1442" s="6" t="s">
        <v>1128</v>
      </c>
      <c r="M1442" s="6" t="s">
        <v>1129</v>
      </c>
      <c r="N1442" s="6" t="s">
        <v>1142</v>
      </c>
      <c r="O1442" s="6" t="s">
        <v>1124</v>
      </c>
    </row>
    <row r="1443" spans="1:15" x14ac:dyDescent="0.25">
      <c r="A1443" s="9">
        <v>4310</v>
      </c>
      <c r="B1443" s="8" t="s">
        <v>255</v>
      </c>
      <c r="C1443" s="8" t="s">
        <v>256</v>
      </c>
      <c r="D1443" s="9">
        <v>217</v>
      </c>
      <c r="E1443" s="9" t="s">
        <v>46</v>
      </c>
      <c r="F1443" s="9" t="s">
        <v>47</v>
      </c>
      <c r="G1443" s="6">
        <v>2016</v>
      </c>
      <c r="H1443" s="6" t="s">
        <v>1134</v>
      </c>
      <c r="I1443" s="6" t="s">
        <v>1239</v>
      </c>
      <c r="J1443" s="6" t="s">
        <v>1125</v>
      </c>
      <c r="K1443" s="6" t="s">
        <v>1137</v>
      </c>
      <c r="L1443" s="6" t="s">
        <v>1128</v>
      </c>
      <c r="M1443" s="6" t="s">
        <v>1170</v>
      </c>
      <c r="N1443" s="6" t="s">
        <v>1230</v>
      </c>
      <c r="O1443" s="6" t="s">
        <v>1134</v>
      </c>
    </row>
    <row r="1444" spans="1:15" x14ac:dyDescent="0.25">
      <c r="A1444" s="9">
        <v>4541</v>
      </c>
      <c r="B1444" s="8" t="s">
        <v>255</v>
      </c>
      <c r="C1444" s="8" t="s">
        <v>256</v>
      </c>
      <c r="D1444" s="9">
        <v>157</v>
      </c>
      <c r="E1444" s="9" t="s">
        <v>46</v>
      </c>
      <c r="F1444" s="9" t="s">
        <v>47</v>
      </c>
      <c r="G1444" s="6">
        <v>2017</v>
      </c>
      <c r="H1444" s="6" t="s">
        <v>1134</v>
      </c>
      <c r="I1444" s="6" t="s">
        <v>1280</v>
      </c>
      <c r="J1444" s="6" t="s">
        <v>1125</v>
      </c>
      <c r="K1444" s="6" t="s">
        <v>1137</v>
      </c>
      <c r="L1444" s="6" t="s">
        <v>1127</v>
      </c>
      <c r="M1444" s="6" t="s">
        <v>1241</v>
      </c>
      <c r="N1444" s="6">
        <v>1650</v>
      </c>
      <c r="O1444" s="6" t="s">
        <v>1134</v>
      </c>
    </row>
    <row r="1445" spans="1:15" x14ac:dyDescent="0.25">
      <c r="A1445" s="9">
        <v>4714</v>
      </c>
      <c r="B1445" s="8" t="s">
        <v>255</v>
      </c>
      <c r="C1445" s="8" t="s">
        <v>256</v>
      </c>
      <c r="D1445" s="9">
        <v>5</v>
      </c>
      <c r="E1445" s="9" t="s">
        <v>46</v>
      </c>
      <c r="F1445" s="9" t="s">
        <v>47</v>
      </c>
      <c r="G1445" s="6">
        <v>2019</v>
      </c>
      <c r="H1445" s="6" t="s">
        <v>1134</v>
      </c>
      <c r="I1445" s="6" t="s">
        <v>1251</v>
      </c>
      <c r="J1445" s="6" t="s">
        <v>1125</v>
      </c>
      <c r="K1445" s="6">
        <v>4</v>
      </c>
      <c r="L1445" s="6" t="s">
        <v>1127</v>
      </c>
      <c r="M1445" s="6" t="s">
        <v>1170</v>
      </c>
      <c r="N1445" s="6" t="s">
        <v>1230</v>
      </c>
      <c r="O1445" s="6" t="s">
        <v>1134</v>
      </c>
    </row>
    <row r="1446" spans="1:15" x14ac:dyDescent="0.25">
      <c r="A1446" s="9">
        <v>4744</v>
      </c>
      <c r="B1446" s="8" t="s">
        <v>929</v>
      </c>
      <c r="C1446" s="8" t="s">
        <v>256</v>
      </c>
      <c r="D1446" s="9">
        <v>343</v>
      </c>
      <c r="E1446" s="9" t="s">
        <v>732</v>
      </c>
      <c r="F1446" s="9" t="s">
        <v>47</v>
      </c>
      <c r="G1446" s="6">
        <v>2019</v>
      </c>
      <c r="H1446" s="6" t="s">
        <v>1134</v>
      </c>
      <c r="I1446" s="6" t="s">
        <v>1282</v>
      </c>
      <c r="J1446" s="6" t="s">
        <v>1125</v>
      </c>
      <c r="K1446" s="6" t="s">
        <v>1137</v>
      </c>
      <c r="L1446" s="6" t="s">
        <v>1127</v>
      </c>
      <c r="M1446" s="6" t="s">
        <v>1241</v>
      </c>
      <c r="N1446" s="6">
        <v>1670</v>
      </c>
      <c r="O1446" s="6" t="s">
        <v>1134</v>
      </c>
    </row>
    <row r="1447" spans="1:15" x14ac:dyDescent="0.25">
      <c r="A1447" s="9">
        <v>4780</v>
      </c>
      <c r="B1447" s="8" t="s">
        <v>255</v>
      </c>
      <c r="C1447" s="8" t="s">
        <v>256</v>
      </c>
      <c r="D1447" s="9">
        <v>5</v>
      </c>
      <c r="E1447" s="9" t="s">
        <v>46</v>
      </c>
      <c r="F1447" s="9" t="s">
        <v>47</v>
      </c>
      <c r="G1447" s="6">
        <v>2019</v>
      </c>
      <c r="H1447" s="6" t="s">
        <v>1134</v>
      </c>
      <c r="I1447" s="6" t="s">
        <v>1251</v>
      </c>
      <c r="J1447" s="6" t="s">
        <v>1125</v>
      </c>
      <c r="K1447" s="6">
        <v>4</v>
      </c>
      <c r="L1447" s="6" t="s">
        <v>1127</v>
      </c>
      <c r="M1447" s="6" t="s">
        <v>1170</v>
      </c>
      <c r="N1447" s="6" t="s">
        <v>1230</v>
      </c>
      <c r="O1447" s="6" t="s">
        <v>1134</v>
      </c>
    </row>
    <row r="1448" spans="1:15" x14ac:dyDescent="0.25">
      <c r="A1448" s="9">
        <v>4787</v>
      </c>
      <c r="B1448" s="8" t="s">
        <v>929</v>
      </c>
      <c r="C1448" s="8" t="s">
        <v>256</v>
      </c>
      <c r="D1448" s="9">
        <v>327</v>
      </c>
      <c r="E1448" s="9" t="s">
        <v>46</v>
      </c>
      <c r="F1448" s="9" t="s">
        <v>47</v>
      </c>
      <c r="G1448" s="6">
        <v>2019</v>
      </c>
      <c r="H1448" s="6" t="s">
        <v>1134</v>
      </c>
      <c r="I1448" s="6" t="s">
        <v>1362</v>
      </c>
      <c r="J1448" s="6" t="s">
        <v>1125</v>
      </c>
      <c r="K1448" s="6">
        <v>4</v>
      </c>
      <c r="L1448" s="6" t="s">
        <v>1127</v>
      </c>
      <c r="M1448" s="6" t="s">
        <v>1170</v>
      </c>
      <c r="N1448" s="6" t="s">
        <v>1230</v>
      </c>
      <c r="O1448" s="6" t="s">
        <v>1134</v>
      </c>
    </row>
    <row r="1449" spans="1:15" x14ac:dyDescent="0.25">
      <c r="A1449" s="9">
        <v>4799</v>
      </c>
      <c r="B1449" s="8" t="s">
        <v>929</v>
      </c>
      <c r="C1449" s="8" t="s">
        <v>256</v>
      </c>
      <c r="D1449" s="9">
        <v>723</v>
      </c>
      <c r="E1449" s="9" t="s">
        <v>46</v>
      </c>
      <c r="F1449" s="9" t="s">
        <v>47</v>
      </c>
      <c r="G1449" s="6">
        <v>2019</v>
      </c>
      <c r="H1449" s="6" t="s">
        <v>1124</v>
      </c>
      <c r="I1449" s="6" t="s">
        <v>1281</v>
      </c>
      <c r="J1449" s="6" t="s">
        <v>1125</v>
      </c>
      <c r="K1449" s="6">
        <v>4</v>
      </c>
      <c r="L1449" s="6" t="s">
        <v>1128</v>
      </c>
      <c r="M1449" s="6" t="s">
        <v>1170</v>
      </c>
      <c r="N1449" s="6">
        <v>1670</v>
      </c>
      <c r="O1449" s="6" t="s">
        <v>1134</v>
      </c>
    </row>
    <row r="1450" spans="1:15" x14ac:dyDescent="0.25">
      <c r="A1450" s="9">
        <v>5647</v>
      </c>
      <c r="B1450" s="8" t="s">
        <v>929</v>
      </c>
      <c r="C1450" s="8" t="s">
        <v>256</v>
      </c>
      <c r="D1450" s="9">
        <v>721</v>
      </c>
      <c r="E1450" s="9" t="s">
        <v>46</v>
      </c>
      <c r="F1450" s="9" t="s">
        <v>47</v>
      </c>
      <c r="G1450" s="6">
        <v>2019</v>
      </c>
      <c r="H1450" s="6" t="s">
        <v>1134</v>
      </c>
      <c r="I1450" s="6" t="s">
        <v>1281</v>
      </c>
      <c r="J1450" s="6" t="s">
        <v>1125</v>
      </c>
      <c r="K1450" s="6" t="s">
        <v>1137</v>
      </c>
      <c r="L1450" s="6" t="s">
        <v>1127</v>
      </c>
      <c r="M1450" s="6" t="s">
        <v>1241</v>
      </c>
      <c r="N1450" s="6">
        <v>1670</v>
      </c>
      <c r="O1450" s="6" t="s">
        <v>1134</v>
      </c>
    </row>
    <row r="1451" spans="1:15" x14ac:dyDescent="0.25">
      <c r="A1451" s="6">
        <v>1635</v>
      </c>
      <c r="B1451" s="6" t="s">
        <v>1392</v>
      </c>
      <c r="C1451" s="4" t="s">
        <v>1393</v>
      </c>
      <c r="D1451" s="6">
        <v>116</v>
      </c>
      <c r="E1451" s="6" t="s">
        <v>112</v>
      </c>
      <c r="F1451" s="6" t="s">
        <v>47</v>
      </c>
      <c r="G1451" s="6">
        <v>2011</v>
      </c>
      <c r="H1451" s="6" t="s">
        <v>1371</v>
      </c>
      <c r="I1451" s="6" t="s">
        <v>1394</v>
      </c>
      <c r="J1451" s="6" t="s">
        <v>1387</v>
      </c>
      <c r="K1451" s="6">
        <v>0</v>
      </c>
      <c r="L1451" s="6" t="s">
        <v>1388</v>
      </c>
      <c r="M1451" s="6" t="s">
        <v>1389</v>
      </c>
      <c r="N1451" s="6" t="s">
        <v>1390</v>
      </c>
      <c r="O1451" s="6" t="s">
        <v>1391</v>
      </c>
    </row>
    <row r="1452" spans="1:15" x14ac:dyDescent="0.25">
      <c r="A1452" s="6">
        <v>3794</v>
      </c>
      <c r="B1452" s="6" t="s">
        <v>2038</v>
      </c>
      <c r="C1452" s="4" t="s">
        <v>2039</v>
      </c>
      <c r="D1452" s="6">
        <v>12</v>
      </c>
      <c r="E1452" s="6" t="s">
        <v>764</v>
      </c>
      <c r="F1452" s="6" t="s">
        <v>47</v>
      </c>
      <c r="G1452" s="6">
        <v>2015</v>
      </c>
      <c r="H1452" s="6" t="s">
        <v>1371</v>
      </c>
      <c r="I1452" s="6" t="s">
        <v>1607</v>
      </c>
      <c r="J1452" s="6" t="s">
        <v>1387</v>
      </c>
      <c r="K1452" s="6">
        <v>0</v>
      </c>
      <c r="L1452" s="6" t="s">
        <v>1491</v>
      </c>
      <c r="M1452" s="6" t="s">
        <v>1436</v>
      </c>
      <c r="N1452" s="6" t="s">
        <v>1437</v>
      </c>
      <c r="O1452" s="6" t="s">
        <v>1124</v>
      </c>
    </row>
    <row r="1453" spans="1:15" x14ac:dyDescent="0.25">
      <c r="A1453" s="9">
        <v>1488</v>
      </c>
      <c r="B1453" s="8" t="s">
        <v>822</v>
      </c>
      <c r="C1453" s="8" t="s">
        <v>823</v>
      </c>
      <c r="D1453" s="9">
        <v>1</v>
      </c>
      <c r="E1453" s="9" t="s">
        <v>46</v>
      </c>
      <c r="F1453" s="9" t="s">
        <v>47</v>
      </c>
      <c r="G1453" s="6">
        <v>2004</v>
      </c>
      <c r="H1453" s="6" t="s">
        <v>1169</v>
      </c>
      <c r="I1453" s="6" t="s">
        <v>1138</v>
      </c>
      <c r="J1453" s="6">
        <v>4</v>
      </c>
      <c r="K1453" s="6">
        <v>4</v>
      </c>
      <c r="L1453" s="6" t="s">
        <v>1127</v>
      </c>
      <c r="M1453" s="6" t="s">
        <v>1130</v>
      </c>
      <c r="N1453" s="6">
        <v>1650</v>
      </c>
      <c r="O1453" s="6" t="s">
        <v>1124</v>
      </c>
    </row>
    <row r="1454" spans="1:15" x14ac:dyDescent="0.25">
      <c r="A1454" s="9">
        <v>4912</v>
      </c>
      <c r="B1454" s="8" t="s">
        <v>822</v>
      </c>
      <c r="C1454" s="8" t="s">
        <v>823</v>
      </c>
      <c r="D1454" s="9">
        <v>15</v>
      </c>
      <c r="E1454" s="9" t="s">
        <v>46</v>
      </c>
      <c r="F1454" s="9" t="s">
        <v>47</v>
      </c>
      <c r="G1454" s="6">
        <v>2017</v>
      </c>
      <c r="H1454" s="6" t="s">
        <v>1134</v>
      </c>
      <c r="I1454" s="6" t="s">
        <v>1254</v>
      </c>
      <c r="J1454" s="6" t="s">
        <v>1125</v>
      </c>
      <c r="K1454" s="6">
        <v>4</v>
      </c>
      <c r="L1454" s="6" t="s">
        <v>1127</v>
      </c>
      <c r="M1454" s="6" t="s">
        <v>1170</v>
      </c>
      <c r="N1454" s="6" t="s">
        <v>1230</v>
      </c>
      <c r="O1454" s="6" t="s">
        <v>1134</v>
      </c>
    </row>
    <row r="1455" spans="1:15" x14ac:dyDescent="0.25">
      <c r="A1455" s="9">
        <v>3760</v>
      </c>
      <c r="B1455" s="8" t="s">
        <v>747</v>
      </c>
      <c r="C1455" s="8" t="s">
        <v>748</v>
      </c>
      <c r="D1455" s="9">
        <v>50</v>
      </c>
      <c r="E1455" s="9" t="s">
        <v>46</v>
      </c>
      <c r="F1455" s="9" t="s">
        <v>47</v>
      </c>
      <c r="G1455" s="6">
        <v>2014</v>
      </c>
      <c r="H1455" s="6" t="s">
        <v>1124</v>
      </c>
      <c r="I1455" s="6" t="s">
        <v>1181</v>
      </c>
      <c r="J1455" s="6" t="s">
        <v>1125</v>
      </c>
      <c r="K1455" s="6">
        <v>4</v>
      </c>
      <c r="L1455" s="6" t="s">
        <v>1128</v>
      </c>
      <c r="M1455" s="6" t="s">
        <v>1170</v>
      </c>
      <c r="N1455" s="6">
        <v>1670</v>
      </c>
      <c r="O1455" s="6" t="s">
        <v>1124</v>
      </c>
    </row>
    <row r="1456" spans="1:15" x14ac:dyDescent="0.25">
      <c r="A1456" s="9">
        <v>3761</v>
      </c>
      <c r="B1456" s="8" t="s">
        <v>747</v>
      </c>
      <c r="C1456" s="8" t="s">
        <v>748</v>
      </c>
      <c r="D1456" s="9">
        <v>50</v>
      </c>
      <c r="E1456" s="9" t="s">
        <v>46</v>
      </c>
      <c r="F1456" s="9" t="s">
        <v>47</v>
      </c>
      <c r="G1456" s="6">
        <v>2014</v>
      </c>
      <c r="H1456" s="6" t="s">
        <v>1124</v>
      </c>
      <c r="I1456" s="6" t="s">
        <v>1181</v>
      </c>
      <c r="J1456" s="6" t="s">
        <v>1125</v>
      </c>
      <c r="K1456" s="6">
        <v>4</v>
      </c>
      <c r="L1456" s="6" t="s">
        <v>1128</v>
      </c>
      <c r="M1456" s="6" t="s">
        <v>1170</v>
      </c>
      <c r="N1456" s="6">
        <v>1670</v>
      </c>
      <c r="O1456" s="6" t="s">
        <v>1124</v>
      </c>
    </row>
    <row r="1457" spans="1:15" x14ac:dyDescent="0.25">
      <c r="A1457" s="9">
        <v>3762</v>
      </c>
      <c r="B1457" s="8" t="s">
        <v>747</v>
      </c>
      <c r="C1457" s="8" t="s">
        <v>748</v>
      </c>
      <c r="D1457" s="9">
        <v>50</v>
      </c>
      <c r="E1457" s="9" t="s">
        <v>46</v>
      </c>
      <c r="F1457" s="9" t="s">
        <v>47</v>
      </c>
      <c r="G1457" s="6">
        <v>2014</v>
      </c>
      <c r="H1457" s="6" t="s">
        <v>1124</v>
      </c>
      <c r="I1457" s="6" t="s">
        <v>1181</v>
      </c>
      <c r="J1457" s="6" t="s">
        <v>1125</v>
      </c>
      <c r="K1457" s="6">
        <v>4</v>
      </c>
      <c r="L1457" s="6" t="s">
        <v>1128</v>
      </c>
      <c r="M1457" s="6" t="s">
        <v>1170</v>
      </c>
      <c r="N1457" s="6">
        <v>1670</v>
      </c>
      <c r="O1457" s="6" t="s">
        <v>1124</v>
      </c>
    </row>
    <row r="1458" spans="1:15" x14ac:dyDescent="0.25">
      <c r="A1458" s="9">
        <v>4187</v>
      </c>
      <c r="B1458" s="8" t="s">
        <v>709</v>
      </c>
      <c r="C1458" s="8" t="s">
        <v>665</v>
      </c>
      <c r="D1458" s="9">
        <v>8</v>
      </c>
      <c r="E1458" s="9" t="s">
        <v>46</v>
      </c>
      <c r="F1458" s="9" t="s">
        <v>12</v>
      </c>
      <c r="G1458" s="6">
        <v>2017</v>
      </c>
      <c r="H1458" s="6" t="s">
        <v>1134</v>
      </c>
      <c r="I1458" s="6" t="s">
        <v>1245</v>
      </c>
      <c r="J1458" s="6" t="s">
        <v>1125</v>
      </c>
      <c r="K1458" s="6">
        <v>4</v>
      </c>
      <c r="L1458" s="6" t="s">
        <v>1127</v>
      </c>
      <c r="M1458" s="6" t="s">
        <v>1170</v>
      </c>
      <c r="N1458" s="6" t="s">
        <v>1230</v>
      </c>
      <c r="O1458" s="6" t="s">
        <v>1134</v>
      </c>
    </row>
    <row r="1459" spans="1:15" x14ac:dyDescent="0.25">
      <c r="A1459" s="9">
        <v>4282</v>
      </c>
      <c r="B1459" s="8" t="s">
        <v>664</v>
      </c>
      <c r="C1459" s="8" t="s">
        <v>665</v>
      </c>
      <c r="D1459" s="9">
        <v>928</v>
      </c>
      <c r="E1459" s="9" t="s">
        <v>46</v>
      </c>
      <c r="F1459" s="9" t="s">
        <v>47</v>
      </c>
      <c r="G1459" s="6">
        <v>2016</v>
      </c>
      <c r="H1459" s="6" t="s">
        <v>1134</v>
      </c>
      <c r="I1459" s="6" t="s">
        <v>1139</v>
      </c>
      <c r="J1459" s="6" t="s">
        <v>1125</v>
      </c>
      <c r="K1459" s="6" t="s">
        <v>1137</v>
      </c>
      <c r="L1459" s="6" t="s">
        <v>1128</v>
      </c>
      <c r="M1459" s="6" t="s">
        <v>1170</v>
      </c>
      <c r="N1459" s="6" t="s">
        <v>1230</v>
      </c>
      <c r="O1459" s="6" t="s">
        <v>1134</v>
      </c>
    </row>
    <row r="1460" spans="1:15" x14ac:dyDescent="0.25">
      <c r="A1460" s="9">
        <v>4284</v>
      </c>
      <c r="B1460" s="8" t="s">
        <v>664</v>
      </c>
      <c r="C1460" s="8" t="s">
        <v>665</v>
      </c>
      <c r="D1460" s="9">
        <v>928</v>
      </c>
      <c r="E1460" s="9" t="s">
        <v>46</v>
      </c>
      <c r="F1460" s="9" t="s">
        <v>47</v>
      </c>
      <c r="G1460" s="6">
        <v>2016</v>
      </c>
      <c r="H1460" s="6" t="s">
        <v>1134</v>
      </c>
      <c r="I1460" s="6" t="s">
        <v>1139</v>
      </c>
      <c r="J1460" s="6" t="s">
        <v>1125</v>
      </c>
      <c r="K1460" s="6" t="s">
        <v>1137</v>
      </c>
      <c r="L1460" s="6" t="s">
        <v>1128</v>
      </c>
      <c r="M1460" s="6" t="s">
        <v>1170</v>
      </c>
      <c r="N1460" s="6" t="s">
        <v>1230</v>
      </c>
      <c r="O1460" s="6" t="s">
        <v>1134</v>
      </c>
    </row>
    <row r="1461" spans="1:15" x14ac:dyDescent="0.25">
      <c r="A1461" s="9">
        <v>4446</v>
      </c>
      <c r="B1461" s="8" t="s">
        <v>664</v>
      </c>
      <c r="C1461" s="8" t="s">
        <v>665</v>
      </c>
      <c r="D1461" s="9">
        <v>893</v>
      </c>
      <c r="E1461" s="9" t="s">
        <v>46</v>
      </c>
      <c r="F1461" s="9" t="s">
        <v>47</v>
      </c>
      <c r="G1461" s="6">
        <v>2017</v>
      </c>
      <c r="H1461" s="6" t="s">
        <v>1134</v>
      </c>
      <c r="I1461" s="6" t="s">
        <v>1141</v>
      </c>
      <c r="J1461" s="6" t="s">
        <v>1125</v>
      </c>
      <c r="K1461" s="6" t="s">
        <v>1137</v>
      </c>
      <c r="L1461" s="6" t="s">
        <v>1128</v>
      </c>
      <c r="M1461" s="6" t="s">
        <v>1170</v>
      </c>
      <c r="N1461" s="6" t="s">
        <v>1230</v>
      </c>
      <c r="O1461" s="6" t="s">
        <v>1134</v>
      </c>
    </row>
    <row r="1462" spans="1:15" x14ac:dyDescent="0.25">
      <c r="A1462" s="9">
        <v>4452</v>
      </c>
      <c r="B1462" s="8" t="s">
        <v>664</v>
      </c>
      <c r="C1462" s="8" t="s">
        <v>665</v>
      </c>
      <c r="D1462" s="9">
        <v>893</v>
      </c>
      <c r="E1462" s="9" t="s">
        <v>46</v>
      </c>
      <c r="F1462" s="9" t="s">
        <v>47</v>
      </c>
      <c r="G1462" s="6">
        <v>2017</v>
      </c>
      <c r="H1462" s="6" t="s">
        <v>1134</v>
      </c>
      <c r="I1462" s="6" t="s">
        <v>1141</v>
      </c>
      <c r="J1462" s="6" t="s">
        <v>1125</v>
      </c>
      <c r="K1462" s="6" t="s">
        <v>1137</v>
      </c>
      <c r="L1462" s="6" t="s">
        <v>1128</v>
      </c>
      <c r="M1462" s="6" t="s">
        <v>1130</v>
      </c>
      <c r="N1462" s="6" t="s">
        <v>1230</v>
      </c>
      <c r="O1462" s="6" t="s">
        <v>1134</v>
      </c>
    </row>
    <row r="1463" spans="1:15" x14ac:dyDescent="0.25">
      <c r="A1463" s="9">
        <v>4501</v>
      </c>
      <c r="B1463" s="8" t="s">
        <v>709</v>
      </c>
      <c r="C1463" s="8" t="s">
        <v>665</v>
      </c>
      <c r="D1463" s="9">
        <v>8</v>
      </c>
      <c r="E1463" s="9" t="s">
        <v>46</v>
      </c>
      <c r="F1463" s="9" t="s">
        <v>47</v>
      </c>
      <c r="G1463" s="6">
        <v>2017</v>
      </c>
      <c r="H1463" s="6" t="s">
        <v>1134</v>
      </c>
      <c r="I1463" s="6" t="s">
        <v>1245</v>
      </c>
      <c r="J1463" s="6" t="s">
        <v>1125</v>
      </c>
      <c r="K1463" s="6">
        <v>4</v>
      </c>
      <c r="L1463" s="6" t="s">
        <v>1127</v>
      </c>
      <c r="M1463" s="6" t="s">
        <v>1170</v>
      </c>
      <c r="N1463" s="6" t="s">
        <v>1230</v>
      </c>
      <c r="O1463" s="6" t="s">
        <v>1134</v>
      </c>
    </row>
    <row r="1464" spans="1:15" x14ac:dyDescent="0.25">
      <c r="A1464" s="9">
        <v>4517</v>
      </c>
      <c r="B1464" s="8" t="s">
        <v>709</v>
      </c>
      <c r="C1464" s="8" t="s">
        <v>665</v>
      </c>
      <c r="D1464" s="9">
        <v>8</v>
      </c>
      <c r="E1464" s="9" t="s">
        <v>46</v>
      </c>
      <c r="F1464" s="9" t="s">
        <v>47</v>
      </c>
      <c r="G1464" s="6">
        <v>2017</v>
      </c>
      <c r="H1464" s="6" t="s">
        <v>1134</v>
      </c>
      <c r="I1464" s="6" t="s">
        <v>1245</v>
      </c>
      <c r="J1464" s="6" t="s">
        <v>1125</v>
      </c>
      <c r="K1464" s="6">
        <v>4</v>
      </c>
      <c r="L1464" s="6" t="s">
        <v>1127</v>
      </c>
      <c r="M1464" s="6" t="s">
        <v>1170</v>
      </c>
      <c r="N1464" s="6" t="s">
        <v>1230</v>
      </c>
      <c r="O1464" s="6" t="s">
        <v>1134</v>
      </c>
    </row>
    <row r="1465" spans="1:15" x14ac:dyDescent="0.25">
      <c r="A1465" s="9">
        <v>4767</v>
      </c>
      <c r="B1465" s="8" t="s">
        <v>709</v>
      </c>
      <c r="C1465" s="8" t="s">
        <v>665</v>
      </c>
      <c r="D1465" s="9">
        <v>8</v>
      </c>
      <c r="E1465" s="9" t="s">
        <v>46</v>
      </c>
      <c r="F1465" s="9" t="s">
        <v>13</v>
      </c>
      <c r="G1465" s="6">
        <v>2019</v>
      </c>
      <c r="H1465" s="6" t="s">
        <v>1158</v>
      </c>
      <c r="I1465" s="6" t="s">
        <v>1264</v>
      </c>
      <c r="J1465" s="6" t="s">
        <v>1125</v>
      </c>
      <c r="K1465" s="6">
        <v>4</v>
      </c>
      <c r="L1465" s="6" t="s">
        <v>1127</v>
      </c>
      <c r="M1465" s="6" t="s">
        <v>1130</v>
      </c>
      <c r="N1465" s="6" t="s">
        <v>1230</v>
      </c>
      <c r="O1465" s="6" t="s">
        <v>1134</v>
      </c>
    </row>
    <row r="1466" spans="1:15" x14ac:dyDescent="0.25">
      <c r="A1466" s="9">
        <v>5288</v>
      </c>
      <c r="B1466" s="8" t="s">
        <v>709</v>
      </c>
      <c r="C1466" s="8" t="s">
        <v>665</v>
      </c>
      <c r="D1466" s="9">
        <v>8</v>
      </c>
      <c r="E1466" s="9" t="s">
        <v>46</v>
      </c>
      <c r="F1466" s="9" t="s">
        <v>47</v>
      </c>
      <c r="G1466" s="6">
        <v>2019</v>
      </c>
      <c r="H1466" s="6" t="s">
        <v>1134</v>
      </c>
      <c r="I1466" s="6" t="s">
        <v>1245</v>
      </c>
      <c r="J1466" s="6" t="s">
        <v>1125</v>
      </c>
      <c r="K1466" s="6">
        <v>4</v>
      </c>
      <c r="L1466" s="6" t="s">
        <v>1127</v>
      </c>
      <c r="M1466" s="6" t="s">
        <v>1170</v>
      </c>
      <c r="N1466" s="6" t="s">
        <v>1230</v>
      </c>
      <c r="O1466" s="6" t="s">
        <v>1134</v>
      </c>
    </row>
    <row r="1467" spans="1:15" x14ac:dyDescent="0.25">
      <c r="A1467" s="9">
        <v>5874</v>
      </c>
      <c r="B1467" s="8" t="s">
        <v>664</v>
      </c>
      <c r="C1467" s="8" t="s">
        <v>665</v>
      </c>
      <c r="D1467" s="9">
        <v>133</v>
      </c>
      <c r="E1467" s="9" t="s">
        <v>46</v>
      </c>
      <c r="F1467" s="9" t="s">
        <v>47</v>
      </c>
      <c r="G1467" s="6">
        <v>2019</v>
      </c>
      <c r="H1467" s="6" t="s">
        <v>1134</v>
      </c>
      <c r="I1467" s="6" t="s">
        <v>1246</v>
      </c>
      <c r="J1467" s="6">
        <v>5</v>
      </c>
      <c r="K1467" s="6">
        <v>4</v>
      </c>
      <c r="L1467" s="6" t="s">
        <v>1127</v>
      </c>
      <c r="M1467" s="6" t="s">
        <v>1170</v>
      </c>
      <c r="N1467" s="6" t="s">
        <v>1230</v>
      </c>
      <c r="O1467" s="6" t="s">
        <v>1134</v>
      </c>
    </row>
    <row r="1468" spans="1:15" x14ac:dyDescent="0.25">
      <c r="A1468" s="9">
        <v>5889</v>
      </c>
      <c r="B1468" s="8" t="s">
        <v>664</v>
      </c>
      <c r="C1468" s="8" t="s">
        <v>665</v>
      </c>
      <c r="D1468" s="9">
        <v>133</v>
      </c>
      <c r="E1468" s="9" t="s">
        <v>46</v>
      </c>
      <c r="F1468" s="9" t="s">
        <v>13</v>
      </c>
      <c r="G1468" s="6">
        <v>2019</v>
      </c>
      <c r="H1468" s="6" t="s">
        <v>1134</v>
      </c>
      <c r="I1468" s="6" t="s">
        <v>1246</v>
      </c>
      <c r="J1468" s="6">
        <v>5</v>
      </c>
      <c r="K1468" s="6">
        <v>4</v>
      </c>
      <c r="L1468" s="6" t="s">
        <v>1127</v>
      </c>
      <c r="M1468" s="6" t="s">
        <v>1170</v>
      </c>
      <c r="N1468" s="6" t="s">
        <v>1230</v>
      </c>
      <c r="O1468" s="6" t="s">
        <v>1134</v>
      </c>
    </row>
    <row r="1469" spans="1:15" x14ac:dyDescent="0.25">
      <c r="A1469" s="9">
        <v>5899</v>
      </c>
      <c r="B1469" s="8" t="s">
        <v>664</v>
      </c>
      <c r="C1469" s="8" t="s">
        <v>665</v>
      </c>
      <c r="D1469" s="9">
        <v>133</v>
      </c>
      <c r="E1469" s="9" t="s">
        <v>46</v>
      </c>
      <c r="F1469" s="9" t="s">
        <v>22</v>
      </c>
      <c r="G1469" s="6">
        <v>2019</v>
      </c>
      <c r="H1469" s="6" t="s">
        <v>1134</v>
      </c>
      <c r="I1469" s="6" t="s">
        <v>1246</v>
      </c>
      <c r="J1469" s="6">
        <v>5</v>
      </c>
      <c r="K1469" s="6">
        <v>4</v>
      </c>
      <c r="L1469" s="6" t="s">
        <v>1127</v>
      </c>
      <c r="M1469" s="6" t="s">
        <v>1170</v>
      </c>
      <c r="N1469" s="6" t="s">
        <v>1230</v>
      </c>
      <c r="O1469" s="6" t="s">
        <v>1134</v>
      </c>
    </row>
    <row r="1470" spans="1:15" x14ac:dyDescent="0.25">
      <c r="A1470" s="9">
        <v>5969</v>
      </c>
      <c r="B1470" s="8" t="s">
        <v>664</v>
      </c>
      <c r="C1470" s="8" t="s">
        <v>665</v>
      </c>
      <c r="D1470" s="9">
        <v>133</v>
      </c>
      <c r="E1470" s="9" t="s">
        <v>46</v>
      </c>
      <c r="F1470" s="9" t="s">
        <v>12</v>
      </c>
      <c r="G1470" s="6">
        <v>2019</v>
      </c>
      <c r="H1470" s="6" t="s">
        <v>1134</v>
      </c>
      <c r="I1470" s="6" t="s">
        <v>1246</v>
      </c>
      <c r="J1470" s="6">
        <v>5</v>
      </c>
      <c r="K1470" s="6">
        <v>4</v>
      </c>
      <c r="L1470" s="6" t="s">
        <v>1127</v>
      </c>
      <c r="M1470" s="6" t="s">
        <v>1170</v>
      </c>
      <c r="N1470" s="6" t="s">
        <v>1230</v>
      </c>
      <c r="O1470" s="6" t="s">
        <v>1134</v>
      </c>
    </row>
    <row r="1471" spans="1:15" x14ac:dyDescent="0.25">
      <c r="A1471" s="9">
        <v>5984</v>
      </c>
      <c r="B1471" s="8" t="s">
        <v>664</v>
      </c>
      <c r="C1471" s="8" t="s">
        <v>665</v>
      </c>
      <c r="D1471" s="9">
        <v>133</v>
      </c>
      <c r="E1471" s="9" t="s">
        <v>46</v>
      </c>
      <c r="F1471" s="9" t="s">
        <v>22</v>
      </c>
      <c r="G1471" s="6">
        <v>2019</v>
      </c>
      <c r="H1471" s="6" t="s">
        <v>1134</v>
      </c>
      <c r="I1471" s="6" t="s">
        <v>1246</v>
      </c>
      <c r="J1471" s="6">
        <v>5</v>
      </c>
      <c r="K1471" s="6">
        <v>4</v>
      </c>
      <c r="L1471" s="6" t="s">
        <v>1127</v>
      </c>
      <c r="M1471" s="6" t="s">
        <v>1170</v>
      </c>
      <c r="N1471" s="6" t="s">
        <v>1230</v>
      </c>
      <c r="O1471" s="6" t="s">
        <v>1134</v>
      </c>
    </row>
    <row r="1472" spans="1:15" x14ac:dyDescent="0.25">
      <c r="A1472" s="9">
        <v>5988</v>
      </c>
      <c r="B1472" s="8" t="s">
        <v>664</v>
      </c>
      <c r="C1472" s="8" t="s">
        <v>665</v>
      </c>
      <c r="D1472" s="9">
        <v>133</v>
      </c>
      <c r="E1472" s="9" t="s">
        <v>46</v>
      </c>
      <c r="F1472" s="9" t="s">
        <v>13</v>
      </c>
      <c r="G1472" s="6">
        <v>2019</v>
      </c>
      <c r="H1472" s="6" t="s">
        <v>1134</v>
      </c>
      <c r="I1472" s="6" t="s">
        <v>1246</v>
      </c>
      <c r="J1472" s="6">
        <v>5</v>
      </c>
      <c r="K1472" s="6">
        <v>4</v>
      </c>
      <c r="L1472" s="6" t="s">
        <v>1127</v>
      </c>
      <c r="M1472" s="6" t="s">
        <v>1170</v>
      </c>
      <c r="N1472" s="6" t="s">
        <v>1230</v>
      </c>
      <c r="O1472" s="6" t="s">
        <v>1134</v>
      </c>
    </row>
    <row r="1473" spans="1:15" x14ac:dyDescent="0.25">
      <c r="A1473" s="9">
        <v>5122</v>
      </c>
      <c r="B1473" s="8" t="s">
        <v>790</v>
      </c>
      <c r="C1473" s="8" t="s">
        <v>791</v>
      </c>
      <c r="D1473" s="9">
        <v>52</v>
      </c>
      <c r="E1473" s="9" t="s">
        <v>46</v>
      </c>
      <c r="F1473" s="9" t="s">
        <v>47</v>
      </c>
      <c r="G1473" s="6">
        <v>2017</v>
      </c>
      <c r="H1473" s="6" t="s">
        <v>1134</v>
      </c>
      <c r="I1473" s="6" t="s">
        <v>1138</v>
      </c>
      <c r="J1473" s="6" t="s">
        <v>1125</v>
      </c>
      <c r="K1473" s="6">
        <v>4</v>
      </c>
      <c r="L1473" s="6" t="s">
        <v>1127</v>
      </c>
      <c r="M1473" s="6" t="s">
        <v>1170</v>
      </c>
      <c r="N1473" s="6" t="s">
        <v>1230</v>
      </c>
      <c r="O1473" s="6" t="s">
        <v>1134</v>
      </c>
    </row>
    <row r="1474" spans="1:15" x14ac:dyDescent="0.25">
      <c r="A1474" s="6">
        <v>2567</v>
      </c>
      <c r="B1474" s="6" t="s">
        <v>1737</v>
      </c>
      <c r="C1474" s="4" t="s">
        <v>1738</v>
      </c>
      <c r="D1474" s="6">
        <v>117</v>
      </c>
      <c r="E1474" s="6" t="s">
        <v>1514</v>
      </c>
      <c r="F1474" s="6" t="s">
        <v>3189</v>
      </c>
      <c r="G1474" s="6">
        <v>2012</v>
      </c>
      <c r="H1474" s="6" t="s">
        <v>1371</v>
      </c>
      <c r="I1474" s="6" t="s">
        <v>1569</v>
      </c>
      <c r="J1474" s="6">
        <v>5</v>
      </c>
      <c r="K1474" s="6">
        <v>0</v>
      </c>
      <c r="L1474" s="6" t="s">
        <v>1491</v>
      </c>
      <c r="M1474" s="6" t="s">
        <v>1389</v>
      </c>
      <c r="N1474" s="6" t="s">
        <v>1390</v>
      </c>
      <c r="O1474" s="6" t="s">
        <v>1391</v>
      </c>
    </row>
    <row r="1475" spans="1:15" x14ac:dyDescent="0.25">
      <c r="A1475" s="6">
        <v>2568</v>
      </c>
      <c r="B1475" s="6" t="s">
        <v>1739</v>
      </c>
      <c r="C1475" s="4" t="s">
        <v>1738</v>
      </c>
      <c r="D1475" s="6">
        <v>80</v>
      </c>
      <c r="E1475" s="6" t="s">
        <v>1514</v>
      </c>
      <c r="F1475" s="6" t="s">
        <v>3189</v>
      </c>
      <c r="G1475" s="6">
        <v>2012</v>
      </c>
      <c r="H1475" s="6" t="s">
        <v>1371</v>
      </c>
      <c r="I1475" s="6" t="s">
        <v>1721</v>
      </c>
      <c r="J1475" s="6">
        <v>5</v>
      </c>
      <c r="K1475" s="6">
        <v>0</v>
      </c>
      <c r="L1475" s="6" t="s">
        <v>1491</v>
      </c>
      <c r="M1475" s="6" t="s">
        <v>1389</v>
      </c>
      <c r="N1475" s="6" t="s">
        <v>1390</v>
      </c>
      <c r="O1475" s="6" t="s">
        <v>1391</v>
      </c>
    </row>
    <row r="1476" spans="1:15" x14ac:dyDescent="0.25">
      <c r="A1476" s="6">
        <v>2569</v>
      </c>
      <c r="B1476" s="6" t="s">
        <v>1739</v>
      </c>
      <c r="C1476" s="4" t="s">
        <v>1738</v>
      </c>
      <c r="D1476" s="6">
        <v>80</v>
      </c>
      <c r="E1476" s="6" t="s">
        <v>1514</v>
      </c>
      <c r="F1476" s="6" t="s">
        <v>3189</v>
      </c>
      <c r="G1476" s="6">
        <v>2012</v>
      </c>
      <c r="H1476" s="6" t="s">
        <v>1371</v>
      </c>
      <c r="I1476" s="6" t="s">
        <v>1721</v>
      </c>
      <c r="J1476" s="6">
        <v>5</v>
      </c>
      <c r="K1476" s="6">
        <v>0</v>
      </c>
      <c r="L1476" s="6" t="s">
        <v>1491</v>
      </c>
      <c r="M1476" s="6" t="s">
        <v>1389</v>
      </c>
      <c r="N1476" s="6" t="s">
        <v>1390</v>
      </c>
      <c r="O1476" s="6" t="s">
        <v>1391</v>
      </c>
    </row>
    <row r="1477" spans="1:15" x14ac:dyDescent="0.25">
      <c r="A1477" s="6">
        <v>2570</v>
      </c>
      <c r="B1477" s="6" t="s">
        <v>1739</v>
      </c>
      <c r="C1477" s="4" t="s">
        <v>1738</v>
      </c>
      <c r="D1477" s="6">
        <v>80</v>
      </c>
      <c r="E1477" s="6" t="s">
        <v>1514</v>
      </c>
      <c r="F1477" s="6" t="s">
        <v>3189</v>
      </c>
      <c r="G1477" s="6">
        <v>2012</v>
      </c>
      <c r="H1477" s="6" t="s">
        <v>1371</v>
      </c>
      <c r="I1477" s="6" t="s">
        <v>1721</v>
      </c>
      <c r="J1477" s="6">
        <v>5</v>
      </c>
      <c r="K1477" s="6">
        <v>0</v>
      </c>
      <c r="L1477" s="6" t="s">
        <v>1491</v>
      </c>
      <c r="M1477" s="6" t="s">
        <v>1389</v>
      </c>
      <c r="N1477" s="6" t="s">
        <v>1390</v>
      </c>
      <c r="O1477" s="6" t="s">
        <v>1391</v>
      </c>
    </row>
    <row r="1478" spans="1:15" x14ac:dyDescent="0.25">
      <c r="A1478" s="6">
        <v>2947</v>
      </c>
      <c r="B1478" s="6" t="s">
        <v>1737</v>
      </c>
      <c r="C1478" s="4" t="s">
        <v>1738</v>
      </c>
      <c r="D1478" s="6">
        <v>117</v>
      </c>
      <c r="E1478" s="6" t="s">
        <v>1514</v>
      </c>
      <c r="F1478" s="6" t="s">
        <v>11</v>
      </c>
      <c r="G1478" s="6">
        <v>2013</v>
      </c>
      <c r="H1478" s="6" t="s">
        <v>1371</v>
      </c>
      <c r="I1478" s="6" t="s">
        <v>1569</v>
      </c>
      <c r="J1478" s="6">
        <v>5</v>
      </c>
      <c r="K1478" s="6">
        <v>0</v>
      </c>
      <c r="L1478" s="6" t="s">
        <v>1491</v>
      </c>
      <c r="M1478" s="6" t="s">
        <v>1436</v>
      </c>
      <c r="N1478" s="6" t="s">
        <v>1437</v>
      </c>
      <c r="O1478" s="6" t="s">
        <v>1124</v>
      </c>
    </row>
    <row r="1479" spans="1:15" x14ac:dyDescent="0.25">
      <c r="A1479" s="6">
        <v>2948</v>
      </c>
      <c r="B1479" s="6" t="s">
        <v>1737</v>
      </c>
      <c r="C1479" s="4" t="s">
        <v>1738</v>
      </c>
      <c r="D1479" s="6">
        <v>117</v>
      </c>
      <c r="E1479" s="6" t="s">
        <v>1514</v>
      </c>
      <c r="F1479" s="6" t="s">
        <v>13</v>
      </c>
      <c r="G1479" s="6">
        <v>2013</v>
      </c>
      <c r="H1479" s="6" t="s">
        <v>1371</v>
      </c>
      <c r="I1479" s="6" t="s">
        <v>1569</v>
      </c>
      <c r="J1479" s="6">
        <v>5</v>
      </c>
      <c r="K1479" s="6">
        <v>0</v>
      </c>
      <c r="L1479" s="6" t="s">
        <v>1491</v>
      </c>
      <c r="M1479" s="6" t="s">
        <v>1436</v>
      </c>
      <c r="N1479" s="6" t="s">
        <v>1437</v>
      </c>
      <c r="O1479" s="6" t="s">
        <v>1124</v>
      </c>
    </row>
    <row r="1480" spans="1:15" x14ac:dyDescent="0.25">
      <c r="A1480" s="6">
        <v>4258</v>
      </c>
      <c r="B1480" s="6" t="s">
        <v>2807</v>
      </c>
      <c r="C1480" s="4" t="s">
        <v>2808</v>
      </c>
      <c r="D1480" s="6">
        <v>15</v>
      </c>
      <c r="E1480" s="6" t="s">
        <v>2534</v>
      </c>
      <c r="F1480" s="6" t="s">
        <v>3189</v>
      </c>
      <c r="G1480" s="6">
        <v>2016</v>
      </c>
      <c r="H1480" s="6" t="str">
        <f>VLOOKUP(A1480,'[1]Formulierreacties 1'!$D:$V,6,FALSE)</f>
        <v>Snaas</v>
      </c>
      <c r="I1480" s="6" t="s">
        <v>2733</v>
      </c>
      <c r="J1480" s="6" t="str">
        <f>VLOOKUP(A1480,'[1]Formulierreacties 1'!$D:$V,15,FALSE)</f>
        <v>5 m3</v>
      </c>
      <c r="K1480" s="6" t="str">
        <f>VLOOKUP(A1480,'[1]Formulierreacties 1'!$D:$V,16,FALSE)</f>
        <v>geen</v>
      </c>
      <c r="L1480" s="6" t="str">
        <f>VLOOKUP(A1480,'[1]Formulierreacties 1'!$D:$V,8,FALSE)</f>
        <v>Gewoon</v>
      </c>
      <c r="M1480" s="6" t="str">
        <f>VLOOKUP(A1480,'[1]Formulierreacties 1'!$D:$V,10,FALSE)</f>
        <v>Klapvloer</v>
      </c>
      <c r="N1480" s="6"/>
      <c r="O1480" s="6" t="str">
        <f>VLOOKUP(A1480,'[1]Formulierreacties 1'!$D:$V,11,FALSE)</f>
        <v xml:space="preserve">Snaas </v>
      </c>
    </row>
    <row r="1481" spans="1:15" x14ac:dyDescent="0.25">
      <c r="A1481" s="9">
        <v>5801</v>
      </c>
      <c r="B1481" s="8" t="s">
        <v>746</v>
      </c>
      <c r="C1481" s="8" t="s">
        <v>745</v>
      </c>
      <c r="D1481" s="9">
        <v>2</v>
      </c>
      <c r="E1481" s="9" t="s">
        <v>46</v>
      </c>
      <c r="F1481" s="9" t="s">
        <v>47</v>
      </c>
      <c r="G1481" s="6">
        <v>2020</v>
      </c>
      <c r="H1481" s="6" t="s">
        <v>1134</v>
      </c>
      <c r="I1481" s="6" t="s">
        <v>1153</v>
      </c>
      <c r="J1481" s="6" t="s">
        <v>1125</v>
      </c>
      <c r="K1481" s="6" t="s">
        <v>1137</v>
      </c>
      <c r="L1481" s="6" t="s">
        <v>1128</v>
      </c>
      <c r="M1481" s="6" t="s">
        <v>1170</v>
      </c>
      <c r="N1481" s="6">
        <v>1850</v>
      </c>
      <c r="O1481" s="6" t="s">
        <v>1134</v>
      </c>
    </row>
    <row r="1482" spans="1:15" x14ac:dyDescent="0.25">
      <c r="A1482" s="9">
        <v>5950</v>
      </c>
      <c r="B1482" s="8" t="s">
        <v>746</v>
      </c>
      <c r="C1482" s="8" t="s">
        <v>745</v>
      </c>
      <c r="D1482" s="9">
        <v>46</v>
      </c>
      <c r="E1482" s="9" t="s">
        <v>46</v>
      </c>
      <c r="F1482" s="9" t="s">
        <v>47</v>
      </c>
      <c r="G1482" s="6">
        <v>2019</v>
      </c>
      <c r="H1482" s="6" t="s">
        <v>1134</v>
      </c>
      <c r="I1482" s="6" t="s">
        <v>1153</v>
      </c>
      <c r="J1482" s="6" t="s">
        <v>1125</v>
      </c>
      <c r="K1482" s="6" t="s">
        <v>1137</v>
      </c>
      <c r="L1482" s="6" t="s">
        <v>1128</v>
      </c>
      <c r="M1482" s="6" t="s">
        <v>1170</v>
      </c>
      <c r="N1482" s="6">
        <v>1850</v>
      </c>
      <c r="O1482" s="6" t="s">
        <v>1134</v>
      </c>
    </row>
    <row r="1483" spans="1:15" x14ac:dyDescent="0.25">
      <c r="A1483" s="9">
        <v>6031</v>
      </c>
      <c r="B1483" s="8" t="s">
        <v>746</v>
      </c>
      <c r="C1483" s="8" t="s">
        <v>745</v>
      </c>
      <c r="D1483" s="9">
        <v>46</v>
      </c>
      <c r="E1483" s="9" t="s">
        <v>46</v>
      </c>
      <c r="F1483" s="9" t="s">
        <v>47</v>
      </c>
      <c r="G1483" s="6">
        <v>2019</v>
      </c>
      <c r="H1483" s="6" t="s">
        <v>1134</v>
      </c>
      <c r="I1483" s="6" t="s">
        <v>1153</v>
      </c>
      <c r="J1483" s="6" t="s">
        <v>1125</v>
      </c>
      <c r="K1483" s="6" t="s">
        <v>1137</v>
      </c>
      <c r="L1483" s="6" t="s">
        <v>1128</v>
      </c>
      <c r="M1483" s="6" t="s">
        <v>1170</v>
      </c>
      <c r="N1483" s="6">
        <v>1850</v>
      </c>
      <c r="O1483" s="6" t="s">
        <v>1134</v>
      </c>
    </row>
    <row r="1484" spans="1:15" x14ac:dyDescent="0.25">
      <c r="A1484" s="9">
        <v>6095</v>
      </c>
      <c r="B1484" s="8" t="s">
        <v>744</v>
      </c>
      <c r="C1484" s="8" t="s">
        <v>745</v>
      </c>
      <c r="D1484" s="9">
        <v>23</v>
      </c>
      <c r="E1484" s="9" t="s">
        <v>46</v>
      </c>
      <c r="F1484" s="9" t="s">
        <v>47</v>
      </c>
      <c r="G1484" s="6">
        <v>2019</v>
      </c>
      <c r="H1484" s="6" t="s">
        <v>1134</v>
      </c>
      <c r="I1484" s="6" t="s">
        <v>1153</v>
      </c>
      <c r="J1484" s="6" t="s">
        <v>1125</v>
      </c>
      <c r="K1484" s="6" t="s">
        <v>1137</v>
      </c>
      <c r="L1484" s="6" t="s">
        <v>1128</v>
      </c>
      <c r="M1484" s="6" t="s">
        <v>1170</v>
      </c>
      <c r="N1484" s="6">
        <v>1850</v>
      </c>
      <c r="O1484" s="6" t="s">
        <v>1134</v>
      </c>
    </row>
    <row r="1485" spans="1:15" x14ac:dyDescent="0.25">
      <c r="A1485" s="9">
        <v>6149</v>
      </c>
      <c r="B1485" s="8" t="s">
        <v>744</v>
      </c>
      <c r="C1485" s="8" t="s">
        <v>745</v>
      </c>
      <c r="D1485" s="9">
        <v>23</v>
      </c>
      <c r="E1485" s="9" t="s">
        <v>46</v>
      </c>
      <c r="F1485" s="9" t="s">
        <v>47</v>
      </c>
      <c r="G1485" s="6">
        <v>2019</v>
      </c>
      <c r="H1485" s="6" t="s">
        <v>1134</v>
      </c>
      <c r="I1485" s="6" t="s">
        <v>1153</v>
      </c>
      <c r="J1485" s="6" t="s">
        <v>1125</v>
      </c>
      <c r="K1485" s="6" t="s">
        <v>1137</v>
      </c>
      <c r="L1485" s="6" t="s">
        <v>1128</v>
      </c>
      <c r="M1485" s="6" t="s">
        <v>1170</v>
      </c>
      <c r="N1485" s="6">
        <v>1850</v>
      </c>
      <c r="O1485" s="6" t="s">
        <v>1134</v>
      </c>
    </row>
    <row r="1486" spans="1:15" x14ac:dyDescent="0.25">
      <c r="A1486" s="9">
        <v>6117</v>
      </c>
      <c r="B1486" s="8" t="s">
        <v>725</v>
      </c>
      <c r="C1486" s="8" t="s">
        <v>726</v>
      </c>
      <c r="D1486" s="9">
        <v>47</v>
      </c>
      <c r="E1486" s="9" t="s">
        <v>46</v>
      </c>
      <c r="F1486" s="9" t="s">
        <v>47</v>
      </c>
      <c r="G1486" s="6">
        <v>2019</v>
      </c>
      <c r="H1486" s="6" t="s">
        <v>1134</v>
      </c>
      <c r="I1486" s="6" t="s">
        <v>1358</v>
      </c>
      <c r="J1486" s="6" t="s">
        <v>1125</v>
      </c>
      <c r="K1486" s="6" t="s">
        <v>1137</v>
      </c>
      <c r="L1486" s="6" t="s">
        <v>1128</v>
      </c>
      <c r="M1486" s="6" t="s">
        <v>1170</v>
      </c>
      <c r="N1486" s="6" t="s">
        <v>1230</v>
      </c>
      <c r="O1486" s="6" t="s">
        <v>1134</v>
      </c>
    </row>
    <row r="1487" spans="1:15" x14ac:dyDescent="0.25">
      <c r="A1487" s="9">
        <v>6178</v>
      </c>
      <c r="B1487" s="8" t="s">
        <v>725</v>
      </c>
      <c r="C1487" s="8" t="s">
        <v>726</v>
      </c>
      <c r="D1487" s="9">
        <v>47</v>
      </c>
      <c r="E1487" s="9" t="s">
        <v>46</v>
      </c>
      <c r="F1487" s="9" t="s">
        <v>47</v>
      </c>
      <c r="G1487" s="6">
        <v>2019</v>
      </c>
      <c r="H1487" s="6" t="s">
        <v>1134</v>
      </c>
      <c r="I1487" s="6" t="s">
        <v>1358</v>
      </c>
      <c r="J1487" s="6" t="s">
        <v>1125</v>
      </c>
      <c r="K1487" s="6" t="s">
        <v>1137</v>
      </c>
      <c r="L1487" s="6" t="s">
        <v>1128</v>
      </c>
      <c r="M1487" s="6" t="s">
        <v>1170</v>
      </c>
      <c r="N1487" s="6" t="s">
        <v>1230</v>
      </c>
      <c r="O1487" s="6" t="s">
        <v>1134</v>
      </c>
    </row>
    <row r="1488" spans="1:15" x14ac:dyDescent="0.25">
      <c r="A1488" s="9">
        <v>6192</v>
      </c>
      <c r="B1488" s="8" t="s">
        <v>725</v>
      </c>
      <c r="C1488" s="8" t="s">
        <v>726</v>
      </c>
      <c r="D1488" s="9">
        <v>47</v>
      </c>
      <c r="E1488" s="9" t="s">
        <v>46</v>
      </c>
      <c r="F1488" s="9" t="s">
        <v>47</v>
      </c>
      <c r="G1488" s="6">
        <v>2019</v>
      </c>
      <c r="H1488" s="6" t="s">
        <v>1134</v>
      </c>
      <c r="I1488" s="6" t="s">
        <v>1358</v>
      </c>
      <c r="J1488" s="6" t="s">
        <v>1125</v>
      </c>
      <c r="K1488" s="6" t="s">
        <v>1137</v>
      </c>
      <c r="L1488" s="6" t="s">
        <v>1128</v>
      </c>
      <c r="M1488" s="6" t="s">
        <v>1170</v>
      </c>
      <c r="N1488" s="6" t="s">
        <v>1230</v>
      </c>
      <c r="O1488" s="6" t="s">
        <v>1134</v>
      </c>
    </row>
    <row r="1489" spans="1:15" x14ac:dyDescent="0.25">
      <c r="A1489" s="9">
        <v>4174</v>
      </c>
      <c r="B1489" s="8" t="s">
        <v>896</v>
      </c>
      <c r="C1489" s="8" t="s">
        <v>897</v>
      </c>
      <c r="D1489" s="9">
        <v>1</v>
      </c>
      <c r="E1489" s="9" t="s">
        <v>166</v>
      </c>
      <c r="F1489" s="6" t="s">
        <v>3189</v>
      </c>
      <c r="G1489" s="6">
        <v>2016</v>
      </c>
      <c r="H1489" s="6" t="s">
        <v>1134</v>
      </c>
      <c r="I1489" s="6" t="s">
        <v>1139</v>
      </c>
      <c r="J1489" s="6" t="s">
        <v>1125</v>
      </c>
      <c r="K1489" s="6" t="s">
        <v>1137</v>
      </c>
      <c r="L1489" s="6" t="s">
        <v>1128</v>
      </c>
      <c r="M1489" s="6" t="s">
        <v>1170</v>
      </c>
      <c r="N1489" s="6" t="s">
        <v>1230</v>
      </c>
      <c r="O1489" s="6" t="s">
        <v>1134</v>
      </c>
    </row>
    <row r="1490" spans="1:15" x14ac:dyDescent="0.25">
      <c r="A1490" s="9">
        <v>4175</v>
      </c>
      <c r="B1490" s="8" t="s">
        <v>896</v>
      </c>
      <c r="C1490" s="8" t="s">
        <v>897</v>
      </c>
      <c r="D1490" s="9">
        <v>1</v>
      </c>
      <c r="E1490" s="9" t="s">
        <v>166</v>
      </c>
      <c r="F1490" s="6" t="s">
        <v>3189</v>
      </c>
      <c r="G1490" s="6">
        <v>2016</v>
      </c>
      <c r="H1490" s="6" t="s">
        <v>1134</v>
      </c>
      <c r="I1490" s="6" t="s">
        <v>1139</v>
      </c>
      <c r="J1490" s="6" t="s">
        <v>1125</v>
      </c>
      <c r="K1490" s="6" t="s">
        <v>1137</v>
      </c>
      <c r="L1490" s="6" t="s">
        <v>1128</v>
      </c>
      <c r="M1490" s="6" t="s">
        <v>1170</v>
      </c>
      <c r="N1490" s="6" t="s">
        <v>1230</v>
      </c>
      <c r="O1490" s="6" t="s">
        <v>1134</v>
      </c>
    </row>
    <row r="1491" spans="1:15" x14ac:dyDescent="0.25">
      <c r="A1491" s="9">
        <v>5236</v>
      </c>
      <c r="B1491" s="8" t="s">
        <v>693</v>
      </c>
      <c r="C1491" s="4" t="s">
        <v>1367</v>
      </c>
      <c r="D1491" s="9">
        <v>71</v>
      </c>
      <c r="E1491" s="9" t="s">
        <v>46</v>
      </c>
      <c r="F1491" s="9" t="s">
        <v>47</v>
      </c>
      <c r="G1491" s="6">
        <v>2019</v>
      </c>
      <c r="H1491" s="6" t="s">
        <v>1134</v>
      </c>
      <c r="I1491" s="6" t="s">
        <v>1157</v>
      </c>
      <c r="J1491" s="6" t="s">
        <v>1125</v>
      </c>
      <c r="K1491" s="6">
        <v>4</v>
      </c>
      <c r="L1491" s="6" t="s">
        <v>1127</v>
      </c>
      <c r="M1491" s="6" t="s">
        <v>1170</v>
      </c>
      <c r="N1491" s="6">
        <v>1650</v>
      </c>
      <c r="O1491" s="6" t="s">
        <v>1134</v>
      </c>
    </row>
    <row r="1492" spans="1:15" x14ac:dyDescent="0.25">
      <c r="A1492" s="9">
        <v>2694</v>
      </c>
      <c r="B1492" s="8" t="s">
        <v>898</v>
      </c>
      <c r="C1492" s="8" t="s">
        <v>899</v>
      </c>
      <c r="D1492" s="9">
        <v>2</v>
      </c>
      <c r="E1492" s="9" t="s">
        <v>166</v>
      </c>
      <c r="F1492" s="9" t="s">
        <v>11</v>
      </c>
      <c r="G1492" s="6">
        <v>2012</v>
      </c>
      <c r="H1492" s="6" t="s">
        <v>1124</v>
      </c>
      <c r="I1492" s="6" t="s">
        <v>1138</v>
      </c>
      <c r="J1492" s="6">
        <v>4</v>
      </c>
      <c r="K1492" s="6">
        <v>4</v>
      </c>
      <c r="L1492" s="6" t="s">
        <v>1127</v>
      </c>
      <c r="M1492" s="6" t="s">
        <v>1170</v>
      </c>
      <c r="N1492" s="6">
        <v>1650</v>
      </c>
      <c r="O1492" s="6" t="s">
        <v>1134</v>
      </c>
    </row>
    <row r="1493" spans="1:15" x14ac:dyDescent="0.25">
      <c r="A1493" s="9">
        <v>2799</v>
      </c>
      <c r="B1493" s="8" t="s">
        <v>898</v>
      </c>
      <c r="C1493" s="8" t="s">
        <v>899</v>
      </c>
      <c r="D1493" s="9">
        <v>2</v>
      </c>
      <c r="E1493" s="9" t="s">
        <v>166</v>
      </c>
      <c r="F1493" s="9" t="s">
        <v>13</v>
      </c>
      <c r="G1493" s="6">
        <v>2012</v>
      </c>
      <c r="H1493" s="6" t="s">
        <v>1134</v>
      </c>
      <c r="I1493" s="6" t="s">
        <v>1138</v>
      </c>
      <c r="J1493" s="6">
        <v>4</v>
      </c>
      <c r="K1493" s="6">
        <v>4</v>
      </c>
      <c r="L1493" s="6" t="s">
        <v>1127</v>
      </c>
      <c r="M1493" s="6" t="s">
        <v>1170</v>
      </c>
      <c r="N1493" s="6">
        <v>1650</v>
      </c>
      <c r="O1493" s="6" t="s">
        <v>1134</v>
      </c>
    </row>
    <row r="1494" spans="1:15" x14ac:dyDescent="0.25">
      <c r="A1494" s="9">
        <v>4181</v>
      </c>
      <c r="B1494" s="8" t="s">
        <v>898</v>
      </c>
      <c r="C1494" s="8" t="s">
        <v>899</v>
      </c>
      <c r="D1494" s="9">
        <v>48</v>
      </c>
      <c r="E1494" s="9" t="s">
        <v>166</v>
      </c>
      <c r="F1494" s="6" t="s">
        <v>3189</v>
      </c>
      <c r="G1494" s="6">
        <v>2016</v>
      </c>
      <c r="H1494" s="6" t="s">
        <v>1134</v>
      </c>
      <c r="I1494" s="6" t="s">
        <v>1139</v>
      </c>
      <c r="J1494" s="6" t="s">
        <v>1125</v>
      </c>
      <c r="K1494" s="6" t="s">
        <v>1137</v>
      </c>
      <c r="L1494" s="6" t="s">
        <v>1128</v>
      </c>
      <c r="M1494" s="6" t="s">
        <v>1170</v>
      </c>
      <c r="N1494" s="6" t="s">
        <v>1230</v>
      </c>
      <c r="O1494" s="6" t="s">
        <v>1134</v>
      </c>
    </row>
    <row r="1495" spans="1:15" x14ac:dyDescent="0.25">
      <c r="A1495" s="9">
        <v>5625</v>
      </c>
      <c r="B1495" s="8" t="s">
        <v>898</v>
      </c>
      <c r="C1495" s="8" t="s">
        <v>899</v>
      </c>
      <c r="D1495" s="9">
        <v>2</v>
      </c>
      <c r="E1495" s="9" t="s">
        <v>166</v>
      </c>
      <c r="F1495" s="6" t="s">
        <v>3189</v>
      </c>
      <c r="G1495" s="6">
        <v>2016</v>
      </c>
      <c r="H1495" s="6" t="s">
        <v>1134</v>
      </c>
      <c r="I1495" s="6" t="s">
        <v>1139</v>
      </c>
      <c r="J1495" s="6" t="s">
        <v>1125</v>
      </c>
      <c r="K1495" s="6" t="s">
        <v>1137</v>
      </c>
      <c r="L1495" s="6" t="s">
        <v>1128</v>
      </c>
      <c r="M1495" s="6" t="s">
        <v>1170</v>
      </c>
      <c r="N1495" s="6">
        <v>1650</v>
      </c>
      <c r="O1495" s="6" t="s">
        <v>1134</v>
      </c>
    </row>
    <row r="1496" spans="1:15" x14ac:dyDescent="0.25">
      <c r="A1496" s="9">
        <v>2655</v>
      </c>
      <c r="B1496" s="8" t="s">
        <v>349</v>
      </c>
      <c r="C1496" s="8" t="s">
        <v>210</v>
      </c>
      <c r="D1496" s="9">
        <v>52</v>
      </c>
      <c r="E1496" s="9" t="s">
        <v>60</v>
      </c>
      <c r="F1496" s="9" t="s">
        <v>11</v>
      </c>
      <c r="G1496" s="6">
        <v>2011</v>
      </c>
      <c r="H1496" s="6" t="s">
        <v>1124</v>
      </c>
      <c r="I1496" s="6" t="s">
        <v>1139</v>
      </c>
      <c r="J1496" s="6">
        <v>4</v>
      </c>
      <c r="K1496" s="6">
        <v>4</v>
      </c>
      <c r="L1496" s="6" t="s">
        <v>1127</v>
      </c>
      <c r="M1496" s="6" t="s">
        <v>1130</v>
      </c>
      <c r="N1496" s="6">
        <v>1650</v>
      </c>
      <c r="O1496" s="6" t="s">
        <v>1124</v>
      </c>
    </row>
    <row r="1497" spans="1:15" x14ac:dyDescent="0.25">
      <c r="A1497" s="9">
        <v>2760</v>
      </c>
      <c r="B1497" s="8" t="s">
        <v>349</v>
      </c>
      <c r="C1497" s="8" t="s">
        <v>210</v>
      </c>
      <c r="D1497" s="9">
        <v>52</v>
      </c>
      <c r="E1497" s="9" t="s">
        <v>60</v>
      </c>
      <c r="F1497" s="9" t="s">
        <v>13</v>
      </c>
      <c r="G1497" s="6">
        <v>2011</v>
      </c>
      <c r="H1497" s="6" t="s">
        <v>1124</v>
      </c>
      <c r="I1497" s="6" t="s">
        <v>1139</v>
      </c>
      <c r="J1497" s="6">
        <v>4</v>
      </c>
      <c r="K1497" s="6">
        <v>4</v>
      </c>
      <c r="L1497" s="6" t="s">
        <v>1127</v>
      </c>
      <c r="M1497" s="6" t="s">
        <v>1130</v>
      </c>
      <c r="N1497" s="6">
        <v>1650</v>
      </c>
      <c r="O1497" s="6" t="s">
        <v>1124</v>
      </c>
    </row>
    <row r="1498" spans="1:15" x14ac:dyDescent="0.25">
      <c r="A1498" s="9">
        <v>4514</v>
      </c>
      <c r="B1498" s="8" t="s">
        <v>211</v>
      </c>
      <c r="C1498" s="8" t="s">
        <v>210</v>
      </c>
      <c r="D1498" s="9">
        <v>90</v>
      </c>
      <c r="E1498" s="9" t="s">
        <v>60</v>
      </c>
      <c r="F1498" s="6" t="s">
        <v>3189</v>
      </c>
      <c r="G1498" s="6">
        <v>2018</v>
      </c>
      <c r="H1498" s="6" t="s">
        <v>1134</v>
      </c>
      <c r="I1498" s="6" t="s">
        <v>1139</v>
      </c>
      <c r="J1498" s="6" t="s">
        <v>1125</v>
      </c>
      <c r="K1498" s="6" t="s">
        <v>1137</v>
      </c>
      <c r="L1498" s="6" t="s">
        <v>1128</v>
      </c>
      <c r="M1498" s="6" t="s">
        <v>1170</v>
      </c>
      <c r="N1498" s="6" t="s">
        <v>1230</v>
      </c>
      <c r="O1498" s="6" t="s">
        <v>1134</v>
      </c>
    </row>
    <row r="1499" spans="1:15" x14ac:dyDescent="0.25">
      <c r="A1499" s="9">
        <v>5032</v>
      </c>
      <c r="B1499" s="8" t="s">
        <v>347</v>
      </c>
      <c r="C1499" s="8" t="s">
        <v>210</v>
      </c>
      <c r="D1499" s="9">
        <v>79</v>
      </c>
      <c r="E1499" s="9" t="s">
        <v>60</v>
      </c>
      <c r="F1499" s="6" t="s">
        <v>3189</v>
      </c>
      <c r="G1499" s="6">
        <v>2018</v>
      </c>
      <c r="H1499" s="6" t="s">
        <v>1134</v>
      </c>
      <c r="I1499" s="6" t="s">
        <v>1139</v>
      </c>
      <c r="J1499" s="6" t="s">
        <v>1125</v>
      </c>
      <c r="K1499" s="6" t="s">
        <v>1137</v>
      </c>
      <c r="L1499" s="6" t="s">
        <v>1128</v>
      </c>
      <c r="M1499" s="6" t="s">
        <v>1170</v>
      </c>
      <c r="N1499" s="6" t="s">
        <v>1230</v>
      </c>
      <c r="O1499" s="6" t="s">
        <v>1134</v>
      </c>
    </row>
    <row r="1500" spans="1:15" x14ac:dyDescent="0.25">
      <c r="A1500" s="9">
        <v>5071</v>
      </c>
      <c r="B1500" s="8" t="s">
        <v>209</v>
      </c>
      <c r="C1500" s="8" t="s">
        <v>210</v>
      </c>
      <c r="D1500" s="9">
        <v>83</v>
      </c>
      <c r="E1500" s="9" t="s">
        <v>60</v>
      </c>
      <c r="F1500" s="6" t="s">
        <v>3189</v>
      </c>
      <c r="G1500" s="6">
        <v>2018</v>
      </c>
      <c r="H1500" s="6" t="s">
        <v>1134</v>
      </c>
      <c r="I1500" s="6" t="s">
        <v>1139</v>
      </c>
      <c r="J1500" s="6" t="s">
        <v>1125</v>
      </c>
      <c r="K1500" s="6" t="s">
        <v>1137</v>
      </c>
      <c r="L1500" s="6" t="s">
        <v>1128</v>
      </c>
      <c r="M1500" s="6" t="s">
        <v>1170</v>
      </c>
      <c r="N1500" s="6" t="s">
        <v>1230</v>
      </c>
      <c r="O1500" s="6" t="s">
        <v>1134</v>
      </c>
    </row>
    <row r="1501" spans="1:15" x14ac:dyDescent="0.25">
      <c r="A1501" s="9">
        <v>5083</v>
      </c>
      <c r="B1501" s="8" t="s">
        <v>349</v>
      </c>
      <c r="C1501" s="8" t="s">
        <v>210</v>
      </c>
      <c r="D1501" s="9">
        <v>52</v>
      </c>
      <c r="E1501" s="9" t="s">
        <v>60</v>
      </c>
      <c r="F1501" s="6" t="s">
        <v>3189</v>
      </c>
      <c r="G1501" s="6">
        <v>2018</v>
      </c>
      <c r="H1501" s="6" t="s">
        <v>1134</v>
      </c>
      <c r="I1501" s="6" t="s">
        <v>1139</v>
      </c>
      <c r="J1501" s="6" t="s">
        <v>1125</v>
      </c>
      <c r="K1501" s="6" t="s">
        <v>1137</v>
      </c>
      <c r="L1501" s="6" t="s">
        <v>1128</v>
      </c>
      <c r="M1501" s="6" t="s">
        <v>1170</v>
      </c>
      <c r="N1501" s="6" t="s">
        <v>1230</v>
      </c>
      <c r="O1501" s="6" t="s">
        <v>1134</v>
      </c>
    </row>
    <row r="1502" spans="1:15" x14ac:dyDescent="0.25">
      <c r="A1502" s="9">
        <v>5113</v>
      </c>
      <c r="B1502" s="8" t="s">
        <v>350</v>
      </c>
      <c r="C1502" s="8" t="s">
        <v>210</v>
      </c>
      <c r="D1502" s="9">
        <v>68</v>
      </c>
      <c r="E1502" s="9" t="s">
        <v>60</v>
      </c>
      <c r="F1502" s="6" t="s">
        <v>3189</v>
      </c>
      <c r="G1502" s="6">
        <v>2018</v>
      </c>
      <c r="H1502" s="6" t="s">
        <v>1134</v>
      </c>
      <c r="I1502" s="6" t="s">
        <v>1139</v>
      </c>
      <c r="J1502" s="6" t="s">
        <v>1125</v>
      </c>
      <c r="K1502" s="6" t="s">
        <v>1137</v>
      </c>
      <c r="L1502" s="6" t="s">
        <v>1128</v>
      </c>
      <c r="M1502" s="6" t="s">
        <v>1170</v>
      </c>
      <c r="N1502" s="6" t="s">
        <v>1230</v>
      </c>
      <c r="O1502" s="6" t="s">
        <v>1134</v>
      </c>
    </row>
    <row r="1503" spans="1:15" x14ac:dyDescent="0.25">
      <c r="A1503" s="9">
        <v>4870</v>
      </c>
      <c r="B1503" s="8" t="s">
        <v>735</v>
      </c>
      <c r="C1503" s="8" t="s">
        <v>736</v>
      </c>
      <c r="D1503" s="9">
        <v>2</v>
      </c>
      <c r="E1503" s="9" t="s">
        <v>46</v>
      </c>
      <c r="F1503" s="9" t="s">
        <v>47</v>
      </c>
      <c r="G1503" s="6">
        <v>2017</v>
      </c>
      <c r="H1503" s="6" t="s">
        <v>1134</v>
      </c>
      <c r="I1503" s="6" t="s">
        <v>1138</v>
      </c>
      <c r="J1503" s="6" t="s">
        <v>1125</v>
      </c>
      <c r="K1503" s="6">
        <v>4</v>
      </c>
      <c r="L1503" s="6" t="s">
        <v>1127</v>
      </c>
      <c r="M1503" s="6" t="s">
        <v>1130</v>
      </c>
      <c r="N1503" s="6" t="s">
        <v>1230</v>
      </c>
      <c r="O1503" s="6" t="s">
        <v>1134</v>
      </c>
    </row>
    <row r="1504" spans="1:15" x14ac:dyDescent="0.25">
      <c r="A1504" s="6">
        <v>2641</v>
      </c>
      <c r="B1504" s="6" t="s">
        <v>2635</v>
      </c>
      <c r="C1504" s="4" t="s">
        <v>2636</v>
      </c>
      <c r="D1504" s="6">
        <v>101</v>
      </c>
      <c r="E1504" s="6" t="s">
        <v>60</v>
      </c>
      <c r="F1504" s="6" t="s">
        <v>11</v>
      </c>
      <c r="G1504" s="6">
        <v>2012</v>
      </c>
      <c r="H1504" s="6" t="e">
        <f>VLOOKUP(A1504,'[1]Formulierreacties 1'!$D:$V,6,FALSE)</f>
        <v>#REF!</v>
      </c>
      <c r="I1504" s="6" t="s">
        <v>2526</v>
      </c>
      <c r="J1504" s="6">
        <v>4</v>
      </c>
      <c r="K1504" s="6" t="s">
        <v>2585</v>
      </c>
      <c r="L1504" s="6" t="s">
        <v>1128</v>
      </c>
      <c r="M1504" s="6" t="s">
        <v>2637</v>
      </c>
      <c r="N1504" s="6"/>
      <c r="O1504" s="6" t="s">
        <v>1169</v>
      </c>
    </row>
    <row r="1505" spans="1:15" x14ac:dyDescent="0.25">
      <c r="A1505" s="6">
        <v>2747</v>
      </c>
      <c r="B1505" s="6" t="s">
        <v>2635</v>
      </c>
      <c r="C1505" s="4" t="s">
        <v>2636</v>
      </c>
      <c r="D1505" s="6">
        <v>101</v>
      </c>
      <c r="E1505" s="6" t="s">
        <v>60</v>
      </c>
      <c r="F1505" s="6" t="s">
        <v>13</v>
      </c>
      <c r="G1505" s="6">
        <v>2012</v>
      </c>
      <c r="H1505" s="6" t="str">
        <f>VLOOKUP(A1505,'[1]Formulierreacties 1'!$D:$V,6,FALSE)</f>
        <v>Snaas</v>
      </c>
      <c r="I1505" s="6" t="s">
        <v>2688</v>
      </c>
      <c r="J1505" s="6">
        <v>3</v>
      </c>
      <c r="K1505" s="6" t="str">
        <f>VLOOKUP(A1505,'[1]Formulierreacties 1'!$D:$V,16,FALSE)</f>
        <v>225 mm</v>
      </c>
      <c r="L1505" s="6" t="str">
        <f>VLOOKUP(A1505,'[1]Formulierreacties 1'!$D:$V,8,FALSE)</f>
        <v>Gewoon</v>
      </c>
      <c r="M1505" s="6" t="str">
        <f>VLOOKUP(A1505,'[1]Formulierreacties 1'!$D:$V,10,FALSE)</f>
        <v>Klapvloer</v>
      </c>
      <c r="N1505" s="6"/>
      <c r="O1505" s="6" t="str">
        <f>VLOOKUP(A1505,'[1]Formulierreacties 1'!$D:$V,11,FALSE)</f>
        <v xml:space="preserve">Bammens </v>
      </c>
    </row>
    <row r="1506" spans="1:15" x14ac:dyDescent="0.25">
      <c r="A1506" s="6">
        <v>9013</v>
      </c>
      <c r="B1506" s="6" t="s">
        <v>2635</v>
      </c>
      <c r="C1506" s="4" t="s">
        <v>2636</v>
      </c>
      <c r="D1506" s="6">
        <v>101</v>
      </c>
      <c r="E1506" s="6" t="s">
        <v>60</v>
      </c>
      <c r="F1506" s="6" t="s">
        <v>12</v>
      </c>
      <c r="G1506" s="6" t="s">
        <v>3184</v>
      </c>
      <c r="H1506" s="6" t="s">
        <v>2571</v>
      </c>
      <c r="I1506" s="6"/>
      <c r="J1506" s="6" t="str">
        <f>VLOOKUP(A1506,'[1]Formulierreacties 1'!$D:$V,15,FALSE)</f>
        <v>Anders, noteren bij opmerking</v>
      </c>
      <c r="K1506" s="6" t="str">
        <f>VLOOKUP(A1506,'[1]Formulierreacties 1'!$D:$V,16,FALSE)</f>
        <v>geen</v>
      </c>
      <c r="L1506" s="6" t="str">
        <f>VLOOKUP(A1506,'[1]Formulierreacties 1'!$D:$V,8,FALSE)</f>
        <v>Gewoon</v>
      </c>
      <c r="M1506" s="6" t="s">
        <v>1376</v>
      </c>
      <c r="N1506" s="6"/>
      <c r="O1506" s="6" t="s">
        <v>1376</v>
      </c>
    </row>
    <row r="1507" spans="1:15" x14ac:dyDescent="0.25">
      <c r="A1507" s="6" t="s">
        <v>3143</v>
      </c>
      <c r="B1507" s="6" t="s">
        <v>3144</v>
      </c>
      <c r="C1507" s="4" t="s">
        <v>3145</v>
      </c>
      <c r="D1507" s="6">
        <v>77</v>
      </c>
      <c r="E1507" s="6" t="s">
        <v>2549</v>
      </c>
      <c r="F1507" s="6" t="s">
        <v>3189</v>
      </c>
      <c r="G1507" s="6">
        <f>VLOOKUP(A1507,'[1]Formulierreacties 1'!$D:$V,5,FALSE)</f>
        <v>2018</v>
      </c>
      <c r="H1507" s="6" t="s">
        <v>1343</v>
      </c>
      <c r="I1507" s="6"/>
      <c r="J1507" s="6" t="str">
        <f>VLOOKUP(A1507,'[1]Formulierreacties 1'!$D:$V,15,FALSE)</f>
        <v>5 m3</v>
      </c>
      <c r="K1507" s="6" t="str">
        <f>VLOOKUP(A1507,'[1]Formulierreacties 1'!$D:$V,16,FALSE)</f>
        <v>Anders, noteren bij opmerking</v>
      </c>
      <c r="L1507" s="6" t="str">
        <f>VLOOKUP(A1507,'[1]Formulierreacties 1'!$D:$V,8,FALSE)</f>
        <v>Gewoon</v>
      </c>
      <c r="M1507" s="6" t="str">
        <f>VLOOKUP(A1507,'[1]Formulierreacties 1'!$D:$V,10,FALSE)</f>
        <v>Klapvloer</v>
      </c>
      <c r="N1507" s="6"/>
      <c r="O1507" s="6" t="str">
        <f>VLOOKUP(A1507,'[1]Formulierreacties 1'!$D:$V,11,FALSE)</f>
        <v xml:space="preserve">snaas </v>
      </c>
    </row>
    <row r="1508" spans="1:15" x14ac:dyDescent="0.25">
      <c r="A1508" s="6" t="s">
        <v>3152</v>
      </c>
      <c r="B1508" s="6" t="s">
        <v>3153</v>
      </c>
      <c r="C1508" s="4" t="s">
        <v>3145</v>
      </c>
      <c r="D1508" s="6">
        <v>24</v>
      </c>
      <c r="E1508" s="6" t="s">
        <v>2549</v>
      </c>
      <c r="F1508" s="6" t="s">
        <v>3189</v>
      </c>
      <c r="G1508" s="6">
        <f>VLOOKUP(A1508,'[1]Formulierreacties 1'!$D:$V,5,FALSE)</f>
        <v>2019</v>
      </c>
      <c r="H1508" s="6" t="s">
        <v>1343</v>
      </c>
      <c r="I1508" s="6"/>
      <c r="J1508" s="6" t="str">
        <f>VLOOKUP(A1508,'[1]Formulierreacties 1'!$D:$V,15,FALSE)</f>
        <v>5 m3</v>
      </c>
      <c r="K1508" s="6" t="str">
        <f>VLOOKUP(A1508,'[1]Formulierreacties 1'!$D:$V,16,FALSE)</f>
        <v>Anders, noteren bij opmerking</v>
      </c>
      <c r="L1508" s="6" t="str">
        <f>VLOOKUP(A1508,'[1]Formulierreacties 1'!$D:$V,8,FALSE)</f>
        <v>Gewoon</v>
      </c>
      <c r="M1508" s="6" t="str">
        <f>VLOOKUP(A1508,'[1]Formulierreacties 1'!$D:$V,10,FALSE)</f>
        <v>Klapvloer</v>
      </c>
      <c r="N1508" s="6"/>
      <c r="O1508" s="6" t="str">
        <f>VLOOKUP(A1508,'[1]Formulierreacties 1'!$D:$V,11,FALSE)</f>
        <v xml:space="preserve">Snaas </v>
      </c>
    </row>
    <row r="1509" spans="1:15" x14ac:dyDescent="0.25">
      <c r="A1509" s="6">
        <v>3061</v>
      </c>
      <c r="B1509" s="6" t="s">
        <v>1392</v>
      </c>
      <c r="C1509" s="4" t="s">
        <v>1393</v>
      </c>
      <c r="D1509" s="6">
        <v>116</v>
      </c>
      <c r="E1509" s="6" t="s">
        <v>112</v>
      </c>
      <c r="F1509" s="6" t="s">
        <v>22</v>
      </c>
      <c r="G1509" s="6">
        <v>2013</v>
      </c>
      <c r="H1509" s="6" t="s">
        <v>1371</v>
      </c>
      <c r="I1509" s="6" t="s">
        <v>1435</v>
      </c>
      <c r="J1509" s="6">
        <v>5</v>
      </c>
      <c r="K1509" s="6">
        <v>250</v>
      </c>
      <c r="L1509" s="6" t="s">
        <v>1127</v>
      </c>
      <c r="M1509" s="6" t="s">
        <v>1436</v>
      </c>
      <c r="N1509" s="6" t="s">
        <v>1437</v>
      </c>
      <c r="O1509" s="6" t="s">
        <v>1124</v>
      </c>
    </row>
    <row r="1510" spans="1:15" x14ac:dyDescent="0.25">
      <c r="A1510" s="6">
        <v>3062</v>
      </c>
      <c r="B1510" s="6" t="s">
        <v>1392</v>
      </c>
      <c r="C1510" s="4" t="s">
        <v>1393</v>
      </c>
      <c r="D1510" s="6">
        <v>116</v>
      </c>
      <c r="E1510" s="6" t="s">
        <v>112</v>
      </c>
      <c r="F1510" s="6" t="s">
        <v>22</v>
      </c>
      <c r="G1510" s="6">
        <v>2013</v>
      </c>
      <c r="H1510" s="6" t="s">
        <v>1371</v>
      </c>
      <c r="I1510" s="6" t="s">
        <v>1435</v>
      </c>
      <c r="J1510" s="6">
        <v>5</v>
      </c>
      <c r="K1510" s="6">
        <v>250</v>
      </c>
      <c r="L1510" s="6" t="s">
        <v>1127</v>
      </c>
      <c r="M1510" s="6" t="s">
        <v>1436</v>
      </c>
      <c r="N1510" s="6" t="s">
        <v>1437</v>
      </c>
      <c r="O1510" s="6" t="s">
        <v>1124</v>
      </c>
    </row>
    <row r="1511" spans="1:15" x14ac:dyDescent="0.25">
      <c r="A1511" s="6">
        <v>3063</v>
      </c>
      <c r="B1511" s="6" t="s">
        <v>1392</v>
      </c>
      <c r="C1511" s="4" t="s">
        <v>1393</v>
      </c>
      <c r="D1511" s="6">
        <v>116</v>
      </c>
      <c r="E1511" s="6" t="s">
        <v>112</v>
      </c>
      <c r="F1511" s="6" t="s">
        <v>12</v>
      </c>
      <c r="G1511" s="6">
        <v>2013</v>
      </c>
      <c r="H1511" s="6" t="s">
        <v>1371</v>
      </c>
      <c r="I1511" s="6" t="s">
        <v>1435</v>
      </c>
      <c r="J1511" s="6">
        <v>5</v>
      </c>
      <c r="K1511" s="6">
        <v>250</v>
      </c>
      <c r="L1511" s="6" t="s">
        <v>1127</v>
      </c>
      <c r="M1511" s="6" t="s">
        <v>1436</v>
      </c>
      <c r="N1511" s="6" t="s">
        <v>1437</v>
      </c>
      <c r="O1511" s="6" t="s">
        <v>1124</v>
      </c>
    </row>
    <row r="1512" spans="1:15" x14ac:dyDescent="0.25">
      <c r="A1512" s="6">
        <v>3064</v>
      </c>
      <c r="B1512" s="6" t="s">
        <v>1392</v>
      </c>
      <c r="C1512" s="4" t="s">
        <v>1393</v>
      </c>
      <c r="D1512" s="6">
        <v>116</v>
      </c>
      <c r="E1512" s="6" t="s">
        <v>112</v>
      </c>
      <c r="F1512" s="6" t="s">
        <v>13</v>
      </c>
      <c r="G1512" s="6">
        <v>2013</v>
      </c>
      <c r="H1512" s="6" t="s">
        <v>1371</v>
      </c>
      <c r="I1512" s="6" t="s">
        <v>1435</v>
      </c>
      <c r="J1512" s="6">
        <v>5</v>
      </c>
      <c r="K1512" s="6">
        <v>250</v>
      </c>
      <c r="L1512" s="6" t="s">
        <v>1127</v>
      </c>
      <c r="M1512" s="6" t="s">
        <v>1436</v>
      </c>
      <c r="N1512" s="6" t="s">
        <v>1437</v>
      </c>
      <c r="O1512" s="6" t="s">
        <v>1124</v>
      </c>
    </row>
    <row r="1513" spans="1:15" x14ac:dyDescent="0.25">
      <c r="A1513" s="6">
        <v>3065</v>
      </c>
      <c r="B1513" s="6" t="s">
        <v>1392</v>
      </c>
      <c r="C1513" s="4" t="s">
        <v>1393</v>
      </c>
      <c r="D1513" s="6">
        <v>116</v>
      </c>
      <c r="E1513" s="6" t="s">
        <v>112</v>
      </c>
      <c r="F1513" s="6" t="s">
        <v>13</v>
      </c>
      <c r="G1513" s="6">
        <v>2013</v>
      </c>
      <c r="H1513" s="6" t="s">
        <v>1371</v>
      </c>
      <c r="I1513" s="6" t="s">
        <v>1435</v>
      </c>
      <c r="J1513" s="6">
        <v>5</v>
      </c>
      <c r="K1513" s="6">
        <v>250</v>
      </c>
      <c r="L1513" s="6" t="s">
        <v>1127</v>
      </c>
      <c r="M1513" s="6" t="s">
        <v>1436</v>
      </c>
      <c r="N1513" s="6" t="s">
        <v>1437</v>
      </c>
      <c r="O1513" s="6" t="s">
        <v>1124</v>
      </c>
    </row>
    <row r="1514" spans="1:15" x14ac:dyDescent="0.25">
      <c r="A1514" s="6">
        <v>3066</v>
      </c>
      <c r="B1514" s="6" t="s">
        <v>1392</v>
      </c>
      <c r="C1514" s="4" t="s">
        <v>1393</v>
      </c>
      <c r="D1514" s="6">
        <v>116</v>
      </c>
      <c r="E1514" s="6" t="s">
        <v>112</v>
      </c>
      <c r="F1514" s="6" t="s">
        <v>13</v>
      </c>
      <c r="G1514" s="6">
        <v>2013</v>
      </c>
      <c r="H1514" s="6" t="s">
        <v>1371</v>
      </c>
      <c r="I1514" s="6" t="s">
        <v>1435</v>
      </c>
      <c r="J1514" s="6">
        <v>5</v>
      </c>
      <c r="K1514" s="6">
        <v>250</v>
      </c>
      <c r="L1514" s="6" t="s">
        <v>1127</v>
      </c>
      <c r="M1514" s="6" t="s">
        <v>1436</v>
      </c>
      <c r="N1514" s="6" t="s">
        <v>1437</v>
      </c>
      <c r="O1514" s="6" t="s">
        <v>1124</v>
      </c>
    </row>
    <row r="1515" spans="1:15" x14ac:dyDescent="0.25">
      <c r="A1515" s="6">
        <v>4599</v>
      </c>
      <c r="B1515" s="6" t="s">
        <v>2974</v>
      </c>
      <c r="C1515" s="4" t="s">
        <v>2975</v>
      </c>
      <c r="D1515" s="6">
        <v>27</v>
      </c>
      <c r="E1515" s="6" t="s">
        <v>1441</v>
      </c>
      <c r="F1515" s="6" t="s">
        <v>13</v>
      </c>
      <c r="G1515" s="6">
        <v>2017</v>
      </c>
      <c r="H1515" s="6" t="str">
        <f>VLOOKUP(A1515,'[1]Formulierreacties 1'!$D:$V,6,FALSE)</f>
        <v>Snaas</v>
      </c>
      <c r="I1515" s="6" t="s">
        <v>2733</v>
      </c>
      <c r="J1515" s="6" t="str">
        <f>VLOOKUP(A1515,'[1]Formulierreacties 1'!$D:$V,15,FALSE)</f>
        <v>5 m3</v>
      </c>
      <c r="K1515" s="6" t="str">
        <f>VLOOKUP(A1515,'[1]Formulierreacties 1'!$D:$V,16,FALSE)</f>
        <v>geen</v>
      </c>
      <c r="L1515" s="6" t="str">
        <f>VLOOKUP(A1515,'[1]Formulierreacties 1'!$D:$V,8,FALSE)</f>
        <v>Gewoon</v>
      </c>
      <c r="M1515" s="6" t="str">
        <f>VLOOKUP(A1515,'[1]Formulierreacties 1'!$D:$V,10,FALSE)</f>
        <v>Klapvloer</v>
      </c>
      <c r="N1515" s="6"/>
      <c r="O1515" s="6" t="str">
        <f>VLOOKUP(A1515,'[1]Formulierreacties 1'!$D:$V,11,FALSE)</f>
        <v xml:space="preserve">Snaas </v>
      </c>
    </row>
    <row r="1516" spans="1:15" x14ac:dyDescent="0.25">
      <c r="A1516" s="6">
        <v>4729</v>
      </c>
      <c r="B1516" s="6" t="s">
        <v>2974</v>
      </c>
      <c r="C1516" s="4" t="s">
        <v>2975</v>
      </c>
      <c r="D1516" s="6">
        <v>27</v>
      </c>
      <c r="E1516" s="6" t="s">
        <v>1441</v>
      </c>
      <c r="F1516" s="6" t="s">
        <v>13</v>
      </c>
      <c r="G1516" s="6">
        <v>2019</v>
      </c>
      <c r="H1516" s="6" t="str">
        <f>VLOOKUP(A1516,'[1]Formulierreacties 1'!$D:$V,6,FALSE)</f>
        <v>Snaas</v>
      </c>
      <c r="I1516" s="6" t="s">
        <v>2733</v>
      </c>
      <c r="J1516" s="6" t="str">
        <f>VLOOKUP(A1516,'[1]Formulierreacties 1'!$D:$V,15,FALSE)</f>
        <v>5 m3</v>
      </c>
      <c r="K1516" s="6" t="str">
        <f>VLOOKUP(A1516,'[1]Formulierreacties 1'!$D:$V,16,FALSE)</f>
        <v>geen</v>
      </c>
      <c r="L1516" s="6" t="str">
        <f>VLOOKUP(A1516,'[1]Formulierreacties 1'!$D:$V,8,FALSE)</f>
        <v>Gewoon</v>
      </c>
      <c r="M1516" s="6" t="str">
        <f>VLOOKUP(A1516,'[1]Formulierreacties 1'!$D:$V,10,FALSE)</f>
        <v>Klapvloer</v>
      </c>
      <c r="N1516" s="6"/>
      <c r="O1516" s="6" t="str">
        <f>VLOOKUP(A1516,'[1]Formulierreacties 1'!$D:$V,11,FALSE)</f>
        <v xml:space="preserve">Snaas </v>
      </c>
    </row>
    <row r="1517" spans="1:15" x14ac:dyDescent="0.25">
      <c r="A1517" s="6" t="s">
        <v>3132</v>
      </c>
      <c r="B1517" s="6" t="s">
        <v>2974</v>
      </c>
      <c r="C1517" s="4" t="s">
        <v>2975</v>
      </c>
      <c r="D1517" s="6">
        <v>27</v>
      </c>
      <c r="E1517" s="6" t="s">
        <v>1441</v>
      </c>
      <c r="F1517" s="6" t="s">
        <v>3189</v>
      </c>
      <c r="G1517" s="6">
        <f>VLOOKUP(A1517,'[1]Formulierreacties 1'!$D:$V,5,FALSE)</f>
        <v>2018</v>
      </c>
      <c r="H1517" s="6" t="s">
        <v>1343</v>
      </c>
      <c r="I1517" s="6"/>
      <c r="J1517" s="6" t="str">
        <f>VLOOKUP(A1517,'[1]Formulierreacties 1'!$D:$V,15,FALSE)</f>
        <v>5 m3</v>
      </c>
      <c r="K1517" s="6" t="str">
        <f>VLOOKUP(A1517,'[1]Formulierreacties 1'!$D:$V,16,FALSE)</f>
        <v>Anders, noteren bij opmerking</v>
      </c>
      <c r="L1517" s="6" t="str">
        <f>VLOOKUP(A1517,'[1]Formulierreacties 1'!$D:$V,8,FALSE)</f>
        <v>Gewoon</v>
      </c>
      <c r="M1517" s="6" t="str">
        <f>VLOOKUP(A1517,'[1]Formulierreacties 1'!$D:$V,10,FALSE)</f>
        <v>Klapvloer</v>
      </c>
      <c r="N1517" s="6"/>
      <c r="O1517" s="6" t="str">
        <f>VLOOKUP(A1517,'[1]Formulierreacties 1'!$D:$V,11,FALSE)</f>
        <v>Sidcon</v>
      </c>
    </row>
    <row r="1518" spans="1:15" x14ac:dyDescent="0.25">
      <c r="A1518" s="6" t="s">
        <v>3164</v>
      </c>
      <c r="B1518" s="6" t="s">
        <v>2974</v>
      </c>
      <c r="C1518" s="4" t="s">
        <v>2975</v>
      </c>
      <c r="D1518" s="6">
        <v>27</v>
      </c>
      <c r="E1518" s="6" t="s">
        <v>1441</v>
      </c>
      <c r="F1518" s="6" t="s">
        <v>47</v>
      </c>
      <c r="G1518" s="6">
        <f>VLOOKUP(A1518,'[1]Formulierreacties 1'!$D:$V,5,FALSE)</f>
        <v>2018</v>
      </c>
      <c r="H1518" s="6" t="s">
        <v>1343</v>
      </c>
      <c r="I1518" s="6"/>
      <c r="J1518" s="6" t="str">
        <f>VLOOKUP(A1518,'[1]Formulierreacties 1'!$D:$V,15,FALSE)</f>
        <v>Pers</v>
      </c>
      <c r="K1518" s="6" t="str">
        <f>VLOOKUP(A1518,'[1]Formulierreacties 1'!$D:$V,16,FALSE)</f>
        <v>Anders, noteren bij opmerking</v>
      </c>
      <c r="L1518" s="6" t="str">
        <f>VLOOKUP(A1518,'[1]Formulierreacties 1'!$D:$V,8,FALSE)</f>
        <v>Gewoon</v>
      </c>
      <c r="M1518" s="6" t="str">
        <f>VLOOKUP(A1518,'[1]Formulierreacties 1'!$D:$V,10,FALSE)</f>
        <v>Klapvloer</v>
      </c>
      <c r="N1518" s="6"/>
      <c r="O1518" s="6" t="str">
        <f>VLOOKUP(A1518,'[1]Formulierreacties 1'!$D:$V,11,FALSE)</f>
        <v>Sidcon</v>
      </c>
    </row>
    <row r="1519" spans="1:15" x14ac:dyDescent="0.25">
      <c r="A1519" s="9">
        <v>4211</v>
      </c>
      <c r="B1519" s="8" t="s">
        <v>858</v>
      </c>
      <c r="C1519" s="8" t="s">
        <v>859</v>
      </c>
      <c r="D1519" s="9">
        <v>153</v>
      </c>
      <c r="E1519" s="9" t="s">
        <v>46</v>
      </c>
      <c r="F1519" s="9" t="s">
        <v>47</v>
      </c>
      <c r="G1519" s="6">
        <v>2016</v>
      </c>
      <c r="H1519" s="6" t="s">
        <v>1134</v>
      </c>
      <c r="I1519" s="6" t="s">
        <v>1139</v>
      </c>
      <c r="J1519" s="6" t="s">
        <v>1125</v>
      </c>
      <c r="K1519" s="6" t="s">
        <v>1137</v>
      </c>
      <c r="L1519" s="6" t="s">
        <v>1128</v>
      </c>
      <c r="M1519" s="6" t="s">
        <v>1170</v>
      </c>
      <c r="N1519" s="6" t="s">
        <v>1230</v>
      </c>
      <c r="O1519" s="6" t="s">
        <v>1134</v>
      </c>
    </row>
    <row r="1520" spans="1:15" x14ac:dyDescent="0.25">
      <c r="A1520" s="9">
        <v>4212</v>
      </c>
      <c r="B1520" s="8" t="s">
        <v>858</v>
      </c>
      <c r="C1520" s="8" t="s">
        <v>859</v>
      </c>
      <c r="D1520" s="9">
        <v>153</v>
      </c>
      <c r="E1520" s="9" t="s">
        <v>46</v>
      </c>
      <c r="F1520" s="9" t="s">
        <v>47</v>
      </c>
      <c r="G1520" s="6">
        <v>2016</v>
      </c>
      <c r="H1520" s="6" t="s">
        <v>1134</v>
      </c>
      <c r="I1520" s="6" t="s">
        <v>1139</v>
      </c>
      <c r="J1520" s="6" t="s">
        <v>1125</v>
      </c>
      <c r="K1520" s="6" t="s">
        <v>1137</v>
      </c>
      <c r="L1520" s="6" t="s">
        <v>1128</v>
      </c>
      <c r="M1520" s="6" t="s">
        <v>1170</v>
      </c>
      <c r="N1520" s="6" t="s">
        <v>1230</v>
      </c>
      <c r="O1520" s="6" t="s">
        <v>1134</v>
      </c>
    </row>
    <row r="1521" spans="1:15" x14ac:dyDescent="0.25">
      <c r="A1521" s="9">
        <v>2656</v>
      </c>
      <c r="B1521" s="8" t="s">
        <v>161</v>
      </c>
      <c r="C1521" s="8" t="s">
        <v>162</v>
      </c>
      <c r="D1521" s="9">
        <v>1</v>
      </c>
      <c r="E1521" s="9" t="s">
        <v>60</v>
      </c>
      <c r="F1521" s="9" t="s">
        <v>11</v>
      </c>
      <c r="G1521" s="6">
        <v>2012</v>
      </c>
      <c r="H1521" s="6" t="s">
        <v>1124</v>
      </c>
      <c r="I1521" s="6" t="s">
        <v>1138</v>
      </c>
      <c r="J1521" s="6">
        <v>4</v>
      </c>
      <c r="K1521" s="6" t="s">
        <v>1137</v>
      </c>
      <c r="L1521" s="6" t="s">
        <v>1127</v>
      </c>
      <c r="M1521" s="6" t="s">
        <v>1130</v>
      </c>
      <c r="N1521" s="6">
        <v>1650</v>
      </c>
      <c r="O1521" s="6" t="s">
        <v>1124</v>
      </c>
    </row>
    <row r="1522" spans="1:15" x14ac:dyDescent="0.25">
      <c r="A1522" s="9">
        <v>2761</v>
      </c>
      <c r="B1522" s="8" t="s">
        <v>161</v>
      </c>
      <c r="C1522" s="8" t="s">
        <v>162</v>
      </c>
      <c r="D1522" s="9">
        <v>1</v>
      </c>
      <c r="E1522" s="9" t="s">
        <v>60</v>
      </c>
      <c r="F1522" s="9" t="s">
        <v>13</v>
      </c>
      <c r="G1522" s="6">
        <v>2012</v>
      </c>
      <c r="H1522" s="6" t="s">
        <v>1124</v>
      </c>
      <c r="I1522" s="6" t="s">
        <v>1138</v>
      </c>
      <c r="J1522" s="6">
        <v>4</v>
      </c>
      <c r="K1522" s="6" t="s">
        <v>1137</v>
      </c>
      <c r="L1522" s="6" t="s">
        <v>1127</v>
      </c>
      <c r="M1522" s="6" t="s">
        <v>1130</v>
      </c>
      <c r="N1522" s="6">
        <v>1650</v>
      </c>
      <c r="O1522" s="6" t="s">
        <v>1124</v>
      </c>
    </row>
    <row r="1523" spans="1:15" x14ac:dyDescent="0.25">
      <c r="A1523" s="9">
        <v>4188</v>
      </c>
      <c r="B1523" s="8" t="s">
        <v>161</v>
      </c>
      <c r="C1523" s="8" t="s">
        <v>162</v>
      </c>
      <c r="D1523" s="9">
        <v>1</v>
      </c>
      <c r="E1523" s="9" t="s">
        <v>60</v>
      </c>
      <c r="F1523" s="9" t="s">
        <v>12</v>
      </c>
      <c r="G1523" s="6">
        <v>2017</v>
      </c>
      <c r="H1523" s="6" t="s">
        <v>1134</v>
      </c>
      <c r="I1523" s="6" t="s">
        <v>1139</v>
      </c>
      <c r="J1523" s="6" t="s">
        <v>1125</v>
      </c>
      <c r="K1523" s="6" t="s">
        <v>1137</v>
      </c>
      <c r="L1523" s="6" t="s">
        <v>1128</v>
      </c>
      <c r="M1523" s="6" t="s">
        <v>1170</v>
      </c>
      <c r="N1523" s="6" t="s">
        <v>1230</v>
      </c>
      <c r="O1523" s="6" t="s">
        <v>1134</v>
      </c>
    </row>
    <row r="1524" spans="1:15" x14ac:dyDescent="0.25">
      <c r="A1524" s="9">
        <v>5084</v>
      </c>
      <c r="B1524" s="8" t="s">
        <v>161</v>
      </c>
      <c r="C1524" s="8" t="s">
        <v>162</v>
      </c>
      <c r="D1524" s="9">
        <v>1</v>
      </c>
      <c r="E1524" s="9" t="s">
        <v>60</v>
      </c>
      <c r="F1524" s="9" t="s">
        <v>35</v>
      </c>
      <c r="G1524" s="6">
        <v>2017</v>
      </c>
      <c r="H1524" s="6" t="s">
        <v>1134</v>
      </c>
      <c r="I1524" s="6" t="s">
        <v>1139</v>
      </c>
      <c r="J1524" s="6" t="s">
        <v>1125</v>
      </c>
      <c r="K1524" s="6" t="s">
        <v>1137</v>
      </c>
      <c r="L1524" s="6" t="s">
        <v>1128</v>
      </c>
      <c r="M1524" s="6" t="s">
        <v>1170</v>
      </c>
      <c r="N1524" s="6" t="s">
        <v>1230</v>
      </c>
      <c r="O1524" s="6" t="s">
        <v>1134</v>
      </c>
    </row>
    <row r="1525" spans="1:15" x14ac:dyDescent="0.25">
      <c r="A1525" s="9">
        <v>2662</v>
      </c>
      <c r="B1525" s="8" t="s">
        <v>299</v>
      </c>
      <c r="C1525" s="4" t="s">
        <v>3183</v>
      </c>
      <c r="D1525" s="9">
        <v>2</v>
      </c>
      <c r="E1525" s="9" t="s">
        <v>60</v>
      </c>
      <c r="F1525" s="9" t="s">
        <v>11</v>
      </c>
      <c r="G1525" s="6">
        <v>2012</v>
      </c>
      <c r="H1525" s="6" t="s">
        <v>1124</v>
      </c>
      <c r="I1525" s="6" t="s">
        <v>1138</v>
      </c>
      <c r="J1525" s="6">
        <v>4</v>
      </c>
      <c r="K1525" s="6">
        <v>4</v>
      </c>
      <c r="L1525" s="6" t="s">
        <v>1127</v>
      </c>
      <c r="M1525" s="6" t="s">
        <v>1130</v>
      </c>
      <c r="N1525" s="6">
        <v>1650</v>
      </c>
      <c r="O1525" s="6" t="s">
        <v>1124</v>
      </c>
    </row>
    <row r="1526" spans="1:15" x14ac:dyDescent="0.25">
      <c r="A1526" s="9">
        <v>2767</v>
      </c>
      <c r="B1526" s="8" t="s">
        <v>299</v>
      </c>
      <c r="C1526" s="4" t="s">
        <v>3183</v>
      </c>
      <c r="D1526" s="9">
        <v>2</v>
      </c>
      <c r="E1526" s="9" t="s">
        <v>60</v>
      </c>
      <c r="F1526" s="9" t="s">
        <v>13</v>
      </c>
      <c r="G1526" s="6">
        <v>2012</v>
      </c>
      <c r="H1526" s="6" t="s">
        <v>1124</v>
      </c>
      <c r="I1526" s="6" t="s">
        <v>1138</v>
      </c>
      <c r="J1526" s="6">
        <v>4</v>
      </c>
      <c r="K1526" s="6">
        <v>4</v>
      </c>
      <c r="L1526" s="6" t="s">
        <v>1127</v>
      </c>
      <c r="M1526" s="6" t="s">
        <v>1130</v>
      </c>
      <c r="N1526" s="6">
        <v>1650</v>
      </c>
      <c r="O1526" s="6" t="s">
        <v>1124</v>
      </c>
    </row>
    <row r="1527" spans="1:15" x14ac:dyDescent="0.25">
      <c r="A1527" s="9">
        <v>4401</v>
      </c>
      <c r="B1527" s="8" t="s">
        <v>299</v>
      </c>
      <c r="C1527" s="4" t="s">
        <v>3183</v>
      </c>
      <c r="D1527" s="9">
        <v>2</v>
      </c>
      <c r="E1527" s="9" t="s">
        <v>60</v>
      </c>
      <c r="F1527" s="9" t="s">
        <v>12</v>
      </c>
      <c r="G1527" s="6">
        <v>2016</v>
      </c>
      <c r="H1527" s="6" t="s">
        <v>1134</v>
      </c>
      <c r="I1527" s="6" t="s">
        <v>1139</v>
      </c>
      <c r="J1527" s="6" t="s">
        <v>1125</v>
      </c>
      <c r="K1527" s="6" t="s">
        <v>1137</v>
      </c>
      <c r="L1527" s="6" t="s">
        <v>1128</v>
      </c>
      <c r="M1527" s="6" t="s">
        <v>1170</v>
      </c>
      <c r="N1527" s="6" t="s">
        <v>1230</v>
      </c>
      <c r="O1527" s="6" t="s">
        <v>1134</v>
      </c>
    </row>
    <row r="1528" spans="1:15" x14ac:dyDescent="0.25">
      <c r="A1528" s="9">
        <v>4547</v>
      </c>
      <c r="B1528" s="8" t="s">
        <v>690</v>
      </c>
      <c r="C1528" s="8" t="s">
        <v>691</v>
      </c>
      <c r="D1528" s="9">
        <v>9</v>
      </c>
      <c r="E1528" s="9" t="s">
        <v>46</v>
      </c>
      <c r="F1528" s="9" t="s">
        <v>47</v>
      </c>
      <c r="G1528" s="6">
        <v>2017</v>
      </c>
      <c r="H1528" s="6" t="s">
        <v>1134</v>
      </c>
      <c r="I1528" s="6" t="s">
        <v>1268</v>
      </c>
      <c r="J1528" s="6" t="s">
        <v>1125</v>
      </c>
      <c r="K1528" s="6">
        <v>4</v>
      </c>
      <c r="L1528" s="6" t="s">
        <v>1127</v>
      </c>
      <c r="M1528" s="6" t="s">
        <v>1170</v>
      </c>
      <c r="N1528" s="6" t="s">
        <v>1230</v>
      </c>
      <c r="O1528" s="6" t="s">
        <v>1134</v>
      </c>
    </row>
    <row r="1529" spans="1:15" x14ac:dyDescent="0.25">
      <c r="A1529" s="9">
        <v>4571</v>
      </c>
      <c r="B1529" s="8" t="s">
        <v>690</v>
      </c>
      <c r="C1529" s="8" t="s">
        <v>691</v>
      </c>
      <c r="D1529" s="9">
        <v>17</v>
      </c>
      <c r="E1529" s="9" t="s">
        <v>46</v>
      </c>
      <c r="F1529" s="9" t="s">
        <v>47</v>
      </c>
      <c r="G1529" s="6">
        <v>2017</v>
      </c>
      <c r="H1529" s="6" t="s">
        <v>1134</v>
      </c>
      <c r="I1529" s="6" t="s">
        <v>1268</v>
      </c>
      <c r="J1529" s="6" t="s">
        <v>1125</v>
      </c>
      <c r="K1529" s="6">
        <v>4</v>
      </c>
      <c r="L1529" s="6" t="s">
        <v>1127</v>
      </c>
      <c r="M1529" s="6" t="s">
        <v>1170</v>
      </c>
      <c r="N1529" s="6" t="s">
        <v>1230</v>
      </c>
      <c r="O1529" s="6" t="s">
        <v>1134</v>
      </c>
    </row>
    <row r="1530" spans="1:15" x14ac:dyDescent="0.25">
      <c r="A1530" s="9">
        <v>5475</v>
      </c>
      <c r="B1530" s="8" t="s">
        <v>800</v>
      </c>
      <c r="C1530" s="8" t="s">
        <v>691</v>
      </c>
      <c r="D1530" s="9">
        <v>106</v>
      </c>
      <c r="E1530" s="9" t="s">
        <v>46</v>
      </c>
      <c r="F1530" s="9" t="s">
        <v>47</v>
      </c>
      <c r="G1530" s="6">
        <v>2019</v>
      </c>
      <c r="H1530" s="6" t="s">
        <v>1134</v>
      </c>
      <c r="I1530" s="6" t="s">
        <v>1141</v>
      </c>
      <c r="J1530" s="6" t="s">
        <v>1125</v>
      </c>
      <c r="K1530" s="6">
        <v>4</v>
      </c>
      <c r="L1530" s="6" t="s">
        <v>1127</v>
      </c>
      <c r="M1530" s="6" t="s">
        <v>1170</v>
      </c>
      <c r="N1530" s="6" t="s">
        <v>1230</v>
      </c>
      <c r="O1530" s="6" t="s">
        <v>1134</v>
      </c>
    </row>
    <row r="1531" spans="1:15" x14ac:dyDescent="0.25">
      <c r="A1531" s="9">
        <v>4082</v>
      </c>
      <c r="B1531" s="8" t="s">
        <v>501</v>
      </c>
      <c r="C1531" s="8" t="s">
        <v>483</v>
      </c>
      <c r="D1531" s="9">
        <v>354</v>
      </c>
      <c r="E1531" s="9" t="s">
        <v>396</v>
      </c>
      <c r="F1531" s="6" t="s">
        <v>3189</v>
      </c>
      <c r="G1531" s="6">
        <v>2015</v>
      </c>
      <c r="H1531" s="6" t="s">
        <v>1134</v>
      </c>
      <c r="I1531" s="6" t="s">
        <v>1139</v>
      </c>
      <c r="J1531" s="6" t="s">
        <v>1125</v>
      </c>
      <c r="K1531" s="6" t="s">
        <v>1137</v>
      </c>
      <c r="L1531" s="6" t="s">
        <v>1128</v>
      </c>
      <c r="M1531" s="6" t="s">
        <v>1170</v>
      </c>
      <c r="N1531" s="6">
        <v>1850</v>
      </c>
      <c r="O1531" s="6" t="s">
        <v>1134</v>
      </c>
    </row>
    <row r="1532" spans="1:15" x14ac:dyDescent="0.25">
      <c r="A1532" s="9">
        <v>4083</v>
      </c>
      <c r="B1532" s="8" t="s">
        <v>501</v>
      </c>
      <c r="C1532" s="8" t="s">
        <v>483</v>
      </c>
      <c r="D1532" s="9">
        <v>354</v>
      </c>
      <c r="E1532" s="9" t="s">
        <v>396</v>
      </c>
      <c r="F1532" s="6" t="s">
        <v>3189</v>
      </c>
      <c r="G1532" s="6">
        <v>2015</v>
      </c>
      <c r="H1532" s="6" t="s">
        <v>1134</v>
      </c>
      <c r="I1532" s="6" t="s">
        <v>1139</v>
      </c>
      <c r="J1532" s="6" t="s">
        <v>1125</v>
      </c>
      <c r="K1532" s="6" t="s">
        <v>1137</v>
      </c>
      <c r="L1532" s="6" t="s">
        <v>1128</v>
      </c>
      <c r="M1532" s="6" t="s">
        <v>1170</v>
      </c>
      <c r="N1532" s="6">
        <v>1850</v>
      </c>
      <c r="O1532" s="6" t="s">
        <v>1134</v>
      </c>
    </row>
    <row r="1533" spans="1:15" x14ac:dyDescent="0.25">
      <c r="A1533" s="9">
        <v>4085</v>
      </c>
      <c r="B1533" s="8" t="s">
        <v>607</v>
      </c>
      <c r="C1533" s="8" t="s">
        <v>483</v>
      </c>
      <c r="D1533" s="9">
        <v>423</v>
      </c>
      <c r="E1533" s="9" t="s">
        <v>396</v>
      </c>
      <c r="F1533" s="6" t="s">
        <v>3189</v>
      </c>
      <c r="G1533" s="6">
        <v>2015</v>
      </c>
      <c r="H1533" s="6" t="s">
        <v>1134</v>
      </c>
      <c r="I1533" s="6" t="s">
        <v>1139</v>
      </c>
      <c r="J1533" s="6" t="s">
        <v>1125</v>
      </c>
      <c r="K1533" s="6" t="s">
        <v>1137</v>
      </c>
      <c r="L1533" s="6" t="s">
        <v>1128</v>
      </c>
      <c r="M1533" s="6" t="s">
        <v>1170</v>
      </c>
      <c r="N1533" s="6">
        <v>1850</v>
      </c>
      <c r="O1533" s="6" t="s">
        <v>1134</v>
      </c>
    </row>
    <row r="1534" spans="1:15" x14ac:dyDescent="0.25">
      <c r="A1534" s="9">
        <v>4087</v>
      </c>
      <c r="B1534" s="8" t="s">
        <v>607</v>
      </c>
      <c r="C1534" s="8" t="s">
        <v>483</v>
      </c>
      <c r="D1534" s="9">
        <v>423</v>
      </c>
      <c r="E1534" s="9" t="s">
        <v>396</v>
      </c>
      <c r="F1534" s="6" t="s">
        <v>3189</v>
      </c>
      <c r="G1534" s="6">
        <v>2015</v>
      </c>
      <c r="H1534" s="6" t="s">
        <v>1134</v>
      </c>
      <c r="I1534" s="6" t="s">
        <v>1139</v>
      </c>
      <c r="J1534" s="6" t="s">
        <v>1125</v>
      </c>
      <c r="K1534" s="6" t="s">
        <v>1137</v>
      </c>
      <c r="L1534" s="6" t="s">
        <v>1128</v>
      </c>
      <c r="M1534" s="6" t="s">
        <v>1170</v>
      </c>
      <c r="N1534" s="6">
        <v>1850</v>
      </c>
      <c r="O1534" s="6" t="s">
        <v>1134</v>
      </c>
    </row>
    <row r="1535" spans="1:15" x14ac:dyDescent="0.25">
      <c r="A1535" s="9">
        <v>4089</v>
      </c>
      <c r="B1535" s="8" t="s">
        <v>482</v>
      </c>
      <c r="C1535" s="8" t="s">
        <v>483</v>
      </c>
      <c r="D1535" s="9">
        <v>233</v>
      </c>
      <c r="E1535" s="9" t="s">
        <v>396</v>
      </c>
      <c r="F1535" s="6" t="s">
        <v>3189</v>
      </c>
      <c r="G1535" s="6">
        <v>2015</v>
      </c>
      <c r="H1535" s="6" t="s">
        <v>1134</v>
      </c>
      <c r="I1535" s="6" t="s">
        <v>1139</v>
      </c>
      <c r="J1535" s="6" t="s">
        <v>1125</v>
      </c>
      <c r="K1535" s="6" t="s">
        <v>1137</v>
      </c>
      <c r="L1535" s="6" t="s">
        <v>1128</v>
      </c>
      <c r="M1535" s="6" t="s">
        <v>1130</v>
      </c>
      <c r="N1535" s="6">
        <v>1650</v>
      </c>
      <c r="O1535" s="6" t="s">
        <v>1134</v>
      </c>
    </row>
    <row r="1536" spans="1:15" x14ac:dyDescent="0.25">
      <c r="A1536" s="9">
        <v>4090</v>
      </c>
      <c r="B1536" s="8" t="s">
        <v>482</v>
      </c>
      <c r="C1536" s="8" t="s">
        <v>483</v>
      </c>
      <c r="D1536" s="9">
        <v>233</v>
      </c>
      <c r="E1536" s="9" t="s">
        <v>396</v>
      </c>
      <c r="F1536" s="6" t="s">
        <v>3189</v>
      </c>
      <c r="G1536" s="6">
        <v>2015</v>
      </c>
      <c r="H1536" s="6" t="s">
        <v>1134</v>
      </c>
      <c r="I1536" s="6" t="s">
        <v>1139</v>
      </c>
      <c r="J1536" s="6" t="s">
        <v>1125</v>
      </c>
      <c r="K1536" s="6" t="s">
        <v>1137</v>
      </c>
      <c r="L1536" s="6" t="s">
        <v>1128</v>
      </c>
      <c r="M1536" s="6" t="s">
        <v>1130</v>
      </c>
      <c r="N1536" s="6">
        <v>1650</v>
      </c>
      <c r="O1536" s="6" t="s">
        <v>1134</v>
      </c>
    </row>
    <row r="1537" spans="1:15" x14ac:dyDescent="0.25">
      <c r="A1537" s="9">
        <v>4091</v>
      </c>
      <c r="B1537" s="8" t="s">
        <v>519</v>
      </c>
      <c r="C1537" s="8" t="s">
        <v>483</v>
      </c>
      <c r="D1537" s="9">
        <v>207</v>
      </c>
      <c r="E1537" s="9" t="s">
        <v>396</v>
      </c>
      <c r="F1537" s="6" t="s">
        <v>3189</v>
      </c>
      <c r="G1537" s="6">
        <v>2015</v>
      </c>
      <c r="H1537" s="6" t="s">
        <v>1134</v>
      </c>
      <c r="I1537" s="6" t="s">
        <v>1139</v>
      </c>
      <c r="J1537" s="6" t="s">
        <v>1125</v>
      </c>
      <c r="K1537" s="6" t="s">
        <v>1137</v>
      </c>
      <c r="L1537" s="6" t="s">
        <v>1128</v>
      </c>
      <c r="M1537" s="6" t="s">
        <v>1170</v>
      </c>
      <c r="N1537" s="6">
        <v>1850</v>
      </c>
      <c r="O1537" s="6" t="s">
        <v>1134</v>
      </c>
    </row>
    <row r="1538" spans="1:15" x14ac:dyDescent="0.25">
      <c r="A1538" s="9">
        <v>4094</v>
      </c>
      <c r="B1538" s="8" t="s">
        <v>519</v>
      </c>
      <c r="C1538" s="8" t="s">
        <v>483</v>
      </c>
      <c r="D1538" s="9">
        <v>207</v>
      </c>
      <c r="E1538" s="9" t="s">
        <v>396</v>
      </c>
      <c r="F1538" s="6" t="s">
        <v>3189</v>
      </c>
      <c r="G1538" s="6">
        <v>2015</v>
      </c>
      <c r="H1538" s="6" t="s">
        <v>1134</v>
      </c>
      <c r="I1538" s="6" t="s">
        <v>1139</v>
      </c>
      <c r="J1538" s="6" t="s">
        <v>1125</v>
      </c>
      <c r="K1538" s="6" t="s">
        <v>1137</v>
      </c>
      <c r="L1538" s="6" t="s">
        <v>1128</v>
      </c>
      <c r="M1538" s="6" t="s">
        <v>1170</v>
      </c>
      <c r="N1538" s="6">
        <v>1850</v>
      </c>
      <c r="O1538" s="6" t="s">
        <v>1134</v>
      </c>
    </row>
    <row r="1539" spans="1:15" x14ac:dyDescent="0.25">
      <c r="A1539" s="9">
        <v>4117</v>
      </c>
      <c r="B1539" s="8" t="s">
        <v>608</v>
      </c>
      <c r="C1539" s="8" t="s">
        <v>483</v>
      </c>
      <c r="D1539" s="9">
        <v>467</v>
      </c>
      <c r="E1539" s="9" t="s">
        <v>396</v>
      </c>
      <c r="F1539" s="6" t="s">
        <v>3189</v>
      </c>
      <c r="G1539" s="6">
        <v>2016</v>
      </c>
      <c r="H1539" s="6" t="s">
        <v>1134</v>
      </c>
      <c r="I1539" s="6" t="s">
        <v>1139</v>
      </c>
      <c r="J1539" s="6" t="s">
        <v>1125</v>
      </c>
      <c r="K1539" s="6" t="s">
        <v>1137</v>
      </c>
      <c r="L1539" s="6" t="s">
        <v>1128</v>
      </c>
      <c r="M1539" s="6" t="s">
        <v>1170</v>
      </c>
      <c r="N1539" s="6">
        <v>1850</v>
      </c>
      <c r="O1539" s="6" t="s">
        <v>1134</v>
      </c>
    </row>
    <row r="1540" spans="1:15" x14ac:dyDescent="0.25">
      <c r="A1540" s="9">
        <v>3273</v>
      </c>
      <c r="B1540" s="8" t="s">
        <v>630</v>
      </c>
      <c r="C1540" s="8" t="s">
        <v>631</v>
      </c>
      <c r="D1540" s="9">
        <v>44</v>
      </c>
      <c r="E1540" s="9" t="s">
        <v>396</v>
      </c>
      <c r="F1540" s="6" t="s">
        <v>3189</v>
      </c>
      <c r="G1540" s="6">
        <v>2013</v>
      </c>
      <c r="H1540" s="6" t="s">
        <v>1124</v>
      </c>
      <c r="I1540" s="6" t="s">
        <v>1141</v>
      </c>
      <c r="J1540" s="6" t="s">
        <v>1125</v>
      </c>
      <c r="K1540" s="6">
        <v>4</v>
      </c>
      <c r="L1540" s="6" t="s">
        <v>1128</v>
      </c>
      <c r="M1540" s="6" t="s">
        <v>1129</v>
      </c>
      <c r="N1540" s="6" t="s">
        <v>1142</v>
      </c>
      <c r="O1540" s="6" t="s">
        <v>1124</v>
      </c>
    </row>
    <row r="1541" spans="1:15" x14ac:dyDescent="0.25">
      <c r="A1541" s="6">
        <v>4067</v>
      </c>
      <c r="B1541" s="6" t="s">
        <v>2757</v>
      </c>
      <c r="C1541" s="4" t="s">
        <v>2758</v>
      </c>
      <c r="D1541" s="6">
        <v>50</v>
      </c>
      <c r="E1541" s="6" t="s">
        <v>2534</v>
      </c>
      <c r="F1541" s="6" t="s">
        <v>3189</v>
      </c>
      <c r="G1541" s="6">
        <v>2015</v>
      </c>
      <c r="H1541" s="6" t="str">
        <f>VLOOKUP(A1541,'[1]Formulierreacties 1'!$D:$V,6,FALSE)</f>
        <v>Snaas</v>
      </c>
      <c r="I1541" s="6" t="s">
        <v>2733</v>
      </c>
      <c r="J1541" s="6" t="str">
        <f>VLOOKUP(A1541,'[1]Formulierreacties 1'!$D:$V,15,FALSE)</f>
        <v>5 m3</v>
      </c>
      <c r="K1541" s="6" t="str">
        <f>VLOOKUP(A1541,'[1]Formulierreacties 1'!$D:$V,16,FALSE)</f>
        <v>geen</v>
      </c>
      <c r="L1541" s="6" t="str">
        <f>VLOOKUP(A1541,'[1]Formulierreacties 1'!$D:$V,8,FALSE)</f>
        <v>Gewoon</v>
      </c>
      <c r="M1541" s="6" t="str">
        <f>VLOOKUP(A1541,'[1]Formulierreacties 1'!$D:$V,10,FALSE)</f>
        <v>Klapvloer</v>
      </c>
      <c r="N1541" s="6"/>
      <c r="O1541" s="6" t="str">
        <f>VLOOKUP(A1541,'[1]Formulierreacties 1'!$D:$V,11,FALSE)</f>
        <v xml:space="preserve">Snaas </v>
      </c>
    </row>
    <row r="1542" spans="1:15" x14ac:dyDescent="0.25">
      <c r="A1542" s="6">
        <v>4068</v>
      </c>
      <c r="B1542" s="6" t="s">
        <v>2757</v>
      </c>
      <c r="C1542" s="4" t="s">
        <v>2758</v>
      </c>
      <c r="D1542" s="6">
        <v>50</v>
      </c>
      <c r="E1542" s="6" t="s">
        <v>2534</v>
      </c>
      <c r="F1542" s="6" t="s">
        <v>3189</v>
      </c>
      <c r="G1542" s="6">
        <v>2015</v>
      </c>
      <c r="H1542" s="6" t="str">
        <f>VLOOKUP(A1542,'[1]Formulierreacties 1'!$D:$V,6,FALSE)</f>
        <v>Snaas</v>
      </c>
      <c r="I1542" s="6" t="s">
        <v>2733</v>
      </c>
      <c r="J1542" s="6" t="str">
        <f>VLOOKUP(A1542,'[1]Formulierreacties 1'!$D:$V,15,FALSE)</f>
        <v>5 m3</v>
      </c>
      <c r="K1542" s="6" t="str">
        <f>VLOOKUP(A1542,'[1]Formulierreacties 1'!$D:$V,16,FALSE)</f>
        <v>geen</v>
      </c>
      <c r="L1542" s="6" t="str">
        <f>VLOOKUP(A1542,'[1]Formulierreacties 1'!$D:$V,8,FALSE)</f>
        <v>Gewoon</v>
      </c>
      <c r="M1542" s="6" t="str">
        <f>VLOOKUP(A1542,'[1]Formulierreacties 1'!$D:$V,10,FALSE)</f>
        <v>Klapvloer</v>
      </c>
      <c r="N1542" s="6"/>
      <c r="O1542" s="6" t="str">
        <f>VLOOKUP(A1542,'[1]Formulierreacties 1'!$D:$V,11,FALSE)</f>
        <v xml:space="preserve">Snaas </v>
      </c>
    </row>
    <row r="1543" spans="1:15" x14ac:dyDescent="0.25">
      <c r="A1543" s="6">
        <v>2702</v>
      </c>
      <c r="B1543" s="6" t="s">
        <v>2666</v>
      </c>
      <c r="C1543" s="4" t="s">
        <v>2667</v>
      </c>
      <c r="D1543" s="6">
        <v>202</v>
      </c>
      <c r="E1543" s="6" t="s">
        <v>166</v>
      </c>
      <c r="F1543" s="6" t="s">
        <v>11</v>
      </c>
      <c r="G1543" s="6">
        <f>VLOOKUP(A1543,'[1]Formulierreacties 1'!$D:$V,5,FALSE)</f>
        <v>2000</v>
      </c>
      <c r="H1543" s="6" t="str">
        <f>VLOOKUP(A1543,'[1]Formulierreacties 1'!$D:$V,6,FALSE)</f>
        <v>Bammens</v>
      </c>
      <c r="I1543" s="6" t="s">
        <v>2531</v>
      </c>
      <c r="J1543" s="6">
        <v>5</v>
      </c>
      <c r="K1543" s="6" t="str">
        <f>VLOOKUP(A1543,'[1]Formulierreacties 1'!$D:$V,16,FALSE)</f>
        <v>255 mm</v>
      </c>
      <c r="L1543" s="6" t="str">
        <f>VLOOKUP(A1543,'[1]Formulierreacties 1'!$D:$V,8,FALSE)</f>
        <v>2-delig</v>
      </c>
      <c r="M1543" s="6" t="str">
        <f>VLOOKUP(A1543,'[1]Formulierreacties 1'!$D:$V,10,FALSE)</f>
        <v>Klapvloer</v>
      </c>
      <c r="N1543" s="6"/>
      <c r="O1543" s="6" t="str">
        <f>VLOOKUP(A1543,'[1]Formulierreacties 1'!$D:$V,11,FALSE)</f>
        <v xml:space="preserve">Bammens </v>
      </c>
    </row>
    <row r="1544" spans="1:15" x14ac:dyDescent="0.25">
      <c r="A1544" s="6">
        <v>2703</v>
      </c>
      <c r="B1544" s="6" t="s">
        <v>2668</v>
      </c>
      <c r="C1544" s="4" t="s">
        <v>2667</v>
      </c>
      <c r="D1544" s="6">
        <v>67</v>
      </c>
      <c r="E1544" s="6" t="s">
        <v>166</v>
      </c>
      <c r="F1544" s="6" t="s">
        <v>11</v>
      </c>
      <c r="G1544" s="6">
        <f>VLOOKUP(A1544,'[1]Formulierreacties 1'!$D:$V,5,FALSE)</f>
        <v>2012</v>
      </c>
      <c r="H1544" s="6" t="str">
        <f>VLOOKUP(A1544,'[1]Formulierreacties 1'!$D:$V,6,FALSE)</f>
        <v>Bammens</v>
      </c>
      <c r="I1544" s="6" t="s">
        <v>2526</v>
      </c>
      <c r="J1544" s="6">
        <v>4</v>
      </c>
      <c r="K1544" s="6" t="str">
        <f>VLOOKUP(A1544,'[1]Formulierreacties 1'!$D:$V,16,FALSE)</f>
        <v>255 mm</v>
      </c>
      <c r="L1544" s="6" t="str">
        <f>VLOOKUP(A1544,'[1]Formulierreacties 1'!$D:$V,8,FALSE)</f>
        <v>2-delig</v>
      </c>
      <c r="M1544" s="6" t="str">
        <f>VLOOKUP(A1544,'[1]Formulierreacties 1'!$D:$V,10,FALSE)</f>
        <v>Klapvloer</v>
      </c>
      <c r="N1544" s="6"/>
      <c r="O1544" s="6" t="str">
        <f>VLOOKUP(A1544,'[1]Formulierreacties 1'!$D:$V,11,FALSE)</f>
        <v xml:space="preserve">Bammens </v>
      </c>
    </row>
    <row r="1545" spans="1:15" x14ac:dyDescent="0.25">
      <c r="A1545" s="6">
        <v>2807</v>
      </c>
      <c r="B1545" s="6" t="s">
        <v>2666</v>
      </c>
      <c r="C1545" s="4" t="s">
        <v>2667</v>
      </c>
      <c r="D1545" s="6">
        <v>202</v>
      </c>
      <c r="E1545" s="6" t="s">
        <v>166</v>
      </c>
      <c r="F1545" s="6" t="s">
        <v>13</v>
      </c>
      <c r="G1545" s="6">
        <f>VLOOKUP(A1545,'[1]Formulierreacties 1'!$D:$V,5,FALSE)</f>
        <v>2012</v>
      </c>
      <c r="H1545" s="6" t="str">
        <f>VLOOKUP(A1545,'[1]Formulierreacties 1'!$D:$V,6,FALSE)</f>
        <v>Bammens</v>
      </c>
      <c r="I1545" s="6" t="s">
        <v>2526</v>
      </c>
      <c r="J1545" s="6">
        <v>4</v>
      </c>
      <c r="K1545" s="6" t="str">
        <f>VLOOKUP(A1545,'[1]Formulierreacties 1'!$D:$V,16,FALSE)</f>
        <v>255 mm</v>
      </c>
      <c r="L1545" s="6" t="str">
        <f>VLOOKUP(A1545,'[1]Formulierreacties 1'!$D:$V,8,FALSE)</f>
        <v>2-delig</v>
      </c>
      <c r="M1545" s="6" t="str">
        <f>VLOOKUP(A1545,'[1]Formulierreacties 1'!$D:$V,10,FALSE)</f>
        <v>Klapvloer</v>
      </c>
      <c r="N1545" s="6"/>
      <c r="O1545" s="6" t="str">
        <f>VLOOKUP(A1545,'[1]Formulierreacties 1'!$D:$V,11,FALSE)</f>
        <v xml:space="preserve">Bammens </v>
      </c>
    </row>
    <row r="1546" spans="1:15" x14ac:dyDescent="0.25">
      <c r="A1546" s="6">
        <v>2808</v>
      </c>
      <c r="B1546" s="6" t="s">
        <v>2668</v>
      </c>
      <c r="C1546" s="4" t="s">
        <v>2667</v>
      </c>
      <c r="D1546" s="6">
        <v>67</v>
      </c>
      <c r="E1546" s="6" t="s">
        <v>166</v>
      </c>
      <c r="F1546" s="6" t="s">
        <v>13</v>
      </c>
      <c r="G1546" s="6">
        <f>VLOOKUP(A1546,'[1]Formulierreacties 1'!$D:$V,5,FALSE)</f>
        <v>2012</v>
      </c>
      <c r="H1546" s="6" t="str">
        <f>VLOOKUP(A1546,'[1]Formulierreacties 1'!$D:$V,6,FALSE)</f>
        <v>Bammens</v>
      </c>
      <c r="I1546" s="6" t="s">
        <v>2526</v>
      </c>
      <c r="J1546" s="6">
        <v>4</v>
      </c>
      <c r="K1546" s="6" t="str">
        <f>VLOOKUP(A1546,'[1]Formulierreacties 1'!$D:$V,16,FALSE)</f>
        <v>255 mm</v>
      </c>
      <c r="L1546" s="6" t="str">
        <f>VLOOKUP(A1546,'[1]Formulierreacties 1'!$D:$V,8,FALSE)</f>
        <v>2-delig</v>
      </c>
      <c r="M1546" s="6" t="str">
        <f>VLOOKUP(A1546,'[1]Formulierreacties 1'!$D:$V,10,FALSE)</f>
        <v>Klapvloer</v>
      </c>
      <c r="N1546" s="6"/>
      <c r="O1546" s="6" t="str">
        <f>VLOOKUP(A1546,'[1]Formulierreacties 1'!$D:$V,11,FALSE)</f>
        <v xml:space="preserve">Bammens </v>
      </c>
    </row>
    <row r="1547" spans="1:15" x14ac:dyDescent="0.25">
      <c r="A1547" s="9">
        <v>2592</v>
      </c>
      <c r="B1547" s="8" t="s">
        <v>611</v>
      </c>
      <c r="C1547" s="8" t="s">
        <v>612</v>
      </c>
      <c r="D1547" s="9">
        <v>116</v>
      </c>
      <c r="E1547" s="9" t="s">
        <v>396</v>
      </c>
      <c r="F1547" s="6" t="s">
        <v>3189</v>
      </c>
      <c r="G1547" s="6">
        <v>2012</v>
      </c>
      <c r="H1547" s="6" t="s">
        <v>1124</v>
      </c>
      <c r="I1547" s="6" t="s">
        <v>1141</v>
      </c>
      <c r="J1547" s="6" t="s">
        <v>1125</v>
      </c>
      <c r="K1547" s="6">
        <v>4</v>
      </c>
      <c r="L1547" s="6" t="s">
        <v>1128</v>
      </c>
      <c r="M1547" s="6" t="s">
        <v>1129</v>
      </c>
      <c r="N1547" s="6" t="s">
        <v>1142</v>
      </c>
      <c r="O1547" s="6" t="s">
        <v>1124</v>
      </c>
    </row>
    <row r="1548" spans="1:15" x14ac:dyDescent="0.25">
      <c r="A1548" s="6">
        <v>4316</v>
      </c>
      <c r="B1548" s="6" t="s">
        <v>2666</v>
      </c>
      <c r="C1548" s="4" t="s">
        <v>2667</v>
      </c>
      <c r="D1548" s="6">
        <v>202</v>
      </c>
      <c r="E1548" s="6" t="s">
        <v>166</v>
      </c>
      <c r="F1548" s="6" t="s">
        <v>3189</v>
      </c>
      <c r="G1548" s="6">
        <v>2016</v>
      </c>
      <c r="H1548" s="6" t="str">
        <f>VLOOKUP(A1548,'[1]Formulierreacties 1'!$D:$V,6,FALSE)</f>
        <v>Snaas</v>
      </c>
      <c r="I1548" s="6" t="s">
        <v>2733</v>
      </c>
      <c r="J1548" s="6" t="str">
        <f>VLOOKUP(A1548,'[1]Formulierreacties 1'!$D:$V,15,FALSE)</f>
        <v>5 m3</v>
      </c>
      <c r="K1548" s="6" t="str">
        <f>VLOOKUP(A1548,'[1]Formulierreacties 1'!$D:$V,16,FALSE)</f>
        <v>geen</v>
      </c>
      <c r="L1548" s="6" t="str">
        <f>VLOOKUP(A1548,'[1]Formulierreacties 1'!$D:$V,8,FALSE)</f>
        <v>Gewoon</v>
      </c>
      <c r="M1548" s="6" t="str">
        <f>VLOOKUP(A1548,'[1]Formulierreacties 1'!$D:$V,10,FALSE)</f>
        <v>Klapvloer</v>
      </c>
      <c r="N1548" s="6"/>
      <c r="O1548" s="6" t="str">
        <f>VLOOKUP(A1548,'[1]Formulierreacties 1'!$D:$V,11,FALSE)</f>
        <v xml:space="preserve">snaas </v>
      </c>
    </row>
    <row r="1549" spans="1:15" x14ac:dyDescent="0.25">
      <c r="A1549" s="6">
        <v>4318</v>
      </c>
      <c r="B1549" s="6" t="s">
        <v>2666</v>
      </c>
      <c r="C1549" s="4" t="s">
        <v>2667</v>
      </c>
      <c r="D1549" s="6">
        <v>202</v>
      </c>
      <c r="E1549" s="6" t="s">
        <v>166</v>
      </c>
      <c r="F1549" s="6" t="s">
        <v>3189</v>
      </c>
      <c r="G1549" s="6">
        <v>2016</v>
      </c>
      <c r="H1549" s="6" t="str">
        <f>VLOOKUP(A1549,'[1]Formulierreacties 1'!$D:$V,6,FALSE)</f>
        <v>Snaas</v>
      </c>
      <c r="I1549" s="6" t="s">
        <v>2733</v>
      </c>
      <c r="J1549" s="6" t="str">
        <f>VLOOKUP(A1549,'[1]Formulierreacties 1'!$D:$V,15,FALSE)</f>
        <v>5 m3</v>
      </c>
      <c r="K1549" s="6" t="str">
        <f>VLOOKUP(A1549,'[1]Formulierreacties 1'!$D:$V,16,FALSE)</f>
        <v>geen</v>
      </c>
      <c r="L1549" s="6" t="str">
        <f>VLOOKUP(A1549,'[1]Formulierreacties 1'!$D:$V,8,FALSE)</f>
        <v>Gewoon</v>
      </c>
      <c r="M1549" s="6" t="str">
        <f>VLOOKUP(A1549,'[1]Formulierreacties 1'!$D:$V,10,FALSE)</f>
        <v>Klapvloer</v>
      </c>
      <c r="N1549" s="6"/>
      <c r="O1549" s="6" t="str">
        <f>VLOOKUP(A1549,'[1]Formulierreacties 1'!$D:$V,11,FALSE)</f>
        <v xml:space="preserve">snaas </v>
      </c>
    </row>
    <row r="1550" spans="1:15" x14ac:dyDescent="0.25">
      <c r="A1550" s="6">
        <v>4320</v>
      </c>
      <c r="B1550" s="6" t="s">
        <v>2839</v>
      </c>
      <c r="C1550" s="4" t="s">
        <v>2667</v>
      </c>
      <c r="D1550" s="6">
        <v>209</v>
      </c>
      <c r="E1550" s="6" t="s">
        <v>166</v>
      </c>
      <c r="F1550" s="6" t="s">
        <v>3189</v>
      </c>
      <c r="G1550" s="6">
        <v>2016</v>
      </c>
      <c r="H1550" s="6" t="str">
        <f>VLOOKUP(A1550,'[1]Formulierreacties 1'!$D:$V,6,FALSE)</f>
        <v>Snaas</v>
      </c>
      <c r="I1550" s="6" t="s">
        <v>2733</v>
      </c>
      <c r="J1550" s="6" t="str">
        <f>VLOOKUP(A1550,'[1]Formulierreacties 1'!$D:$V,15,FALSE)</f>
        <v>5 m3</v>
      </c>
      <c r="K1550" s="6" t="s">
        <v>1376</v>
      </c>
      <c r="L1550" s="6" t="str">
        <f>VLOOKUP(A1550,'[1]Formulierreacties 1'!$D:$V,8,FALSE)</f>
        <v>Gewoon</v>
      </c>
      <c r="M1550" s="6" t="str">
        <f>VLOOKUP(A1550,'[1]Formulierreacties 1'!$D:$V,10,FALSE)</f>
        <v>Klapvloer</v>
      </c>
      <c r="N1550" s="6"/>
      <c r="O1550" s="6" t="str">
        <f>VLOOKUP(A1550,'[1]Formulierreacties 1'!$D:$V,11,FALSE)</f>
        <v xml:space="preserve">snaas </v>
      </c>
    </row>
    <row r="1551" spans="1:15" x14ac:dyDescent="0.25">
      <c r="A1551" s="6">
        <v>4329</v>
      </c>
      <c r="B1551" s="6" t="s">
        <v>2839</v>
      </c>
      <c r="C1551" s="4" t="s">
        <v>2667</v>
      </c>
      <c r="D1551" s="6">
        <v>209</v>
      </c>
      <c r="E1551" s="6" t="s">
        <v>166</v>
      </c>
      <c r="F1551" s="6" t="s">
        <v>3189</v>
      </c>
      <c r="G1551" s="6">
        <v>2016</v>
      </c>
      <c r="H1551" s="6" t="str">
        <f>VLOOKUP(A1551,'[1]Formulierreacties 1'!$D:$V,6,FALSE)</f>
        <v>Snaas</v>
      </c>
      <c r="I1551" s="6" t="s">
        <v>2733</v>
      </c>
      <c r="J1551" s="6" t="str">
        <f>VLOOKUP(A1551,'[1]Formulierreacties 1'!$D:$V,15,FALSE)</f>
        <v>5 m3</v>
      </c>
      <c r="K1551" s="6" t="str">
        <f>VLOOKUP(A1551,'[1]Formulierreacties 1'!$D:$V,16,FALSE)</f>
        <v>geen</v>
      </c>
      <c r="L1551" s="6" t="str">
        <f>VLOOKUP(A1551,'[1]Formulierreacties 1'!$D:$V,8,FALSE)</f>
        <v>Gewoon</v>
      </c>
      <c r="M1551" s="6" t="str">
        <f>VLOOKUP(A1551,'[1]Formulierreacties 1'!$D:$V,10,FALSE)</f>
        <v>Klapvloer</v>
      </c>
      <c r="N1551" s="6"/>
      <c r="O1551" s="6" t="str">
        <f>VLOOKUP(A1551,'[1]Formulierreacties 1'!$D:$V,11,FALSE)</f>
        <v xml:space="preserve">Snaas </v>
      </c>
    </row>
    <row r="1552" spans="1:15" x14ac:dyDescent="0.25">
      <c r="A1552" s="6">
        <v>4332</v>
      </c>
      <c r="B1552" s="6" t="s">
        <v>2839</v>
      </c>
      <c r="C1552" s="4" t="s">
        <v>2667</v>
      </c>
      <c r="D1552" s="6">
        <v>209</v>
      </c>
      <c r="E1552" s="6" t="s">
        <v>166</v>
      </c>
      <c r="F1552" s="6" t="s">
        <v>3189</v>
      </c>
      <c r="G1552" s="6">
        <v>2016</v>
      </c>
      <c r="H1552" s="6" t="str">
        <f>VLOOKUP(A1552,'[1]Formulierreacties 1'!$D:$V,6,FALSE)</f>
        <v>Snaas</v>
      </c>
      <c r="I1552" s="6" t="s">
        <v>2733</v>
      </c>
      <c r="J1552" s="6" t="str">
        <f>VLOOKUP(A1552,'[1]Formulierreacties 1'!$D:$V,15,FALSE)</f>
        <v>5 m3</v>
      </c>
      <c r="K1552" s="6" t="s">
        <v>1376</v>
      </c>
      <c r="L1552" s="6" t="str">
        <f>VLOOKUP(A1552,'[1]Formulierreacties 1'!$D:$V,8,FALSE)</f>
        <v>Gewoon</v>
      </c>
      <c r="M1552" s="6" t="str">
        <f>VLOOKUP(A1552,'[1]Formulierreacties 1'!$D:$V,10,FALSE)</f>
        <v>Klapvloer</v>
      </c>
      <c r="N1552" s="6"/>
      <c r="O1552" s="6" t="str">
        <f>VLOOKUP(A1552,'[1]Formulierreacties 1'!$D:$V,11,FALSE)</f>
        <v xml:space="preserve">snaas </v>
      </c>
    </row>
    <row r="1553" spans="1:15" x14ac:dyDescent="0.25">
      <c r="A1553" s="6">
        <v>4623</v>
      </c>
      <c r="B1553" s="6" t="s">
        <v>2978</v>
      </c>
      <c r="C1553" s="4" t="s">
        <v>2667</v>
      </c>
      <c r="D1553" s="6">
        <v>6</v>
      </c>
      <c r="E1553" s="6" t="s">
        <v>166</v>
      </c>
      <c r="F1553" s="6" t="s">
        <v>3189</v>
      </c>
      <c r="G1553" s="6">
        <v>2019</v>
      </c>
      <c r="H1553" s="6" t="s">
        <v>1158</v>
      </c>
      <c r="I1553" s="6" t="s">
        <v>2733</v>
      </c>
      <c r="J1553" s="6" t="s">
        <v>2829</v>
      </c>
      <c r="K1553" s="6" t="s">
        <v>1376</v>
      </c>
      <c r="L1553" s="6" t="s">
        <v>2570</v>
      </c>
      <c r="M1553" s="6" t="s">
        <v>1436</v>
      </c>
      <c r="N1553" s="6"/>
      <c r="O1553" s="6" t="s">
        <v>1158</v>
      </c>
    </row>
    <row r="1554" spans="1:15" x14ac:dyDescent="0.25">
      <c r="A1554" s="6">
        <v>4700</v>
      </c>
      <c r="B1554" s="6" t="s">
        <v>2978</v>
      </c>
      <c r="C1554" s="4" t="s">
        <v>2667</v>
      </c>
      <c r="D1554" s="6">
        <v>6</v>
      </c>
      <c r="E1554" s="6" t="s">
        <v>166</v>
      </c>
      <c r="F1554" s="6" t="s">
        <v>3189</v>
      </c>
      <c r="G1554" s="6">
        <v>2019</v>
      </c>
      <c r="H1554" s="6" t="str">
        <f>VLOOKUP(A1554,'[1]Formulierreacties 1'!$D:$V,6,FALSE)</f>
        <v>Snaas</v>
      </c>
      <c r="I1554" s="6" t="s">
        <v>2531</v>
      </c>
      <c r="J1554" s="6" t="str">
        <f>VLOOKUP(A1554,'[1]Formulierreacties 1'!$D:$V,15,FALSE)</f>
        <v>5 m3</v>
      </c>
      <c r="K1554" s="6" t="s">
        <v>2608</v>
      </c>
      <c r="L1554" s="6" t="str">
        <f>VLOOKUP(A1554,'[1]Formulierreacties 1'!$D:$V,8,FALSE)</f>
        <v>Gewoon</v>
      </c>
      <c r="M1554" s="6" t="str">
        <f>VLOOKUP(A1554,'[1]Formulierreacties 1'!$D:$V,10,FALSE)</f>
        <v>Klapvloer</v>
      </c>
      <c r="N1554" s="6"/>
      <c r="O1554" s="6" t="str">
        <f>VLOOKUP(A1554,'[1]Formulierreacties 1'!$D:$V,11,FALSE)</f>
        <v xml:space="preserve">snaas </v>
      </c>
    </row>
    <row r="1555" spans="1:15" x14ac:dyDescent="0.25">
      <c r="A1555" s="6">
        <v>4727</v>
      </c>
      <c r="B1555" s="6" t="s">
        <v>2978</v>
      </c>
      <c r="C1555" s="4" t="s">
        <v>2667</v>
      </c>
      <c r="D1555" s="6">
        <v>4</v>
      </c>
      <c r="E1555" s="6" t="s">
        <v>166</v>
      </c>
      <c r="F1555" s="6" t="s">
        <v>3189</v>
      </c>
      <c r="G1555" s="6">
        <v>2019</v>
      </c>
      <c r="H1555" s="6" t="str">
        <f>VLOOKUP(A1555,'[1]Formulierreacties 1'!$D:$V,6,FALSE)</f>
        <v>Snaas</v>
      </c>
      <c r="I1555" s="6" t="s">
        <v>2531</v>
      </c>
      <c r="J1555" s="6" t="str">
        <f>VLOOKUP(A1555,'[1]Formulierreacties 1'!$D:$V,15,FALSE)</f>
        <v>5 m3</v>
      </c>
      <c r="K1555" s="6" t="s">
        <v>2608</v>
      </c>
      <c r="L1555" s="6" t="str">
        <f>VLOOKUP(A1555,'[1]Formulierreacties 1'!$D:$V,8,FALSE)</f>
        <v>Gewoon</v>
      </c>
      <c r="M1555" s="6" t="str">
        <f>VLOOKUP(A1555,'[1]Formulierreacties 1'!$D:$V,10,FALSE)</f>
        <v>Klapvloer</v>
      </c>
      <c r="N1555" s="6"/>
      <c r="O1555" s="6" t="str">
        <f>VLOOKUP(A1555,'[1]Formulierreacties 1'!$D:$V,11,FALSE)</f>
        <v xml:space="preserve">Snaas </v>
      </c>
    </row>
    <row r="1556" spans="1:15" x14ac:dyDescent="0.25">
      <c r="A1556" s="6">
        <v>5626</v>
      </c>
      <c r="B1556" s="6" t="s">
        <v>3078</v>
      </c>
      <c r="C1556" s="4" t="s">
        <v>2667</v>
      </c>
      <c r="D1556" s="6">
        <v>29</v>
      </c>
      <c r="E1556" s="6" t="s">
        <v>166</v>
      </c>
      <c r="F1556" s="6" t="s">
        <v>3189</v>
      </c>
      <c r="G1556" s="6" t="str">
        <f>VLOOKUP(A1556,'[1]Formulierreacties 1'!$D:$V,5,FALSE)</f>
        <v>NB</v>
      </c>
      <c r="H1556" s="6" t="s">
        <v>3079</v>
      </c>
      <c r="I1556" s="6" t="s">
        <v>2559</v>
      </c>
      <c r="J1556" s="6">
        <v>3</v>
      </c>
      <c r="K1556" s="6" t="str">
        <f>VLOOKUP(A1556,'[1]Formulierreacties 1'!$D:$V,16,FALSE)</f>
        <v>Anders, noteren bij opmerking</v>
      </c>
      <c r="L1556" s="6" t="str">
        <f>VLOOKUP(A1556,'[1]Formulierreacties 1'!$D:$V,8,FALSE)</f>
        <v>Gewoon</v>
      </c>
      <c r="M1556" s="6" t="s">
        <v>1376</v>
      </c>
      <c r="N1556" s="6"/>
      <c r="O1556" s="6" t="s">
        <v>1376</v>
      </c>
    </row>
    <row r="1557" spans="1:15" x14ac:dyDescent="0.25">
      <c r="A1557" s="6">
        <v>5627</v>
      </c>
      <c r="B1557" s="6" t="s">
        <v>3078</v>
      </c>
      <c r="C1557" s="4" t="s">
        <v>2667</v>
      </c>
      <c r="D1557" s="6">
        <v>29</v>
      </c>
      <c r="E1557" s="6" t="s">
        <v>166</v>
      </c>
      <c r="F1557" s="6" t="s">
        <v>3189</v>
      </c>
      <c r="G1557" s="6" t="str">
        <f>VLOOKUP(A1557,'[1]Formulierreacties 1'!$D:$V,5,FALSE)</f>
        <v>NB</v>
      </c>
      <c r="H1557" s="6" t="s">
        <v>3079</v>
      </c>
      <c r="I1557" s="6" t="s">
        <v>2559</v>
      </c>
      <c r="J1557" s="6">
        <v>3</v>
      </c>
      <c r="K1557" s="6" t="str">
        <f>VLOOKUP(A1557,'[1]Formulierreacties 1'!$D:$V,16,FALSE)</f>
        <v>Anders, noteren bij opmerking</v>
      </c>
      <c r="L1557" s="6" t="str">
        <f>VLOOKUP(A1557,'[1]Formulierreacties 1'!$D:$V,8,FALSE)</f>
        <v>Gewoon</v>
      </c>
      <c r="M1557" s="6" t="s">
        <v>1376</v>
      </c>
      <c r="N1557" s="6"/>
      <c r="O1557" s="6" t="s">
        <v>1376</v>
      </c>
    </row>
    <row r="1558" spans="1:15" x14ac:dyDescent="0.25">
      <c r="A1558" s="6">
        <v>5628</v>
      </c>
      <c r="B1558" s="6" t="s">
        <v>3078</v>
      </c>
      <c r="C1558" s="4" t="s">
        <v>2667</v>
      </c>
      <c r="D1558" s="6">
        <v>29</v>
      </c>
      <c r="E1558" s="6" t="s">
        <v>166</v>
      </c>
      <c r="F1558" s="6" t="s">
        <v>3189</v>
      </c>
      <c r="G1558" s="6" t="str">
        <f>VLOOKUP(A1558,'[1]Formulierreacties 1'!$D:$V,5,FALSE)</f>
        <v>NB</v>
      </c>
      <c r="H1558" s="6" t="s">
        <v>3079</v>
      </c>
      <c r="I1558" s="6" t="s">
        <v>2559</v>
      </c>
      <c r="J1558" s="6">
        <v>3</v>
      </c>
      <c r="K1558" s="6" t="str">
        <f>VLOOKUP(A1558,'[1]Formulierreacties 1'!$D:$V,16,FALSE)</f>
        <v>Anders, noteren bij opmerking</v>
      </c>
      <c r="L1558" s="6" t="str">
        <f>VLOOKUP(A1558,'[1]Formulierreacties 1'!$D:$V,8,FALSE)</f>
        <v>Gewoon</v>
      </c>
      <c r="M1558" s="6" t="s">
        <v>1376</v>
      </c>
      <c r="N1558" s="6"/>
      <c r="O1558" s="6" t="s">
        <v>1376</v>
      </c>
    </row>
    <row r="1559" spans="1:15" x14ac:dyDescent="0.25">
      <c r="A1559" s="6">
        <v>5629</v>
      </c>
      <c r="B1559" s="6" t="s">
        <v>2668</v>
      </c>
      <c r="C1559" s="4" t="s">
        <v>2667</v>
      </c>
      <c r="D1559" s="6">
        <v>67</v>
      </c>
      <c r="E1559" s="6" t="s">
        <v>166</v>
      </c>
      <c r="F1559" s="6" t="s">
        <v>3189</v>
      </c>
      <c r="G1559" s="6" t="str">
        <f>VLOOKUP(A1559,'[1]Formulierreacties 1'!$D:$V,5,FALSE)</f>
        <v>NB</v>
      </c>
      <c r="H1559" s="6" t="s">
        <v>3079</v>
      </c>
      <c r="I1559" s="6" t="s">
        <v>2559</v>
      </c>
      <c r="J1559" s="6">
        <v>3</v>
      </c>
      <c r="K1559" s="6" t="str">
        <f>VLOOKUP(A1559,'[1]Formulierreacties 1'!$D:$V,16,FALSE)</f>
        <v>Anders, noteren bij opmerking</v>
      </c>
      <c r="L1559" s="6" t="str">
        <f>VLOOKUP(A1559,'[1]Formulierreacties 1'!$D:$V,8,FALSE)</f>
        <v>Gewoon</v>
      </c>
      <c r="M1559" s="6" t="s">
        <v>1376</v>
      </c>
      <c r="N1559" s="6"/>
      <c r="O1559" s="6" t="s">
        <v>1376</v>
      </c>
    </row>
    <row r="1560" spans="1:15" x14ac:dyDescent="0.25">
      <c r="A1560" s="6">
        <v>5630</v>
      </c>
      <c r="B1560" s="6" t="s">
        <v>2668</v>
      </c>
      <c r="C1560" s="4" t="s">
        <v>2667</v>
      </c>
      <c r="D1560" s="6">
        <v>67</v>
      </c>
      <c r="E1560" s="6" t="s">
        <v>166</v>
      </c>
      <c r="F1560" s="6" t="s">
        <v>3189</v>
      </c>
      <c r="G1560" s="6" t="str">
        <f>VLOOKUP(A1560,'[1]Formulierreacties 1'!$D:$V,5,FALSE)</f>
        <v>NB</v>
      </c>
      <c r="H1560" s="6" t="s">
        <v>3079</v>
      </c>
      <c r="I1560" s="6" t="s">
        <v>2559</v>
      </c>
      <c r="J1560" s="6">
        <v>3</v>
      </c>
      <c r="K1560" s="6" t="str">
        <f>VLOOKUP(A1560,'[1]Formulierreacties 1'!$D:$V,16,FALSE)</f>
        <v>Anders, noteren bij opmerking</v>
      </c>
      <c r="L1560" s="6" t="str">
        <f>VLOOKUP(A1560,'[1]Formulierreacties 1'!$D:$V,8,FALSE)</f>
        <v>Gewoon</v>
      </c>
      <c r="M1560" s="6" t="s">
        <v>1376</v>
      </c>
      <c r="N1560" s="6"/>
      <c r="O1560" s="6" t="s">
        <v>1376</v>
      </c>
    </row>
    <row r="1561" spans="1:15" x14ac:dyDescent="0.25">
      <c r="A1561" s="6">
        <v>2969</v>
      </c>
      <c r="B1561" s="6" t="s">
        <v>1829</v>
      </c>
      <c r="C1561" s="4" t="s">
        <v>1830</v>
      </c>
      <c r="D1561" s="6">
        <v>40</v>
      </c>
      <c r="E1561" s="6" t="s">
        <v>1514</v>
      </c>
      <c r="F1561" s="6" t="s">
        <v>11</v>
      </c>
      <c r="G1561" s="6">
        <v>2013</v>
      </c>
      <c r="H1561" s="6" t="s">
        <v>1371</v>
      </c>
      <c r="I1561" s="6" t="s">
        <v>1600</v>
      </c>
      <c r="J1561" s="6">
        <v>4</v>
      </c>
      <c r="K1561" s="6">
        <v>0</v>
      </c>
      <c r="L1561" s="6" t="s">
        <v>1491</v>
      </c>
      <c r="M1561" s="6" t="s">
        <v>1436</v>
      </c>
      <c r="N1561" s="6" t="s">
        <v>1437</v>
      </c>
      <c r="O1561" s="6" t="s">
        <v>1124</v>
      </c>
    </row>
    <row r="1562" spans="1:15" x14ac:dyDescent="0.25">
      <c r="A1562" s="6">
        <v>2970</v>
      </c>
      <c r="B1562" s="6" t="s">
        <v>1829</v>
      </c>
      <c r="C1562" s="4" t="s">
        <v>1830</v>
      </c>
      <c r="D1562" s="6">
        <v>40</v>
      </c>
      <c r="E1562" s="6" t="s">
        <v>1514</v>
      </c>
      <c r="F1562" s="6" t="s">
        <v>13</v>
      </c>
      <c r="G1562" s="6">
        <v>2012</v>
      </c>
      <c r="H1562" s="6" t="s">
        <v>1371</v>
      </c>
      <c r="I1562" s="6" t="s">
        <v>1600</v>
      </c>
      <c r="J1562" s="6">
        <v>4</v>
      </c>
      <c r="K1562" s="6">
        <v>0</v>
      </c>
      <c r="L1562" s="6" t="s">
        <v>1491</v>
      </c>
      <c r="M1562" s="6" t="s">
        <v>1436</v>
      </c>
      <c r="N1562" s="6" t="s">
        <v>1831</v>
      </c>
      <c r="O1562" s="6" t="s">
        <v>1134</v>
      </c>
    </row>
    <row r="1563" spans="1:15" x14ac:dyDescent="0.25">
      <c r="A1563" s="6">
        <v>3537</v>
      </c>
      <c r="B1563" s="6" t="s">
        <v>2005</v>
      </c>
      <c r="C1563" s="4" t="s">
        <v>1830</v>
      </c>
      <c r="D1563" s="6">
        <v>11</v>
      </c>
      <c r="E1563" s="6" t="s">
        <v>1514</v>
      </c>
      <c r="F1563" s="6" t="s">
        <v>3189</v>
      </c>
      <c r="G1563" s="6">
        <v>2014</v>
      </c>
      <c r="H1563" s="6" t="s">
        <v>1371</v>
      </c>
      <c r="I1563" s="6" t="s">
        <v>1564</v>
      </c>
      <c r="J1563" s="6">
        <v>5</v>
      </c>
      <c r="K1563" s="6">
        <v>0</v>
      </c>
      <c r="L1563" s="6" t="s">
        <v>1491</v>
      </c>
      <c r="M1563" s="6" t="s">
        <v>1436</v>
      </c>
      <c r="N1563" s="6" t="s">
        <v>1437</v>
      </c>
      <c r="O1563" s="6" t="s">
        <v>1124</v>
      </c>
    </row>
    <row r="1564" spans="1:15" x14ac:dyDescent="0.25">
      <c r="A1564" s="6">
        <v>3800</v>
      </c>
      <c r="B1564" s="6" t="s">
        <v>1829</v>
      </c>
      <c r="C1564" s="4" t="s">
        <v>1830</v>
      </c>
      <c r="D1564" s="6">
        <v>40</v>
      </c>
      <c r="E1564" s="6" t="s">
        <v>1514</v>
      </c>
      <c r="F1564" s="6" t="s">
        <v>12</v>
      </c>
      <c r="G1564" s="6">
        <v>2015</v>
      </c>
      <c r="H1564" s="6" t="s">
        <v>1371</v>
      </c>
      <c r="I1564" s="6" t="s">
        <v>1600</v>
      </c>
      <c r="J1564" s="6">
        <v>5</v>
      </c>
      <c r="K1564" s="6">
        <v>0</v>
      </c>
      <c r="L1564" s="6" t="s">
        <v>1491</v>
      </c>
      <c r="M1564" s="6" t="s">
        <v>1436</v>
      </c>
      <c r="N1564" s="6" t="s">
        <v>1437</v>
      </c>
      <c r="O1564" s="6" t="s">
        <v>1124</v>
      </c>
    </row>
    <row r="1565" spans="1:15" x14ac:dyDescent="0.25">
      <c r="A1565" s="6">
        <v>4283</v>
      </c>
      <c r="B1565" s="6" t="s">
        <v>1829</v>
      </c>
      <c r="C1565" s="4" t="s">
        <v>1830</v>
      </c>
      <c r="D1565" s="6">
        <v>62</v>
      </c>
      <c r="E1565" s="6" t="s">
        <v>1514</v>
      </c>
      <c r="F1565" s="6" t="s">
        <v>3189</v>
      </c>
      <c r="G1565" s="6">
        <v>2016</v>
      </c>
      <c r="H1565" s="6" t="s">
        <v>1134</v>
      </c>
      <c r="I1565" s="6" t="s">
        <v>1515</v>
      </c>
      <c r="J1565" s="6" t="s">
        <v>1387</v>
      </c>
      <c r="K1565" s="6">
        <v>0</v>
      </c>
      <c r="L1565" s="6" t="s">
        <v>1491</v>
      </c>
      <c r="M1565" s="6" t="s">
        <v>1436</v>
      </c>
      <c r="N1565" s="6" t="s">
        <v>1517</v>
      </c>
      <c r="O1565" s="6" t="s">
        <v>1134</v>
      </c>
    </row>
    <row r="1566" spans="1:15" x14ac:dyDescent="0.25">
      <c r="A1566" s="6">
        <v>4287</v>
      </c>
      <c r="B1566" s="6" t="s">
        <v>1829</v>
      </c>
      <c r="C1566" s="4" t="s">
        <v>1830</v>
      </c>
      <c r="D1566" s="6">
        <v>62</v>
      </c>
      <c r="E1566" s="6" t="s">
        <v>1514</v>
      </c>
      <c r="F1566" s="6" t="s">
        <v>3189</v>
      </c>
      <c r="G1566" s="6">
        <v>2016</v>
      </c>
      <c r="H1566" s="6" t="s">
        <v>1134</v>
      </c>
      <c r="I1566" s="6" t="s">
        <v>1515</v>
      </c>
      <c r="J1566" s="6" t="s">
        <v>1387</v>
      </c>
      <c r="K1566" s="6">
        <v>0</v>
      </c>
      <c r="L1566" s="6" t="s">
        <v>1491</v>
      </c>
      <c r="M1566" s="6" t="s">
        <v>1436</v>
      </c>
      <c r="N1566" s="6" t="s">
        <v>1517</v>
      </c>
      <c r="O1566" s="6" t="s">
        <v>1134</v>
      </c>
    </row>
    <row r="1567" spans="1:15" x14ac:dyDescent="0.25">
      <c r="A1567" s="6">
        <v>3958</v>
      </c>
      <c r="B1567" s="6" t="s">
        <v>2051</v>
      </c>
      <c r="C1567" s="4" t="s">
        <v>2052</v>
      </c>
      <c r="D1567" s="6">
        <v>30</v>
      </c>
      <c r="E1567" s="6" t="s">
        <v>764</v>
      </c>
      <c r="F1567" s="6" t="s">
        <v>47</v>
      </c>
      <c r="G1567" s="6">
        <v>2019</v>
      </c>
      <c r="H1567" s="6" t="s">
        <v>1134</v>
      </c>
      <c r="I1567" s="6" t="s">
        <v>1530</v>
      </c>
      <c r="J1567" s="6" t="s">
        <v>1387</v>
      </c>
      <c r="K1567" s="6">
        <v>0</v>
      </c>
      <c r="L1567" s="6" t="s">
        <v>1491</v>
      </c>
      <c r="M1567" s="6" t="s">
        <v>1436</v>
      </c>
      <c r="N1567" s="6" t="s">
        <v>1517</v>
      </c>
      <c r="O1567" s="6" t="s">
        <v>1134</v>
      </c>
    </row>
    <row r="1568" spans="1:15" x14ac:dyDescent="0.25">
      <c r="A1568" s="6">
        <v>5420</v>
      </c>
      <c r="B1568" s="6" t="s">
        <v>2051</v>
      </c>
      <c r="C1568" s="4" t="s">
        <v>2052</v>
      </c>
      <c r="D1568" s="6">
        <v>30</v>
      </c>
      <c r="E1568" s="6" t="s">
        <v>764</v>
      </c>
      <c r="F1568" s="6" t="s">
        <v>47</v>
      </c>
      <c r="G1568" s="6">
        <v>2019</v>
      </c>
      <c r="H1568" s="6" t="s">
        <v>1134</v>
      </c>
      <c r="I1568" s="6" t="s">
        <v>1558</v>
      </c>
      <c r="J1568" s="6" t="s">
        <v>1387</v>
      </c>
      <c r="K1568" s="6">
        <v>0</v>
      </c>
      <c r="L1568" s="6" t="s">
        <v>1491</v>
      </c>
      <c r="M1568" s="6" t="s">
        <v>1436</v>
      </c>
      <c r="N1568" s="6" t="s">
        <v>1517</v>
      </c>
      <c r="O1568" s="6" t="s">
        <v>1134</v>
      </c>
    </row>
    <row r="1569" spans="1:15" x14ac:dyDescent="0.25">
      <c r="A1569" s="6">
        <v>5572</v>
      </c>
      <c r="B1569" s="6" t="s">
        <v>2428</v>
      </c>
      <c r="C1569" s="4" t="s">
        <v>2429</v>
      </c>
      <c r="D1569" s="6">
        <v>2</v>
      </c>
      <c r="E1569" s="6" t="s">
        <v>112</v>
      </c>
      <c r="F1569" s="6" t="s">
        <v>47</v>
      </c>
      <c r="G1569" s="6">
        <v>2019</v>
      </c>
      <c r="H1569" s="6" t="s">
        <v>1134</v>
      </c>
      <c r="I1569" s="6" t="s">
        <v>1558</v>
      </c>
      <c r="J1569" s="6" t="s">
        <v>1387</v>
      </c>
      <c r="K1569" s="6">
        <v>0</v>
      </c>
      <c r="L1569" s="6" t="s">
        <v>1491</v>
      </c>
      <c r="M1569" s="6" t="s">
        <v>1436</v>
      </c>
      <c r="N1569" s="6" t="s">
        <v>1517</v>
      </c>
      <c r="O1569" s="6" t="s">
        <v>1134</v>
      </c>
    </row>
    <row r="1570" spans="1:15" x14ac:dyDescent="0.25">
      <c r="A1570" s="6">
        <v>5863</v>
      </c>
      <c r="B1570" s="6" t="s">
        <v>2460</v>
      </c>
      <c r="C1570" s="4" t="s">
        <v>2429</v>
      </c>
      <c r="D1570" s="6">
        <v>27</v>
      </c>
      <c r="E1570" s="6" t="s">
        <v>112</v>
      </c>
      <c r="F1570" s="6" t="s">
        <v>47</v>
      </c>
      <c r="G1570" s="6">
        <v>2019</v>
      </c>
      <c r="H1570" s="6" t="s">
        <v>1134</v>
      </c>
      <c r="I1570" s="6" t="s">
        <v>1558</v>
      </c>
      <c r="J1570" s="6" t="s">
        <v>1387</v>
      </c>
      <c r="K1570" s="6">
        <v>0</v>
      </c>
      <c r="L1570" s="6" t="s">
        <v>1491</v>
      </c>
      <c r="M1570" s="6" t="s">
        <v>1436</v>
      </c>
      <c r="N1570" s="6" t="s">
        <v>1517</v>
      </c>
      <c r="O1570" s="6" t="s">
        <v>1134</v>
      </c>
    </row>
    <row r="1571" spans="1:15" x14ac:dyDescent="0.25">
      <c r="A1571" s="6">
        <v>3398</v>
      </c>
      <c r="B1571" s="6" t="s">
        <v>1946</v>
      </c>
      <c r="C1571" s="4" t="s">
        <v>1947</v>
      </c>
      <c r="D1571" s="6">
        <v>140</v>
      </c>
      <c r="E1571" s="6" t="s">
        <v>1514</v>
      </c>
      <c r="F1571" s="6" t="s">
        <v>3189</v>
      </c>
      <c r="G1571" s="6">
        <v>2015</v>
      </c>
      <c r="H1571" s="6" t="s">
        <v>1371</v>
      </c>
      <c r="I1571" s="6" t="s">
        <v>1564</v>
      </c>
      <c r="J1571" s="6">
        <v>5</v>
      </c>
      <c r="K1571" s="6">
        <v>0</v>
      </c>
      <c r="L1571" s="6" t="s">
        <v>1491</v>
      </c>
      <c r="M1571" s="6" t="s">
        <v>1436</v>
      </c>
      <c r="N1571" s="6" t="s">
        <v>1437</v>
      </c>
      <c r="O1571" s="6" t="s">
        <v>1124</v>
      </c>
    </row>
    <row r="1572" spans="1:15" x14ac:dyDescent="0.25">
      <c r="A1572" s="6">
        <v>3399</v>
      </c>
      <c r="B1572" s="6" t="s">
        <v>1946</v>
      </c>
      <c r="C1572" s="4" t="s">
        <v>1947</v>
      </c>
      <c r="D1572" s="6">
        <v>140</v>
      </c>
      <c r="E1572" s="6" t="s">
        <v>1514</v>
      </c>
      <c r="F1572" s="6" t="s">
        <v>3189</v>
      </c>
      <c r="G1572" s="6">
        <v>2015</v>
      </c>
      <c r="H1572" s="6" t="s">
        <v>1371</v>
      </c>
      <c r="I1572" s="6" t="s">
        <v>1564</v>
      </c>
      <c r="J1572" s="6">
        <v>5</v>
      </c>
      <c r="K1572" s="6">
        <v>0</v>
      </c>
      <c r="L1572" s="6" t="s">
        <v>1491</v>
      </c>
      <c r="M1572" s="6" t="s">
        <v>1436</v>
      </c>
      <c r="N1572" s="6" t="s">
        <v>1437</v>
      </c>
      <c r="O1572" s="6" t="s">
        <v>1124</v>
      </c>
    </row>
    <row r="1573" spans="1:15" x14ac:dyDescent="0.25">
      <c r="A1573" s="9">
        <v>4815</v>
      </c>
      <c r="B1573" s="8" t="s">
        <v>203</v>
      </c>
      <c r="C1573" s="8" t="s">
        <v>204</v>
      </c>
      <c r="D1573" s="9">
        <v>4</v>
      </c>
      <c r="E1573" s="9" t="s">
        <v>46</v>
      </c>
      <c r="F1573" s="9" t="s">
        <v>12</v>
      </c>
      <c r="G1573" s="6">
        <v>2017</v>
      </c>
      <c r="H1573" s="6" t="s">
        <v>1134</v>
      </c>
      <c r="I1573" s="6" t="s">
        <v>1225</v>
      </c>
      <c r="J1573" s="6" t="s">
        <v>1125</v>
      </c>
      <c r="K1573" s="6" t="s">
        <v>1137</v>
      </c>
      <c r="L1573" s="6" t="s">
        <v>1128</v>
      </c>
      <c r="M1573" s="6" t="s">
        <v>1170</v>
      </c>
      <c r="N1573" s="6" t="s">
        <v>1230</v>
      </c>
      <c r="O1573" s="6" t="s">
        <v>1134</v>
      </c>
    </row>
    <row r="1574" spans="1:15" x14ac:dyDescent="0.25">
      <c r="A1574" s="9">
        <v>4825</v>
      </c>
      <c r="B1574" s="8" t="s">
        <v>203</v>
      </c>
      <c r="C1574" s="8" t="s">
        <v>204</v>
      </c>
      <c r="D1574" s="9">
        <v>4</v>
      </c>
      <c r="E1574" s="9" t="s">
        <v>46</v>
      </c>
      <c r="F1574" s="9" t="s">
        <v>47</v>
      </c>
      <c r="G1574" s="6">
        <v>2017</v>
      </c>
      <c r="H1574" s="6" t="s">
        <v>1134</v>
      </c>
      <c r="I1574" s="6" t="s">
        <v>1225</v>
      </c>
      <c r="J1574" s="6" t="s">
        <v>1125</v>
      </c>
      <c r="K1574" s="6" t="s">
        <v>1137</v>
      </c>
      <c r="L1574" s="6" t="s">
        <v>1128</v>
      </c>
      <c r="M1574" s="6" t="s">
        <v>1170</v>
      </c>
      <c r="N1574" s="6" t="s">
        <v>1230</v>
      </c>
      <c r="O1574" s="6" t="s">
        <v>1134</v>
      </c>
    </row>
    <row r="1575" spans="1:15" x14ac:dyDescent="0.25">
      <c r="A1575" s="9">
        <v>4927</v>
      </c>
      <c r="B1575" s="8" t="s">
        <v>203</v>
      </c>
      <c r="C1575" s="8" t="s">
        <v>204</v>
      </c>
      <c r="D1575" s="9">
        <v>4</v>
      </c>
      <c r="E1575" s="9" t="s">
        <v>46</v>
      </c>
      <c r="F1575" s="9" t="s">
        <v>47</v>
      </c>
      <c r="G1575" s="6">
        <v>2017</v>
      </c>
      <c r="H1575" s="6" t="s">
        <v>1134</v>
      </c>
      <c r="I1575" s="6" t="s">
        <v>1225</v>
      </c>
      <c r="J1575" s="6" t="s">
        <v>1125</v>
      </c>
      <c r="K1575" s="6" t="s">
        <v>1137</v>
      </c>
      <c r="L1575" s="6" t="s">
        <v>1128</v>
      </c>
      <c r="M1575" s="6" t="s">
        <v>1170</v>
      </c>
      <c r="N1575" s="6" t="s">
        <v>1230</v>
      </c>
      <c r="O1575" s="6" t="s">
        <v>1134</v>
      </c>
    </row>
    <row r="1576" spans="1:15" x14ac:dyDescent="0.25">
      <c r="A1576" s="9">
        <v>4997</v>
      </c>
      <c r="B1576" s="8" t="s">
        <v>203</v>
      </c>
      <c r="C1576" s="8" t="s">
        <v>204</v>
      </c>
      <c r="D1576" s="9">
        <v>4</v>
      </c>
      <c r="E1576" s="9" t="s">
        <v>46</v>
      </c>
      <c r="F1576" s="9" t="s">
        <v>47</v>
      </c>
      <c r="G1576" s="6">
        <v>2017</v>
      </c>
      <c r="H1576" s="6" t="s">
        <v>1134</v>
      </c>
      <c r="I1576" s="6" t="s">
        <v>1225</v>
      </c>
      <c r="J1576" s="6" t="s">
        <v>1125</v>
      </c>
      <c r="K1576" s="6" t="s">
        <v>1137</v>
      </c>
      <c r="L1576" s="6" t="s">
        <v>1128</v>
      </c>
      <c r="M1576" s="6" t="s">
        <v>1170</v>
      </c>
      <c r="N1576" s="6" t="s">
        <v>1230</v>
      </c>
      <c r="O1576" s="6" t="s">
        <v>1134</v>
      </c>
    </row>
    <row r="1577" spans="1:15" x14ac:dyDescent="0.25">
      <c r="A1577" s="9">
        <v>5006</v>
      </c>
      <c r="B1577" s="8" t="s">
        <v>203</v>
      </c>
      <c r="C1577" s="8" t="s">
        <v>204</v>
      </c>
      <c r="D1577" s="9">
        <v>4</v>
      </c>
      <c r="E1577" s="9" t="s">
        <v>46</v>
      </c>
      <c r="F1577" s="9" t="s">
        <v>11</v>
      </c>
      <c r="G1577" s="6">
        <v>2017</v>
      </c>
      <c r="H1577" s="6" t="s">
        <v>1134</v>
      </c>
      <c r="I1577" s="6" t="s">
        <v>1225</v>
      </c>
      <c r="J1577" s="6" t="s">
        <v>1125</v>
      </c>
      <c r="K1577" s="6" t="s">
        <v>1137</v>
      </c>
      <c r="L1577" s="6" t="s">
        <v>1128</v>
      </c>
      <c r="M1577" s="6" t="s">
        <v>1170</v>
      </c>
      <c r="N1577" s="6" t="s">
        <v>1230</v>
      </c>
      <c r="O1577" s="6" t="s">
        <v>1134</v>
      </c>
    </row>
    <row r="1578" spans="1:15" x14ac:dyDescent="0.25">
      <c r="A1578" s="9">
        <v>5062</v>
      </c>
      <c r="B1578" s="8" t="s">
        <v>203</v>
      </c>
      <c r="C1578" s="8" t="s">
        <v>204</v>
      </c>
      <c r="D1578" s="9">
        <v>4</v>
      </c>
      <c r="E1578" s="9" t="s">
        <v>46</v>
      </c>
      <c r="F1578" s="9" t="s">
        <v>13</v>
      </c>
      <c r="G1578" s="6">
        <v>2017</v>
      </c>
      <c r="H1578" s="6" t="s">
        <v>1134</v>
      </c>
      <c r="I1578" s="6" t="s">
        <v>1225</v>
      </c>
      <c r="J1578" s="6" t="s">
        <v>1125</v>
      </c>
      <c r="K1578" s="6" t="s">
        <v>1137</v>
      </c>
      <c r="L1578" s="6" t="s">
        <v>1128</v>
      </c>
      <c r="M1578" s="6" t="s">
        <v>1170</v>
      </c>
      <c r="N1578" s="6" t="s">
        <v>1230</v>
      </c>
      <c r="O1578" s="6" t="s">
        <v>1134</v>
      </c>
    </row>
    <row r="1579" spans="1:15" x14ac:dyDescent="0.25">
      <c r="A1579" s="9">
        <v>5096</v>
      </c>
      <c r="B1579" s="8" t="s">
        <v>203</v>
      </c>
      <c r="C1579" s="8" t="s">
        <v>204</v>
      </c>
      <c r="D1579" s="9">
        <v>4</v>
      </c>
      <c r="E1579" s="9" t="s">
        <v>46</v>
      </c>
      <c r="F1579" s="9" t="s">
        <v>47</v>
      </c>
      <c r="G1579" s="6">
        <v>2017</v>
      </c>
      <c r="H1579" s="6" t="s">
        <v>1134</v>
      </c>
      <c r="I1579" s="6" t="s">
        <v>1225</v>
      </c>
      <c r="J1579" s="6" t="s">
        <v>1125</v>
      </c>
      <c r="K1579" s="6" t="s">
        <v>1137</v>
      </c>
      <c r="L1579" s="6" t="s">
        <v>1128</v>
      </c>
      <c r="M1579" s="6" t="s">
        <v>1170</v>
      </c>
      <c r="N1579" s="6" t="s">
        <v>1230</v>
      </c>
      <c r="O1579" s="6" t="s">
        <v>1134</v>
      </c>
    </row>
    <row r="1580" spans="1:15" x14ac:dyDescent="0.25">
      <c r="A1580" s="9">
        <v>5128</v>
      </c>
      <c r="B1580" s="8" t="s">
        <v>203</v>
      </c>
      <c r="C1580" s="8" t="s">
        <v>204</v>
      </c>
      <c r="D1580" s="9">
        <v>4</v>
      </c>
      <c r="E1580" s="9" t="s">
        <v>46</v>
      </c>
      <c r="F1580" s="9" t="s">
        <v>47</v>
      </c>
      <c r="G1580" s="6">
        <v>2017</v>
      </c>
      <c r="H1580" s="6" t="s">
        <v>1134</v>
      </c>
      <c r="I1580" s="6" t="s">
        <v>1225</v>
      </c>
      <c r="J1580" s="6" t="s">
        <v>1125</v>
      </c>
      <c r="K1580" s="6" t="s">
        <v>1137</v>
      </c>
      <c r="L1580" s="6" t="s">
        <v>1128</v>
      </c>
      <c r="M1580" s="6" t="s">
        <v>1170</v>
      </c>
      <c r="N1580" s="6" t="s">
        <v>1230</v>
      </c>
      <c r="O1580" s="6" t="s">
        <v>1134</v>
      </c>
    </row>
    <row r="1581" spans="1:15" x14ac:dyDescent="0.25">
      <c r="A1581" s="9">
        <v>4620</v>
      </c>
      <c r="B1581" s="8" t="s">
        <v>703</v>
      </c>
      <c r="C1581" s="8" t="s">
        <v>704</v>
      </c>
      <c r="D1581" s="9">
        <v>55</v>
      </c>
      <c r="E1581" s="9" t="s">
        <v>46</v>
      </c>
      <c r="F1581" s="9" t="s">
        <v>47</v>
      </c>
      <c r="G1581" s="6">
        <v>2019</v>
      </c>
      <c r="H1581" s="6" t="s">
        <v>1134</v>
      </c>
      <c r="I1581" s="6" t="s">
        <v>1157</v>
      </c>
      <c r="J1581" s="6" t="s">
        <v>1125</v>
      </c>
      <c r="K1581" s="6">
        <v>4</v>
      </c>
      <c r="L1581" s="6" t="s">
        <v>1127</v>
      </c>
      <c r="M1581" s="6" t="s">
        <v>1170</v>
      </c>
      <c r="N1581" s="6">
        <v>1650</v>
      </c>
      <c r="O1581" s="6" t="s">
        <v>1134</v>
      </c>
    </row>
    <row r="1582" spans="1:15" x14ac:dyDescent="0.25">
      <c r="A1582" s="9">
        <v>4666</v>
      </c>
      <c r="B1582" s="8" t="s">
        <v>703</v>
      </c>
      <c r="C1582" s="8" t="s">
        <v>704</v>
      </c>
      <c r="D1582" s="9">
        <v>69</v>
      </c>
      <c r="E1582" s="9" t="s">
        <v>46</v>
      </c>
      <c r="F1582" s="9" t="s">
        <v>47</v>
      </c>
      <c r="G1582" s="6">
        <v>2019</v>
      </c>
      <c r="H1582" s="6" t="s">
        <v>1134</v>
      </c>
      <c r="I1582" s="6" t="s">
        <v>1157</v>
      </c>
      <c r="J1582" s="6" t="s">
        <v>1125</v>
      </c>
      <c r="K1582" s="6">
        <v>4</v>
      </c>
      <c r="L1582" s="6" t="s">
        <v>1127</v>
      </c>
      <c r="M1582" s="6" t="s">
        <v>1170</v>
      </c>
      <c r="N1582" s="6">
        <v>1650</v>
      </c>
      <c r="O1582" s="6" t="s">
        <v>1134</v>
      </c>
    </row>
    <row r="1583" spans="1:15" x14ac:dyDescent="0.25">
      <c r="A1583" s="9">
        <v>4693</v>
      </c>
      <c r="B1583" s="8" t="s">
        <v>703</v>
      </c>
      <c r="C1583" s="8" t="s">
        <v>704</v>
      </c>
      <c r="D1583" s="9">
        <v>55</v>
      </c>
      <c r="E1583" s="9" t="s">
        <v>46</v>
      </c>
      <c r="F1583" s="9" t="s">
        <v>47</v>
      </c>
      <c r="G1583" s="6">
        <v>2019</v>
      </c>
      <c r="H1583" s="6" t="s">
        <v>1134</v>
      </c>
      <c r="I1583" s="6" t="s">
        <v>1157</v>
      </c>
      <c r="J1583" s="6" t="s">
        <v>1125</v>
      </c>
      <c r="K1583" s="6">
        <v>4</v>
      </c>
      <c r="L1583" s="6" t="s">
        <v>1127</v>
      </c>
      <c r="M1583" s="6" t="s">
        <v>1170</v>
      </c>
      <c r="N1583" s="6">
        <v>1650</v>
      </c>
      <c r="O1583" s="6" t="s">
        <v>1134</v>
      </c>
    </row>
    <row r="1584" spans="1:15" x14ac:dyDescent="0.25">
      <c r="A1584" s="6">
        <v>4470</v>
      </c>
      <c r="B1584" s="6" t="s">
        <v>2936</v>
      </c>
      <c r="C1584" s="4" t="s">
        <v>2937</v>
      </c>
      <c r="D1584" s="6">
        <v>69</v>
      </c>
      <c r="E1584" s="6" t="s">
        <v>2538</v>
      </c>
      <c r="F1584" s="6" t="s">
        <v>3189</v>
      </c>
      <c r="G1584" s="6">
        <f>VLOOKUP(A1584,'[1]Formulierreacties 1'!$D:$V,5,FALSE)</f>
        <v>2016</v>
      </c>
      <c r="H1584" s="6" t="str">
        <f>VLOOKUP(A1584,'[1]Formulierreacties 1'!$D:$V,6,FALSE)</f>
        <v>Snaas</v>
      </c>
      <c r="I1584" s="6" t="s">
        <v>2733</v>
      </c>
      <c r="J1584" s="6" t="str">
        <f>VLOOKUP(A1584,'[1]Formulierreacties 1'!$D:$V,15,FALSE)</f>
        <v>5 m3</v>
      </c>
      <c r="K1584" s="6" t="str">
        <f>VLOOKUP(A1584,'[1]Formulierreacties 1'!$D:$V,16,FALSE)</f>
        <v>geen</v>
      </c>
      <c r="L1584" s="6" t="str">
        <f>VLOOKUP(A1584,'[1]Formulierreacties 1'!$D:$V,8,FALSE)</f>
        <v>Gewoon</v>
      </c>
      <c r="M1584" s="6" t="str">
        <f>VLOOKUP(A1584,'[1]Formulierreacties 1'!$D:$V,10,FALSE)</f>
        <v>Klapvloer</v>
      </c>
      <c r="N1584" s="6"/>
      <c r="O1584" s="6" t="str">
        <f>VLOOKUP(A1584,'[1]Formulierreacties 1'!$D:$V,11,FALSE)</f>
        <v xml:space="preserve">Snaas </v>
      </c>
    </row>
    <row r="1585" spans="1:15" x14ac:dyDescent="0.25">
      <c r="A1585" s="6">
        <v>4471</v>
      </c>
      <c r="B1585" s="6" t="s">
        <v>2936</v>
      </c>
      <c r="C1585" s="4" t="s">
        <v>2937</v>
      </c>
      <c r="D1585" s="6">
        <v>69</v>
      </c>
      <c r="E1585" s="6" t="s">
        <v>2538</v>
      </c>
      <c r="F1585" s="6" t="s">
        <v>3189</v>
      </c>
      <c r="G1585" s="6">
        <f>VLOOKUP(A1585,'[1]Formulierreacties 1'!$D:$V,5,FALSE)</f>
        <v>2016</v>
      </c>
      <c r="H1585" s="6" t="str">
        <f>VLOOKUP(A1585,'[1]Formulierreacties 1'!$D:$V,6,FALSE)</f>
        <v>Snaas</v>
      </c>
      <c r="I1585" s="6" t="s">
        <v>2733</v>
      </c>
      <c r="J1585" s="6" t="str">
        <f>VLOOKUP(A1585,'[1]Formulierreacties 1'!$D:$V,15,FALSE)</f>
        <v>5 m3</v>
      </c>
      <c r="K1585" s="6" t="str">
        <f>VLOOKUP(A1585,'[1]Formulierreacties 1'!$D:$V,16,FALSE)</f>
        <v>geen</v>
      </c>
      <c r="L1585" s="6" t="str">
        <f>VLOOKUP(A1585,'[1]Formulierreacties 1'!$D:$V,8,FALSE)</f>
        <v>Gewoon</v>
      </c>
      <c r="M1585" s="6" t="str">
        <f>VLOOKUP(A1585,'[1]Formulierreacties 1'!$D:$V,10,FALSE)</f>
        <v>Klapvloer</v>
      </c>
      <c r="N1585" s="6"/>
      <c r="O1585" s="6" t="str">
        <f>VLOOKUP(A1585,'[1]Formulierreacties 1'!$D:$V,11,FALSE)</f>
        <v xml:space="preserve">Snaas </v>
      </c>
    </row>
    <row r="1586" spans="1:15" x14ac:dyDescent="0.25">
      <c r="A1586" s="9">
        <v>4133</v>
      </c>
      <c r="B1586" s="8" t="s">
        <v>106</v>
      </c>
      <c r="C1586" s="8" t="s">
        <v>107</v>
      </c>
      <c r="D1586" s="9">
        <v>48</v>
      </c>
      <c r="E1586" s="9" t="s">
        <v>46</v>
      </c>
      <c r="F1586" s="9" t="s">
        <v>47</v>
      </c>
      <c r="G1586" s="6">
        <v>2016</v>
      </c>
      <c r="H1586" s="6" t="s">
        <v>1134</v>
      </c>
      <c r="I1586" s="6" t="s">
        <v>1174</v>
      </c>
      <c r="J1586" s="6" t="s">
        <v>1125</v>
      </c>
      <c r="K1586" s="6">
        <v>4</v>
      </c>
      <c r="L1586" s="6" t="s">
        <v>1128</v>
      </c>
      <c r="M1586" s="6" t="s">
        <v>1170</v>
      </c>
      <c r="N1586" s="6">
        <v>1670</v>
      </c>
      <c r="O1586" s="6" t="s">
        <v>1124</v>
      </c>
    </row>
    <row r="1587" spans="1:15" x14ac:dyDescent="0.25">
      <c r="A1587" s="9">
        <v>4134</v>
      </c>
      <c r="B1587" s="8" t="s">
        <v>106</v>
      </c>
      <c r="C1587" s="8" t="s">
        <v>107</v>
      </c>
      <c r="D1587" s="9">
        <v>48</v>
      </c>
      <c r="E1587" s="9" t="s">
        <v>46</v>
      </c>
      <c r="F1587" s="9" t="s">
        <v>47</v>
      </c>
      <c r="G1587" s="6">
        <v>2016</v>
      </c>
      <c r="H1587" s="6" t="s">
        <v>1134</v>
      </c>
      <c r="I1587" s="6" t="s">
        <v>1174</v>
      </c>
      <c r="J1587" s="6" t="s">
        <v>1125</v>
      </c>
      <c r="K1587" s="6" t="s">
        <v>1137</v>
      </c>
      <c r="L1587" s="6" t="s">
        <v>1127</v>
      </c>
      <c r="M1587" s="6" t="s">
        <v>1130</v>
      </c>
      <c r="N1587" s="6">
        <v>1670</v>
      </c>
      <c r="O1587" s="6" t="s">
        <v>1124</v>
      </c>
    </row>
    <row r="1588" spans="1:15" x14ac:dyDescent="0.25">
      <c r="A1588" s="9">
        <v>5105</v>
      </c>
      <c r="B1588" s="8" t="s">
        <v>106</v>
      </c>
      <c r="C1588" s="8" t="s">
        <v>107</v>
      </c>
      <c r="D1588" s="9">
        <v>2</v>
      </c>
      <c r="E1588" s="9" t="s">
        <v>46</v>
      </c>
      <c r="F1588" s="9" t="s">
        <v>47</v>
      </c>
      <c r="G1588" s="6">
        <v>2017</v>
      </c>
      <c r="H1588" s="6" t="s">
        <v>1134</v>
      </c>
      <c r="I1588" s="6" t="s">
        <v>1225</v>
      </c>
      <c r="J1588" s="6" t="s">
        <v>1125</v>
      </c>
      <c r="K1588" s="6" t="s">
        <v>1137</v>
      </c>
      <c r="L1588" s="6" t="s">
        <v>1128</v>
      </c>
      <c r="M1588" s="6" t="s">
        <v>1170</v>
      </c>
      <c r="N1588" s="6" t="s">
        <v>1230</v>
      </c>
      <c r="O1588" s="6" t="s">
        <v>1134</v>
      </c>
    </row>
    <row r="1589" spans="1:15" x14ac:dyDescent="0.25">
      <c r="A1589" s="9">
        <v>5161</v>
      </c>
      <c r="B1589" s="8" t="s">
        <v>106</v>
      </c>
      <c r="C1589" s="8" t="s">
        <v>107</v>
      </c>
      <c r="D1589" s="9">
        <v>2</v>
      </c>
      <c r="E1589" s="9" t="s">
        <v>46</v>
      </c>
      <c r="F1589" s="9" t="s">
        <v>47</v>
      </c>
      <c r="G1589" s="6">
        <v>2017</v>
      </c>
      <c r="H1589" s="6" t="s">
        <v>1134</v>
      </c>
      <c r="I1589" s="6" t="s">
        <v>1225</v>
      </c>
      <c r="J1589" s="6" t="s">
        <v>1125</v>
      </c>
      <c r="K1589" s="6" t="s">
        <v>1137</v>
      </c>
      <c r="L1589" s="6" t="s">
        <v>1128</v>
      </c>
      <c r="M1589" s="6" t="s">
        <v>1170</v>
      </c>
      <c r="N1589" s="6" t="s">
        <v>1230</v>
      </c>
      <c r="O1589" s="6" t="s">
        <v>1134</v>
      </c>
    </row>
    <row r="1590" spans="1:15" x14ac:dyDescent="0.25">
      <c r="A1590" s="9">
        <v>3802</v>
      </c>
      <c r="B1590" s="8" t="s">
        <v>108</v>
      </c>
      <c r="C1590" s="8" t="s">
        <v>109</v>
      </c>
      <c r="D1590" s="9">
        <v>47</v>
      </c>
      <c r="E1590" s="9" t="s">
        <v>46</v>
      </c>
      <c r="F1590" s="9" t="s">
        <v>47</v>
      </c>
      <c r="G1590" s="6">
        <v>2014</v>
      </c>
      <c r="H1590" s="6" t="s">
        <v>1124</v>
      </c>
      <c r="I1590" s="6" t="s">
        <v>1181</v>
      </c>
      <c r="J1590" s="6" t="s">
        <v>1125</v>
      </c>
      <c r="K1590" s="6">
        <v>4</v>
      </c>
      <c r="L1590" s="6" t="s">
        <v>1128</v>
      </c>
      <c r="M1590" s="6" t="s">
        <v>1170</v>
      </c>
      <c r="N1590" s="6">
        <v>1670</v>
      </c>
      <c r="O1590" s="6" t="s">
        <v>1124</v>
      </c>
    </row>
    <row r="1591" spans="1:15" x14ac:dyDescent="0.25">
      <c r="A1591" s="9">
        <v>4899</v>
      </c>
      <c r="B1591" s="8" t="s">
        <v>108</v>
      </c>
      <c r="C1591" s="8" t="s">
        <v>109</v>
      </c>
      <c r="D1591" s="9">
        <v>4</v>
      </c>
      <c r="E1591" s="9" t="s">
        <v>46</v>
      </c>
      <c r="F1591" s="9" t="s">
        <v>47</v>
      </c>
      <c r="G1591" s="6">
        <v>2017</v>
      </c>
      <c r="H1591" s="6" t="s">
        <v>1134</v>
      </c>
      <c r="I1591" s="6" t="s">
        <v>1239</v>
      </c>
      <c r="J1591" s="6" t="s">
        <v>1125</v>
      </c>
      <c r="K1591" s="6" t="s">
        <v>1137</v>
      </c>
      <c r="L1591" s="6" t="s">
        <v>1128</v>
      </c>
      <c r="M1591" s="6" t="s">
        <v>1170</v>
      </c>
      <c r="N1591" s="6" t="s">
        <v>1230</v>
      </c>
      <c r="O1591" s="6" t="s">
        <v>1134</v>
      </c>
    </row>
    <row r="1592" spans="1:15" x14ac:dyDescent="0.25">
      <c r="A1592" s="6">
        <v>5107</v>
      </c>
      <c r="B1592" s="6" t="s">
        <v>3051</v>
      </c>
      <c r="C1592" s="4" t="s">
        <v>3052</v>
      </c>
      <c r="D1592" s="6">
        <v>42</v>
      </c>
      <c r="E1592" s="6" t="s">
        <v>19</v>
      </c>
      <c r="F1592" s="6" t="s">
        <v>3189</v>
      </c>
      <c r="G1592" s="6">
        <f>VLOOKUP(A1592,'[1]Formulierreacties 1'!$D:$V,5,FALSE)</f>
        <v>2018</v>
      </c>
      <c r="H1592" s="6" t="str">
        <f>VLOOKUP(A1592,'[1]Formulierreacties 1'!$D:$V,6,FALSE)</f>
        <v>Snaas</v>
      </c>
      <c r="I1592" s="6" t="s">
        <v>2733</v>
      </c>
      <c r="J1592" s="6" t="str">
        <f>VLOOKUP(A1592,'[1]Formulierreacties 1'!$D:$V,15,FALSE)</f>
        <v>5 m3</v>
      </c>
      <c r="K1592" s="6" t="str">
        <f>VLOOKUP(A1592,'[1]Formulierreacties 1'!$D:$V,16,FALSE)</f>
        <v>geen</v>
      </c>
      <c r="L1592" s="6" t="str">
        <f>VLOOKUP(A1592,'[1]Formulierreacties 1'!$D:$V,8,FALSE)</f>
        <v>Gewoon</v>
      </c>
      <c r="M1592" s="6" t="str">
        <f>VLOOKUP(A1592,'[1]Formulierreacties 1'!$D:$V,10,FALSE)</f>
        <v>Klapvloer</v>
      </c>
      <c r="N1592" s="6"/>
      <c r="O1592" s="6" t="str">
        <f>VLOOKUP(A1592,'[1]Formulierreacties 1'!$D:$V,11,FALSE)</f>
        <v xml:space="preserve">Snaas </v>
      </c>
    </row>
    <row r="1593" spans="1:15" x14ac:dyDescent="0.25">
      <c r="A1593" s="6">
        <v>5183</v>
      </c>
      <c r="B1593" s="6" t="s">
        <v>3051</v>
      </c>
      <c r="C1593" s="4" t="s">
        <v>3052</v>
      </c>
      <c r="D1593" s="6">
        <v>42</v>
      </c>
      <c r="E1593" s="6" t="s">
        <v>19</v>
      </c>
      <c r="F1593" s="6" t="s">
        <v>3189</v>
      </c>
      <c r="G1593" s="6">
        <f>VLOOKUP(A1593,'[1]Formulierreacties 1'!$D:$V,5,FALSE)</f>
        <v>2018</v>
      </c>
      <c r="H1593" s="6" t="str">
        <f>VLOOKUP(A1593,'[1]Formulierreacties 1'!$D:$V,6,FALSE)</f>
        <v>Snaas</v>
      </c>
      <c r="I1593" s="6" t="s">
        <v>2733</v>
      </c>
      <c r="J1593" s="6" t="str">
        <f>VLOOKUP(A1593,'[1]Formulierreacties 1'!$D:$V,15,FALSE)</f>
        <v>5 m3</v>
      </c>
      <c r="K1593" s="6" t="str">
        <f>VLOOKUP(A1593,'[1]Formulierreacties 1'!$D:$V,16,FALSE)</f>
        <v>geen</v>
      </c>
      <c r="L1593" s="6" t="str">
        <f>VLOOKUP(A1593,'[1]Formulierreacties 1'!$D:$V,8,FALSE)</f>
        <v>Gewoon</v>
      </c>
      <c r="M1593" s="6" t="str">
        <f>VLOOKUP(A1593,'[1]Formulierreacties 1'!$D:$V,10,FALSE)</f>
        <v>Klapvloer</v>
      </c>
      <c r="N1593" s="6"/>
      <c r="O1593" s="6" t="str">
        <f>VLOOKUP(A1593,'[1]Formulierreacties 1'!$D:$V,11,FALSE)</f>
        <v xml:space="preserve">Snaas </v>
      </c>
    </row>
    <row r="1594" spans="1:15" x14ac:dyDescent="0.25">
      <c r="A1594" s="9">
        <v>5275</v>
      </c>
      <c r="B1594" s="8" t="s">
        <v>427</v>
      </c>
      <c r="C1594" s="8" t="s">
        <v>428</v>
      </c>
      <c r="D1594" s="9">
        <v>251</v>
      </c>
      <c r="E1594" s="9" t="s">
        <v>396</v>
      </c>
      <c r="F1594" s="6" t="s">
        <v>3189</v>
      </c>
      <c r="G1594" s="6">
        <v>2019</v>
      </c>
      <c r="H1594" s="6" t="s">
        <v>1134</v>
      </c>
      <c r="I1594" s="6" t="s">
        <v>1139</v>
      </c>
      <c r="J1594" s="6" t="s">
        <v>1125</v>
      </c>
      <c r="K1594" s="6" t="s">
        <v>1137</v>
      </c>
      <c r="L1594" s="6" t="s">
        <v>1128</v>
      </c>
      <c r="M1594" s="6" t="s">
        <v>1170</v>
      </c>
      <c r="N1594" s="6" t="s">
        <v>1230</v>
      </c>
      <c r="O1594" s="6" t="s">
        <v>1134</v>
      </c>
    </row>
    <row r="1595" spans="1:15" x14ac:dyDescent="0.25">
      <c r="A1595" s="9">
        <v>5431</v>
      </c>
      <c r="B1595" s="8" t="s">
        <v>427</v>
      </c>
      <c r="C1595" s="8" t="s">
        <v>428</v>
      </c>
      <c r="D1595" s="9">
        <v>251</v>
      </c>
      <c r="E1595" s="9" t="s">
        <v>396</v>
      </c>
      <c r="F1595" s="6" t="s">
        <v>3189</v>
      </c>
      <c r="G1595" s="6">
        <v>2019</v>
      </c>
      <c r="H1595" s="6" t="s">
        <v>1134</v>
      </c>
      <c r="I1595" s="6" t="s">
        <v>1139</v>
      </c>
      <c r="J1595" s="6" t="s">
        <v>1125</v>
      </c>
      <c r="K1595" s="6" t="s">
        <v>1137</v>
      </c>
      <c r="L1595" s="6" t="s">
        <v>1128</v>
      </c>
      <c r="M1595" s="6" t="s">
        <v>1170</v>
      </c>
      <c r="N1595" s="6" t="s">
        <v>1230</v>
      </c>
      <c r="O1595" s="6" t="s">
        <v>1134</v>
      </c>
    </row>
    <row r="1596" spans="1:15" x14ac:dyDescent="0.25">
      <c r="A1596" s="9">
        <v>187</v>
      </c>
      <c r="B1596" s="8" t="s">
        <v>460</v>
      </c>
      <c r="C1596" s="8" t="s">
        <v>461</v>
      </c>
      <c r="D1596" s="9">
        <v>114</v>
      </c>
      <c r="E1596" s="9" t="s">
        <v>396</v>
      </c>
      <c r="F1596" s="9" t="s">
        <v>11</v>
      </c>
      <c r="G1596" s="6">
        <v>2010</v>
      </c>
      <c r="H1596" s="6" t="s">
        <v>1124</v>
      </c>
      <c r="I1596" s="6" t="s">
        <v>1279</v>
      </c>
      <c r="J1596" s="6" t="s">
        <v>1125</v>
      </c>
      <c r="K1596" s="6" t="s">
        <v>1137</v>
      </c>
      <c r="L1596" s="6" t="s">
        <v>1128</v>
      </c>
      <c r="M1596" s="6" t="s">
        <v>1129</v>
      </c>
      <c r="N1596" s="6" t="s">
        <v>1144</v>
      </c>
      <c r="O1596" s="6" t="s">
        <v>1124</v>
      </c>
    </row>
    <row r="1597" spans="1:15" x14ac:dyDescent="0.25">
      <c r="A1597" s="9">
        <v>517</v>
      </c>
      <c r="B1597" s="8" t="s">
        <v>460</v>
      </c>
      <c r="C1597" s="8" t="s">
        <v>461</v>
      </c>
      <c r="D1597" s="9">
        <v>114</v>
      </c>
      <c r="E1597" s="9" t="s">
        <v>396</v>
      </c>
      <c r="F1597" s="9" t="s">
        <v>13</v>
      </c>
      <c r="G1597" s="6">
        <v>2010</v>
      </c>
      <c r="H1597" s="6" t="s">
        <v>1124</v>
      </c>
      <c r="I1597" s="6" t="s">
        <v>1279</v>
      </c>
      <c r="J1597" s="6" t="s">
        <v>1125</v>
      </c>
      <c r="K1597" s="6" t="s">
        <v>1137</v>
      </c>
      <c r="L1597" s="6" t="s">
        <v>1128</v>
      </c>
      <c r="M1597" s="6" t="s">
        <v>1129</v>
      </c>
      <c r="N1597" s="6" t="s">
        <v>1144</v>
      </c>
      <c r="O1597" s="6" t="s">
        <v>1124</v>
      </c>
    </row>
    <row r="1598" spans="1:15" x14ac:dyDescent="0.25">
      <c r="A1598" s="9">
        <v>3275</v>
      </c>
      <c r="B1598" s="8" t="s">
        <v>460</v>
      </c>
      <c r="C1598" s="8" t="s">
        <v>461</v>
      </c>
      <c r="D1598" s="9">
        <v>114</v>
      </c>
      <c r="E1598" s="9" t="s">
        <v>396</v>
      </c>
      <c r="F1598" s="6" t="s">
        <v>3189</v>
      </c>
      <c r="G1598" s="6">
        <v>2013</v>
      </c>
      <c r="H1598" s="6" t="s">
        <v>1124</v>
      </c>
      <c r="I1598" s="6" t="s">
        <v>1174</v>
      </c>
      <c r="J1598" s="6" t="s">
        <v>1125</v>
      </c>
      <c r="K1598" s="6">
        <v>4</v>
      </c>
      <c r="L1598" s="6" t="s">
        <v>1128</v>
      </c>
      <c r="M1598" s="6" t="s">
        <v>1129</v>
      </c>
      <c r="N1598" s="6" t="s">
        <v>1142</v>
      </c>
      <c r="O1598" s="6" t="s">
        <v>1124</v>
      </c>
    </row>
    <row r="1599" spans="1:15" x14ac:dyDescent="0.25">
      <c r="A1599" s="9">
        <v>3276</v>
      </c>
      <c r="B1599" s="8" t="s">
        <v>460</v>
      </c>
      <c r="C1599" s="8" t="s">
        <v>461</v>
      </c>
      <c r="D1599" s="9">
        <v>114</v>
      </c>
      <c r="E1599" s="9" t="s">
        <v>396</v>
      </c>
      <c r="F1599" s="6" t="s">
        <v>3189</v>
      </c>
      <c r="G1599" s="6">
        <v>2013</v>
      </c>
      <c r="H1599" s="6" t="s">
        <v>1124</v>
      </c>
      <c r="I1599" s="6" t="s">
        <v>1174</v>
      </c>
      <c r="J1599" s="6" t="s">
        <v>1125</v>
      </c>
      <c r="K1599" s="6">
        <v>4</v>
      </c>
      <c r="L1599" s="6" t="s">
        <v>1128</v>
      </c>
      <c r="M1599" s="6" t="s">
        <v>1129</v>
      </c>
      <c r="N1599" s="6" t="s">
        <v>1142</v>
      </c>
      <c r="O1599" s="6" t="s">
        <v>1124</v>
      </c>
    </row>
    <row r="1600" spans="1:15" x14ac:dyDescent="0.25">
      <c r="A1600" s="9">
        <v>3277</v>
      </c>
      <c r="B1600" s="8" t="s">
        <v>550</v>
      </c>
      <c r="C1600" s="8" t="s">
        <v>461</v>
      </c>
      <c r="D1600" s="9">
        <v>20</v>
      </c>
      <c r="E1600" s="9" t="s">
        <v>396</v>
      </c>
      <c r="F1600" s="6" t="s">
        <v>3189</v>
      </c>
      <c r="G1600" s="6">
        <v>2013</v>
      </c>
      <c r="H1600" s="6" t="s">
        <v>1124</v>
      </c>
      <c r="I1600" s="6" t="s">
        <v>1141</v>
      </c>
      <c r="J1600" s="6" t="s">
        <v>1125</v>
      </c>
      <c r="K1600" s="6">
        <v>4</v>
      </c>
      <c r="L1600" s="6" t="s">
        <v>1128</v>
      </c>
      <c r="M1600" s="6" t="s">
        <v>1129</v>
      </c>
      <c r="N1600" s="6" t="s">
        <v>1142</v>
      </c>
      <c r="O1600" s="6" t="s">
        <v>1124</v>
      </c>
    </row>
    <row r="1601" spans="1:15" x14ac:dyDescent="0.25">
      <c r="A1601" s="9">
        <v>4254</v>
      </c>
      <c r="B1601" s="8" t="s">
        <v>600</v>
      </c>
      <c r="C1601" s="8" t="s">
        <v>601</v>
      </c>
      <c r="D1601" s="9">
        <v>20</v>
      </c>
      <c r="E1601" s="9" t="s">
        <v>396</v>
      </c>
      <c r="F1601" s="6" t="s">
        <v>3189</v>
      </c>
      <c r="G1601" s="6">
        <v>2016</v>
      </c>
      <c r="H1601" s="6" t="s">
        <v>1134</v>
      </c>
      <c r="I1601" s="6" t="s">
        <v>1139</v>
      </c>
      <c r="J1601" s="6" t="s">
        <v>1125</v>
      </c>
      <c r="K1601" s="6" t="s">
        <v>1137</v>
      </c>
      <c r="L1601" s="6" t="s">
        <v>1128</v>
      </c>
      <c r="M1601" s="6" t="s">
        <v>1170</v>
      </c>
      <c r="N1601" s="6" t="s">
        <v>1230</v>
      </c>
      <c r="O1601" s="6" t="s">
        <v>1134</v>
      </c>
    </row>
    <row r="1602" spans="1:15" x14ac:dyDescent="0.25">
      <c r="A1602" s="9">
        <v>4264</v>
      </c>
      <c r="B1602" s="8" t="s">
        <v>600</v>
      </c>
      <c r="C1602" s="8" t="s">
        <v>601</v>
      </c>
      <c r="D1602" s="9">
        <v>20</v>
      </c>
      <c r="E1602" s="9" t="s">
        <v>396</v>
      </c>
      <c r="F1602" s="6" t="s">
        <v>3189</v>
      </c>
      <c r="G1602" s="6">
        <v>2016</v>
      </c>
      <c r="H1602" s="6" t="s">
        <v>1134</v>
      </c>
      <c r="I1602" s="6" t="s">
        <v>1139</v>
      </c>
      <c r="J1602" s="6" t="s">
        <v>1125</v>
      </c>
      <c r="K1602" s="6" t="s">
        <v>1137</v>
      </c>
      <c r="L1602" s="6" t="s">
        <v>1128</v>
      </c>
      <c r="M1602" s="6" t="s">
        <v>1170</v>
      </c>
      <c r="N1602" s="6" t="s">
        <v>1230</v>
      </c>
      <c r="O1602" s="6" t="s">
        <v>1134</v>
      </c>
    </row>
    <row r="1603" spans="1:15" x14ac:dyDescent="0.25">
      <c r="A1603" s="9">
        <v>4291</v>
      </c>
      <c r="B1603" s="8" t="s">
        <v>600</v>
      </c>
      <c r="C1603" s="8" t="s">
        <v>601</v>
      </c>
      <c r="D1603" s="9">
        <v>2</v>
      </c>
      <c r="E1603" s="9" t="s">
        <v>396</v>
      </c>
      <c r="F1603" s="6" t="s">
        <v>3189</v>
      </c>
      <c r="G1603" s="6">
        <v>2016</v>
      </c>
      <c r="H1603" s="6" t="s">
        <v>1134</v>
      </c>
      <c r="I1603" s="6" t="s">
        <v>1139</v>
      </c>
      <c r="J1603" s="6" t="s">
        <v>1125</v>
      </c>
      <c r="K1603" s="6" t="s">
        <v>1137</v>
      </c>
      <c r="L1603" s="6" t="s">
        <v>1128</v>
      </c>
      <c r="M1603" s="6" t="s">
        <v>1130</v>
      </c>
      <c r="N1603" s="6">
        <v>1650</v>
      </c>
      <c r="O1603" s="6" t="s">
        <v>1134</v>
      </c>
    </row>
    <row r="1604" spans="1:15" x14ac:dyDescent="0.25">
      <c r="A1604" s="6">
        <v>2377</v>
      </c>
      <c r="B1604" s="6" t="s">
        <v>1687</v>
      </c>
      <c r="C1604" s="4" t="s">
        <v>1688</v>
      </c>
      <c r="D1604" s="6">
        <v>99</v>
      </c>
      <c r="E1604" s="6" t="s">
        <v>1514</v>
      </c>
      <c r="F1604" s="6" t="s">
        <v>3189</v>
      </c>
      <c r="G1604" s="6">
        <v>2011</v>
      </c>
      <c r="H1604" s="6" t="s">
        <v>1371</v>
      </c>
      <c r="I1604" s="6" t="s">
        <v>1569</v>
      </c>
      <c r="J1604" s="6">
        <v>5</v>
      </c>
      <c r="K1604" s="6">
        <v>0</v>
      </c>
      <c r="L1604" s="6" t="s">
        <v>1491</v>
      </c>
      <c r="M1604" s="6" t="s">
        <v>1389</v>
      </c>
      <c r="N1604" s="6" t="s">
        <v>1390</v>
      </c>
      <c r="O1604" s="6" t="s">
        <v>1391</v>
      </c>
    </row>
    <row r="1605" spans="1:15" x14ac:dyDescent="0.25">
      <c r="A1605" s="6">
        <v>2378</v>
      </c>
      <c r="B1605" s="6" t="s">
        <v>1689</v>
      </c>
      <c r="C1605" s="4" t="s">
        <v>1688</v>
      </c>
      <c r="D1605" s="6">
        <v>117</v>
      </c>
      <c r="E1605" s="6" t="s">
        <v>1514</v>
      </c>
      <c r="F1605" s="6" t="s">
        <v>3189</v>
      </c>
      <c r="G1605" s="6">
        <v>2011</v>
      </c>
      <c r="H1605" s="6" t="s">
        <v>1371</v>
      </c>
      <c r="I1605" s="6" t="s">
        <v>1690</v>
      </c>
      <c r="J1605" s="6">
        <v>5</v>
      </c>
      <c r="K1605" s="6">
        <v>0</v>
      </c>
      <c r="L1605" s="6" t="s">
        <v>1491</v>
      </c>
      <c r="M1605" s="6" t="s">
        <v>1389</v>
      </c>
      <c r="N1605" s="6" t="s">
        <v>1390</v>
      </c>
      <c r="O1605" s="6" t="s">
        <v>1391</v>
      </c>
    </row>
    <row r="1606" spans="1:15" x14ac:dyDescent="0.25">
      <c r="A1606" s="6">
        <v>2379</v>
      </c>
      <c r="B1606" s="6" t="s">
        <v>1691</v>
      </c>
      <c r="C1606" s="4" t="s">
        <v>1688</v>
      </c>
      <c r="D1606" s="6">
        <v>191</v>
      </c>
      <c r="E1606" s="6" t="s">
        <v>1514</v>
      </c>
      <c r="F1606" s="6" t="s">
        <v>3189</v>
      </c>
      <c r="G1606" s="6">
        <v>2011</v>
      </c>
      <c r="H1606" s="6" t="s">
        <v>1371</v>
      </c>
      <c r="I1606" s="6" t="s">
        <v>1569</v>
      </c>
      <c r="J1606" s="6">
        <v>5</v>
      </c>
      <c r="K1606" s="6">
        <v>0</v>
      </c>
      <c r="L1606" s="6" t="s">
        <v>1491</v>
      </c>
      <c r="M1606" s="6" t="s">
        <v>1389</v>
      </c>
      <c r="N1606" s="6" t="s">
        <v>1390</v>
      </c>
      <c r="O1606" s="6" t="s">
        <v>1391</v>
      </c>
    </row>
    <row r="1607" spans="1:15" x14ac:dyDescent="0.25">
      <c r="A1607" s="6">
        <v>2402</v>
      </c>
      <c r="B1607" s="6" t="s">
        <v>1691</v>
      </c>
      <c r="C1607" s="4" t="s">
        <v>1688</v>
      </c>
      <c r="D1607" s="6">
        <v>175</v>
      </c>
      <c r="E1607" s="6" t="s">
        <v>1514</v>
      </c>
      <c r="F1607" s="6" t="s">
        <v>3189</v>
      </c>
      <c r="G1607" s="6">
        <v>2011</v>
      </c>
      <c r="H1607" s="6" t="s">
        <v>1371</v>
      </c>
      <c r="I1607" s="6" t="s">
        <v>1711</v>
      </c>
      <c r="J1607" s="6">
        <v>5</v>
      </c>
      <c r="K1607" s="6">
        <v>0</v>
      </c>
      <c r="L1607" s="6" t="s">
        <v>1491</v>
      </c>
      <c r="M1607" s="6" t="s">
        <v>1389</v>
      </c>
      <c r="N1607" s="6" t="s">
        <v>1390</v>
      </c>
      <c r="O1607" s="6" t="s">
        <v>1391</v>
      </c>
    </row>
    <row r="1608" spans="1:15" x14ac:dyDescent="0.25">
      <c r="A1608" s="6">
        <v>2403</v>
      </c>
      <c r="B1608" s="6" t="s">
        <v>1691</v>
      </c>
      <c r="C1608" s="4" t="s">
        <v>1688</v>
      </c>
      <c r="D1608" s="6">
        <v>175</v>
      </c>
      <c r="E1608" s="6" t="s">
        <v>1514</v>
      </c>
      <c r="F1608" s="6" t="s">
        <v>3189</v>
      </c>
      <c r="G1608" s="6">
        <v>2011</v>
      </c>
      <c r="H1608" s="6" t="s">
        <v>1371</v>
      </c>
      <c r="I1608" s="6" t="s">
        <v>1537</v>
      </c>
      <c r="J1608" s="6">
        <v>5</v>
      </c>
      <c r="K1608" s="6">
        <v>0</v>
      </c>
      <c r="L1608" s="6" t="s">
        <v>1491</v>
      </c>
      <c r="M1608" s="6" t="s">
        <v>1389</v>
      </c>
      <c r="N1608" s="6" t="s">
        <v>1390</v>
      </c>
      <c r="O1608" s="6" t="s">
        <v>1391</v>
      </c>
    </row>
    <row r="1609" spans="1:15" x14ac:dyDescent="0.25">
      <c r="A1609" s="6">
        <v>3527</v>
      </c>
      <c r="B1609" s="6" t="s">
        <v>2001</v>
      </c>
      <c r="C1609" s="4" t="s">
        <v>2002</v>
      </c>
      <c r="D1609" s="6">
        <v>46</v>
      </c>
      <c r="E1609" s="6" t="s">
        <v>1514</v>
      </c>
      <c r="F1609" s="6" t="s">
        <v>3189</v>
      </c>
      <c r="G1609" s="6">
        <v>2014</v>
      </c>
      <c r="H1609" s="6" t="s">
        <v>1371</v>
      </c>
      <c r="I1609" s="6" t="s">
        <v>1776</v>
      </c>
      <c r="J1609" s="6">
        <v>5</v>
      </c>
      <c r="K1609" s="6">
        <v>35</v>
      </c>
      <c r="L1609" s="6" t="s">
        <v>1491</v>
      </c>
      <c r="M1609" s="6" t="s">
        <v>1436</v>
      </c>
      <c r="N1609" s="6" t="s">
        <v>1437</v>
      </c>
      <c r="O1609" s="6" t="s">
        <v>1124</v>
      </c>
    </row>
    <row r="1610" spans="1:15" x14ac:dyDescent="0.25">
      <c r="A1610" s="6">
        <v>3528</v>
      </c>
      <c r="B1610" s="6" t="s">
        <v>2001</v>
      </c>
      <c r="C1610" s="4" t="s">
        <v>2002</v>
      </c>
      <c r="D1610" s="6">
        <v>46</v>
      </c>
      <c r="E1610" s="6" t="s">
        <v>1514</v>
      </c>
      <c r="F1610" s="6" t="s">
        <v>3189</v>
      </c>
      <c r="G1610" s="6">
        <v>2014</v>
      </c>
      <c r="H1610" s="6" t="s">
        <v>1371</v>
      </c>
      <c r="I1610" s="6" t="s">
        <v>1776</v>
      </c>
      <c r="J1610" s="6">
        <v>5</v>
      </c>
      <c r="K1610" s="6">
        <v>35</v>
      </c>
      <c r="L1610" s="6" t="s">
        <v>1491</v>
      </c>
      <c r="M1610" s="6" t="s">
        <v>1436</v>
      </c>
      <c r="N1610" s="6" t="s">
        <v>1437</v>
      </c>
      <c r="O1610" s="6" t="s">
        <v>1124</v>
      </c>
    </row>
    <row r="1611" spans="1:15" x14ac:dyDescent="0.25">
      <c r="A1611" s="6">
        <v>4000</v>
      </c>
      <c r="B1611" s="6" t="s">
        <v>2001</v>
      </c>
      <c r="C1611" s="4" t="s">
        <v>2002</v>
      </c>
      <c r="D1611" s="6">
        <v>50</v>
      </c>
      <c r="E1611" s="6" t="s">
        <v>1514</v>
      </c>
      <c r="F1611" s="6" t="s">
        <v>3189</v>
      </c>
      <c r="G1611" s="6">
        <v>2015</v>
      </c>
      <c r="H1611" s="6" t="s">
        <v>1134</v>
      </c>
      <c r="I1611" s="6" t="s">
        <v>1776</v>
      </c>
      <c r="J1611" s="6">
        <v>5</v>
      </c>
      <c r="K1611" s="6">
        <v>0</v>
      </c>
      <c r="L1611" s="6" t="s">
        <v>1491</v>
      </c>
      <c r="M1611" s="6" t="s">
        <v>1436</v>
      </c>
      <c r="N1611" s="6" t="s">
        <v>1511</v>
      </c>
      <c r="O1611" s="6" t="s">
        <v>1134</v>
      </c>
    </row>
    <row r="1612" spans="1:15" x14ac:dyDescent="0.25">
      <c r="A1612" s="9">
        <v>60</v>
      </c>
      <c r="B1612" s="8" t="s">
        <v>991</v>
      </c>
      <c r="C1612" s="8" t="s">
        <v>992</v>
      </c>
      <c r="D1612" s="9">
        <v>40</v>
      </c>
      <c r="E1612" s="9" t="s">
        <v>9</v>
      </c>
      <c r="F1612" s="9" t="s">
        <v>11</v>
      </c>
      <c r="G1612" s="6">
        <v>2010</v>
      </c>
      <c r="H1612" s="6" t="s">
        <v>1124</v>
      </c>
      <c r="I1612" s="6" t="s">
        <v>1136</v>
      </c>
      <c r="J1612" s="6">
        <v>4</v>
      </c>
      <c r="K1612" s="6">
        <v>4</v>
      </c>
      <c r="L1612" s="6" t="s">
        <v>1128</v>
      </c>
      <c r="M1612" s="6" t="s">
        <v>1129</v>
      </c>
      <c r="N1612" s="6" t="s">
        <v>1144</v>
      </c>
      <c r="O1612" s="6" t="s">
        <v>1124</v>
      </c>
    </row>
    <row r="1613" spans="1:15" x14ac:dyDescent="0.25">
      <c r="A1613" s="9">
        <v>682</v>
      </c>
      <c r="B1613" s="8" t="s">
        <v>991</v>
      </c>
      <c r="C1613" s="8" t="s">
        <v>992</v>
      </c>
      <c r="D1613" s="9">
        <v>40</v>
      </c>
      <c r="E1613" s="9" t="s">
        <v>9</v>
      </c>
      <c r="F1613" s="9" t="s">
        <v>13</v>
      </c>
      <c r="G1613" s="6">
        <v>2010</v>
      </c>
      <c r="H1613" s="6" t="s">
        <v>1124</v>
      </c>
      <c r="I1613" s="6" t="s">
        <v>1136</v>
      </c>
      <c r="J1613" s="6">
        <v>4</v>
      </c>
      <c r="K1613" s="6">
        <v>4</v>
      </c>
      <c r="L1613" s="6" t="s">
        <v>1128</v>
      </c>
      <c r="M1613" s="6" t="s">
        <v>1129</v>
      </c>
      <c r="N1613" s="6" t="s">
        <v>1144</v>
      </c>
      <c r="O1613" s="6" t="s">
        <v>1124</v>
      </c>
    </row>
    <row r="1614" spans="1:15" x14ac:dyDescent="0.25">
      <c r="A1614" s="9">
        <v>683</v>
      </c>
      <c r="B1614" s="8" t="s">
        <v>991</v>
      </c>
      <c r="C1614" s="8" t="s">
        <v>992</v>
      </c>
      <c r="D1614" s="9">
        <v>40</v>
      </c>
      <c r="E1614" s="9" t="s">
        <v>9</v>
      </c>
      <c r="F1614" s="9" t="s">
        <v>13</v>
      </c>
      <c r="G1614" s="6">
        <v>2010</v>
      </c>
      <c r="H1614" s="6" t="s">
        <v>1124</v>
      </c>
      <c r="I1614" s="6" t="s">
        <v>1136</v>
      </c>
      <c r="J1614" s="6">
        <v>4</v>
      </c>
      <c r="K1614" s="6" t="s">
        <v>1137</v>
      </c>
      <c r="L1614" s="6" t="s">
        <v>1128</v>
      </c>
      <c r="M1614" s="6" t="s">
        <v>1129</v>
      </c>
      <c r="N1614" s="6" t="s">
        <v>1144</v>
      </c>
      <c r="O1614" s="6" t="s">
        <v>1124</v>
      </c>
    </row>
    <row r="1615" spans="1:15" x14ac:dyDescent="0.25">
      <c r="A1615" s="6">
        <v>2622</v>
      </c>
      <c r="B1615" s="6" t="s">
        <v>1750</v>
      </c>
      <c r="C1615" s="4" t="s">
        <v>1751</v>
      </c>
      <c r="D1615" s="6">
        <v>8</v>
      </c>
      <c r="E1615" s="6" t="s">
        <v>764</v>
      </c>
      <c r="F1615" s="6" t="s">
        <v>47</v>
      </c>
      <c r="G1615" s="6">
        <v>2012</v>
      </c>
      <c r="H1615" s="6" t="s">
        <v>1371</v>
      </c>
      <c r="I1615" s="6" t="s">
        <v>1564</v>
      </c>
      <c r="J1615" s="6" t="s">
        <v>1387</v>
      </c>
      <c r="K1615" s="6">
        <v>0</v>
      </c>
      <c r="L1615" s="6" t="s">
        <v>1491</v>
      </c>
      <c r="M1615" s="6" t="s">
        <v>1389</v>
      </c>
      <c r="N1615" s="6" t="s">
        <v>1390</v>
      </c>
      <c r="O1615" s="6" t="s">
        <v>1391</v>
      </c>
    </row>
    <row r="1616" spans="1:15" x14ac:dyDescent="0.25">
      <c r="A1616" s="6">
        <v>2623</v>
      </c>
      <c r="B1616" s="6" t="s">
        <v>1750</v>
      </c>
      <c r="C1616" s="4" t="s">
        <v>1751</v>
      </c>
      <c r="D1616" s="6">
        <v>8</v>
      </c>
      <c r="E1616" s="6" t="s">
        <v>764</v>
      </c>
      <c r="F1616" s="6" t="s">
        <v>47</v>
      </c>
      <c r="G1616" s="6">
        <v>2012</v>
      </c>
      <c r="H1616" s="6" t="s">
        <v>1371</v>
      </c>
      <c r="I1616" s="6" t="s">
        <v>1564</v>
      </c>
      <c r="J1616" s="6" t="s">
        <v>1387</v>
      </c>
      <c r="K1616" s="6">
        <v>0</v>
      </c>
      <c r="L1616" s="6" t="s">
        <v>1491</v>
      </c>
      <c r="M1616" s="6" t="s">
        <v>1389</v>
      </c>
      <c r="N1616" s="6" t="s">
        <v>1390</v>
      </c>
      <c r="O1616" s="6" t="s">
        <v>1391</v>
      </c>
    </row>
    <row r="1617" spans="1:15" x14ac:dyDescent="0.25">
      <c r="A1617" s="6">
        <v>3119</v>
      </c>
      <c r="B1617" s="6" t="s">
        <v>1750</v>
      </c>
      <c r="C1617" s="4" t="s">
        <v>1751</v>
      </c>
      <c r="D1617" s="6">
        <v>10</v>
      </c>
      <c r="E1617" s="6" t="s">
        <v>764</v>
      </c>
      <c r="F1617" s="6" t="s">
        <v>13</v>
      </c>
      <c r="G1617" s="6">
        <v>2012</v>
      </c>
      <c r="H1617" s="6" t="s">
        <v>1371</v>
      </c>
      <c r="I1617" s="6" t="s">
        <v>1530</v>
      </c>
      <c r="J1617" s="6">
        <v>5</v>
      </c>
      <c r="K1617" s="6">
        <v>0</v>
      </c>
      <c r="L1617" s="6" t="s">
        <v>1491</v>
      </c>
      <c r="M1617" s="6" t="s">
        <v>1389</v>
      </c>
      <c r="N1617" s="6" t="s">
        <v>1390</v>
      </c>
      <c r="O1617" s="6" t="s">
        <v>1391</v>
      </c>
    </row>
    <row r="1618" spans="1:15" x14ac:dyDescent="0.25">
      <c r="A1618" s="6">
        <v>3124</v>
      </c>
      <c r="B1618" s="6" t="s">
        <v>1750</v>
      </c>
      <c r="C1618" s="4" t="s">
        <v>1751</v>
      </c>
      <c r="D1618" s="6">
        <v>10</v>
      </c>
      <c r="E1618" s="6" t="s">
        <v>764</v>
      </c>
      <c r="F1618" s="6" t="s">
        <v>22</v>
      </c>
      <c r="G1618" s="6">
        <v>2012</v>
      </c>
      <c r="H1618" s="6" t="s">
        <v>1371</v>
      </c>
      <c r="I1618" s="6" t="s">
        <v>1564</v>
      </c>
      <c r="J1618" s="6">
        <v>5</v>
      </c>
      <c r="K1618" s="6">
        <v>0</v>
      </c>
      <c r="L1618" s="6" t="s">
        <v>1491</v>
      </c>
      <c r="M1618" s="6" t="s">
        <v>1389</v>
      </c>
      <c r="N1618" s="6" t="s">
        <v>1390</v>
      </c>
      <c r="O1618" s="6" t="s">
        <v>1391</v>
      </c>
    </row>
    <row r="1619" spans="1:15" x14ac:dyDescent="0.25">
      <c r="A1619" s="6">
        <v>3125</v>
      </c>
      <c r="B1619" s="6" t="s">
        <v>1750</v>
      </c>
      <c r="C1619" s="4" t="s">
        <v>1751</v>
      </c>
      <c r="D1619" s="6">
        <v>10</v>
      </c>
      <c r="E1619" s="6" t="s">
        <v>764</v>
      </c>
      <c r="F1619" s="6" t="s">
        <v>22</v>
      </c>
      <c r="G1619" s="6">
        <v>2012</v>
      </c>
      <c r="H1619" s="6" t="s">
        <v>1371</v>
      </c>
      <c r="I1619" s="6" t="s">
        <v>1564</v>
      </c>
      <c r="J1619" s="6">
        <v>5</v>
      </c>
      <c r="K1619" s="6">
        <v>0</v>
      </c>
      <c r="L1619" s="6" t="s">
        <v>1491</v>
      </c>
      <c r="M1619" s="6" t="s">
        <v>1389</v>
      </c>
      <c r="N1619" s="6" t="s">
        <v>1390</v>
      </c>
      <c r="O1619" s="6" t="s">
        <v>1391</v>
      </c>
    </row>
    <row r="1620" spans="1:15" x14ac:dyDescent="0.25">
      <c r="A1620" s="6">
        <v>3126</v>
      </c>
      <c r="B1620" s="6" t="s">
        <v>1750</v>
      </c>
      <c r="C1620" s="4" t="s">
        <v>1751</v>
      </c>
      <c r="D1620" s="6">
        <v>10</v>
      </c>
      <c r="E1620" s="6" t="s">
        <v>764</v>
      </c>
      <c r="F1620" s="6" t="s">
        <v>12</v>
      </c>
      <c r="G1620" s="6">
        <v>2012</v>
      </c>
      <c r="H1620" s="6" t="s">
        <v>1371</v>
      </c>
      <c r="I1620" s="6" t="s">
        <v>1564</v>
      </c>
      <c r="J1620" s="6">
        <v>5</v>
      </c>
      <c r="K1620" s="6">
        <v>0</v>
      </c>
      <c r="L1620" s="6" t="s">
        <v>1491</v>
      </c>
      <c r="M1620" s="6" t="s">
        <v>1389</v>
      </c>
      <c r="N1620" s="6" t="s">
        <v>1390</v>
      </c>
      <c r="O1620" s="6" t="s">
        <v>1391</v>
      </c>
    </row>
    <row r="1621" spans="1:15" x14ac:dyDescent="0.25">
      <c r="A1621" s="9">
        <v>4759</v>
      </c>
      <c r="B1621" s="8" t="s">
        <v>847</v>
      </c>
      <c r="C1621" s="8" t="s">
        <v>848</v>
      </c>
      <c r="D1621" s="9">
        <v>10</v>
      </c>
      <c r="E1621" s="9" t="s">
        <v>46</v>
      </c>
      <c r="F1621" s="9" t="s">
        <v>47</v>
      </c>
      <c r="G1621" s="6">
        <v>2019</v>
      </c>
      <c r="H1621" s="6" t="s">
        <v>1134</v>
      </c>
      <c r="I1621" s="6" t="s">
        <v>1157</v>
      </c>
      <c r="J1621" s="6" t="s">
        <v>1125</v>
      </c>
      <c r="K1621" s="6">
        <v>4</v>
      </c>
      <c r="L1621" s="6" t="s">
        <v>1127</v>
      </c>
      <c r="M1621" s="6" t="s">
        <v>1170</v>
      </c>
      <c r="N1621" s="6">
        <v>1650</v>
      </c>
      <c r="O1621" s="6" t="s">
        <v>1134</v>
      </c>
    </row>
    <row r="1622" spans="1:15" x14ac:dyDescent="0.25">
      <c r="A1622" s="9">
        <v>3579</v>
      </c>
      <c r="B1622" s="8" t="s">
        <v>699</v>
      </c>
      <c r="C1622" s="8" t="s">
        <v>700</v>
      </c>
      <c r="D1622" s="9">
        <v>100</v>
      </c>
      <c r="E1622" s="9" t="s">
        <v>46</v>
      </c>
      <c r="F1622" s="9" t="s">
        <v>47</v>
      </c>
      <c r="G1622" s="6">
        <v>2013</v>
      </c>
      <c r="H1622" s="6" t="s">
        <v>1124</v>
      </c>
      <c r="I1622" s="6" t="s">
        <v>1138</v>
      </c>
      <c r="J1622" s="6" t="s">
        <v>1125</v>
      </c>
      <c r="K1622" s="6" t="s">
        <v>1137</v>
      </c>
      <c r="L1622" s="6" t="s">
        <v>1127</v>
      </c>
      <c r="M1622" s="6" t="s">
        <v>1129</v>
      </c>
      <c r="N1622" s="6" t="s">
        <v>1142</v>
      </c>
      <c r="O1622" s="6" t="s">
        <v>1124</v>
      </c>
    </row>
    <row r="1623" spans="1:15" x14ac:dyDescent="0.25">
      <c r="A1623" s="9">
        <v>3580</v>
      </c>
      <c r="B1623" s="8" t="s">
        <v>699</v>
      </c>
      <c r="C1623" s="8" t="s">
        <v>700</v>
      </c>
      <c r="D1623" s="9">
        <v>100</v>
      </c>
      <c r="E1623" s="9" t="s">
        <v>46</v>
      </c>
      <c r="F1623" s="9" t="s">
        <v>47</v>
      </c>
      <c r="G1623" s="6">
        <v>2013</v>
      </c>
      <c r="H1623" s="6" t="s">
        <v>1124</v>
      </c>
      <c r="I1623" s="6" t="s">
        <v>1141</v>
      </c>
      <c r="J1623" s="6" t="s">
        <v>1125</v>
      </c>
      <c r="K1623" s="6">
        <v>4</v>
      </c>
      <c r="L1623" s="6" t="s">
        <v>1127</v>
      </c>
      <c r="M1623" s="6" t="s">
        <v>1129</v>
      </c>
      <c r="N1623" s="6" t="s">
        <v>1142</v>
      </c>
      <c r="O1623" s="6" t="s">
        <v>1124</v>
      </c>
    </row>
    <row r="1624" spans="1:15" x14ac:dyDescent="0.25">
      <c r="A1624" s="9" t="s">
        <v>1089</v>
      </c>
      <c r="B1624" s="8" t="s">
        <v>699</v>
      </c>
      <c r="C1624" s="8" t="s">
        <v>700</v>
      </c>
      <c r="D1624" s="9">
        <v>2</v>
      </c>
      <c r="E1624" s="9"/>
      <c r="F1624" s="9" t="s">
        <v>47</v>
      </c>
      <c r="G1624" s="6">
        <v>2018</v>
      </c>
      <c r="H1624" s="6" t="s">
        <v>1343</v>
      </c>
      <c r="I1624" s="6" t="s">
        <v>1141</v>
      </c>
      <c r="J1624" s="6" t="s">
        <v>1125</v>
      </c>
      <c r="K1624" s="6" t="s">
        <v>1137</v>
      </c>
      <c r="L1624" s="6" t="s">
        <v>1128</v>
      </c>
      <c r="M1624" s="6" t="s">
        <v>1130</v>
      </c>
      <c r="N1624" s="5" t="s">
        <v>1379</v>
      </c>
      <c r="O1624" s="6" t="s">
        <v>1378</v>
      </c>
    </row>
    <row r="1625" spans="1:15" x14ac:dyDescent="0.25">
      <c r="A1625" s="6">
        <v>4580</v>
      </c>
      <c r="B1625" s="6" t="s">
        <v>2965</v>
      </c>
      <c r="C1625" s="4" t="s">
        <v>2966</v>
      </c>
      <c r="D1625" s="6">
        <v>48</v>
      </c>
      <c r="E1625" s="6" t="s">
        <v>2538</v>
      </c>
      <c r="F1625" s="6" t="s">
        <v>3189</v>
      </c>
      <c r="G1625" s="6">
        <v>2017</v>
      </c>
      <c r="H1625" s="6" t="str">
        <f>VLOOKUP(A1625,'[1]Formulierreacties 1'!$D:$V,6,FALSE)</f>
        <v>Snaas</v>
      </c>
      <c r="I1625" s="6" t="s">
        <v>2733</v>
      </c>
      <c r="J1625" s="6" t="str">
        <f>VLOOKUP(A1625,'[1]Formulierreacties 1'!$D:$V,15,FALSE)</f>
        <v>5 m3</v>
      </c>
      <c r="K1625" s="6" t="str">
        <f>VLOOKUP(A1625,'[1]Formulierreacties 1'!$D:$V,16,FALSE)</f>
        <v>geen</v>
      </c>
      <c r="L1625" s="6" t="str">
        <f>VLOOKUP(A1625,'[1]Formulierreacties 1'!$D:$V,8,FALSE)</f>
        <v>Gewoon</v>
      </c>
      <c r="M1625" s="6" t="str">
        <f>VLOOKUP(A1625,'[1]Formulierreacties 1'!$D:$V,10,FALSE)</f>
        <v>Klapvloer</v>
      </c>
      <c r="N1625" s="6"/>
      <c r="O1625" s="6" t="str">
        <f>VLOOKUP(A1625,'[1]Formulierreacties 1'!$D:$V,11,FALSE)</f>
        <v xml:space="preserve">Snaas </v>
      </c>
    </row>
    <row r="1626" spans="1:15" x14ac:dyDescent="0.25">
      <c r="A1626" s="6">
        <v>5177</v>
      </c>
      <c r="B1626" s="6" t="s">
        <v>3059</v>
      </c>
      <c r="C1626" s="4" t="s">
        <v>2966</v>
      </c>
      <c r="D1626" s="6">
        <v>108</v>
      </c>
      <c r="E1626" s="6" t="s">
        <v>2538</v>
      </c>
      <c r="F1626" s="6" t="s">
        <v>3189</v>
      </c>
      <c r="G1626" s="6">
        <v>2017</v>
      </c>
      <c r="H1626" s="6" t="str">
        <f>VLOOKUP(A1626,'[1]Formulierreacties 1'!$D:$V,6,FALSE)</f>
        <v>Snaas</v>
      </c>
      <c r="I1626" s="6" t="s">
        <v>2733</v>
      </c>
      <c r="J1626" s="6" t="str">
        <f>VLOOKUP(A1626,'[1]Formulierreacties 1'!$D:$V,15,FALSE)</f>
        <v>5 m3</v>
      </c>
      <c r="K1626" s="6" t="str">
        <f>VLOOKUP(A1626,'[1]Formulierreacties 1'!$D:$V,16,FALSE)</f>
        <v>geen</v>
      </c>
      <c r="L1626" s="6" t="str">
        <f>VLOOKUP(A1626,'[1]Formulierreacties 1'!$D:$V,8,FALSE)</f>
        <v>Gewoon</v>
      </c>
      <c r="M1626" s="6" t="str">
        <f>VLOOKUP(A1626,'[1]Formulierreacties 1'!$D:$V,10,FALSE)</f>
        <v>Klapvloer</v>
      </c>
      <c r="N1626" s="6"/>
      <c r="O1626" s="6" t="str">
        <f>VLOOKUP(A1626,'[1]Formulierreacties 1'!$D:$V,11,FALSE)</f>
        <v xml:space="preserve">Snaas </v>
      </c>
    </row>
    <row r="1627" spans="1:15" x14ac:dyDescent="0.25">
      <c r="A1627" s="9">
        <v>1132</v>
      </c>
      <c r="B1627" s="8" t="s">
        <v>92</v>
      </c>
      <c r="C1627" s="8" t="s">
        <v>87</v>
      </c>
      <c r="D1627" s="9">
        <v>160</v>
      </c>
      <c r="E1627" s="9" t="s">
        <v>46</v>
      </c>
      <c r="F1627" s="9" t="s">
        <v>47</v>
      </c>
      <c r="G1627" s="6">
        <v>2011</v>
      </c>
      <c r="H1627" s="6" t="s">
        <v>1134</v>
      </c>
      <c r="I1627" s="6" t="s">
        <v>1299</v>
      </c>
      <c r="J1627" s="6" t="s">
        <v>1125</v>
      </c>
      <c r="K1627" s="6">
        <v>4</v>
      </c>
      <c r="L1627" s="6" t="s">
        <v>1128</v>
      </c>
      <c r="M1627" s="6" t="s">
        <v>1129</v>
      </c>
      <c r="N1627" s="6" t="s">
        <v>1300</v>
      </c>
      <c r="O1627" s="6" t="s">
        <v>1134</v>
      </c>
    </row>
    <row r="1628" spans="1:15" x14ac:dyDescent="0.25">
      <c r="A1628" s="9">
        <v>5334</v>
      </c>
      <c r="B1628" s="8" t="s">
        <v>816</v>
      </c>
      <c r="C1628" s="8" t="s">
        <v>722</v>
      </c>
      <c r="D1628" s="9">
        <v>160</v>
      </c>
      <c r="E1628" s="9" t="s">
        <v>46</v>
      </c>
      <c r="F1628" s="9" t="s">
        <v>47</v>
      </c>
      <c r="G1628" s="6">
        <v>2019</v>
      </c>
      <c r="H1628" s="6" t="s">
        <v>1134</v>
      </c>
      <c r="I1628" s="6" t="s">
        <v>1247</v>
      </c>
      <c r="J1628" s="6" t="s">
        <v>1125</v>
      </c>
      <c r="K1628" s="6">
        <v>4</v>
      </c>
      <c r="L1628" s="6" t="s">
        <v>1127</v>
      </c>
      <c r="M1628" s="6" t="s">
        <v>1170</v>
      </c>
      <c r="N1628" s="6" t="s">
        <v>1230</v>
      </c>
      <c r="O1628" s="6" t="s">
        <v>1134</v>
      </c>
    </row>
    <row r="1629" spans="1:15" x14ac:dyDescent="0.25">
      <c r="A1629" s="6">
        <v>1626</v>
      </c>
      <c r="B1629" s="6" t="s">
        <v>1403</v>
      </c>
      <c r="C1629" s="4" t="s">
        <v>1404</v>
      </c>
      <c r="D1629" s="6">
        <v>22</v>
      </c>
      <c r="E1629" s="6" t="s">
        <v>112</v>
      </c>
      <c r="F1629" s="6" t="s">
        <v>47</v>
      </c>
      <c r="G1629" s="6">
        <v>2011</v>
      </c>
      <c r="H1629" s="6" t="s">
        <v>1371</v>
      </c>
      <c r="I1629" s="6" t="s">
        <v>1394</v>
      </c>
      <c r="J1629" s="6" t="s">
        <v>1387</v>
      </c>
      <c r="K1629" s="6">
        <v>0</v>
      </c>
      <c r="L1629" s="6" t="s">
        <v>1388</v>
      </c>
      <c r="M1629" s="6" t="s">
        <v>1389</v>
      </c>
      <c r="N1629" s="6" t="s">
        <v>1390</v>
      </c>
      <c r="O1629" s="6" t="s">
        <v>1391</v>
      </c>
    </row>
    <row r="1630" spans="1:15" x14ac:dyDescent="0.25">
      <c r="A1630" s="9">
        <v>4084</v>
      </c>
      <c r="B1630" s="8" t="s">
        <v>831</v>
      </c>
      <c r="C1630" s="8" t="s">
        <v>832</v>
      </c>
      <c r="D1630" s="9">
        <v>24</v>
      </c>
      <c r="E1630" s="9" t="s">
        <v>60</v>
      </c>
      <c r="F1630" s="6" t="s">
        <v>3189</v>
      </c>
      <c r="G1630" s="6">
        <v>2015</v>
      </c>
      <c r="H1630" s="6" t="s">
        <v>1134</v>
      </c>
      <c r="I1630" s="6" t="s">
        <v>1157</v>
      </c>
      <c r="J1630" s="6" t="s">
        <v>1125</v>
      </c>
      <c r="K1630" s="6" t="s">
        <v>1137</v>
      </c>
      <c r="L1630" s="6" t="s">
        <v>1128</v>
      </c>
      <c r="M1630" s="6" t="s">
        <v>1130</v>
      </c>
      <c r="N1630" s="6" t="s">
        <v>1230</v>
      </c>
      <c r="O1630" s="6" t="s">
        <v>1134</v>
      </c>
    </row>
    <row r="1631" spans="1:15" x14ac:dyDescent="0.25">
      <c r="A1631" s="6">
        <v>1164</v>
      </c>
      <c r="B1631" s="6" t="s">
        <v>2589</v>
      </c>
      <c r="C1631" s="4" t="s">
        <v>2590</v>
      </c>
      <c r="D1631" s="6">
        <v>306</v>
      </c>
      <c r="E1631" s="6" t="s">
        <v>60</v>
      </c>
      <c r="F1631" s="6" t="s">
        <v>3189</v>
      </c>
      <c r="G1631" s="6">
        <f>VLOOKUP(A1631,'[1]Formulierreacties 1'!$D:$V,5,FALSE)</f>
        <v>2008</v>
      </c>
      <c r="H1631" s="6" t="str">
        <f>VLOOKUP(A1631,'[1]Formulierreacties 1'!$D:$V,6,FALSE)</f>
        <v>Bammens</v>
      </c>
      <c r="I1631" s="6" t="s">
        <v>2531</v>
      </c>
      <c r="J1631" s="6" t="str">
        <f>VLOOKUP(A1631,'[1]Formulierreacties 1'!$D:$V,15,FALSE)</f>
        <v>5 m3</v>
      </c>
      <c r="K1631" s="6" t="s">
        <v>2585</v>
      </c>
      <c r="L1631" s="6" t="str">
        <f>VLOOKUP(A1631,'[1]Formulierreacties 1'!$D:$V,8,FALSE)</f>
        <v>Gewoon</v>
      </c>
      <c r="M1631" s="6" t="s">
        <v>2586</v>
      </c>
      <c r="N1631" s="6"/>
      <c r="O1631" s="6" t="str">
        <f>VLOOKUP(A1631,'[1]Formulierreacties 1'!$D:$V,11,FALSE)</f>
        <v xml:space="preserve">Bammens </v>
      </c>
    </row>
    <row r="1632" spans="1:15" x14ac:dyDescent="0.25">
      <c r="A1632" s="6">
        <v>3322</v>
      </c>
      <c r="B1632" s="6" t="s">
        <v>2718</v>
      </c>
      <c r="C1632" s="4" t="s">
        <v>2590</v>
      </c>
      <c r="D1632" s="6">
        <v>117</v>
      </c>
      <c r="E1632" s="6" t="s">
        <v>60</v>
      </c>
      <c r="F1632" s="6" t="s">
        <v>3189</v>
      </c>
      <c r="G1632" s="6">
        <f>VLOOKUP(A1632,'[1]Formulierreacties 1'!$D:$V,5,FALSE)</f>
        <v>2013</v>
      </c>
      <c r="H1632" s="6" t="str">
        <f>VLOOKUP(A1632,'[1]Formulierreacties 1'!$D:$V,6,FALSE)</f>
        <v>Bammens</v>
      </c>
      <c r="I1632" s="6" t="s">
        <v>2531</v>
      </c>
      <c r="J1632" s="6">
        <v>5</v>
      </c>
      <c r="K1632" s="6" t="s">
        <v>2608</v>
      </c>
      <c r="L1632" s="6" t="str">
        <f>VLOOKUP(A1632,'[1]Formulierreacties 1'!$D:$V,8,FALSE)</f>
        <v>Gewoon</v>
      </c>
      <c r="M1632" s="6" t="str">
        <f>VLOOKUP(A1632,'[1]Formulierreacties 1'!$D:$V,10,FALSE)</f>
        <v>Klapvloer</v>
      </c>
      <c r="N1632" s="6"/>
      <c r="O1632" s="6" t="str">
        <f>VLOOKUP(A1632,'[1]Formulierreacties 1'!$D:$V,11,FALSE)</f>
        <v xml:space="preserve">Bammens </v>
      </c>
    </row>
    <row r="1633" spans="1:15" x14ac:dyDescent="0.25">
      <c r="A1633" s="6">
        <v>3323</v>
      </c>
      <c r="B1633" s="6" t="s">
        <v>2718</v>
      </c>
      <c r="C1633" s="4" t="s">
        <v>2590</v>
      </c>
      <c r="D1633" s="6">
        <v>117</v>
      </c>
      <c r="E1633" s="6" t="s">
        <v>60</v>
      </c>
      <c r="F1633" s="6" t="s">
        <v>3189</v>
      </c>
      <c r="G1633" s="6">
        <f>VLOOKUP(A1633,'[1]Formulierreacties 1'!$D:$V,5,FALSE)</f>
        <v>2013</v>
      </c>
      <c r="H1633" s="6" t="str">
        <f>VLOOKUP(A1633,'[1]Formulierreacties 1'!$D:$V,6,FALSE)</f>
        <v>Bammens</v>
      </c>
      <c r="I1633" s="6" t="s">
        <v>2531</v>
      </c>
      <c r="J1633" s="6">
        <v>5</v>
      </c>
      <c r="K1633" s="6" t="s">
        <v>2608</v>
      </c>
      <c r="L1633" s="6" t="str">
        <f>VLOOKUP(A1633,'[1]Formulierreacties 1'!$D:$V,8,FALSE)</f>
        <v>Gewoon</v>
      </c>
      <c r="M1633" s="6" t="str">
        <f>VLOOKUP(A1633,'[1]Formulierreacties 1'!$D:$V,10,FALSE)</f>
        <v>Klapvloer</v>
      </c>
      <c r="N1633" s="6"/>
      <c r="O1633" s="6" t="str">
        <f>VLOOKUP(A1633,'[1]Formulierreacties 1'!$D:$V,11,FALSE)</f>
        <v xml:space="preserve">Bammens </v>
      </c>
    </row>
    <row r="1634" spans="1:15" x14ac:dyDescent="0.25">
      <c r="A1634" s="6" t="s">
        <v>3125</v>
      </c>
      <c r="B1634" s="6" t="s">
        <v>3126</v>
      </c>
      <c r="C1634" s="4" t="s">
        <v>3127</v>
      </c>
      <c r="D1634" s="6">
        <v>27</v>
      </c>
      <c r="E1634" s="6" t="s">
        <v>3037</v>
      </c>
      <c r="F1634" s="6" t="s">
        <v>3189</v>
      </c>
      <c r="G1634" s="6">
        <f>VLOOKUP(A1634,'[1]Formulierreacties 1'!$D:$V,5,FALSE)</f>
        <v>2019</v>
      </c>
      <c r="H1634" s="6" t="s">
        <v>1343</v>
      </c>
      <c r="I1634" s="6"/>
      <c r="J1634" s="6" t="str">
        <f>VLOOKUP(A1634,'[1]Formulierreacties 1'!$D:$V,15,FALSE)</f>
        <v>5 m3</v>
      </c>
      <c r="K1634" s="6" t="str">
        <f>VLOOKUP(A1634,'[1]Formulierreacties 1'!$D:$V,16,FALSE)</f>
        <v>Anders, noteren bij opmerking</v>
      </c>
      <c r="L1634" s="6" t="str">
        <f>VLOOKUP(A1634,'[1]Formulierreacties 1'!$D:$V,8,FALSE)</f>
        <v>Gewoon</v>
      </c>
      <c r="M1634" s="6" t="str">
        <f>VLOOKUP(A1634,'[1]Formulierreacties 1'!$D:$V,10,FALSE)</f>
        <v>Klapvloer</v>
      </c>
      <c r="N1634" s="6"/>
      <c r="O1634" s="6" t="str">
        <f>VLOOKUP(A1634,'[1]Formulierreacties 1'!$D:$V,11,FALSE)</f>
        <v xml:space="preserve">Sidcon </v>
      </c>
    </row>
    <row r="1635" spans="1:15" x14ac:dyDescent="0.25">
      <c r="A1635" s="9">
        <v>4102</v>
      </c>
      <c r="B1635" s="8" t="s">
        <v>445</v>
      </c>
      <c r="C1635" s="8" t="s">
        <v>446</v>
      </c>
      <c r="D1635" s="9">
        <v>20</v>
      </c>
      <c r="E1635" s="9" t="s">
        <v>396</v>
      </c>
      <c r="F1635" s="6" t="s">
        <v>3189</v>
      </c>
      <c r="G1635" s="6">
        <v>2016</v>
      </c>
      <c r="H1635" s="6" t="s">
        <v>1134</v>
      </c>
      <c r="I1635" s="6" t="s">
        <v>1139</v>
      </c>
      <c r="J1635" s="6" t="s">
        <v>1125</v>
      </c>
      <c r="K1635" s="6" t="s">
        <v>1137</v>
      </c>
      <c r="L1635" s="6" t="s">
        <v>1128</v>
      </c>
      <c r="M1635" s="6" t="s">
        <v>1130</v>
      </c>
      <c r="N1635" s="6">
        <v>1850</v>
      </c>
      <c r="O1635" s="6" t="s">
        <v>1134</v>
      </c>
    </row>
    <row r="1636" spans="1:15" x14ac:dyDescent="0.25">
      <c r="A1636" s="6">
        <v>964</v>
      </c>
      <c r="B1636" s="6" t="s">
        <v>1582</v>
      </c>
      <c r="C1636" s="4" t="s">
        <v>1583</v>
      </c>
      <c r="D1636" s="6">
        <v>62</v>
      </c>
      <c r="E1636" s="6" t="s">
        <v>112</v>
      </c>
      <c r="F1636" s="6" t="s">
        <v>47</v>
      </c>
      <c r="G1636" s="6">
        <v>2011</v>
      </c>
      <c r="H1636" s="6" t="s">
        <v>1371</v>
      </c>
      <c r="I1636" s="6" t="s">
        <v>1584</v>
      </c>
      <c r="J1636" s="6" t="s">
        <v>1387</v>
      </c>
      <c r="K1636" s="6">
        <v>0</v>
      </c>
      <c r="L1636" s="6" t="s">
        <v>1388</v>
      </c>
      <c r="M1636" s="6" t="s">
        <v>1389</v>
      </c>
      <c r="N1636" s="6" t="s">
        <v>1390</v>
      </c>
      <c r="O1636" s="6" t="s">
        <v>1391</v>
      </c>
    </row>
    <row r="1637" spans="1:15" x14ac:dyDescent="0.25">
      <c r="A1637" s="6">
        <v>1742</v>
      </c>
      <c r="B1637" s="6" t="s">
        <v>1630</v>
      </c>
      <c r="C1637" s="4" t="s">
        <v>1631</v>
      </c>
      <c r="D1637" s="6">
        <v>1</v>
      </c>
      <c r="E1637" s="6" t="s">
        <v>764</v>
      </c>
      <c r="F1637" s="6" t="s">
        <v>47</v>
      </c>
      <c r="G1637" s="6">
        <v>2011</v>
      </c>
      <c r="H1637" s="6" t="s">
        <v>1371</v>
      </c>
      <c r="I1637" s="6" t="s">
        <v>1591</v>
      </c>
      <c r="J1637" s="6" t="s">
        <v>1387</v>
      </c>
      <c r="K1637" s="6">
        <v>0</v>
      </c>
      <c r="L1637" s="6" t="s">
        <v>1388</v>
      </c>
      <c r="M1637" s="6" t="s">
        <v>1389</v>
      </c>
      <c r="N1637" s="6" t="s">
        <v>1390</v>
      </c>
      <c r="O1637" s="6" t="s">
        <v>1391</v>
      </c>
    </row>
    <row r="1638" spans="1:15" x14ac:dyDescent="0.25">
      <c r="A1638" s="9">
        <v>1093</v>
      </c>
      <c r="B1638" s="8" t="s">
        <v>71</v>
      </c>
      <c r="C1638" s="8" t="s">
        <v>72</v>
      </c>
      <c r="D1638" s="9">
        <v>33</v>
      </c>
      <c r="E1638" s="9" t="s">
        <v>46</v>
      </c>
      <c r="F1638" s="9" t="s">
        <v>47</v>
      </c>
      <c r="G1638" s="6">
        <v>2011</v>
      </c>
      <c r="H1638" s="6" t="s">
        <v>1124</v>
      </c>
      <c r="I1638" s="6" t="s">
        <v>1298</v>
      </c>
      <c r="J1638" s="6" t="s">
        <v>1125</v>
      </c>
      <c r="K1638" s="6" t="s">
        <v>1137</v>
      </c>
      <c r="L1638" s="6" t="s">
        <v>1128</v>
      </c>
      <c r="M1638" s="6" t="s">
        <v>1129</v>
      </c>
      <c r="N1638" s="6" t="s">
        <v>1144</v>
      </c>
      <c r="O1638" s="6" t="s">
        <v>1124</v>
      </c>
    </row>
    <row r="1639" spans="1:15" x14ac:dyDescent="0.25">
      <c r="A1639" s="9">
        <v>1095</v>
      </c>
      <c r="B1639" s="8" t="s">
        <v>315</v>
      </c>
      <c r="C1639" s="8" t="s">
        <v>72</v>
      </c>
      <c r="D1639" s="9">
        <v>42</v>
      </c>
      <c r="E1639" s="9" t="s">
        <v>46</v>
      </c>
      <c r="F1639" s="9" t="s">
        <v>47</v>
      </c>
      <c r="G1639" s="6">
        <v>2011</v>
      </c>
      <c r="H1639" s="6" t="s">
        <v>1124</v>
      </c>
      <c r="I1639" s="6" t="s">
        <v>1309</v>
      </c>
      <c r="J1639" s="6" t="s">
        <v>1125</v>
      </c>
      <c r="K1639" s="6" t="s">
        <v>1137</v>
      </c>
      <c r="L1639" s="6" t="s">
        <v>1127</v>
      </c>
      <c r="M1639" s="6" t="s">
        <v>1129</v>
      </c>
      <c r="N1639" s="6" t="s">
        <v>1310</v>
      </c>
      <c r="O1639" s="6" t="s">
        <v>1124</v>
      </c>
    </row>
    <row r="1640" spans="1:15" x14ac:dyDescent="0.25">
      <c r="A1640" s="9">
        <v>1096</v>
      </c>
      <c r="B1640" s="8" t="s">
        <v>315</v>
      </c>
      <c r="C1640" s="8" t="s">
        <v>72</v>
      </c>
      <c r="D1640" s="9">
        <v>42</v>
      </c>
      <c r="E1640" s="9" t="s">
        <v>46</v>
      </c>
      <c r="F1640" s="9" t="s">
        <v>47</v>
      </c>
      <c r="G1640" s="6">
        <v>2011</v>
      </c>
      <c r="H1640" s="6" t="s">
        <v>1124</v>
      </c>
      <c r="I1640" s="6" t="s">
        <v>1309</v>
      </c>
      <c r="J1640" s="6" t="s">
        <v>1125</v>
      </c>
      <c r="K1640" s="6" t="s">
        <v>1137</v>
      </c>
      <c r="L1640" s="6" t="s">
        <v>1127</v>
      </c>
      <c r="M1640" s="6" t="s">
        <v>1129</v>
      </c>
      <c r="N1640" s="6" t="s">
        <v>1310</v>
      </c>
      <c r="O1640" s="6" t="s">
        <v>1124</v>
      </c>
    </row>
    <row r="1641" spans="1:15" x14ac:dyDescent="0.25">
      <c r="A1641" s="9">
        <v>1097</v>
      </c>
      <c r="B1641" s="8" t="s">
        <v>73</v>
      </c>
      <c r="C1641" s="8" t="s">
        <v>72</v>
      </c>
      <c r="D1641" s="9">
        <v>83</v>
      </c>
      <c r="E1641" s="9" t="s">
        <v>46</v>
      </c>
      <c r="F1641" s="9" t="s">
        <v>47</v>
      </c>
      <c r="G1641" s="6">
        <v>2011</v>
      </c>
      <c r="H1641" s="6" t="s">
        <v>1124</v>
      </c>
      <c r="I1641" s="6" t="s">
        <v>1226</v>
      </c>
      <c r="J1641" s="6">
        <v>4</v>
      </c>
      <c r="K1641" s="6" t="s">
        <v>1137</v>
      </c>
      <c r="L1641" s="6" t="s">
        <v>1128</v>
      </c>
      <c r="M1641" s="6" t="s">
        <v>1129</v>
      </c>
      <c r="N1641" s="6" t="s">
        <v>1144</v>
      </c>
      <c r="O1641" s="6" t="s">
        <v>1124</v>
      </c>
    </row>
    <row r="1642" spans="1:15" x14ac:dyDescent="0.25">
      <c r="A1642" s="9">
        <v>1099</v>
      </c>
      <c r="B1642" s="8" t="s">
        <v>74</v>
      </c>
      <c r="C1642" s="8" t="s">
        <v>72</v>
      </c>
      <c r="D1642" s="9">
        <v>108</v>
      </c>
      <c r="E1642" s="9" t="s">
        <v>46</v>
      </c>
      <c r="F1642" s="9" t="s">
        <v>47</v>
      </c>
      <c r="G1642" s="6">
        <v>2011</v>
      </c>
      <c r="H1642" s="6" t="s">
        <v>1124</v>
      </c>
      <c r="I1642" s="6" t="s">
        <v>1309</v>
      </c>
      <c r="J1642" s="6" t="s">
        <v>1125</v>
      </c>
      <c r="K1642" s="6" t="s">
        <v>1137</v>
      </c>
      <c r="L1642" s="6" t="s">
        <v>1127</v>
      </c>
      <c r="M1642" s="6" t="s">
        <v>1129</v>
      </c>
      <c r="N1642" s="6" t="s">
        <v>1310</v>
      </c>
      <c r="O1642" s="6" t="s">
        <v>1124</v>
      </c>
    </row>
    <row r="1643" spans="1:15" x14ac:dyDescent="0.25">
      <c r="A1643" s="9">
        <v>1100</v>
      </c>
      <c r="B1643" s="8" t="s">
        <v>74</v>
      </c>
      <c r="C1643" s="8" t="s">
        <v>72</v>
      </c>
      <c r="D1643" s="9">
        <v>108</v>
      </c>
      <c r="E1643" s="9" t="s">
        <v>46</v>
      </c>
      <c r="F1643" s="9" t="s">
        <v>47</v>
      </c>
      <c r="G1643" s="6">
        <v>2011</v>
      </c>
      <c r="H1643" s="6" t="s">
        <v>1124</v>
      </c>
      <c r="I1643" s="6" t="s">
        <v>1309</v>
      </c>
      <c r="J1643" s="6" t="s">
        <v>1125</v>
      </c>
      <c r="K1643" s="6" t="s">
        <v>1137</v>
      </c>
      <c r="L1643" s="6" t="s">
        <v>1127</v>
      </c>
      <c r="M1643" s="6" t="s">
        <v>1129</v>
      </c>
      <c r="N1643" s="6" t="s">
        <v>1310</v>
      </c>
      <c r="O1643" s="6" t="s">
        <v>1124</v>
      </c>
    </row>
    <row r="1644" spans="1:15" x14ac:dyDescent="0.25">
      <c r="A1644" s="9">
        <v>1101</v>
      </c>
      <c r="B1644" s="8" t="s">
        <v>75</v>
      </c>
      <c r="C1644" s="8" t="s">
        <v>72</v>
      </c>
      <c r="D1644" s="9">
        <v>174</v>
      </c>
      <c r="E1644" s="9" t="s">
        <v>46</v>
      </c>
      <c r="F1644" s="9" t="s">
        <v>47</v>
      </c>
      <c r="G1644" s="6">
        <v>2011</v>
      </c>
      <c r="H1644" s="6" t="s">
        <v>1124</v>
      </c>
      <c r="I1644" s="6" t="s">
        <v>1309</v>
      </c>
      <c r="J1644" s="6" t="s">
        <v>1125</v>
      </c>
      <c r="K1644" s="6" t="s">
        <v>1137</v>
      </c>
      <c r="L1644" s="6" t="s">
        <v>1127</v>
      </c>
      <c r="M1644" s="6" t="s">
        <v>1129</v>
      </c>
      <c r="N1644" s="6" t="s">
        <v>1310</v>
      </c>
      <c r="O1644" s="6" t="s">
        <v>1124</v>
      </c>
    </row>
    <row r="1645" spans="1:15" x14ac:dyDescent="0.25">
      <c r="A1645" s="9">
        <v>1102</v>
      </c>
      <c r="B1645" s="8" t="s">
        <v>75</v>
      </c>
      <c r="C1645" s="8" t="s">
        <v>72</v>
      </c>
      <c r="D1645" s="9">
        <v>174</v>
      </c>
      <c r="E1645" s="9" t="s">
        <v>46</v>
      </c>
      <c r="F1645" s="9" t="s">
        <v>47</v>
      </c>
      <c r="G1645" s="6">
        <v>2011</v>
      </c>
      <c r="H1645" s="6" t="s">
        <v>1124</v>
      </c>
      <c r="I1645" s="6" t="s">
        <v>1309</v>
      </c>
      <c r="J1645" s="6" t="s">
        <v>1125</v>
      </c>
      <c r="K1645" s="6" t="s">
        <v>1137</v>
      </c>
      <c r="L1645" s="6" t="s">
        <v>1128</v>
      </c>
      <c r="M1645" s="6" t="s">
        <v>1129</v>
      </c>
      <c r="N1645" s="6" t="s">
        <v>1310</v>
      </c>
      <c r="O1645" s="6" t="s">
        <v>1124</v>
      </c>
    </row>
    <row r="1646" spans="1:15" x14ac:dyDescent="0.25">
      <c r="A1646" s="9">
        <v>2079</v>
      </c>
      <c r="B1646" s="8" t="s">
        <v>73</v>
      </c>
      <c r="C1646" s="8" t="s">
        <v>72</v>
      </c>
      <c r="D1646" s="9">
        <v>83</v>
      </c>
      <c r="E1646" s="9" t="s">
        <v>46</v>
      </c>
      <c r="F1646" s="9" t="s">
        <v>47</v>
      </c>
      <c r="G1646" s="6">
        <v>2011</v>
      </c>
      <c r="H1646" s="6" t="s">
        <v>1134</v>
      </c>
      <c r="I1646" s="6" t="s">
        <v>1312</v>
      </c>
      <c r="J1646" s="6" t="s">
        <v>1125</v>
      </c>
      <c r="K1646" s="6">
        <v>4</v>
      </c>
      <c r="L1646" s="6" t="s">
        <v>1128</v>
      </c>
      <c r="M1646" s="6" t="s">
        <v>1129</v>
      </c>
      <c r="N1646" s="6" t="s">
        <v>1306</v>
      </c>
      <c r="O1646" s="6" t="s">
        <v>1134</v>
      </c>
    </row>
    <row r="1647" spans="1:15" x14ac:dyDescent="0.25">
      <c r="A1647" s="9">
        <v>2423</v>
      </c>
      <c r="B1647" s="8" t="s">
        <v>71</v>
      </c>
      <c r="C1647" s="8" t="s">
        <v>72</v>
      </c>
      <c r="D1647" s="9">
        <v>33</v>
      </c>
      <c r="E1647" s="9" t="s">
        <v>46</v>
      </c>
      <c r="F1647" s="9" t="s">
        <v>12</v>
      </c>
      <c r="G1647" s="6">
        <v>2011</v>
      </c>
      <c r="H1647" s="6" t="s">
        <v>1124</v>
      </c>
      <c r="I1647" s="6" t="s">
        <v>1236</v>
      </c>
      <c r="J1647" s="6">
        <v>4</v>
      </c>
      <c r="K1647" s="6" t="s">
        <v>1137</v>
      </c>
      <c r="L1647" s="6" t="s">
        <v>1128</v>
      </c>
      <c r="M1647" s="6" t="s">
        <v>1129</v>
      </c>
      <c r="N1647" s="6" t="s">
        <v>1144</v>
      </c>
      <c r="O1647" s="6" t="s">
        <v>1124</v>
      </c>
    </row>
    <row r="1648" spans="1:15" x14ac:dyDescent="0.25">
      <c r="A1648" s="9">
        <v>5825</v>
      </c>
      <c r="B1648" s="8" t="s">
        <v>74</v>
      </c>
      <c r="C1648" s="8" t="s">
        <v>72</v>
      </c>
      <c r="D1648" s="9">
        <v>108</v>
      </c>
      <c r="E1648" s="9" t="s">
        <v>46</v>
      </c>
      <c r="F1648" s="9" t="s">
        <v>47</v>
      </c>
      <c r="G1648" s="6">
        <v>2019</v>
      </c>
      <c r="H1648" s="6" t="s">
        <v>1134</v>
      </c>
      <c r="I1648" s="6" t="s">
        <v>1149</v>
      </c>
      <c r="J1648" s="6">
        <v>4</v>
      </c>
      <c r="K1648" s="6" t="s">
        <v>1137</v>
      </c>
      <c r="L1648" s="6" t="s">
        <v>1127</v>
      </c>
      <c r="M1648" s="6" t="s">
        <v>1170</v>
      </c>
      <c r="N1648" s="6" t="s">
        <v>1230</v>
      </c>
      <c r="O1648" s="6" t="s">
        <v>1134</v>
      </c>
    </row>
    <row r="1649" spans="1:15" x14ac:dyDescent="0.25">
      <c r="A1649" s="9">
        <v>5873</v>
      </c>
      <c r="B1649" s="8" t="s">
        <v>389</v>
      </c>
      <c r="C1649" s="8" t="s">
        <v>72</v>
      </c>
      <c r="D1649" s="9">
        <v>139</v>
      </c>
      <c r="E1649" s="9" t="s">
        <v>46</v>
      </c>
      <c r="F1649" s="9" t="s">
        <v>47</v>
      </c>
      <c r="G1649" s="6">
        <v>2019</v>
      </c>
      <c r="H1649" s="6" t="s">
        <v>1134</v>
      </c>
      <c r="I1649" s="6" t="s">
        <v>1311</v>
      </c>
      <c r="J1649" s="6">
        <v>4</v>
      </c>
      <c r="K1649" s="6">
        <v>4</v>
      </c>
      <c r="L1649" s="6" t="s">
        <v>1127</v>
      </c>
      <c r="M1649" s="6" t="s">
        <v>1170</v>
      </c>
      <c r="N1649" s="6" t="s">
        <v>1230</v>
      </c>
      <c r="O1649" s="6" t="s">
        <v>1134</v>
      </c>
    </row>
    <row r="1650" spans="1:15" x14ac:dyDescent="0.25">
      <c r="A1650" s="9">
        <v>5917</v>
      </c>
      <c r="B1650" s="8" t="s">
        <v>315</v>
      </c>
      <c r="C1650" s="8" t="s">
        <v>72</v>
      </c>
      <c r="D1650" s="9">
        <v>42</v>
      </c>
      <c r="E1650" s="9" t="s">
        <v>46</v>
      </c>
      <c r="F1650" s="9" t="s">
        <v>47</v>
      </c>
      <c r="G1650" s="6">
        <v>2019</v>
      </c>
      <c r="H1650" s="6" t="s">
        <v>1134</v>
      </c>
      <c r="I1650" s="6" t="s">
        <v>1149</v>
      </c>
      <c r="J1650" s="6">
        <v>4</v>
      </c>
      <c r="K1650" s="6" t="s">
        <v>1137</v>
      </c>
      <c r="L1650" s="6" t="s">
        <v>1127</v>
      </c>
      <c r="M1650" s="6" t="s">
        <v>1170</v>
      </c>
      <c r="N1650" s="6" t="s">
        <v>1230</v>
      </c>
      <c r="O1650" s="6" t="s">
        <v>1134</v>
      </c>
    </row>
    <row r="1651" spans="1:15" x14ac:dyDescent="0.25">
      <c r="A1651" s="6">
        <v>5200</v>
      </c>
      <c r="B1651" s="6" t="s">
        <v>2300</v>
      </c>
      <c r="C1651" s="4" t="s">
        <v>2301</v>
      </c>
      <c r="D1651" s="6">
        <v>11</v>
      </c>
      <c r="E1651" s="6" t="s">
        <v>764</v>
      </c>
      <c r="F1651" s="6" t="s">
        <v>47</v>
      </c>
      <c r="G1651" s="6">
        <v>2019</v>
      </c>
      <c r="H1651" s="6" t="s">
        <v>1134</v>
      </c>
      <c r="I1651" s="6" t="s">
        <v>1554</v>
      </c>
      <c r="J1651" s="6" t="s">
        <v>1387</v>
      </c>
      <c r="K1651" s="6">
        <v>0</v>
      </c>
      <c r="L1651" s="6" t="s">
        <v>1491</v>
      </c>
      <c r="M1651" s="6" t="s">
        <v>1436</v>
      </c>
      <c r="N1651" s="6" t="s">
        <v>1517</v>
      </c>
      <c r="O1651" s="6" t="s">
        <v>1134</v>
      </c>
    </row>
    <row r="1652" spans="1:15" x14ac:dyDescent="0.25">
      <c r="A1652" s="6">
        <v>5203</v>
      </c>
      <c r="B1652" s="6" t="s">
        <v>2302</v>
      </c>
      <c r="C1652" s="4" t="s">
        <v>2301</v>
      </c>
      <c r="D1652" s="6">
        <v>100</v>
      </c>
      <c r="E1652" s="6" t="s">
        <v>764</v>
      </c>
      <c r="F1652" s="6" t="s">
        <v>47</v>
      </c>
      <c r="G1652" s="6">
        <v>2019</v>
      </c>
      <c r="H1652" s="6" t="s">
        <v>1134</v>
      </c>
      <c r="I1652" s="6" t="s">
        <v>1554</v>
      </c>
      <c r="J1652" s="6" t="s">
        <v>1387</v>
      </c>
      <c r="K1652" s="6">
        <v>0</v>
      </c>
      <c r="L1652" s="6" t="s">
        <v>1491</v>
      </c>
      <c r="M1652" s="6" t="s">
        <v>1436</v>
      </c>
      <c r="N1652" s="6" t="s">
        <v>1517</v>
      </c>
      <c r="O1652" s="6" t="s">
        <v>1134</v>
      </c>
    </row>
    <row r="1653" spans="1:15" x14ac:dyDescent="0.25">
      <c r="A1653" s="6">
        <v>5274</v>
      </c>
      <c r="B1653" s="6" t="s">
        <v>2302</v>
      </c>
      <c r="C1653" s="4" t="s">
        <v>2301</v>
      </c>
      <c r="D1653" s="6">
        <v>100</v>
      </c>
      <c r="E1653" s="6" t="s">
        <v>764</v>
      </c>
      <c r="F1653" s="6" t="s">
        <v>47</v>
      </c>
      <c r="G1653" s="6">
        <v>2019</v>
      </c>
      <c r="H1653" s="6" t="s">
        <v>1134</v>
      </c>
      <c r="I1653" s="6" t="s">
        <v>1554</v>
      </c>
      <c r="J1653" s="6" t="s">
        <v>1387</v>
      </c>
      <c r="K1653" s="6">
        <v>0</v>
      </c>
      <c r="L1653" s="6" t="s">
        <v>1491</v>
      </c>
      <c r="M1653" s="6" t="s">
        <v>1436</v>
      </c>
      <c r="N1653" s="6" t="s">
        <v>1517</v>
      </c>
      <c r="O1653" s="6" t="s">
        <v>1134</v>
      </c>
    </row>
    <row r="1654" spans="1:15" x14ac:dyDescent="0.25">
      <c r="A1654" s="6">
        <v>5399</v>
      </c>
      <c r="B1654" s="6" t="s">
        <v>2300</v>
      </c>
      <c r="C1654" s="4" t="s">
        <v>2301</v>
      </c>
      <c r="D1654" s="6">
        <v>11</v>
      </c>
      <c r="E1654" s="6" t="s">
        <v>764</v>
      </c>
      <c r="F1654" s="6" t="s">
        <v>47</v>
      </c>
      <c r="G1654" s="6">
        <v>2019</v>
      </c>
      <c r="H1654" s="6" t="s">
        <v>1134</v>
      </c>
      <c r="I1654" s="6" t="s">
        <v>1648</v>
      </c>
      <c r="J1654" s="6" t="s">
        <v>1387</v>
      </c>
      <c r="K1654" s="6">
        <v>0</v>
      </c>
      <c r="L1654" s="6" t="s">
        <v>1491</v>
      </c>
      <c r="M1654" s="6" t="s">
        <v>1436</v>
      </c>
      <c r="N1654" s="6" t="s">
        <v>1517</v>
      </c>
      <c r="O1654" s="6" t="s">
        <v>1134</v>
      </c>
    </row>
    <row r="1655" spans="1:15" x14ac:dyDescent="0.25">
      <c r="A1655" s="6">
        <v>5521</v>
      </c>
      <c r="B1655" s="6" t="s">
        <v>2418</v>
      </c>
      <c r="C1655" s="4" t="s">
        <v>2301</v>
      </c>
      <c r="D1655" s="6">
        <v>140</v>
      </c>
      <c r="E1655" s="6" t="s">
        <v>764</v>
      </c>
      <c r="F1655" s="6" t="s">
        <v>47</v>
      </c>
      <c r="G1655" s="6">
        <v>2019</v>
      </c>
      <c r="H1655" s="6" t="s">
        <v>1134</v>
      </c>
      <c r="I1655" s="6" t="s">
        <v>1530</v>
      </c>
      <c r="J1655" s="6" t="s">
        <v>1387</v>
      </c>
      <c r="K1655" s="6">
        <v>0</v>
      </c>
      <c r="L1655" s="6" t="s">
        <v>1491</v>
      </c>
      <c r="M1655" s="6" t="s">
        <v>1436</v>
      </c>
      <c r="N1655" s="6" t="s">
        <v>1517</v>
      </c>
      <c r="O1655" s="6" t="s">
        <v>1134</v>
      </c>
    </row>
    <row r="1656" spans="1:15" x14ac:dyDescent="0.25">
      <c r="A1656" s="6">
        <v>2687</v>
      </c>
      <c r="B1656" s="6" t="s">
        <v>2652</v>
      </c>
      <c r="C1656" s="4" t="s">
        <v>2653</v>
      </c>
      <c r="D1656" s="6">
        <v>63</v>
      </c>
      <c r="E1656" s="6" t="s">
        <v>1441</v>
      </c>
      <c r="F1656" s="6" t="s">
        <v>11</v>
      </c>
      <c r="G1656" s="6">
        <f>VLOOKUP(A1656,'[1]Formulierreacties 1'!$D:$V,5,FALSE)</f>
        <v>2012</v>
      </c>
      <c r="H1656" s="6" t="str">
        <f>VLOOKUP(A1656,'[1]Formulierreacties 1'!$D:$V,6,FALSE)</f>
        <v>Bammens</v>
      </c>
      <c r="I1656" s="6" t="s">
        <v>2526</v>
      </c>
      <c r="J1656" s="6">
        <v>4</v>
      </c>
      <c r="K1656" s="6" t="str">
        <f>VLOOKUP(A1656,'[1]Formulierreacties 1'!$D:$V,16,FALSE)</f>
        <v>255 mm</v>
      </c>
      <c r="L1656" s="6" t="str">
        <f>VLOOKUP(A1656,'[1]Formulierreacties 1'!$D:$V,8,FALSE)</f>
        <v>2-delig</v>
      </c>
      <c r="M1656" s="6" t="str">
        <f>VLOOKUP(A1656,'[1]Formulierreacties 1'!$D:$V,10,FALSE)</f>
        <v>Klapvloer</v>
      </c>
      <c r="N1656" s="6"/>
      <c r="O1656" s="6" t="str">
        <f>VLOOKUP(A1656,'[1]Formulierreacties 1'!$D:$V,11,FALSE)</f>
        <v xml:space="preserve">Bammens </v>
      </c>
    </row>
    <row r="1657" spans="1:15" x14ac:dyDescent="0.25">
      <c r="A1657" s="6">
        <v>2792</v>
      </c>
      <c r="B1657" s="6" t="s">
        <v>2652</v>
      </c>
      <c r="C1657" s="4" t="s">
        <v>2653</v>
      </c>
      <c r="D1657" s="6">
        <v>63</v>
      </c>
      <c r="E1657" s="6" t="s">
        <v>1441</v>
      </c>
      <c r="F1657" s="6" t="s">
        <v>13</v>
      </c>
      <c r="G1657" s="6">
        <f>VLOOKUP(A1657,'[1]Formulierreacties 1'!$D:$V,5,FALSE)</f>
        <v>2012</v>
      </c>
      <c r="H1657" s="6" t="str">
        <f>VLOOKUP(A1657,'[1]Formulierreacties 1'!$D:$V,6,FALSE)</f>
        <v>Bammens</v>
      </c>
      <c r="I1657" s="6" t="s">
        <v>2526</v>
      </c>
      <c r="J1657" s="6">
        <v>4</v>
      </c>
      <c r="K1657" s="6" t="str">
        <f>VLOOKUP(A1657,'[1]Formulierreacties 1'!$D:$V,16,FALSE)</f>
        <v>255 mm</v>
      </c>
      <c r="L1657" s="6" t="str">
        <f>VLOOKUP(A1657,'[1]Formulierreacties 1'!$D:$V,8,FALSE)</f>
        <v>2-delig</v>
      </c>
      <c r="M1657" s="6" t="str">
        <f>VLOOKUP(A1657,'[1]Formulierreacties 1'!$D:$V,10,FALSE)</f>
        <v>Klapvloer</v>
      </c>
      <c r="N1657" s="6"/>
      <c r="O1657" s="6" t="str">
        <f>VLOOKUP(A1657,'[1]Formulierreacties 1'!$D:$V,11,FALSE)</f>
        <v xml:space="preserve">Bammens </v>
      </c>
    </row>
    <row r="1658" spans="1:15" x14ac:dyDescent="0.25">
      <c r="A1658" s="6">
        <v>4862</v>
      </c>
      <c r="B1658" s="6" t="s">
        <v>2652</v>
      </c>
      <c r="C1658" s="4" t="s">
        <v>2653</v>
      </c>
      <c r="D1658" s="6">
        <v>63</v>
      </c>
      <c r="E1658" s="6" t="s">
        <v>1441</v>
      </c>
      <c r="F1658" s="6" t="s">
        <v>35</v>
      </c>
      <c r="G1658" s="6">
        <f>VLOOKUP(A1658,'[1]Formulierreacties 1'!$D:$V,5,FALSE)</f>
        <v>2017</v>
      </c>
      <c r="H1658" s="6" t="str">
        <f>VLOOKUP(A1658,'[1]Formulierreacties 1'!$D:$V,6,FALSE)</f>
        <v>Snaas</v>
      </c>
      <c r="I1658" s="6" t="s">
        <v>2733</v>
      </c>
      <c r="J1658" s="6" t="str">
        <f>VLOOKUP(A1658,'[1]Formulierreacties 1'!$D:$V,15,FALSE)</f>
        <v>5 m3</v>
      </c>
      <c r="K1658" s="6" t="str">
        <f>VLOOKUP(A1658,'[1]Formulierreacties 1'!$D:$V,16,FALSE)</f>
        <v>geen</v>
      </c>
      <c r="L1658" s="6" t="str">
        <f>VLOOKUP(A1658,'[1]Formulierreacties 1'!$D:$V,8,FALSE)</f>
        <v>Gewoon</v>
      </c>
      <c r="M1658" s="6" t="str">
        <f>VLOOKUP(A1658,'[1]Formulierreacties 1'!$D:$V,10,FALSE)</f>
        <v>Klapvloer</v>
      </c>
      <c r="N1658" s="6"/>
      <c r="O1658" s="6" t="str">
        <f>VLOOKUP(A1658,'[1]Formulierreacties 1'!$D:$V,11,FALSE)</f>
        <v xml:space="preserve">Snaas </v>
      </c>
    </row>
    <row r="1659" spans="1:15" x14ac:dyDescent="0.25">
      <c r="A1659" s="6">
        <v>5216</v>
      </c>
      <c r="B1659" s="6" t="s">
        <v>2312</v>
      </c>
      <c r="C1659" s="4" t="s">
        <v>2313</v>
      </c>
      <c r="D1659" s="6">
        <v>10</v>
      </c>
      <c r="E1659" s="6" t="s">
        <v>764</v>
      </c>
      <c r="F1659" s="6" t="s">
        <v>47</v>
      </c>
      <c r="G1659" s="6">
        <v>2019</v>
      </c>
      <c r="H1659" s="6" t="s">
        <v>1134</v>
      </c>
      <c r="I1659" s="6" t="s">
        <v>1530</v>
      </c>
      <c r="J1659" s="6" t="s">
        <v>1387</v>
      </c>
      <c r="K1659" s="6">
        <v>0</v>
      </c>
      <c r="L1659" s="6" t="s">
        <v>1491</v>
      </c>
      <c r="M1659" s="6" t="s">
        <v>1436</v>
      </c>
      <c r="N1659" s="6" t="s">
        <v>1517</v>
      </c>
      <c r="O1659" s="6" t="s">
        <v>1134</v>
      </c>
    </row>
    <row r="1660" spans="1:15" x14ac:dyDescent="0.25">
      <c r="A1660" s="6">
        <v>5267</v>
      </c>
      <c r="B1660" s="6" t="s">
        <v>2312</v>
      </c>
      <c r="C1660" s="4" t="s">
        <v>2313</v>
      </c>
      <c r="D1660" s="6">
        <v>20</v>
      </c>
      <c r="E1660" s="6" t="s">
        <v>764</v>
      </c>
      <c r="F1660" s="6" t="s">
        <v>47</v>
      </c>
      <c r="G1660" s="6">
        <v>2019</v>
      </c>
      <c r="H1660" s="6" t="s">
        <v>1134</v>
      </c>
      <c r="I1660" s="6" t="s">
        <v>1530</v>
      </c>
      <c r="J1660" s="6" t="s">
        <v>1387</v>
      </c>
      <c r="K1660" s="6">
        <v>0</v>
      </c>
      <c r="L1660" s="6" t="s">
        <v>1491</v>
      </c>
      <c r="M1660" s="6" t="s">
        <v>1436</v>
      </c>
      <c r="N1660" s="6" t="s">
        <v>1517</v>
      </c>
      <c r="O1660" s="6" t="s">
        <v>1134</v>
      </c>
    </row>
    <row r="1661" spans="1:15" x14ac:dyDescent="0.25">
      <c r="A1661" s="6">
        <v>5294</v>
      </c>
      <c r="B1661" s="6" t="s">
        <v>2312</v>
      </c>
      <c r="C1661" s="4" t="s">
        <v>2313</v>
      </c>
      <c r="D1661" s="6">
        <v>20</v>
      </c>
      <c r="E1661" s="6" t="s">
        <v>764</v>
      </c>
      <c r="F1661" s="6" t="s">
        <v>47</v>
      </c>
      <c r="G1661" s="6">
        <v>2019</v>
      </c>
      <c r="H1661" s="6" t="s">
        <v>1134</v>
      </c>
      <c r="I1661" s="6" t="s">
        <v>1530</v>
      </c>
      <c r="J1661" s="6" t="s">
        <v>1387</v>
      </c>
      <c r="K1661" s="6">
        <v>0</v>
      </c>
      <c r="L1661" s="6" t="s">
        <v>1491</v>
      </c>
      <c r="M1661" s="6" t="s">
        <v>1436</v>
      </c>
      <c r="N1661" s="6" t="s">
        <v>1517</v>
      </c>
      <c r="O1661" s="6" t="s">
        <v>1134</v>
      </c>
    </row>
    <row r="1662" spans="1:15" x14ac:dyDescent="0.25">
      <c r="A1662" s="6">
        <v>5444</v>
      </c>
      <c r="B1662" s="6" t="s">
        <v>2312</v>
      </c>
      <c r="C1662" s="4" t="s">
        <v>2313</v>
      </c>
      <c r="D1662" s="6">
        <v>10</v>
      </c>
      <c r="E1662" s="6" t="s">
        <v>764</v>
      </c>
      <c r="F1662" s="6" t="s">
        <v>47</v>
      </c>
      <c r="G1662" s="6">
        <v>2019</v>
      </c>
      <c r="H1662" s="6" t="s">
        <v>1134</v>
      </c>
      <c r="I1662" s="6" t="s">
        <v>1530</v>
      </c>
      <c r="J1662" s="6" t="s">
        <v>1387</v>
      </c>
      <c r="K1662" s="6">
        <v>0</v>
      </c>
      <c r="L1662" s="6" t="s">
        <v>1491</v>
      </c>
      <c r="M1662" s="6" t="s">
        <v>1436</v>
      </c>
      <c r="N1662" s="6" t="s">
        <v>1517</v>
      </c>
      <c r="O1662" s="6" t="s">
        <v>1134</v>
      </c>
    </row>
    <row r="1663" spans="1:15" x14ac:dyDescent="0.25">
      <c r="A1663" s="6">
        <v>5483</v>
      </c>
      <c r="B1663" s="6" t="s">
        <v>2312</v>
      </c>
      <c r="C1663" s="4" t="s">
        <v>2313</v>
      </c>
      <c r="D1663" s="6">
        <v>20</v>
      </c>
      <c r="E1663" s="6" t="s">
        <v>764</v>
      </c>
      <c r="F1663" s="6" t="s">
        <v>47</v>
      </c>
      <c r="G1663" s="6">
        <v>2019</v>
      </c>
      <c r="H1663" s="6" t="s">
        <v>1134</v>
      </c>
      <c r="I1663" s="6" t="s">
        <v>1530</v>
      </c>
      <c r="J1663" s="6" t="s">
        <v>1387</v>
      </c>
      <c r="K1663" s="6">
        <v>0</v>
      </c>
      <c r="L1663" s="6" t="s">
        <v>1491</v>
      </c>
      <c r="M1663" s="6" t="s">
        <v>1436</v>
      </c>
      <c r="N1663" s="6" t="s">
        <v>1517</v>
      </c>
      <c r="O1663" s="6" t="s">
        <v>1134</v>
      </c>
    </row>
    <row r="1664" spans="1:15" x14ac:dyDescent="0.25">
      <c r="A1664" s="6">
        <v>5163</v>
      </c>
      <c r="B1664" s="6" t="s">
        <v>3055</v>
      </c>
      <c r="C1664" s="4" t="s">
        <v>3056</v>
      </c>
      <c r="D1664" s="6">
        <v>75</v>
      </c>
      <c r="E1664" s="6" t="s">
        <v>3037</v>
      </c>
      <c r="F1664" s="6" t="s">
        <v>3189</v>
      </c>
      <c r="G1664" s="6">
        <f>VLOOKUP(A1664,'[1]Formulierreacties 1'!$D:$V,5,FALSE)</f>
        <v>2018</v>
      </c>
      <c r="H1664" s="6" t="str">
        <f>VLOOKUP(A1664,'[1]Formulierreacties 1'!$D:$V,6,FALSE)</f>
        <v>Snaas</v>
      </c>
      <c r="I1664" s="6" t="s">
        <v>2531</v>
      </c>
      <c r="J1664" s="6" t="str">
        <f>VLOOKUP(A1664,'[1]Formulierreacties 1'!$D:$V,15,FALSE)</f>
        <v>5 m3</v>
      </c>
      <c r="K1664" s="6" t="s">
        <v>2608</v>
      </c>
      <c r="L1664" s="6" t="str">
        <f>VLOOKUP(A1664,'[1]Formulierreacties 1'!$D:$V,8,FALSE)</f>
        <v>Gewoon</v>
      </c>
      <c r="M1664" s="6" t="str">
        <f>VLOOKUP(A1664,'[1]Formulierreacties 1'!$D:$V,10,FALSE)</f>
        <v>Klapvloer</v>
      </c>
      <c r="N1664" s="6"/>
      <c r="O1664" s="6" t="str">
        <f>VLOOKUP(A1664,'[1]Formulierreacties 1'!$D:$V,11,FALSE)</f>
        <v xml:space="preserve">Snaas </v>
      </c>
    </row>
    <row r="1665" spans="1:15" x14ac:dyDescent="0.25">
      <c r="A1665" s="6" t="s">
        <v>3154</v>
      </c>
      <c r="B1665" s="6" t="s">
        <v>3055</v>
      </c>
      <c r="C1665" s="4" t="s">
        <v>3056</v>
      </c>
      <c r="D1665" s="6">
        <v>75</v>
      </c>
      <c r="E1665" s="6" t="s">
        <v>3037</v>
      </c>
      <c r="F1665" s="6" t="s">
        <v>3189</v>
      </c>
      <c r="G1665" s="6">
        <f>VLOOKUP(A1665,'[1]Formulierreacties 1'!$D:$V,5,FALSE)</f>
        <v>2018</v>
      </c>
      <c r="H1665" s="6" t="s">
        <v>1343</v>
      </c>
      <c r="I1665" s="6"/>
      <c r="J1665" s="6" t="str">
        <f>VLOOKUP(A1665,'[1]Formulierreacties 1'!$D:$V,15,FALSE)</f>
        <v>Pers</v>
      </c>
      <c r="K1665" s="6" t="str">
        <f>VLOOKUP(A1665,'[1]Formulierreacties 1'!$D:$V,16,FALSE)</f>
        <v>Anders, noteren bij opmerking</v>
      </c>
      <c r="L1665" s="6" t="str">
        <f>VLOOKUP(A1665,'[1]Formulierreacties 1'!$D:$V,8,FALSE)</f>
        <v>Gewoon</v>
      </c>
      <c r="M1665" s="6" t="str">
        <f>VLOOKUP(A1665,'[1]Formulierreacties 1'!$D:$V,10,FALSE)</f>
        <v>Klapvloer</v>
      </c>
      <c r="N1665" s="6"/>
      <c r="O1665" s="6" t="str">
        <f>VLOOKUP(A1665,'[1]Formulierreacties 1'!$D:$V,11,FALSE)</f>
        <v xml:space="preserve">Sidcon </v>
      </c>
    </row>
    <row r="1666" spans="1:15" x14ac:dyDescent="0.25">
      <c r="A1666" s="9">
        <v>4191</v>
      </c>
      <c r="B1666" s="8" t="s">
        <v>894</v>
      </c>
      <c r="C1666" s="8" t="s">
        <v>895</v>
      </c>
      <c r="D1666" s="9">
        <v>101</v>
      </c>
      <c r="E1666" s="9" t="s">
        <v>166</v>
      </c>
      <c r="F1666" s="6" t="s">
        <v>3189</v>
      </c>
      <c r="G1666" s="6">
        <v>2016</v>
      </c>
      <c r="H1666" s="6" t="s">
        <v>1134</v>
      </c>
      <c r="I1666" s="6" t="s">
        <v>1139</v>
      </c>
      <c r="J1666" s="6" t="s">
        <v>1125</v>
      </c>
      <c r="K1666" s="6" t="s">
        <v>1137</v>
      </c>
      <c r="L1666" s="6" t="s">
        <v>1128</v>
      </c>
      <c r="M1666" s="6" t="s">
        <v>1170</v>
      </c>
      <c r="N1666" s="6" t="s">
        <v>1230</v>
      </c>
      <c r="O1666" s="6" t="s">
        <v>1134</v>
      </c>
    </row>
    <row r="1667" spans="1:15" x14ac:dyDescent="0.25">
      <c r="A1667" s="9">
        <v>4192</v>
      </c>
      <c r="B1667" s="8" t="s">
        <v>894</v>
      </c>
      <c r="C1667" s="8" t="s">
        <v>895</v>
      </c>
      <c r="D1667" s="9">
        <v>101</v>
      </c>
      <c r="E1667" s="9" t="s">
        <v>166</v>
      </c>
      <c r="F1667" s="9" t="s">
        <v>12</v>
      </c>
      <c r="G1667" s="6">
        <v>2016</v>
      </c>
      <c r="H1667" s="6" t="s">
        <v>1134</v>
      </c>
      <c r="I1667" s="6" t="s">
        <v>1139</v>
      </c>
      <c r="J1667" s="6" t="s">
        <v>1125</v>
      </c>
      <c r="K1667" s="6" t="s">
        <v>1137</v>
      </c>
      <c r="L1667" s="6" t="s">
        <v>1128</v>
      </c>
      <c r="M1667" s="6" t="s">
        <v>1170</v>
      </c>
      <c r="N1667" s="6" t="s">
        <v>1230</v>
      </c>
      <c r="O1667" s="6" t="s">
        <v>1134</v>
      </c>
    </row>
    <row r="1668" spans="1:15" x14ac:dyDescent="0.25">
      <c r="A1668" s="6">
        <v>5434</v>
      </c>
      <c r="B1668" s="6" t="s">
        <v>2395</v>
      </c>
      <c r="C1668" s="4" t="s">
        <v>2396</v>
      </c>
      <c r="D1668" s="6">
        <v>10</v>
      </c>
      <c r="E1668" s="6" t="s">
        <v>764</v>
      </c>
      <c r="F1668" s="6" t="s">
        <v>47</v>
      </c>
      <c r="G1668" s="6">
        <v>2019</v>
      </c>
      <c r="H1668" s="6" t="s">
        <v>1134</v>
      </c>
      <c r="I1668" s="6" t="s">
        <v>1648</v>
      </c>
      <c r="J1668" s="6" t="s">
        <v>1387</v>
      </c>
      <c r="K1668" s="6">
        <v>0</v>
      </c>
      <c r="L1668" s="6" t="s">
        <v>1491</v>
      </c>
      <c r="M1668" s="6" t="s">
        <v>1436</v>
      </c>
      <c r="N1668" s="6" t="s">
        <v>1517</v>
      </c>
      <c r="O1668" s="6" t="s">
        <v>1134</v>
      </c>
    </row>
    <row r="1669" spans="1:15" x14ac:dyDescent="0.25">
      <c r="A1669" s="6">
        <v>5537</v>
      </c>
      <c r="B1669" s="6" t="s">
        <v>2395</v>
      </c>
      <c r="C1669" s="4" t="s">
        <v>2396</v>
      </c>
      <c r="D1669" s="6">
        <v>10</v>
      </c>
      <c r="E1669" s="6" t="s">
        <v>764</v>
      </c>
      <c r="F1669" s="6" t="s">
        <v>47</v>
      </c>
      <c r="G1669" s="6">
        <v>2019</v>
      </c>
      <c r="H1669" s="6" t="s">
        <v>1134</v>
      </c>
      <c r="I1669" s="6" t="s">
        <v>1648</v>
      </c>
      <c r="J1669" s="6" t="s">
        <v>1387</v>
      </c>
      <c r="K1669" s="6">
        <v>0</v>
      </c>
      <c r="L1669" s="6" t="s">
        <v>1491</v>
      </c>
      <c r="M1669" s="6" t="s">
        <v>1436</v>
      </c>
      <c r="N1669" s="6" t="s">
        <v>1517</v>
      </c>
      <c r="O1669" s="6" t="s">
        <v>1134</v>
      </c>
    </row>
    <row r="1670" spans="1:15" x14ac:dyDescent="0.25">
      <c r="A1670" s="9">
        <v>3469</v>
      </c>
      <c r="B1670" s="8" t="s">
        <v>339</v>
      </c>
      <c r="C1670" s="8" t="s">
        <v>338</v>
      </c>
      <c r="D1670" s="9">
        <v>23</v>
      </c>
      <c r="E1670" s="9" t="s">
        <v>46</v>
      </c>
      <c r="F1670" s="9" t="s">
        <v>47</v>
      </c>
      <c r="G1670" s="6">
        <v>2014</v>
      </c>
      <c r="H1670" s="6" t="s">
        <v>1134</v>
      </c>
      <c r="I1670" s="6" t="s">
        <v>1146</v>
      </c>
      <c r="J1670" s="6">
        <v>4</v>
      </c>
      <c r="K1670" s="6" t="s">
        <v>1137</v>
      </c>
      <c r="L1670" s="6" t="s">
        <v>1127</v>
      </c>
      <c r="M1670" s="6" t="s">
        <v>1130</v>
      </c>
      <c r="N1670" s="6">
        <v>1650</v>
      </c>
      <c r="O1670" s="6" t="s">
        <v>1124</v>
      </c>
    </row>
    <row r="1671" spans="1:15" x14ac:dyDescent="0.25">
      <c r="A1671" s="9">
        <v>3470</v>
      </c>
      <c r="B1671" s="8" t="s">
        <v>337</v>
      </c>
      <c r="C1671" s="8" t="s">
        <v>338</v>
      </c>
      <c r="D1671" s="9">
        <v>206</v>
      </c>
      <c r="E1671" s="9" t="s">
        <v>46</v>
      </c>
      <c r="F1671" s="9" t="s">
        <v>47</v>
      </c>
      <c r="G1671" s="6">
        <v>2014</v>
      </c>
      <c r="H1671" s="6" t="s">
        <v>1134</v>
      </c>
      <c r="I1671" s="6" t="s">
        <v>1146</v>
      </c>
      <c r="J1671" s="6">
        <v>4</v>
      </c>
      <c r="K1671" s="6" t="s">
        <v>1137</v>
      </c>
      <c r="L1671" s="6" t="s">
        <v>1127</v>
      </c>
      <c r="M1671" s="6" t="s">
        <v>1130</v>
      </c>
      <c r="N1671" s="6">
        <v>1650</v>
      </c>
      <c r="O1671" s="6" t="s">
        <v>1124</v>
      </c>
    </row>
    <row r="1672" spans="1:15" ht="15.75" customHeight="1" x14ac:dyDescent="0.25">
      <c r="A1672" s="9">
        <v>3501</v>
      </c>
      <c r="B1672" s="8" t="s">
        <v>339</v>
      </c>
      <c r="C1672" s="8" t="s">
        <v>338</v>
      </c>
      <c r="D1672" s="9">
        <v>23</v>
      </c>
      <c r="E1672" s="9" t="s">
        <v>46</v>
      </c>
      <c r="F1672" s="9" t="s">
        <v>47</v>
      </c>
      <c r="G1672" s="6">
        <v>2014</v>
      </c>
      <c r="H1672" s="6" t="s">
        <v>1134</v>
      </c>
      <c r="I1672" s="6" t="s">
        <v>1146</v>
      </c>
      <c r="J1672" s="6">
        <v>4</v>
      </c>
      <c r="K1672" s="6" t="s">
        <v>1137</v>
      </c>
      <c r="L1672" s="6" t="s">
        <v>1127</v>
      </c>
      <c r="M1672" s="6" t="s">
        <v>1130</v>
      </c>
      <c r="N1672" s="6">
        <v>1650</v>
      </c>
      <c r="O1672" s="6" t="s">
        <v>1124</v>
      </c>
    </row>
    <row r="1673" spans="1:15" x14ac:dyDescent="0.25">
      <c r="A1673" s="9">
        <v>4691</v>
      </c>
      <c r="B1673" s="8" t="s">
        <v>339</v>
      </c>
      <c r="C1673" s="8" t="s">
        <v>338</v>
      </c>
      <c r="D1673" s="9">
        <v>83</v>
      </c>
      <c r="E1673" s="9" t="s">
        <v>46</v>
      </c>
      <c r="F1673" s="9" t="s">
        <v>47</v>
      </c>
      <c r="G1673" s="6">
        <v>2019</v>
      </c>
      <c r="H1673" s="6" t="s">
        <v>1134</v>
      </c>
      <c r="I1673" s="6" t="s">
        <v>1334</v>
      </c>
      <c r="J1673" s="6" t="s">
        <v>1125</v>
      </c>
      <c r="K1673" s="6">
        <v>4</v>
      </c>
      <c r="L1673" s="6" t="s">
        <v>1127</v>
      </c>
      <c r="M1673" s="6" t="s">
        <v>1170</v>
      </c>
      <c r="N1673" s="6" t="s">
        <v>1230</v>
      </c>
      <c r="O1673" s="6" t="s">
        <v>1134</v>
      </c>
    </row>
    <row r="1674" spans="1:15" x14ac:dyDescent="0.25">
      <c r="A1674" s="9">
        <v>4704</v>
      </c>
      <c r="B1674" s="8" t="s">
        <v>339</v>
      </c>
      <c r="C1674" s="8" t="s">
        <v>338</v>
      </c>
      <c r="D1674" s="9">
        <v>83</v>
      </c>
      <c r="E1674" s="9" t="s">
        <v>46</v>
      </c>
      <c r="F1674" s="9" t="s">
        <v>13</v>
      </c>
      <c r="G1674" s="6">
        <v>2019</v>
      </c>
      <c r="H1674" s="6" t="s">
        <v>1134</v>
      </c>
      <c r="I1674" s="6" t="s">
        <v>1334</v>
      </c>
      <c r="J1674" s="6" t="s">
        <v>1125</v>
      </c>
      <c r="K1674" s="6">
        <v>4</v>
      </c>
      <c r="L1674" s="6" t="s">
        <v>1127</v>
      </c>
      <c r="M1674" s="6" t="s">
        <v>1170</v>
      </c>
      <c r="N1674" s="6" t="s">
        <v>1230</v>
      </c>
      <c r="O1674" s="6" t="s">
        <v>1134</v>
      </c>
    </row>
    <row r="1675" spans="1:15" x14ac:dyDescent="0.25">
      <c r="A1675" s="9">
        <v>5412</v>
      </c>
      <c r="B1675" s="8" t="s">
        <v>339</v>
      </c>
      <c r="C1675" s="8" t="s">
        <v>338</v>
      </c>
      <c r="D1675" s="9">
        <v>83</v>
      </c>
      <c r="E1675" s="9" t="s">
        <v>46</v>
      </c>
      <c r="F1675" s="9" t="s">
        <v>47</v>
      </c>
      <c r="G1675" s="6">
        <v>2019</v>
      </c>
      <c r="H1675" s="6" t="s">
        <v>1134</v>
      </c>
      <c r="I1675" s="6" t="s">
        <v>1334</v>
      </c>
      <c r="J1675" s="6" t="s">
        <v>1125</v>
      </c>
      <c r="K1675" s="6">
        <v>4</v>
      </c>
      <c r="L1675" s="6" t="s">
        <v>1127</v>
      </c>
      <c r="M1675" s="6" t="s">
        <v>1170</v>
      </c>
      <c r="N1675" s="6" t="s">
        <v>1230</v>
      </c>
      <c r="O1675" s="6" t="s">
        <v>1134</v>
      </c>
    </row>
    <row r="1676" spans="1:15" x14ac:dyDescent="0.25">
      <c r="A1676" s="9">
        <v>5587</v>
      </c>
      <c r="B1676" s="8" t="s">
        <v>339</v>
      </c>
      <c r="C1676" s="8" t="s">
        <v>338</v>
      </c>
      <c r="D1676" s="9">
        <v>83</v>
      </c>
      <c r="E1676" s="9" t="s">
        <v>46</v>
      </c>
      <c r="F1676" s="9" t="s">
        <v>47</v>
      </c>
      <c r="G1676" s="6">
        <v>2019</v>
      </c>
      <c r="H1676" s="6" t="s">
        <v>1134</v>
      </c>
      <c r="I1676" s="6" t="s">
        <v>1334</v>
      </c>
      <c r="J1676" s="6" t="s">
        <v>1125</v>
      </c>
      <c r="K1676" s="6">
        <v>4</v>
      </c>
      <c r="L1676" s="6" t="s">
        <v>1127</v>
      </c>
      <c r="M1676" s="6" t="s">
        <v>1170</v>
      </c>
      <c r="N1676" s="6" t="s">
        <v>1230</v>
      </c>
      <c r="O1676" s="6" t="s">
        <v>1134</v>
      </c>
    </row>
    <row r="1677" spans="1:15" x14ac:dyDescent="0.25">
      <c r="A1677" s="9">
        <v>5244</v>
      </c>
      <c r="B1677" s="8" t="s">
        <v>930</v>
      </c>
      <c r="C1677" s="8" t="s">
        <v>931</v>
      </c>
      <c r="D1677" s="9">
        <v>1</v>
      </c>
      <c r="E1677" s="9" t="s">
        <v>46</v>
      </c>
      <c r="F1677" s="9" t="s">
        <v>47</v>
      </c>
      <c r="G1677" s="6">
        <v>2019</v>
      </c>
      <c r="H1677" s="6" t="s">
        <v>1134</v>
      </c>
      <c r="I1677" s="6" t="s">
        <v>1252</v>
      </c>
      <c r="J1677" s="6" t="s">
        <v>1125</v>
      </c>
      <c r="K1677" s="6" t="s">
        <v>1137</v>
      </c>
      <c r="L1677" s="6" t="s">
        <v>1128</v>
      </c>
      <c r="M1677" s="6" t="s">
        <v>1170</v>
      </c>
      <c r="N1677" s="6">
        <v>1650</v>
      </c>
      <c r="O1677" s="6" t="s">
        <v>1124</v>
      </c>
    </row>
    <row r="1678" spans="1:15" x14ac:dyDescent="0.25">
      <c r="A1678" s="9">
        <v>4157</v>
      </c>
      <c r="B1678" s="8" t="s">
        <v>908</v>
      </c>
      <c r="C1678" s="8" t="s">
        <v>901</v>
      </c>
      <c r="D1678" s="9">
        <v>19</v>
      </c>
      <c r="E1678" s="9" t="s">
        <v>60</v>
      </c>
      <c r="F1678" s="6" t="s">
        <v>3189</v>
      </c>
      <c r="G1678" s="6">
        <v>2016</v>
      </c>
      <c r="H1678" s="6" t="s">
        <v>1134</v>
      </c>
      <c r="I1678" s="6" t="s">
        <v>1139</v>
      </c>
      <c r="J1678" s="6" t="s">
        <v>1125</v>
      </c>
      <c r="K1678" s="6" t="s">
        <v>1137</v>
      </c>
      <c r="L1678" s="6" t="s">
        <v>1128</v>
      </c>
      <c r="M1678" s="6" t="s">
        <v>1170</v>
      </c>
      <c r="N1678" s="6" t="s">
        <v>1230</v>
      </c>
      <c r="O1678" s="6" t="s">
        <v>1134</v>
      </c>
    </row>
    <row r="1679" spans="1:15" x14ac:dyDescent="0.25">
      <c r="A1679" s="9">
        <v>4162</v>
      </c>
      <c r="B1679" s="8" t="s">
        <v>908</v>
      </c>
      <c r="C1679" s="8" t="s">
        <v>901</v>
      </c>
      <c r="D1679" s="9">
        <v>45</v>
      </c>
      <c r="E1679" s="9" t="s">
        <v>60</v>
      </c>
      <c r="F1679" s="6" t="s">
        <v>3189</v>
      </c>
      <c r="G1679" s="6">
        <v>2016</v>
      </c>
      <c r="H1679" s="6" t="s">
        <v>1134</v>
      </c>
      <c r="I1679" s="6" t="s">
        <v>1139</v>
      </c>
      <c r="J1679" s="6" t="s">
        <v>1125</v>
      </c>
      <c r="K1679" s="6" t="s">
        <v>1137</v>
      </c>
      <c r="L1679" s="6" t="s">
        <v>1128</v>
      </c>
      <c r="M1679" s="6" t="s">
        <v>1170</v>
      </c>
      <c r="N1679" s="6" t="s">
        <v>1230</v>
      </c>
      <c r="O1679" s="6" t="s">
        <v>1134</v>
      </c>
    </row>
    <row r="1680" spans="1:15" x14ac:dyDescent="0.25">
      <c r="A1680" s="9">
        <v>4177</v>
      </c>
      <c r="B1680" s="8" t="s">
        <v>900</v>
      </c>
      <c r="C1680" s="8" t="s">
        <v>901</v>
      </c>
      <c r="D1680" s="9">
        <v>34</v>
      </c>
      <c r="E1680" s="9" t="s">
        <v>60</v>
      </c>
      <c r="F1680" s="6" t="s">
        <v>3189</v>
      </c>
      <c r="G1680" s="6">
        <v>2016</v>
      </c>
      <c r="H1680" s="6" t="s">
        <v>1134</v>
      </c>
      <c r="I1680" s="6" t="s">
        <v>1139</v>
      </c>
      <c r="J1680" s="6" t="s">
        <v>1125</v>
      </c>
      <c r="K1680" s="6" t="s">
        <v>1137</v>
      </c>
      <c r="L1680" s="6" t="s">
        <v>1128</v>
      </c>
      <c r="M1680" s="6" t="s">
        <v>1170</v>
      </c>
      <c r="N1680" s="6" t="s">
        <v>1230</v>
      </c>
      <c r="O1680" s="6" t="s">
        <v>1134</v>
      </c>
    </row>
    <row r="1681" spans="1:15" x14ac:dyDescent="0.25">
      <c r="A1681" s="9">
        <v>4178</v>
      </c>
      <c r="B1681" s="8" t="s">
        <v>907</v>
      </c>
      <c r="C1681" s="22" t="s">
        <v>3222</v>
      </c>
      <c r="D1681" s="9">
        <v>58</v>
      </c>
      <c r="E1681" s="9" t="s">
        <v>60</v>
      </c>
      <c r="F1681" s="6" t="s">
        <v>3189</v>
      </c>
      <c r="G1681" s="6">
        <v>2016</v>
      </c>
      <c r="H1681" s="6" t="s">
        <v>1134</v>
      </c>
      <c r="I1681" s="6" t="s">
        <v>1139</v>
      </c>
      <c r="J1681" s="6" t="s">
        <v>1125</v>
      </c>
      <c r="K1681" s="6" t="s">
        <v>1137</v>
      </c>
      <c r="L1681" s="6" t="s">
        <v>1128</v>
      </c>
      <c r="M1681" s="6" t="s">
        <v>1170</v>
      </c>
      <c r="N1681" s="6" t="s">
        <v>1230</v>
      </c>
      <c r="O1681" s="6" t="s">
        <v>1134</v>
      </c>
    </row>
    <row r="1682" spans="1:15" x14ac:dyDescent="0.25">
      <c r="A1682" s="9">
        <v>4913</v>
      </c>
      <c r="B1682" s="8" t="s">
        <v>1002</v>
      </c>
      <c r="C1682" s="8" t="s">
        <v>1003</v>
      </c>
      <c r="D1682" s="9">
        <v>114</v>
      </c>
      <c r="E1682" s="9" t="s">
        <v>9</v>
      </c>
      <c r="F1682" s="6" t="s">
        <v>3189</v>
      </c>
      <c r="G1682" s="6">
        <v>2017</v>
      </c>
      <c r="H1682" s="6" t="s">
        <v>1134</v>
      </c>
      <c r="I1682" s="6" t="s">
        <v>1139</v>
      </c>
      <c r="J1682" s="6" t="s">
        <v>1125</v>
      </c>
      <c r="K1682" s="6" t="s">
        <v>1137</v>
      </c>
      <c r="L1682" s="6" t="s">
        <v>1128</v>
      </c>
      <c r="M1682" s="6" t="s">
        <v>1170</v>
      </c>
      <c r="N1682" s="6" t="s">
        <v>1230</v>
      </c>
      <c r="O1682" s="6" t="s">
        <v>1134</v>
      </c>
    </row>
    <row r="1683" spans="1:15" x14ac:dyDescent="0.25">
      <c r="A1683" s="9">
        <v>5003</v>
      </c>
      <c r="B1683" s="8" t="s">
        <v>1002</v>
      </c>
      <c r="C1683" s="8" t="s">
        <v>1003</v>
      </c>
      <c r="D1683" s="9">
        <v>114</v>
      </c>
      <c r="E1683" s="9" t="s">
        <v>9</v>
      </c>
      <c r="F1683" s="9" t="s">
        <v>12</v>
      </c>
      <c r="G1683" s="6">
        <v>2017</v>
      </c>
      <c r="H1683" s="6" t="s">
        <v>1134</v>
      </c>
      <c r="I1683" s="6" t="s">
        <v>1139</v>
      </c>
      <c r="J1683" s="6" t="s">
        <v>1125</v>
      </c>
      <c r="K1683" s="6" t="s">
        <v>1137</v>
      </c>
      <c r="L1683" s="6" t="s">
        <v>1128</v>
      </c>
      <c r="M1683" s="6" t="s">
        <v>1170</v>
      </c>
      <c r="N1683" s="6" t="s">
        <v>1230</v>
      </c>
      <c r="O1683" s="6" t="s">
        <v>1134</v>
      </c>
    </row>
    <row r="1684" spans="1:15" x14ac:dyDescent="0.25">
      <c r="A1684" s="9">
        <v>3327</v>
      </c>
      <c r="B1684" s="8" t="s">
        <v>351</v>
      </c>
      <c r="C1684" s="8" t="s">
        <v>352</v>
      </c>
      <c r="D1684" s="9">
        <v>51</v>
      </c>
      <c r="E1684" s="9" t="s">
        <v>46</v>
      </c>
      <c r="F1684" s="9" t="s">
        <v>47</v>
      </c>
      <c r="G1684" s="6">
        <v>2013</v>
      </c>
      <c r="H1684" s="6" t="s">
        <v>1134</v>
      </c>
      <c r="I1684" s="6" t="s">
        <v>1138</v>
      </c>
      <c r="J1684" s="6" t="s">
        <v>1125</v>
      </c>
      <c r="K1684" s="6" t="s">
        <v>1137</v>
      </c>
      <c r="L1684" s="6" t="s">
        <v>1127</v>
      </c>
      <c r="M1684" s="6" t="s">
        <v>1130</v>
      </c>
      <c r="N1684" s="6">
        <v>1650</v>
      </c>
      <c r="O1684" s="6" t="s">
        <v>1134</v>
      </c>
    </row>
    <row r="1685" spans="1:15" x14ac:dyDescent="0.25">
      <c r="A1685" s="9">
        <v>4827</v>
      </c>
      <c r="B1685" s="8" t="s">
        <v>860</v>
      </c>
      <c r="C1685" s="8" t="s">
        <v>861</v>
      </c>
      <c r="D1685" s="9">
        <v>37</v>
      </c>
      <c r="E1685" s="9" t="s">
        <v>46</v>
      </c>
      <c r="F1685" s="9" t="s">
        <v>35</v>
      </c>
      <c r="G1685" s="6">
        <v>2018</v>
      </c>
      <c r="H1685" s="6" t="s">
        <v>1134</v>
      </c>
      <c r="I1685" s="6" t="s">
        <v>1342</v>
      </c>
      <c r="J1685" s="6" t="s">
        <v>1125</v>
      </c>
      <c r="K1685" s="6" t="s">
        <v>1137</v>
      </c>
      <c r="L1685" s="6" t="s">
        <v>1128</v>
      </c>
      <c r="M1685" s="6" t="s">
        <v>1170</v>
      </c>
      <c r="N1685" s="6" t="s">
        <v>1230</v>
      </c>
      <c r="O1685" s="6" t="s">
        <v>1134</v>
      </c>
    </row>
    <row r="1686" spans="1:15" x14ac:dyDescent="0.25">
      <c r="A1686" s="9">
        <v>4975</v>
      </c>
      <c r="B1686" s="8" t="s">
        <v>860</v>
      </c>
      <c r="C1686" s="8" t="s">
        <v>861</v>
      </c>
      <c r="D1686" s="9">
        <v>37</v>
      </c>
      <c r="E1686" s="9" t="s">
        <v>46</v>
      </c>
      <c r="F1686" s="9" t="s">
        <v>22</v>
      </c>
      <c r="G1686" s="6">
        <v>2018</v>
      </c>
      <c r="H1686" s="6" t="s">
        <v>1134</v>
      </c>
      <c r="I1686" s="6" t="s">
        <v>1342</v>
      </c>
      <c r="J1686" s="6" t="s">
        <v>1125</v>
      </c>
      <c r="K1686" s="6" t="s">
        <v>1137</v>
      </c>
      <c r="L1686" s="6" t="s">
        <v>1128</v>
      </c>
      <c r="M1686" s="6" t="s">
        <v>1130</v>
      </c>
      <c r="N1686" s="6" t="s">
        <v>1230</v>
      </c>
      <c r="O1686" s="6" t="s">
        <v>1134</v>
      </c>
    </row>
    <row r="1687" spans="1:15" x14ac:dyDescent="0.25">
      <c r="A1687" s="9">
        <v>4999</v>
      </c>
      <c r="B1687" s="8" t="s">
        <v>860</v>
      </c>
      <c r="C1687" s="8" t="s">
        <v>861</v>
      </c>
      <c r="D1687" s="9">
        <v>37</v>
      </c>
      <c r="E1687" s="9" t="s">
        <v>46</v>
      </c>
      <c r="F1687" s="9" t="s">
        <v>13</v>
      </c>
      <c r="G1687" s="6">
        <v>2018</v>
      </c>
      <c r="H1687" s="6" t="s">
        <v>1134</v>
      </c>
      <c r="I1687" s="6" t="s">
        <v>1342</v>
      </c>
      <c r="J1687" s="6" t="s">
        <v>1125</v>
      </c>
      <c r="K1687" s="6" t="s">
        <v>1137</v>
      </c>
      <c r="L1687" s="6" t="s">
        <v>1128</v>
      </c>
      <c r="M1687" s="6" t="s">
        <v>1130</v>
      </c>
      <c r="N1687" s="6" t="s">
        <v>1230</v>
      </c>
      <c r="O1687" s="6" t="s">
        <v>1134</v>
      </c>
    </row>
    <row r="1688" spans="1:15" x14ac:dyDescent="0.25">
      <c r="A1688" s="9">
        <v>5001</v>
      </c>
      <c r="B1688" s="8" t="s">
        <v>860</v>
      </c>
      <c r="C1688" s="8" t="s">
        <v>861</v>
      </c>
      <c r="D1688" s="9">
        <v>37</v>
      </c>
      <c r="E1688" s="9" t="s">
        <v>46</v>
      </c>
      <c r="F1688" s="9" t="s">
        <v>22</v>
      </c>
      <c r="G1688" s="6">
        <v>2018</v>
      </c>
      <c r="H1688" s="6" t="s">
        <v>1134</v>
      </c>
      <c r="I1688" s="6" t="s">
        <v>1342</v>
      </c>
      <c r="J1688" s="6" t="s">
        <v>1125</v>
      </c>
      <c r="K1688" s="6" t="s">
        <v>1137</v>
      </c>
      <c r="L1688" s="6" t="s">
        <v>1128</v>
      </c>
      <c r="M1688" s="6" t="s">
        <v>1130</v>
      </c>
      <c r="N1688" s="6" t="s">
        <v>1230</v>
      </c>
      <c r="O1688" s="6" t="s">
        <v>1134</v>
      </c>
    </row>
    <row r="1689" spans="1:15" x14ac:dyDescent="0.25">
      <c r="A1689" s="9">
        <v>5047</v>
      </c>
      <c r="B1689" s="8" t="s">
        <v>860</v>
      </c>
      <c r="C1689" s="8" t="s">
        <v>861</v>
      </c>
      <c r="D1689" s="9">
        <v>37</v>
      </c>
      <c r="E1689" s="9" t="s">
        <v>46</v>
      </c>
      <c r="F1689" s="9" t="s">
        <v>13</v>
      </c>
      <c r="G1689" s="6">
        <v>2018</v>
      </c>
      <c r="H1689" s="6" t="s">
        <v>1134</v>
      </c>
      <c r="I1689" s="6" t="s">
        <v>1342</v>
      </c>
      <c r="J1689" s="6" t="s">
        <v>1125</v>
      </c>
      <c r="K1689" s="6" t="s">
        <v>1137</v>
      </c>
      <c r="L1689" s="6" t="s">
        <v>1128</v>
      </c>
      <c r="M1689" s="6" t="s">
        <v>1170</v>
      </c>
      <c r="N1689" s="6" t="s">
        <v>1230</v>
      </c>
      <c r="O1689" s="6" t="s">
        <v>1134</v>
      </c>
    </row>
    <row r="1690" spans="1:15" x14ac:dyDescent="0.25">
      <c r="A1690" s="9" t="s">
        <v>1100</v>
      </c>
      <c r="B1690" s="8" t="s">
        <v>860</v>
      </c>
      <c r="C1690" s="8" t="s">
        <v>861</v>
      </c>
      <c r="D1690" s="9">
        <v>35</v>
      </c>
      <c r="E1690" s="9" t="s">
        <v>46</v>
      </c>
      <c r="F1690" s="9" t="s">
        <v>47</v>
      </c>
      <c r="G1690" s="6">
        <v>2018</v>
      </c>
      <c r="H1690" s="6" t="s">
        <v>1343</v>
      </c>
      <c r="I1690" s="6" t="s">
        <v>1141</v>
      </c>
      <c r="J1690" s="6" t="s">
        <v>1125</v>
      </c>
      <c r="K1690" s="6" t="s">
        <v>1137</v>
      </c>
      <c r="L1690" s="6" t="s">
        <v>1128</v>
      </c>
      <c r="M1690" s="6" t="s">
        <v>1130</v>
      </c>
      <c r="N1690" s="5" t="s">
        <v>1379</v>
      </c>
      <c r="O1690" s="6" t="s">
        <v>1378</v>
      </c>
    </row>
    <row r="1691" spans="1:15" x14ac:dyDescent="0.25">
      <c r="A1691" s="9" t="s">
        <v>1101</v>
      </c>
      <c r="B1691" s="8" t="s">
        <v>860</v>
      </c>
      <c r="C1691" s="8" t="s">
        <v>861</v>
      </c>
      <c r="D1691" s="9">
        <v>37</v>
      </c>
      <c r="E1691" s="9" t="s">
        <v>46</v>
      </c>
      <c r="F1691" s="9" t="s">
        <v>47</v>
      </c>
      <c r="G1691" s="6">
        <v>2018</v>
      </c>
      <c r="H1691" s="6" t="s">
        <v>1343</v>
      </c>
      <c r="I1691" s="6" t="s">
        <v>1141</v>
      </c>
      <c r="J1691" s="6" t="s">
        <v>1125</v>
      </c>
      <c r="K1691" s="6" t="s">
        <v>1137</v>
      </c>
      <c r="L1691" s="6" t="s">
        <v>1128</v>
      </c>
      <c r="M1691" s="6" t="s">
        <v>1130</v>
      </c>
      <c r="N1691" s="5" t="s">
        <v>1379</v>
      </c>
      <c r="O1691" s="6" t="s">
        <v>1378</v>
      </c>
    </row>
    <row r="1692" spans="1:15" x14ac:dyDescent="0.25">
      <c r="A1692" s="9" t="s">
        <v>1102</v>
      </c>
      <c r="B1692" s="8" t="s">
        <v>860</v>
      </c>
      <c r="C1692" s="8" t="s">
        <v>861</v>
      </c>
      <c r="D1692" s="9">
        <v>37</v>
      </c>
      <c r="E1692" s="9" t="s">
        <v>46</v>
      </c>
      <c r="F1692" s="9" t="s">
        <v>47</v>
      </c>
      <c r="G1692" s="6">
        <v>2018</v>
      </c>
      <c r="H1692" s="6" t="s">
        <v>1343</v>
      </c>
      <c r="I1692" s="6" t="s">
        <v>1141</v>
      </c>
      <c r="J1692" s="6" t="s">
        <v>1125</v>
      </c>
      <c r="K1692" s="6" t="s">
        <v>1137</v>
      </c>
      <c r="L1692" s="6" t="s">
        <v>1128</v>
      </c>
      <c r="M1692" s="6" t="s">
        <v>1130</v>
      </c>
      <c r="N1692" s="5" t="s">
        <v>1379</v>
      </c>
      <c r="O1692" s="6" t="s">
        <v>1378</v>
      </c>
    </row>
    <row r="1693" spans="1:15" x14ac:dyDescent="0.25">
      <c r="A1693" s="6">
        <v>3105</v>
      </c>
      <c r="B1693" s="6" t="s">
        <v>1887</v>
      </c>
      <c r="C1693" s="4" t="s">
        <v>1440</v>
      </c>
      <c r="D1693" s="6">
        <v>106</v>
      </c>
      <c r="E1693" s="6" t="s">
        <v>1441</v>
      </c>
      <c r="F1693" s="6" t="s">
        <v>3189</v>
      </c>
      <c r="G1693" s="6">
        <v>2013</v>
      </c>
      <c r="H1693" s="6" t="e">
        <v>#N/A</v>
      </c>
      <c r="I1693" s="6" t="s">
        <v>1530</v>
      </c>
      <c r="J1693" s="6">
        <v>5</v>
      </c>
      <c r="K1693" s="6">
        <v>0</v>
      </c>
      <c r="L1693" s="6" t="s">
        <v>1491</v>
      </c>
      <c r="M1693" s="6" t="s">
        <v>1389</v>
      </c>
      <c r="N1693" s="6" t="s">
        <v>1390</v>
      </c>
      <c r="O1693" s="6" t="s">
        <v>1391</v>
      </c>
    </row>
    <row r="1694" spans="1:15" x14ac:dyDescent="0.25">
      <c r="A1694" s="6">
        <v>3106</v>
      </c>
      <c r="B1694" s="6" t="s">
        <v>1888</v>
      </c>
      <c r="C1694" s="4" t="s">
        <v>1440</v>
      </c>
      <c r="D1694" s="6">
        <v>38</v>
      </c>
      <c r="E1694" s="6" t="s">
        <v>1441</v>
      </c>
      <c r="F1694" s="6" t="s">
        <v>3189</v>
      </c>
      <c r="G1694" s="6">
        <v>2013</v>
      </c>
      <c r="H1694" s="6" t="e">
        <v>#N/A</v>
      </c>
      <c r="I1694" s="6" t="s">
        <v>1889</v>
      </c>
      <c r="J1694" s="6">
        <v>5</v>
      </c>
      <c r="K1694" s="6">
        <v>0</v>
      </c>
      <c r="L1694" s="6" t="s">
        <v>1491</v>
      </c>
      <c r="M1694" s="6" t="s">
        <v>1389</v>
      </c>
      <c r="N1694" s="6" t="s">
        <v>1390</v>
      </c>
      <c r="O1694" s="6" t="s">
        <v>1391</v>
      </c>
    </row>
    <row r="1695" spans="1:15" x14ac:dyDescent="0.25">
      <c r="A1695" s="6">
        <v>3130</v>
      </c>
      <c r="B1695" s="6" t="s">
        <v>1887</v>
      </c>
      <c r="C1695" s="4" t="s">
        <v>1440</v>
      </c>
      <c r="D1695" s="6">
        <v>106</v>
      </c>
      <c r="E1695" s="6" t="s">
        <v>1441</v>
      </c>
      <c r="F1695" s="6" t="s">
        <v>3189</v>
      </c>
      <c r="G1695" s="6">
        <v>2013</v>
      </c>
      <c r="H1695" s="6" t="s">
        <v>1134</v>
      </c>
      <c r="I1695" s="6" t="s">
        <v>1530</v>
      </c>
      <c r="J1695" s="6">
        <v>5</v>
      </c>
      <c r="K1695" s="6">
        <v>0</v>
      </c>
      <c r="L1695" s="6" t="s">
        <v>1491</v>
      </c>
      <c r="M1695" s="6" t="s">
        <v>1389</v>
      </c>
      <c r="N1695" s="6" t="s">
        <v>1390</v>
      </c>
      <c r="O1695" s="6" t="s">
        <v>1391</v>
      </c>
    </row>
    <row r="1696" spans="1:15" x14ac:dyDescent="0.25">
      <c r="A1696" s="6">
        <v>3131</v>
      </c>
      <c r="B1696" s="6" t="s">
        <v>1888</v>
      </c>
      <c r="C1696" s="4" t="s">
        <v>1440</v>
      </c>
      <c r="D1696" s="6">
        <v>38</v>
      </c>
      <c r="E1696" s="6" t="s">
        <v>1441</v>
      </c>
      <c r="F1696" s="6" t="s">
        <v>3189</v>
      </c>
      <c r="G1696" s="6">
        <v>2013</v>
      </c>
      <c r="H1696" s="6" t="s">
        <v>1134</v>
      </c>
      <c r="I1696" s="6" t="s">
        <v>1530</v>
      </c>
      <c r="J1696" s="6">
        <v>5</v>
      </c>
      <c r="K1696" s="6">
        <v>0</v>
      </c>
      <c r="L1696" s="6" t="s">
        <v>1491</v>
      </c>
      <c r="M1696" s="6" t="s">
        <v>1389</v>
      </c>
      <c r="N1696" s="6" t="s">
        <v>1390</v>
      </c>
      <c r="O1696" s="6" t="s">
        <v>1391</v>
      </c>
    </row>
    <row r="1697" spans="1:15" x14ac:dyDescent="0.25">
      <c r="A1697" s="6">
        <v>5639</v>
      </c>
      <c r="B1697" s="6" t="s">
        <v>1439</v>
      </c>
      <c r="C1697" s="4" t="s">
        <v>1440</v>
      </c>
      <c r="D1697" s="6">
        <v>1</v>
      </c>
      <c r="E1697" s="6" t="s">
        <v>1441</v>
      </c>
      <c r="F1697" s="6" t="s">
        <v>3189</v>
      </c>
      <c r="G1697" s="6" t="s">
        <v>1135</v>
      </c>
      <c r="H1697" s="6" t="s">
        <v>1371</v>
      </c>
      <c r="I1697" s="6" t="s">
        <v>1400</v>
      </c>
      <c r="J1697" s="6" t="s">
        <v>1387</v>
      </c>
      <c r="K1697" s="6">
        <v>0</v>
      </c>
      <c r="L1697" s="6" t="s">
        <v>1388</v>
      </c>
      <c r="M1697" s="6" t="s">
        <v>1389</v>
      </c>
      <c r="N1697" s="6" t="s">
        <v>1390</v>
      </c>
      <c r="O1697" s="6" t="s">
        <v>1391</v>
      </c>
    </row>
    <row r="1698" spans="1:15" x14ac:dyDescent="0.25">
      <c r="A1698" s="6">
        <v>5680</v>
      </c>
      <c r="B1698" s="6" t="s">
        <v>1439</v>
      </c>
      <c r="C1698" s="4" t="s">
        <v>1440</v>
      </c>
      <c r="D1698" s="6">
        <v>1</v>
      </c>
      <c r="E1698" s="6" t="s">
        <v>1441</v>
      </c>
      <c r="F1698" s="6" t="s">
        <v>3189</v>
      </c>
      <c r="G1698" s="6">
        <v>2019</v>
      </c>
      <c r="H1698" s="6" t="s">
        <v>1134</v>
      </c>
      <c r="I1698" s="6" t="s">
        <v>1530</v>
      </c>
      <c r="J1698" s="6" t="s">
        <v>1387</v>
      </c>
      <c r="K1698" s="6">
        <v>0</v>
      </c>
      <c r="L1698" s="6" t="s">
        <v>1491</v>
      </c>
      <c r="M1698" s="6" t="s">
        <v>1436</v>
      </c>
      <c r="N1698" s="6" t="s">
        <v>1517</v>
      </c>
      <c r="O1698" s="6" t="s">
        <v>1134</v>
      </c>
    </row>
    <row r="1699" spans="1:15" x14ac:dyDescent="0.25">
      <c r="A1699" s="6">
        <v>1754</v>
      </c>
      <c r="B1699" s="6" t="s">
        <v>1641</v>
      </c>
      <c r="C1699" s="4" t="s">
        <v>1642</v>
      </c>
      <c r="D1699" s="6">
        <v>26</v>
      </c>
      <c r="E1699" s="6" t="s">
        <v>764</v>
      </c>
      <c r="F1699" s="6" t="s">
        <v>47</v>
      </c>
      <c r="G1699" s="6">
        <v>2011</v>
      </c>
      <c r="H1699" s="6" t="s">
        <v>1371</v>
      </c>
      <c r="I1699" s="6" t="s">
        <v>1554</v>
      </c>
      <c r="J1699" s="6" t="s">
        <v>1387</v>
      </c>
      <c r="K1699" s="6">
        <v>35</v>
      </c>
      <c r="L1699" s="6" t="s">
        <v>1491</v>
      </c>
      <c r="M1699" s="6" t="s">
        <v>1389</v>
      </c>
      <c r="N1699" s="6" t="s">
        <v>1390</v>
      </c>
      <c r="O1699" s="6" t="s">
        <v>1391</v>
      </c>
    </row>
    <row r="1700" spans="1:15" x14ac:dyDescent="0.25">
      <c r="A1700" s="6">
        <v>1755</v>
      </c>
      <c r="B1700" s="6" t="s">
        <v>1641</v>
      </c>
      <c r="C1700" s="4" t="s">
        <v>1642</v>
      </c>
      <c r="D1700" s="6">
        <v>26</v>
      </c>
      <c r="E1700" s="6" t="s">
        <v>764</v>
      </c>
      <c r="F1700" s="6" t="s">
        <v>47</v>
      </c>
      <c r="G1700" s="6">
        <v>2011</v>
      </c>
      <c r="H1700" s="6" t="e">
        <v>#N/A</v>
      </c>
      <c r="I1700" s="6" t="s">
        <v>1554</v>
      </c>
      <c r="J1700" s="6" t="s">
        <v>1387</v>
      </c>
      <c r="K1700" s="6">
        <v>35</v>
      </c>
      <c r="L1700" s="6" t="s">
        <v>1491</v>
      </c>
      <c r="M1700" s="6" t="s">
        <v>1389</v>
      </c>
      <c r="N1700" s="6" t="s">
        <v>1390</v>
      </c>
      <c r="O1700" s="6" t="s">
        <v>1391</v>
      </c>
    </row>
    <row r="1701" spans="1:15" x14ac:dyDescent="0.25">
      <c r="A1701" s="6">
        <v>1756</v>
      </c>
      <c r="B1701" s="6" t="s">
        <v>1641</v>
      </c>
      <c r="C1701" s="4" t="s">
        <v>1642</v>
      </c>
      <c r="D1701" s="6">
        <v>26</v>
      </c>
      <c r="E1701" s="6" t="s">
        <v>764</v>
      </c>
      <c r="F1701" s="6" t="s">
        <v>47</v>
      </c>
      <c r="G1701" s="6">
        <v>2011</v>
      </c>
      <c r="H1701" s="6" t="e">
        <v>#N/A</v>
      </c>
      <c r="I1701" s="6" t="s">
        <v>1554</v>
      </c>
      <c r="J1701" s="6" t="s">
        <v>1387</v>
      </c>
      <c r="K1701" s="6">
        <v>35</v>
      </c>
      <c r="L1701" s="6" t="s">
        <v>1491</v>
      </c>
      <c r="M1701" s="6" t="s">
        <v>1389</v>
      </c>
      <c r="N1701" s="6" t="s">
        <v>1390</v>
      </c>
      <c r="O1701" s="6" t="s">
        <v>1391</v>
      </c>
    </row>
    <row r="1702" spans="1:15" x14ac:dyDescent="0.25">
      <c r="A1702" s="6">
        <v>4813</v>
      </c>
      <c r="B1702" s="6" t="s">
        <v>2988</v>
      </c>
      <c r="C1702" s="4" t="s">
        <v>2989</v>
      </c>
      <c r="D1702" s="6">
        <v>13</v>
      </c>
      <c r="E1702" s="6" t="s">
        <v>1441</v>
      </c>
      <c r="F1702" s="6" t="s">
        <v>3189</v>
      </c>
      <c r="G1702" s="6">
        <f>VLOOKUP(A1702,'[1]Formulierreacties 1'!$D:$V,5,FALSE)</f>
        <v>2017</v>
      </c>
      <c r="H1702" s="6" t="str">
        <f>VLOOKUP(A1702,'[1]Formulierreacties 1'!$D:$V,6,FALSE)</f>
        <v>Snaas</v>
      </c>
      <c r="I1702" s="6" t="s">
        <v>2733</v>
      </c>
      <c r="J1702" s="6" t="str">
        <f>VLOOKUP(A1702,'[1]Formulierreacties 1'!$D:$V,15,FALSE)</f>
        <v>5 m3</v>
      </c>
      <c r="K1702" s="6" t="s">
        <v>1376</v>
      </c>
      <c r="L1702" s="6" t="str">
        <f>VLOOKUP(A1702,'[1]Formulierreacties 1'!$D:$V,8,FALSE)</f>
        <v>Gewoon</v>
      </c>
      <c r="M1702" s="6" t="str">
        <f>VLOOKUP(A1702,'[1]Formulierreacties 1'!$D:$V,10,FALSE)</f>
        <v>Klapvloer</v>
      </c>
      <c r="N1702" s="6"/>
      <c r="O1702" s="6" t="str">
        <f>VLOOKUP(A1702,'[1]Formulierreacties 1'!$D:$V,11,FALSE)</f>
        <v xml:space="preserve">snaas </v>
      </c>
    </row>
    <row r="1703" spans="1:15" x14ac:dyDescent="0.25">
      <c r="A1703" s="6">
        <v>4882</v>
      </c>
      <c r="B1703" s="6" t="s">
        <v>2988</v>
      </c>
      <c r="C1703" s="4" t="s">
        <v>2989</v>
      </c>
      <c r="D1703" s="6">
        <v>99</v>
      </c>
      <c r="E1703" s="6" t="s">
        <v>1441</v>
      </c>
      <c r="F1703" s="6" t="s">
        <v>3189</v>
      </c>
      <c r="G1703" s="6">
        <f>VLOOKUP(A1703,'[1]Formulierreacties 1'!$D:$V,5,FALSE)</f>
        <v>2017</v>
      </c>
      <c r="H1703" s="6" t="str">
        <f>VLOOKUP(A1703,'[1]Formulierreacties 1'!$D:$V,6,FALSE)</f>
        <v>Snaas</v>
      </c>
      <c r="I1703" s="6" t="s">
        <v>2733</v>
      </c>
      <c r="J1703" s="6" t="str">
        <f>VLOOKUP(A1703,'[1]Formulierreacties 1'!$D:$V,15,FALSE)</f>
        <v>5 m3</v>
      </c>
      <c r="K1703" s="6" t="s">
        <v>1376</v>
      </c>
      <c r="L1703" s="6" t="str">
        <f>VLOOKUP(A1703,'[1]Formulierreacties 1'!$D:$V,8,FALSE)</f>
        <v>Gewoon</v>
      </c>
      <c r="M1703" s="6" t="str">
        <f>VLOOKUP(A1703,'[1]Formulierreacties 1'!$D:$V,10,FALSE)</f>
        <v>Klapvloer</v>
      </c>
      <c r="N1703" s="6"/>
      <c r="O1703" s="6" t="str">
        <f>VLOOKUP(A1703,'[1]Formulierreacties 1'!$D:$V,11,FALSE)</f>
        <v xml:space="preserve">snaas </v>
      </c>
    </row>
    <row r="1704" spans="1:15" x14ac:dyDescent="0.25">
      <c r="A1704" s="6">
        <v>4940</v>
      </c>
      <c r="B1704" s="6" t="s">
        <v>2988</v>
      </c>
      <c r="C1704" s="4" t="s">
        <v>2989</v>
      </c>
      <c r="D1704" s="6">
        <v>99</v>
      </c>
      <c r="E1704" s="6" t="s">
        <v>1441</v>
      </c>
      <c r="F1704" s="6" t="s">
        <v>3189</v>
      </c>
      <c r="G1704" s="6">
        <v>2017</v>
      </c>
      <c r="H1704" s="6" t="str">
        <f>VLOOKUP(A1704,'[1]Formulierreacties 1'!$D:$V,6,FALSE)</f>
        <v>Snaas</v>
      </c>
      <c r="I1704" s="6" t="s">
        <v>2733</v>
      </c>
      <c r="J1704" s="6" t="str">
        <f>VLOOKUP(A1704,'[1]Formulierreacties 1'!$D:$V,15,FALSE)</f>
        <v>5 m3</v>
      </c>
      <c r="K1704" s="6" t="s">
        <v>1376</v>
      </c>
      <c r="L1704" s="6" t="str">
        <f>VLOOKUP(A1704,'[1]Formulierreacties 1'!$D:$V,8,FALSE)</f>
        <v>Gewoon</v>
      </c>
      <c r="M1704" s="6" t="str">
        <f>VLOOKUP(A1704,'[1]Formulierreacties 1'!$D:$V,10,FALSE)</f>
        <v>Klapvloer</v>
      </c>
      <c r="N1704" s="6"/>
      <c r="O1704" s="6" t="str">
        <f>VLOOKUP(A1704,'[1]Formulierreacties 1'!$D:$V,11,FALSE)</f>
        <v xml:space="preserve">snaas </v>
      </c>
    </row>
    <row r="1705" spans="1:15" x14ac:dyDescent="0.25">
      <c r="A1705" s="6">
        <v>2997</v>
      </c>
      <c r="B1705" s="6" t="s">
        <v>1862</v>
      </c>
      <c r="C1705" s="4" t="s">
        <v>1863</v>
      </c>
      <c r="D1705" s="6">
        <v>225</v>
      </c>
      <c r="E1705" s="6" t="s">
        <v>1514</v>
      </c>
      <c r="F1705" s="6" t="s">
        <v>11</v>
      </c>
      <c r="G1705" s="6">
        <v>2013</v>
      </c>
      <c r="H1705" s="6" t="s">
        <v>1134</v>
      </c>
      <c r="I1705" s="6" t="s">
        <v>1600</v>
      </c>
      <c r="J1705" s="6">
        <v>4</v>
      </c>
      <c r="K1705" s="6">
        <v>0</v>
      </c>
      <c r="L1705" s="6" t="s">
        <v>1491</v>
      </c>
      <c r="M1705" s="6" t="s">
        <v>1436</v>
      </c>
      <c r="N1705" s="6" t="s">
        <v>1437</v>
      </c>
      <c r="O1705" s="6" t="s">
        <v>1124</v>
      </c>
    </row>
    <row r="1706" spans="1:15" x14ac:dyDescent="0.25">
      <c r="A1706" s="6">
        <v>2998</v>
      </c>
      <c r="B1706" s="6" t="s">
        <v>1862</v>
      </c>
      <c r="C1706" s="4" t="s">
        <v>1863</v>
      </c>
      <c r="D1706" s="6">
        <v>225</v>
      </c>
      <c r="E1706" s="6" t="s">
        <v>1514</v>
      </c>
      <c r="F1706" s="6" t="s">
        <v>13</v>
      </c>
      <c r="G1706" s="6">
        <v>2013</v>
      </c>
      <c r="H1706" s="6" t="s">
        <v>1124</v>
      </c>
      <c r="I1706" s="6" t="s">
        <v>1600</v>
      </c>
      <c r="J1706" s="6">
        <v>4</v>
      </c>
      <c r="K1706" s="6">
        <v>0</v>
      </c>
      <c r="L1706" s="6" t="s">
        <v>1491</v>
      </c>
      <c r="M1706" s="6" t="s">
        <v>1436</v>
      </c>
      <c r="N1706" s="6" t="s">
        <v>1437</v>
      </c>
      <c r="O1706" s="6" t="s">
        <v>1124</v>
      </c>
    </row>
    <row r="1707" spans="1:15" x14ac:dyDescent="0.25">
      <c r="A1707" s="6">
        <v>3364</v>
      </c>
      <c r="B1707" s="6" t="s">
        <v>1862</v>
      </c>
      <c r="C1707" s="4" t="s">
        <v>1863</v>
      </c>
      <c r="D1707" s="6">
        <v>225</v>
      </c>
      <c r="E1707" s="6" t="s">
        <v>1514</v>
      </c>
      <c r="F1707" s="6" t="s">
        <v>12</v>
      </c>
      <c r="G1707" s="6">
        <v>2013</v>
      </c>
      <c r="H1707" s="6" t="s">
        <v>1134</v>
      </c>
      <c r="I1707" s="6" t="s">
        <v>1600</v>
      </c>
      <c r="J1707" s="6">
        <v>4</v>
      </c>
      <c r="K1707" s="6">
        <v>0</v>
      </c>
      <c r="L1707" s="6" t="s">
        <v>1491</v>
      </c>
      <c r="M1707" s="6" t="s">
        <v>1436</v>
      </c>
      <c r="N1707" s="6" t="s">
        <v>1437</v>
      </c>
      <c r="O1707" s="6" t="s">
        <v>1124</v>
      </c>
    </row>
    <row r="1708" spans="1:15" x14ac:dyDescent="0.25">
      <c r="A1708" s="6">
        <v>5181</v>
      </c>
      <c r="B1708" s="6" t="s">
        <v>1862</v>
      </c>
      <c r="C1708" s="4" t="s">
        <v>1863</v>
      </c>
      <c r="D1708" s="6">
        <v>225</v>
      </c>
      <c r="E1708" s="6" t="s">
        <v>1514</v>
      </c>
      <c r="F1708" s="6" t="s">
        <v>35</v>
      </c>
      <c r="G1708" s="6">
        <v>2017</v>
      </c>
      <c r="H1708" s="6" t="s">
        <v>1134</v>
      </c>
      <c r="I1708" s="6" t="s">
        <v>1564</v>
      </c>
      <c r="J1708" s="6" t="s">
        <v>1387</v>
      </c>
      <c r="K1708" s="6">
        <v>0</v>
      </c>
      <c r="L1708" s="6" t="s">
        <v>1491</v>
      </c>
      <c r="M1708" s="6" t="s">
        <v>1436</v>
      </c>
      <c r="N1708" s="6" t="s">
        <v>1437</v>
      </c>
      <c r="O1708" s="6" t="s">
        <v>1124</v>
      </c>
    </row>
    <row r="1709" spans="1:15" x14ac:dyDescent="0.25">
      <c r="A1709" s="9">
        <v>191</v>
      </c>
      <c r="B1709" s="8" t="s">
        <v>252</v>
      </c>
      <c r="C1709" s="8" t="s">
        <v>251</v>
      </c>
      <c r="D1709" s="9">
        <v>90</v>
      </c>
      <c r="E1709" s="9" t="s">
        <v>46</v>
      </c>
      <c r="F1709" s="9" t="s">
        <v>11</v>
      </c>
      <c r="G1709" s="6">
        <v>2010</v>
      </c>
      <c r="H1709" s="6" t="s">
        <v>1124</v>
      </c>
      <c r="I1709" s="6" t="s">
        <v>1279</v>
      </c>
      <c r="J1709" s="6" t="s">
        <v>1125</v>
      </c>
      <c r="K1709" s="6" t="s">
        <v>1137</v>
      </c>
      <c r="L1709" s="6" t="s">
        <v>1128</v>
      </c>
      <c r="M1709" s="6" t="s">
        <v>1129</v>
      </c>
      <c r="N1709" s="6" t="s">
        <v>1144</v>
      </c>
      <c r="O1709" s="6" t="s">
        <v>1124</v>
      </c>
    </row>
    <row r="1710" spans="1:15" x14ac:dyDescent="0.25">
      <c r="A1710" s="9">
        <v>2537</v>
      </c>
      <c r="B1710" s="8" t="s">
        <v>250</v>
      </c>
      <c r="C1710" s="8" t="s">
        <v>251</v>
      </c>
      <c r="D1710" s="9">
        <v>32</v>
      </c>
      <c r="E1710" s="9" t="s">
        <v>46</v>
      </c>
      <c r="F1710" s="9" t="s">
        <v>12</v>
      </c>
      <c r="G1710" s="6">
        <v>2012</v>
      </c>
      <c r="H1710" s="6" t="s">
        <v>1124</v>
      </c>
      <c r="I1710" s="6" t="s">
        <v>1279</v>
      </c>
      <c r="J1710" s="6" t="s">
        <v>1125</v>
      </c>
      <c r="K1710" s="6" t="s">
        <v>1137</v>
      </c>
      <c r="L1710" s="6" t="s">
        <v>1128</v>
      </c>
      <c r="M1710" s="6" t="s">
        <v>1314</v>
      </c>
      <c r="N1710" s="6" t="s">
        <v>1144</v>
      </c>
      <c r="O1710" s="6" t="s">
        <v>1124</v>
      </c>
    </row>
    <row r="1711" spans="1:15" x14ac:dyDescent="0.25">
      <c r="A1711" s="9">
        <v>2885</v>
      </c>
      <c r="B1711" s="8" t="s">
        <v>250</v>
      </c>
      <c r="C1711" s="8" t="s">
        <v>251</v>
      </c>
      <c r="D1711" s="9">
        <v>34</v>
      </c>
      <c r="E1711" s="9" t="s">
        <v>46</v>
      </c>
      <c r="F1711" s="9" t="s">
        <v>47</v>
      </c>
      <c r="G1711" s="6">
        <v>2012</v>
      </c>
      <c r="H1711" s="6" t="s">
        <v>1124</v>
      </c>
      <c r="I1711" s="6" t="s">
        <v>1279</v>
      </c>
      <c r="J1711" s="6" t="s">
        <v>1125</v>
      </c>
      <c r="K1711" s="6" t="s">
        <v>1137</v>
      </c>
      <c r="L1711" s="6" t="s">
        <v>1128</v>
      </c>
      <c r="M1711" s="6" t="s">
        <v>1129</v>
      </c>
      <c r="N1711" s="6" t="s">
        <v>1144</v>
      </c>
      <c r="O1711" s="6" t="s">
        <v>1124</v>
      </c>
    </row>
    <row r="1712" spans="1:15" x14ac:dyDescent="0.25">
      <c r="A1712" s="9">
        <v>2886</v>
      </c>
      <c r="B1712" s="8" t="s">
        <v>250</v>
      </c>
      <c r="C1712" s="8" t="s">
        <v>251</v>
      </c>
      <c r="D1712" s="9">
        <v>34</v>
      </c>
      <c r="E1712" s="9" t="s">
        <v>46</v>
      </c>
      <c r="F1712" s="9" t="s">
        <v>47</v>
      </c>
      <c r="G1712" s="6">
        <v>2012</v>
      </c>
      <c r="H1712" s="6" t="s">
        <v>1124</v>
      </c>
      <c r="I1712" s="6" t="s">
        <v>1279</v>
      </c>
      <c r="J1712" s="6" t="s">
        <v>1125</v>
      </c>
      <c r="K1712" s="6" t="s">
        <v>1137</v>
      </c>
      <c r="L1712" s="6" t="s">
        <v>1128</v>
      </c>
      <c r="M1712" s="6" t="s">
        <v>1129</v>
      </c>
      <c r="N1712" s="6" t="s">
        <v>1144</v>
      </c>
      <c r="O1712" s="6" t="s">
        <v>1124</v>
      </c>
    </row>
    <row r="1713" spans="1:15" x14ac:dyDescent="0.25">
      <c r="A1713" s="9">
        <v>2887</v>
      </c>
      <c r="B1713" s="8" t="s">
        <v>250</v>
      </c>
      <c r="C1713" s="8" t="s">
        <v>251</v>
      </c>
      <c r="D1713" s="9">
        <v>32</v>
      </c>
      <c r="E1713" s="9" t="s">
        <v>46</v>
      </c>
      <c r="F1713" s="9" t="s">
        <v>47</v>
      </c>
      <c r="G1713" s="6">
        <v>2012</v>
      </c>
      <c r="H1713" s="6" t="s">
        <v>1124</v>
      </c>
      <c r="I1713" s="6" t="s">
        <v>1279</v>
      </c>
      <c r="J1713" s="6" t="s">
        <v>1125</v>
      </c>
      <c r="K1713" s="6" t="s">
        <v>1137</v>
      </c>
      <c r="L1713" s="6" t="s">
        <v>1128</v>
      </c>
      <c r="M1713" s="6" t="s">
        <v>1314</v>
      </c>
      <c r="N1713" s="6" t="s">
        <v>1144</v>
      </c>
      <c r="O1713" s="6" t="s">
        <v>1124</v>
      </c>
    </row>
    <row r="1714" spans="1:15" x14ac:dyDescent="0.25">
      <c r="A1714" s="9">
        <v>2888</v>
      </c>
      <c r="B1714" s="8" t="s">
        <v>327</v>
      </c>
      <c r="C1714" s="8" t="s">
        <v>251</v>
      </c>
      <c r="D1714" s="9">
        <v>51</v>
      </c>
      <c r="E1714" s="9" t="s">
        <v>46</v>
      </c>
      <c r="F1714" s="9" t="s">
        <v>47</v>
      </c>
      <c r="G1714" s="6">
        <v>2012</v>
      </c>
      <c r="H1714" s="6" t="s">
        <v>1124</v>
      </c>
      <c r="I1714" s="6" t="s">
        <v>1279</v>
      </c>
      <c r="J1714" s="6" t="s">
        <v>1125</v>
      </c>
      <c r="K1714" s="6" t="s">
        <v>1137</v>
      </c>
      <c r="L1714" s="6" t="s">
        <v>1128</v>
      </c>
      <c r="M1714" s="6" t="s">
        <v>1314</v>
      </c>
      <c r="N1714" s="6" t="s">
        <v>1144</v>
      </c>
      <c r="O1714" s="6" t="s">
        <v>1124</v>
      </c>
    </row>
    <row r="1715" spans="1:15" x14ac:dyDescent="0.25">
      <c r="A1715" s="9">
        <v>2889</v>
      </c>
      <c r="B1715" s="8" t="s">
        <v>327</v>
      </c>
      <c r="C1715" s="8" t="s">
        <v>251</v>
      </c>
      <c r="D1715" s="9">
        <v>51</v>
      </c>
      <c r="E1715" s="9" t="s">
        <v>46</v>
      </c>
      <c r="F1715" s="9" t="s">
        <v>47</v>
      </c>
      <c r="G1715" s="6">
        <v>2012</v>
      </c>
      <c r="H1715" s="6" t="s">
        <v>1124</v>
      </c>
      <c r="I1715" s="6" t="s">
        <v>1279</v>
      </c>
      <c r="J1715" s="6" t="s">
        <v>1125</v>
      </c>
      <c r="K1715" s="6" t="s">
        <v>1137</v>
      </c>
      <c r="L1715" s="6" t="s">
        <v>1128</v>
      </c>
      <c r="M1715" s="6" t="s">
        <v>1314</v>
      </c>
      <c r="N1715" s="6" t="s">
        <v>1144</v>
      </c>
      <c r="O1715" s="6" t="s">
        <v>1124</v>
      </c>
    </row>
    <row r="1716" spans="1:15" x14ac:dyDescent="0.25">
      <c r="A1716" s="9">
        <v>2891</v>
      </c>
      <c r="B1716" s="8" t="s">
        <v>252</v>
      </c>
      <c r="C1716" s="8" t="s">
        <v>251</v>
      </c>
      <c r="D1716" s="9">
        <v>102</v>
      </c>
      <c r="E1716" s="9" t="s">
        <v>46</v>
      </c>
      <c r="F1716" s="9" t="s">
        <v>47</v>
      </c>
      <c r="G1716" s="6">
        <v>2012</v>
      </c>
      <c r="H1716" s="6" t="s">
        <v>1124</v>
      </c>
      <c r="I1716" s="6" t="s">
        <v>1279</v>
      </c>
      <c r="J1716" s="6" t="s">
        <v>1125</v>
      </c>
      <c r="K1716" s="6" t="s">
        <v>1137</v>
      </c>
      <c r="L1716" s="6" t="s">
        <v>1128</v>
      </c>
      <c r="M1716" s="6" t="s">
        <v>1352</v>
      </c>
      <c r="N1716" s="6" t="s">
        <v>1144</v>
      </c>
      <c r="O1716" s="6" t="s">
        <v>1124</v>
      </c>
    </row>
    <row r="1717" spans="1:15" x14ac:dyDescent="0.25">
      <c r="A1717" s="9">
        <v>2892</v>
      </c>
      <c r="B1717" s="8" t="s">
        <v>252</v>
      </c>
      <c r="C1717" s="8" t="s">
        <v>251</v>
      </c>
      <c r="D1717" s="9">
        <v>102</v>
      </c>
      <c r="E1717" s="9" t="s">
        <v>46</v>
      </c>
      <c r="F1717" s="9" t="s">
        <v>47</v>
      </c>
      <c r="G1717" s="6">
        <v>2012</v>
      </c>
      <c r="H1717" s="6" t="s">
        <v>1124</v>
      </c>
      <c r="I1717" s="6" t="s">
        <v>1279</v>
      </c>
      <c r="J1717" s="6" t="s">
        <v>1125</v>
      </c>
      <c r="K1717" s="6" t="s">
        <v>1137</v>
      </c>
      <c r="L1717" s="6" t="s">
        <v>1128</v>
      </c>
      <c r="M1717" s="6" t="s">
        <v>1129</v>
      </c>
      <c r="N1717" s="6" t="s">
        <v>1144</v>
      </c>
      <c r="O1717" s="6" t="s">
        <v>1124</v>
      </c>
    </row>
    <row r="1718" spans="1:15" x14ac:dyDescent="0.25">
      <c r="A1718" s="9">
        <v>4750</v>
      </c>
      <c r="B1718" s="8" t="s">
        <v>252</v>
      </c>
      <c r="C1718" s="8" t="s">
        <v>251</v>
      </c>
      <c r="D1718" s="9">
        <v>154</v>
      </c>
      <c r="E1718" s="9" t="s">
        <v>46</v>
      </c>
      <c r="F1718" s="9" t="s">
        <v>47</v>
      </c>
      <c r="G1718" s="6">
        <v>2019</v>
      </c>
      <c r="H1718" s="6" t="s">
        <v>1134</v>
      </c>
      <c r="I1718" s="6" t="s">
        <v>1138</v>
      </c>
      <c r="J1718" s="6">
        <v>4</v>
      </c>
      <c r="K1718" s="6">
        <v>4</v>
      </c>
      <c r="L1718" s="6" t="s">
        <v>1127</v>
      </c>
      <c r="M1718" s="6" t="s">
        <v>1170</v>
      </c>
      <c r="N1718" s="6" t="s">
        <v>1230</v>
      </c>
      <c r="O1718" s="6" t="s">
        <v>1134</v>
      </c>
    </row>
    <row r="1719" spans="1:15" x14ac:dyDescent="0.25">
      <c r="A1719" s="9">
        <v>5962</v>
      </c>
      <c r="B1719" s="8" t="s">
        <v>252</v>
      </c>
      <c r="C1719" s="8" t="s">
        <v>251</v>
      </c>
      <c r="D1719" s="9">
        <v>154</v>
      </c>
      <c r="E1719" s="9" t="s">
        <v>46</v>
      </c>
      <c r="F1719" s="9" t="s">
        <v>47</v>
      </c>
      <c r="G1719" s="6">
        <v>2020</v>
      </c>
      <c r="H1719" s="6" t="s">
        <v>1134</v>
      </c>
      <c r="I1719" s="6" t="s">
        <v>1138</v>
      </c>
      <c r="J1719" s="6">
        <v>4</v>
      </c>
      <c r="K1719" s="6">
        <v>4</v>
      </c>
      <c r="L1719" s="6" t="s">
        <v>1127</v>
      </c>
      <c r="M1719" s="6" t="s">
        <v>1170</v>
      </c>
      <c r="N1719" s="6" t="s">
        <v>1230</v>
      </c>
      <c r="O1719" s="6" t="s">
        <v>1134</v>
      </c>
    </row>
    <row r="1720" spans="1:15" x14ac:dyDescent="0.25">
      <c r="A1720" s="9">
        <v>3826</v>
      </c>
      <c r="B1720" s="8" t="s">
        <v>582</v>
      </c>
      <c r="C1720" s="8" t="s">
        <v>583</v>
      </c>
      <c r="D1720" s="9">
        <v>14</v>
      </c>
      <c r="E1720" s="9" t="s">
        <v>396</v>
      </c>
      <c r="F1720" s="6" t="s">
        <v>3189</v>
      </c>
      <c r="G1720" s="6">
        <v>2015</v>
      </c>
      <c r="H1720" s="6" t="s">
        <v>1124</v>
      </c>
      <c r="I1720" s="6" t="s">
        <v>1174</v>
      </c>
      <c r="J1720" s="6" t="s">
        <v>1125</v>
      </c>
      <c r="K1720" s="6">
        <v>4</v>
      </c>
      <c r="L1720" s="6" t="s">
        <v>1128</v>
      </c>
      <c r="M1720" s="6" t="s">
        <v>1130</v>
      </c>
      <c r="N1720" s="6">
        <v>1670</v>
      </c>
      <c r="O1720" s="6" t="s">
        <v>1124</v>
      </c>
    </row>
    <row r="1721" spans="1:15" x14ac:dyDescent="0.25">
      <c r="A1721" s="9">
        <v>3827</v>
      </c>
      <c r="B1721" s="8" t="s">
        <v>582</v>
      </c>
      <c r="C1721" s="8" t="s">
        <v>583</v>
      </c>
      <c r="D1721" s="9">
        <v>14</v>
      </c>
      <c r="E1721" s="9" t="s">
        <v>396</v>
      </c>
      <c r="F1721" s="6" t="s">
        <v>3189</v>
      </c>
      <c r="G1721" s="6">
        <v>2015</v>
      </c>
      <c r="H1721" s="6" t="s">
        <v>1124</v>
      </c>
      <c r="I1721" s="6" t="s">
        <v>1174</v>
      </c>
      <c r="J1721" s="6" t="s">
        <v>1125</v>
      </c>
      <c r="K1721" s="6">
        <v>4</v>
      </c>
      <c r="L1721" s="6" t="s">
        <v>1128</v>
      </c>
      <c r="M1721" s="6" t="s">
        <v>1130</v>
      </c>
      <c r="N1721" s="6">
        <v>1670</v>
      </c>
      <c r="O1721" s="6" t="s">
        <v>1124</v>
      </c>
    </row>
    <row r="1722" spans="1:15" x14ac:dyDescent="0.25">
      <c r="A1722" s="9">
        <v>5631</v>
      </c>
      <c r="B1722" s="8" t="s">
        <v>582</v>
      </c>
      <c r="C1722" s="8" t="s">
        <v>583</v>
      </c>
      <c r="D1722" s="9">
        <v>12</v>
      </c>
      <c r="E1722" s="9" t="s">
        <v>396</v>
      </c>
      <c r="F1722" s="6" t="s">
        <v>3189</v>
      </c>
      <c r="G1722" s="6">
        <v>2014</v>
      </c>
      <c r="H1722" s="6" t="s">
        <v>1124</v>
      </c>
      <c r="I1722" s="6" t="s">
        <v>1174</v>
      </c>
      <c r="J1722" s="6" t="s">
        <v>1125</v>
      </c>
      <c r="K1722" s="6">
        <v>4</v>
      </c>
      <c r="L1722" s="6" t="s">
        <v>1128</v>
      </c>
      <c r="M1722" s="6" t="s">
        <v>1130</v>
      </c>
      <c r="N1722" s="6">
        <v>1670</v>
      </c>
      <c r="O1722" s="6" t="s">
        <v>1124</v>
      </c>
    </row>
    <row r="1723" spans="1:15" x14ac:dyDescent="0.25">
      <c r="A1723" s="6">
        <v>1638</v>
      </c>
      <c r="B1723" s="6" t="s">
        <v>1415</v>
      </c>
      <c r="C1723" s="4" t="s">
        <v>1416</v>
      </c>
      <c r="D1723" s="6">
        <v>15</v>
      </c>
      <c r="E1723" s="6" t="s">
        <v>112</v>
      </c>
      <c r="F1723" s="6" t="s">
        <v>47</v>
      </c>
      <c r="G1723" s="6">
        <v>2011</v>
      </c>
      <c r="H1723" s="6" t="s">
        <v>1371</v>
      </c>
      <c r="I1723" s="6" t="s">
        <v>1386</v>
      </c>
      <c r="J1723" s="6" t="s">
        <v>1387</v>
      </c>
      <c r="K1723" s="6">
        <v>0</v>
      </c>
      <c r="L1723" s="6" t="s">
        <v>1388</v>
      </c>
      <c r="M1723" s="6" t="s">
        <v>1389</v>
      </c>
      <c r="N1723" s="6" t="s">
        <v>1390</v>
      </c>
      <c r="O1723" s="6" t="s">
        <v>1391</v>
      </c>
    </row>
    <row r="1724" spans="1:15" x14ac:dyDescent="0.25">
      <c r="A1724" s="6">
        <v>1734</v>
      </c>
      <c r="B1724" s="6" t="s">
        <v>1620</v>
      </c>
      <c r="C1724" s="4" t="s">
        <v>1621</v>
      </c>
      <c r="D1724" s="6">
        <v>20</v>
      </c>
      <c r="E1724" s="6" t="s">
        <v>764</v>
      </c>
      <c r="F1724" s="6" t="s">
        <v>47</v>
      </c>
      <c r="G1724" s="6">
        <v>2011</v>
      </c>
      <c r="H1724" s="6" t="s">
        <v>1371</v>
      </c>
      <c r="I1724" s="6" t="s">
        <v>1574</v>
      </c>
      <c r="J1724" s="6" t="s">
        <v>1387</v>
      </c>
      <c r="K1724" s="6">
        <v>0</v>
      </c>
      <c r="L1724" s="6" t="s">
        <v>1388</v>
      </c>
      <c r="M1724" s="6" t="s">
        <v>1389</v>
      </c>
      <c r="N1724" s="6" t="s">
        <v>1390</v>
      </c>
      <c r="O1724" s="6" t="s">
        <v>1391</v>
      </c>
    </row>
    <row r="1725" spans="1:15" x14ac:dyDescent="0.25">
      <c r="A1725" s="6">
        <v>2619</v>
      </c>
      <c r="B1725" s="6" t="s">
        <v>1620</v>
      </c>
      <c r="C1725" s="4" t="s">
        <v>1621</v>
      </c>
      <c r="D1725" s="6">
        <v>20</v>
      </c>
      <c r="E1725" s="6" t="s">
        <v>764</v>
      </c>
      <c r="F1725" s="6" t="s">
        <v>13</v>
      </c>
      <c r="G1725" s="6">
        <v>2012</v>
      </c>
      <c r="H1725" s="6" t="s">
        <v>1371</v>
      </c>
      <c r="I1725" s="6" t="s">
        <v>1748</v>
      </c>
      <c r="J1725" s="6">
        <v>5</v>
      </c>
      <c r="K1725" s="6">
        <v>0</v>
      </c>
      <c r="L1725" s="6" t="s">
        <v>1749</v>
      </c>
      <c r="M1725" s="6" t="s">
        <v>1389</v>
      </c>
      <c r="N1725" s="6" t="s">
        <v>1390</v>
      </c>
      <c r="O1725" s="6" t="s">
        <v>1391</v>
      </c>
    </row>
    <row r="1726" spans="1:15" x14ac:dyDescent="0.25">
      <c r="A1726" s="6">
        <v>1627</v>
      </c>
      <c r="B1726" s="6" t="s">
        <v>1405</v>
      </c>
      <c r="C1726" s="4" t="s">
        <v>1406</v>
      </c>
      <c r="D1726" s="6">
        <v>18</v>
      </c>
      <c r="E1726" s="6" t="s">
        <v>112</v>
      </c>
      <c r="F1726" s="6" t="s">
        <v>47</v>
      </c>
      <c r="G1726" s="6">
        <v>2010</v>
      </c>
      <c r="H1726" s="6" t="s">
        <v>1371</v>
      </c>
      <c r="I1726" s="6" t="s">
        <v>1400</v>
      </c>
      <c r="J1726" s="6" t="s">
        <v>1387</v>
      </c>
      <c r="K1726" s="6">
        <v>0</v>
      </c>
      <c r="L1726" s="6" t="s">
        <v>1388</v>
      </c>
      <c r="M1726" s="6" t="s">
        <v>1389</v>
      </c>
      <c r="N1726" s="6" t="s">
        <v>1390</v>
      </c>
      <c r="O1726" s="6" t="s">
        <v>1391</v>
      </c>
    </row>
    <row r="1727" spans="1:15" x14ac:dyDescent="0.25">
      <c r="A1727" s="6">
        <v>1628</v>
      </c>
      <c r="B1727" s="6" t="s">
        <v>1407</v>
      </c>
      <c r="C1727" s="4" t="s">
        <v>1406</v>
      </c>
      <c r="D1727" s="6">
        <v>3</v>
      </c>
      <c r="E1727" s="6" t="s">
        <v>112</v>
      </c>
      <c r="F1727" s="6" t="s">
        <v>47</v>
      </c>
      <c r="G1727" s="6">
        <v>2011</v>
      </c>
      <c r="H1727" s="6" t="s">
        <v>1371</v>
      </c>
      <c r="I1727" s="6" t="s">
        <v>1400</v>
      </c>
      <c r="J1727" s="6" t="s">
        <v>1387</v>
      </c>
      <c r="K1727" s="6">
        <v>0</v>
      </c>
      <c r="L1727" s="6" t="s">
        <v>1388</v>
      </c>
      <c r="M1727" s="6" t="s">
        <v>1389</v>
      </c>
      <c r="N1727" s="6" t="s">
        <v>1390</v>
      </c>
      <c r="O1727" s="6" t="s">
        <v>1391</v>
      </c>
    </row>
    <row r="1728" spans="1:15" x14ac:dyDescent="0.25">
      <c r="A1728" s="6">
        <v>4225</v>
      </c>
      <c r="B1728" s="6" t="s">
        <v>2785</v>
      </c>
      <c r="C1728" s="4" t="s">
        <v>2786</v>
      </c>
      <c r="D1728" s="6">
        <v>1</v>
      </c>
      <c r="E1728" s="6" t="s">
        <v>2538</v>
      </c>
      <c r="F1728" s="6" t="s">
        <v>13</v>
      </c>
      <c r="G1728" s="6">
        <v>2017</v>
      </c>
      <c r="H1728" s="6" t="str">
        <f>VLOOKUP(A1728,'[1]Formulierreacties 1'!$D:$V,6,FALSE)</f>
        <v>Snaas</v>
      </c>
      <c r="I1728" s="6" t="s">
        <v>2733</v>
      </c>
      <c r="J1728" s="6" t="str">
        <f>VLOOKUP(A1728,'[1]Formulierreacties 1'!$D:$V,15,FALSE)</f>
        <v>5 m3</v>
      </c>
      <c r="K1728" s="6" t="str">
        <f>VLOOKUP(A1728,'[1]Formulierreacties 1'!$D:$V,16,FALSE)</f>
        <v>geen</v>
      </c>
      <c r="L1728" s="6" t="str">
        <f>VLOOKUP(A1728,'[1]Formulierreacties 1'!$D:$V,8,FALSE)</f>
        <v>Gewoon</v>
      </c>
      <c r="M1728" s="6" t="str">
        <f>VLOOKUP(A1728,'[1]Formulierreacties 1'!$D:$V,10,FALSE)</f>
        <v>Klapvloer</v>
      </c>
      <c r="N1728" s="6"/>
      <c r="O1728" s="6" t="str">
        <f>VLOOKUP(A1728,'[1]Formulierreacties 1'!$D:$V,11,FALSE)</f>
        <v xml:space="preserve">Snaas </v>
      </c>
    </row>
    <row r="1729" spans="1:15" x14ac:dyDescent="0.25">
      <c r="A1729" s="6">
        <v>4407</v>
      </c>
      <c r="B1729" s="6" t="s">
        <v>2901</v>
      </c>
      <c r="C1729" s="4" t="s">
        <v>2786</v>
      </c>
      <c r="D1729" s="6">
        <v>72</v>
      </c>
      <c r="E1729" s="6" t="s">
        <v>2538</v>
      </c>
      <c r="F1729" s="6" t="s">
        <v>3189</v>
      </c>
      <c r="G1729" s="6">
        <v>2016</v>
      </c>
      <c r="H1729" s="6" t="str">
        <f>VLOOKUP(A1729,'[1]Formulierreacties 1'!$D:$V,6,FALSE)</f>
        <v>Snaas</v>
      </c>
      <c r="I1729" s="6" t="s">
        <v>2733</v>
      </c>
      <c r="J1729" s="6" t="str">
        <f>VLOOKUP(A1729,'[1]Formulierreacties 1'!$D:$V,15,FALSE)</f>
        <v>5 m3</v>
      </c>
      <c r="K1729" s="6" t="str">
        <f>VLOOKUP(A1729,'[1]Formulierreacties 1'!$D:$V,16,FALSE)</f>
        <v>geen</v>
      </c>
      <c r="L1729" s="6" t="str">
        <f>VLOOKUP(A1729,'[1]Formulierreacties 1'!$D:$V,8,FALSE)</f>
        <v>Gewoon</v>
      </c>
      <c r="M1729" s="6" t="str">
        <f>VLOOKUP(A1729,'[1]Formulierreacties 1'!$D:$V,10,FALSE)</f>
        <v>Klapvloer</v>
      </c>
      <c r="N1729" s="6"/>
      <c r="O1729" s="6" t="str">
        <f>VLOOKUP(A1729,'[1]Formulierreacties 1'!$D:$V,11,FALSE)</f>
        <v xml:space="preserve">Snaas </v>
      </c>
    </row>
    <row r="1730" spans="1:15" x14ac:dyDescent="0.25">
      <c r="A1730" s="6">
        <v>4408</v>
      </c>
      <c r="B1730" s="6" t="s">
        <v>2902</v>
      </c>
      <c r="C1730" s="4" t="s">
        <v>2786</v>
      </c>
      <c r="D1730" s="6">
        <v>17</v>
      </c>
      <c r="E1730" s="6" t="s">
        <v>2538</v>
      </c>
      <c r="F1730" s="6" t="s">
        <v>3189</v>
      </c>
      <c r="G1730" s="6">
        <v>2016</v>
      </c>
      <c r="H1730" s="6" t="str">
        <f>VLOOKUP(A1730,'[1]Formulierreacties 1'!$D:$V,6,FALSE)</f>
        <v>Snaas</v>
      </c>
      <c r="I1730" s="6" t="s">
        <v>2733</v>
      </c>
      <c r="J1730" s="6" t="str">
        <f>VLOOKUP(A1730,'[1]Formulierreacties 1'!$D:$V,15,FALSE)</f>
        <v>5 m3</v>
      </c>
      <c r="K1730" s="6" t="str">
        <f>VLOOKUP(A1730,'[1]Formulierreacties 1'!$D:$V,16,FALSE)</f>
        <v>geen</v>
      </c>
      <c r="L1730" s="6" t="str">
        <f>VLOOKUP(A1730,'[1]Formulierreacties 1'!$D:$V,8,FALSE)</f>
        <v>Gewoon</v>
      </c>
      <c r="M1730" s="6" t="str">
        <f>VLOOKUP(A1730,'[1]Formulierreacties 1'!$D:$V,10,FALSE)</f>
        <v>Klapvloer</v>
      </c>
      <c r="N1730" s="6"/>
      <c r="O1730" s="6" t="str">
        <f>VLOOKUP(A1730,'[1]Formulierreacties 1'!$D:$V,11,FALSE)</f>
        <v xml:space="preserve">Snaas </v>
      </c>
    </row>
    <row r="1731" spans="1:15" x14ac:dyDescent="0.25">
      <c r="A1731" s="6">
        <v>4596</v>
      </c>
      <c r="B1731" s="6" t="s">
        <v>2785</v>
      </c>
      <c r="C1731" s="4" t="s">
        <v>2786</v>
      </c>
      <c r="D1731" s="6">
        <v>1</v>
      </c>
      <c r="E1731" s="6" t="s">
        <v>2538</v>
      </c>
      <c r="F1731" s="6" t="s">
        <v>13</v>
      </c>
      <c r="G1731" s="6">
        <v>2017</v>
      </c>
      <c r="H1731" s="6" t="str">
        <f>VLOOKUP(A1731,'[1]Formulierreacties 1'!$D:$V,6,FALSE)</f>
        <v>Snaas</v>
      </c>
      <c r="I1731" s="6" t="s">
        <v>2733</v>
      </c>
      <c r="J1731" s="6" t="str">
        <f>VLOOKUP(A1731,'[1]Formulierreacties 1'!$D:$V,15,FALSE)</f>
        <v>5 m3</v>
      </c>
      <c r="K1731" s="6" t="str">
        <f>VLOOKUP(A1731,'[1]Formulierreacties 1'!$D:$V,16,FALSE)</f>
        <v>geen</v>
      </c>
      <c r="L1731" s="6" t="str">
        <f>VLOOKUP(A1731,'[1]Formulierreacties 1'!$D:$V,8,FALSE)</f>
        <v>Gewoon</v>
      </c>
      <c r="M1731" s="6" t="str">
        <f>VLOOKUP(A1731,'[1]Formulierreacties 1'!$D:$V,10,FALSE)</f>
        <v>Klapvloer</v>
      </c>
      <c r="N1731" s="6"/>
      <c r="O1731" s="6" t="str">
        <f>VLOOKUP(A1731,'[1]Formulierreacties 1'!$D:$V,11,FALSE)</f>
        <v xml:space="preserve">Snaas </v>
      </c>
    </row>
    <row r="1732" spans="1:15" x14ac:dyDescent="0.25">
      <c r="A1732" s="6">
        <v>4948</v>
      </c>
      <c r="B1732" s="6" t="s">
        <v>2785</v>
      </c>
      <c r="C1732" s="4" t="s">
        <v>2786</v>
      </c>
      <c r="D1732" s="6">
        <v>1</v>
      </c>
      <c r="E1732" s="6" t="s">
        <v>2538</v>
      </c>
      <c r="F1732" s="6" t="s">
        <v>22</v>
      </c>
      <c r="G1732" s="6">
        <f>VLOOKUP(A1732,'[1]Formulierreacties 1'!$D:$V,5,FALSE)</f>
        <v>2017</v>
      </c>
      <c r="H1732" s="6" t="str">
        <f>VLOOKUP(A1732,'[1]Formulierreacties 1'!$D:$V,6,FALSE)</f>
        <v>Snaas</v>
      </c>
      <c r="I1732" s="6" t="s">
        <v>2733</v>
      </c>
      <c r="J1732" s="6" t="str">
        <f>VLOOKUP(A1732,'[1]Formulierreacties 1'!$D:$V,15,FALSE)</f>
        <v>5 m3</v>
      </c>
      <c r="K1732" s="6" t="s">
        <v>1376</v>
      </c>
      <c r="L1732" s="6" t="str">
        <f>VLOOKUP(A1732,'[1]Formulierreacties 1'!$D:$V,8,FALSE)</f>
        <v>Gewoon</v>
      </c>
      <c r="M1732" s="6" t="str">
        <f>VLOOKUP(A1732,'[1]Formulierreacties 1'!$D:$V,10,FALSE)</f>
        <v>Klapvloer</v>
      </c>
      <c r="N1732" s="6"/>
      <c r="O1732" s="6" t="str">
        <f>VLOOKUP(A1732,'[1]Formulierreacties 1'!$D:$V,11,FALSE)</f>
        <v>Snaas</v>
      </c>
    </row>
    <row r="1733" spans="1:15" x14ac:dyDescent="0.25">
      <c r="A1733" s="6">
        <v>5065</v>
      </c>
      <c r="B1733" s="6" t="s">
        <v>2785</v>
      </c>
      <c r="C1733" s="4" t="s">
        <v>2786</v>
      </c>
      <c r="D1733" s="6">
        <v>1</v>
      </c>
      <c r="E1733" s="6" t="s">
        <v>2538</v>
      </c>
      <c r="F1733" s="6" t="s">
        <v>22</v>
      </c>
      <c r="G1733" s="6">
        <v>2017</v>
      </c>
      <c r="H1733" s="6" t="s">
        <v>1134</v>
      </c>
      <c r="I1733" s="6" t="s">
        <v>2733</v>
      </c>
      <c r="J1733" s="6" t="s">
        <v>2829</v>
      </c>
      <c r="K1733" s="6" t="s">
        <v>1376</v>
      </c>
      <c r="L1733" s="6" t="s">
        <v>2570</v>
      </c>
      <c r="M1733" s="6" t="s">
        <v>2637</v>
      </c>
      <c r="N1733" s="6"/>
      <c r="O1733" s="6" t="s">
        <v>1158</v>
      </c>
    </row>
    <row r="1734" spans="1:15" x14ac:dyDescent="0.25">
      <c r="A1734" s="6">
        <v>5078</v>
      </c>
      <c r="B1734" s="6" t="s">
        <v>2785</v>
      </c>
      <c r="C1734" s="4" t="s">
        <v>2786</v>
      </c>
      <c r="D1734" s="6">
        <v>1</v>
      </c>
      <c r="E1734" s="6" t="s">
        <v>2538</v>
      </c>
      <c r="F1734" s="6" t="s">
        <v>35</v>
      </c>
      <c r="G1734" s="6">
        <v>2017</v>
      </c>
      <c r="H1734" s="6" t="str">
        <f>VLOOKUP(A1734,'[1]Formulierreacties 1'!$D:$V,6,FALSE)</f>
        <v>Snaas</v>
      </c>
      <c r="I1734" s="6" t="s">
        <v>2733</v>
      </c>
      <c r="J1734" s="6" t="str">
        <f>VLOOKUP(A1734,'[1]Formulierreacties 1'!$D:$V,15,FALSE)</f>
        <v>5 m3</v>
      </c>
      <c r="K1734" s="6" t="str">
        <f>VLOOKUP(A1734,'[1]Formulierreacties 1'!$D:$V,16,FALSE)</f>
        <v>geen</v>
      </c>
      <c r="L1734" s="6" t="str">
        <f>VLOOKUP(A1734,'[1]Formulierreacties 1'!$D:$V,8,FALSE)</f>
        <v>Gewoon</v>
      </c>
      <c r="M1734" s="6" t="str">
        <f>VLOOKUP(A1734,'[1]Formulierreacties 1'!$D:$V,10,FALSE)</f>
        <v>Klapvloer</v>
      </c>
      <c r="N1734" s="6"/>
      <c r="O1734" s="6" t="str">
        <f>VLOOKUP(A1734,'[1]Formulierreacties 1'!$D:$V,11,FALSE)</f>
        <v xml:space="preserve">Snaas </v>
      </c>
    </row>
    <row r="1735" spans="1:15" x14ac:dyDescent="0.25">
      <c r="A1735" s="6" t="s">
        <v>3112</v>
      </c>
      <c r="B1735" s="6" t="s">
        <v>2785</v>
      </c>
      <c r="C1735" s="4" t="s">
        <v>2786</v>
      </c>
      <c r="D1735" s="6">
        <v>1</v>
      </c>
      <c r="E1735" s="6" t="s">
        <v>2538</v>
      </c>
      <c r="F1735" s="6" t="s">
        <v>47</v>
      </c>
      <c r="G1735" s="6">
        <v>2018</v>
      </c>
      <c r="H1735" s="6" t="s">
        <v>1343</v>
      </c>
      <c r="I1735" s="6"/>
      <c r="J1735" s="6" t="str">
        <f>VLOOKUP(A1735,'[1]Formulierreacties 1'!$D:$V,15,FALSE)</f>
        <v>Pers</v>
      </c>
      <c r="K1735" s="6" t="str">
        <f>VLOOKUP(A1735,'[1]Formulierreacties 1'!$D:$V,16,FALSE)</f>
        <v>Anders, noteren bij opmerking</v>
      </c>
      <c r="L1735" s="6" t="str">
        <f>VLOOKUP(A1735,'[1]Formulierreacties 1'!$D:$V,8,FALSE)</f>
        <v>Gewoon</v>
      </c>
      <c r="M1735" s="6" t="str">
        <f>VLOOKUP(A1735,'[1]Formulierreacties 1'!$D:$V,10,FALSE)</f>
        <v>Klapvloer</v>
      </c>
      <c r="N1735" s="6"/>
      <c r="O1735" s="6" t="str">
        <f>VLOOKUP(A1735,'[1]Formulierreacties 1'!$D:$V,11,FALSE)</f>
        <v xml:space="preserve">Sidcon </v>
      </c>
    </row>
    <row r="1736" spans="1:15" x14ac:dyDescent="0.25">
      <c r="A1736" s="9">
        <v>1115</v>
      </c>
      <c r="B1736" s="8" t="s">
        <v>375</v>
      </c>
      <c r="C1736" s="8" t="s">
        <v>365</v>
      </c>
      <c r="D1736" s="9">
        <v>65</v>
      </c>
      <c r="E1736" s="9" t="s">
        <v>46</v>
      </c>
      <c r="F1736" s="9" t="s">
        <v>47</v>
      </c>
      <c r="G1736" s="6">
        <v>2011</v>
      </c>
      <c r="H1736" s="6" t="s">
        <v>1124</v>
      </c>
      <c r="I1736" s="6" t="s">
        <v>1315</v>
      </c>
      <c r="J1736" s="6" t="s">
        <v>1125</v>
      </c>
      <c r="K1736" s="6">
        <v>4</v>
      </c>
      <c r="L1736" s="6" t="s">
        <v>1128</v>
      </c>
      <c r="M1736" s="6" t="s">
        <v>1129</v>
      </c>
      <c r="N1736" s="6" t="s">
        <v>1144</v>
      </c>
      <c r="O1736" s="6" t="s">
        <v>1124</v>
      </c>
    </row>
    <row r="1737" spans="1:15" x14ac:dyDescent="0.25">
      <c r="A1737" s="9">
        <v>1116</v>
      </c>
      <c r="B1737" s="8" t="s">
        <v>375</v>
      </c>
      <c r="C1737" s="8" t="s">
        <v>365</v>
      </c>
      <c r="D1737" s="9">
        <v>65</v>
      </c>
      <c r="E1737" s="9" t="s">
        <v>46</v>
      </c>
      <c r="F1737" s="9" t="s">
        <v>47</v>
      </c>
      <c r="G1737" s="6">
        <v>2011</v>
      </c>
      <c r="H1737" s="6" t="s">
        <v>1124</v>
      </c>
      <c r="I1737" s="6" t="s">
        <v>1318</v>
      </c>
      <c r="J1737" s="6">
        <v>4</v>
      </c>
      <c r="K1737" s="6" t="s">
        <v>1137</v>
      </c>
      <c r="L1737" s="6" t="s">
        <v>1128</v>
      </c>
      <c r="M1737" s="6" t="s">
        <v>1235</v>
      </c>
      <c r="N1737" s="6"/>
      <c r="O1737" s="6" t="s">
        <v>1124</v>
      </c>
    </row>
    <row r="1738" spans="1:15" x14ac:dyDescent="0.25">
      <c r="A1738" s="9">
        <v>1117</v>
      </c>
      <c r="B1738" s="8" t="s">
        <v>364</v>
      </c>
      <c r="C1738" s="8" t="s">
        <v>365</v>
      </c>
      <c r="D1738" s="9">
        <v>51</v>
      </c>
      <c r="E1738" s="9" t="s">
        <v>46</v>
      </c>
      <c r="F1738" s="9" t="s">
        <v>47</v>
      </c>
      <c r="G1738" s="6">
        <v>2011</v>
      </c>
      <c r="H1738" s="6" t="s">
        <v>1124</v>
      </c>
      <c r="I1738" s="6" t="s">
        <v>1315</v>
      </c>
      <c r="J1738" s="6" t="s">
        <v>1125</v>
      </c>
      <c r="K1738" s="6" t="s">
        <v>1137</v>
      </c>
      <c r="L1738" s="6" t="s">
        <v>1128</v>
      </c>
      <c r="M1738" s="6" t="s">
        <v>1129</v>
      </c>
      <c r="N1738" s="6" t="s">
        <v>1144</v>
      </c>
      <c r="O1738" s="6" t="s">
        <v>1124</v>
      </c>
    </row>
    <row r="1739" spans="1:15" x14ac:dyDescent="0.25">
      <c r="A1739" s="9">
        <v>1118</v>
      </c>
      <c r="B1739" s="8" t="s">
        <v>364</v>
      </c>
      <c r="C1739" s="8" t="s">
        <v>365</v>
      </c>
      <c r="D1739" s="9">
        <v>51</v>
      </c>
      <c r="E1739" s="9" t="s">
        <v>46</v>
      </c>
      <c r="F1739" s="9" t="s">
        <v>47</v>
      </c>
      <c r="G1739" s="6">
        <v>2011</v>
      </c>
      <c r="H1739" s="6" t="s">
        <v>1124</v>
      </c>
      <c r="I1739" s="6" t="s">
        <v>1315</v>
      </c>
      <c r="J1739" s="6" t="s">
        <v>1125</v>
      </c>
      <c r="K1739" s="6" t="s">
        <v>1137</v>
      </c>
      <c r="L1739" s="6" t="s">
        <v>1128</v>
      </c>
      <c r="M1739" s="6" t="s">
        <v>1129</v>
      </c>
      <c r="N1739" s="6" t="s">
        <v>1144</v>
      </c>
      <c r="O1739" s="6" t="s">
        <v>1124</v>
      </c>
    </row>
    <row r="1740" spans="1:15" x14ac:dyDescent="0.25">
      <c r="A1740" s="9">
        <v>1120</v>
      </c>
      <c r="B1740" s="8" t="s">
        <v>374</v>
      </c>
      <c r="C1740" s="8" t="s">
        <v>365</v>
      </c>
      <c r="D1740" s="9">
        <v>12</v>
      </c>
      <c r="E1740" s="9" t="s">
        <v>46</v>
      </c>
      <c r="F1740" s="9" t="s">
        <v>47</v>
      </c>
      <c r="G1740" s="6">
        <v>2011</v>
      </c>
      <c r="H1740" s="6" t="s">
        <v>1124</v>
      </c>
      <c r="I1740" s="6" t="s">
        <v>1315</v>
      </c>
      <c r="J1740" s="6" t="s">
        <v>1125</v>
      </c>
      <c r="K1740" s="6" t="s">
        <v>1137</v>
      </c>
      <c r="L1740" s="6" t="s">
        <v>1128</v>
      </c>
      <c r="M1740" s="6" t="s">
        <v>1129</v>
      </c>
      <c r="N1740" s="6" t="s">
        <v>1144</v>
      </c>
      <c r="O1740" s="6" t="s">
        <v>1124</v>
      </c>
    </row>
    <row r="1741" spans="1:15" x14ac:dyDescent="0.25">
      <c r="A1741" s="6">
        <v>3975</v>
      </c>
      <c r="B1741" s="6" t="s">
        <v>2061</v>
      </c>
      <c r="C1741" s="4" t="s">
        <v>2062</v>
      </c>
      <c r="D1741" s="6">
        <v>160</v>
      </c>
      <c r="E1741" s="6" t="s">
        <v>1514</v>
      </c>
      <c r="F1741" s="6" t="s">
        <v>3189</v>
      </c>
      <c r="G1741" s="6">
        <v>2015</v>
      </c>
      <c r="H1741" s="6" t="s">
        <v>1134</v>
      </c>
      <c r="I1741" s="6" t="s">
        <v>1870</v>
      </c>
      <c r="J1741" s="6">
        <v>5</v>
      </c>
      <c r="K1741" s="6">
        <v>0</v>
      </c>
      <c r="L1741" s="6" t="s">
        <v>1491</v>
      </c>
      <c r="M1741" s="6" t="s">
        <v>1436</v>
      </c>
      <c r="N1741" s="6" t="s">
        <v>1511</v>
      </c>
      <c r="O1741" s="6" t="s">
        <v>1134</v>
      </c>
    </row>
    <row r="1742" spans="1:15" x14ac:dyDescent="0.25">
      <c r="A1742" s="6">
        <v>96</v>
      </c>
      <c r="B1742" s="6" t="s">
        <v>2544</v>
      </c>
      <c r="C1742" s="4" t="s">
        <v>2545</v>
      </c>
      <c r="D1742" s="6">
        <v>161</v>
      </c>
      <c r="E1742" s="6" t="s">
        <v>166</v>
      </c>
      <c r="F1742" s="6" t="s">
        <v>22</v>
      </c>
      <c r="G1742" s="6">
        <f>VLOOKUP(A1742,'[1]Formulierreacties 1'!$D:$V,5,FALSE)</f>
        <v>2000</v>
      </c>
      <c r="H1742" s="6" t="s">
        <v>2546</v>
      </c>
      <c r="I1742" s="6" t="s">
        <v>2559</v>
      </c>
      <c r="J1742" s="6">
        <v>4</v>
      </c>
      <c r="K1742" s="6" t="str">
        <f>VLOOKUP(A1742,'[1]Formulierreacties 1'!$D:$V,16,FALSE)</f>
        <v>geen</v>
      </c>
      <c r="L1742" s="6" t="str">
        <f>VLOOKUP(A1742,'[1]Formulierreacties 1'!$D:$V,8,FALSE)</f>
        <v>Gewoon</v>
      </c>
      <c r="M1742" s="6" t="s">
        <v>1376</v>
      </c>
      <c r="N1742" s="6"/>
      <c r="O1742" s="6" t="str">
        <f>VLOOKUP(A1742,'[1]Formulierreacties 1'!$D:$V,11,FALSE)</f>
        <v xml:space="preserve">Geen </v>
      </c>
    </row>
    <row r="1743" spans="1:15" x14ac:dyDescent="0.25">
      <c r="A1743" s="6">
        <v>3396</v>
      </c>
      <c r="B1743" s="6" t="s">
        <v>1944</v>
      </c>
      <c r="C1743" s="4" t="s">
        <v>1840</v>
      </c>
      <c r="D1743" s="6">
        <v>122</v>
      </c>
      <c r="E1743" s="6" t="s">
        <v>1514</v>
      </c>
      <c r="F1743" s="6" t="s">
        <v>3189</v>
      </c>
      <c r="G1743" s="6">
        <v>2015</v>
      </c>
      <c r="H1743" s="6" t="s">
        <v>1124</v>
      </c>
      <c r="I1743" s="6" t="s">
        <v>1857</v>
      </c>
      <c r="J1743" s="6">
        <v>5</v>
      </c>
      <c r="K1743" s="6">
        <v>0</v>
      </c>
      <c r="L1743" s="6" t="s">
        <v>1491</v>
      </c>
      <c r="M1743" s="6" t="s">
        <v>1436</v>
      </c>
      <c r="N1743" s="6" t="s">
        <v>1437</v>
      </c>
      <c r="O1743" s="6" t="s">
        <v>1124</v>
      </c>
    </row>
    <row r="1744" spans="1:15" x14ac:dyDescent="0.25">
      <c r="A1744" s="6">
        <v>3397</v>
      </c>
      <c r="B1744" s="6" t="s">
        <v>1945</v>
      </c>
      <c r="C1744" s="4" t="s">
        <v>1840</v>
      </c>
      <c r="D1744" s="6">
        <v>12</v>
      </c>
      <c r="E1744" s="6" t="s">
        <v>1514</v>
      </c>
      <c r="F1744" s="6" t="s">
        <v>3189</v>
      </c>
      <c r="G1744" s="6">
        <v>2013</v>
      </c>
      <c r="H1744" s="6" t="s">
        <v>1371</v>
      </c>
      <c r="I1744" s="6" t="s">
        <v>1833</v>
      </c>
      <c r="J1744" s="6">
        <v>5</v>
      </c>
      <c r="K1744" s="6">
        <v>0</v>
      </c>
      <c r="L1744" s="6" t="s">
        <v>1491</v>
      </c>
      <c r="M1744" s="6" t="s">
        <v>1436</v>
      </c>
      <c r="N1744" s="6" t="s">
        <v>1437</v>
      </c>
      <c r="O1744" s="6" t="s">
        <v>1124</v>
      </c>
    </row>
    <row r="1745" spans="1:15" x14ac:dyDescent="0.25">
      <c r="A1745" s="6">
        <v>4201</v>
      </c>
      <c r="B1745" s="6" t="s">
        <v>1944</v>
      </c>
      <c r="C1745" s="4" t="s">
        <v>1840</v>
      </c>
      <c r="D1745" s="6">
        <v>122</v>
      </c>
      <c r="E1745" s="6" t="s">
        <v>1514</v>
      </c>
      <c r="F1745" s="6" t="s">
        <v>12</v>
      </c>
      <c r="G1745" s="6">
        <v>2016</v>
      </c>
      <c r="H1745" s="6" t="s">
        <v>1371</v>
      </c>
      <c r="I1745" s="6" t="s">
        <v>1857</v>
      </c>
      <c r="J1745" s="6" t="s">
        <v>1387</v>
      </c>
      <c r="K1745" s="6">
        <v>0</v>
      </c>
      <c r="L1745" s="6" t="s">
        <v>1491</v>
      </c>
      <c r="M1745" s="6" t="s">
        <v>1436</v>
      </c>
      <c r="N1745" s="6" t="s">
        <v>1437</v>
      </c>
      <c r="O1745" s="6" t="s">
        <v>1124</v>
      </c>
    </row>
    <row r="1746" spans="1:15" x14ac:dyDescent="0.25">
      <c r="A1746" s="9">
        <v>2600</v>
      </c>
      <c r="B1746" s="8" t="s">
        <v>38</v>
      </c>
      <c r="C1746" s="8" t="s">
        <v>39</v>
      </c>
      <c r="D1746" s="9">
        <v>1</v>
      </c>
      <c r="E1746" s="9" t="s">
        <v>9</v>
      </c>
      <c r="F1746" s="6" t="s">
        <v>3189</v>
      </c>
      <c r="G1746" s="6">
        <v>2012</v>
      </c>
      <c r="H1746" s="6" t="s">
        <v>1124</v>
      </c>
      <c r="I1746" s="6" t="s">
        <v>1183</v>
      </c>
      <c r="J1746" s="6" t="s">
        <v>1125</v>
      </c>
      <c r="K1746" s="6">
        <v>4</v>
      </c>
      <c r="L1746" s="6" t="s">
        <v>1128</v>
      </c>
      <c r="M1746" s="6" t="s">
        <v>1129</v>
      </c>
      <c r="N1746" s="6" t="s">
        <v>1142</v>
      </c>
      <c r="O1746" s="6" t="s">
        <v>1124</v>
      </c>
    </row>
    <row r="1747" spans="1:15" x14ac:dyDescent="0.25">
      <c r="A1747" s="9">
        <v>2601</v>
      </c>
      <c r="B1747" s="8" t="s">
        <v>38</v>
      </c>
      <c r="C1747" s="8" t="s">
        <v>39</v>
      </c>
      <c r="D1747" s="9">
        <v>1</v>
      </c>
      <c r="E1747" s="9" t="s">
        <v>9</v>
      </c>
      <c r="F1747" s="6" t="s">
        <v>3189</v>
      </c>
      <c r="G1747" s="6">
        <v>2012</v>
      </c>
      <c r="H1747" s="6" t="s">
        <v>1124</v>
      </c>
      <c r="I1747" s="6" t="s">
        <v>1183</v>
      </c>
      <c r="J1747" s="6" t="s">
        <v>1125</v>
      </c>
      <c r="K1747" s="6">
        <v>4</v>
      </c>
      <c r="L1747" s="6" t="s">
        <v>1128</v>
      </c>
      <c r="M1747" s="6" t="s">
        <v>1129</v>
      </c>
      <c r="N1747" s="6" t="s">
        <v>1142</v>
      </c>
      <c r="O1747" s="6" t="s">
        <v>1124</v>
      </c>
    </row>
    <row r="1748" spans="1:15" x14ac:dyDescent="0.25">
      <c r="A1748" s="9">
        <v>2602</v>
      </c>
      <c r="B1748" s="8" t="s">
        <v>38</v>
      </c>
      <c r="C1748" s="8" t="s">
        <v>39</v>
      </c>
      <c r="D1748" s="9">
        <v>1</v>
      </c>
      <c r="E1748" s="9" t="s">
        <v>9</v>
      </c>
      <c r="F1748" s="6" t="s">
        <v>3189</v>
      </c>
      <c r="G1748" s="6">
        <v>2012</v>
      </c>
      <c r="H1748" s="6" t="s">
        <v>1124</v>
      </c>
      <c r="I1748" s="6" t="s">
        <v>1183</v>
      </c>
      <c r="J1748" s="6" t="s">
        <v>1125</v>
      </c>
      <c r="K1748" s="6">
        <v>4</v>
      </c>
      <c r="L1748" s="6" t="s">
        <v>1128</v>
      </c>
      <c r="M1748" s="6" t="s">
        <v>1129</v>
      </c>
      <c r="N1748" s="6" t="s">
        <v>1142</v>
      </c>
      <c r="O1748" s="6" t="s">
        <v>1124</v>
      </c>
    </row>
    <row r="1749" spans="1:15" x14ac:dyDescent="0.25">
      <c r="A1749" s="9">
        <v>2616</v>
      </c>
      <c r="B1749" s="8" t="s">
        <v>38</v>
      </c>
      <c r="C1749" s="8" t="s">
        <v>39</v>
      </c>
      <c r="D1749" s="9">
        <v>1</v>
      </c>
      <c r="E1749" s="9" t="s">
        <v>9</v>
      </c>
      <c r="F1749" s="9" t="s">
        <v>13</v>
      </c>
      <c r="G1749" s="6">
        <v>2012</v>
      </c>
      <c r="H1749" s="6" t="s">
        <v>1124</v>
      </c>
      <c r="I1749" s="6" t="s">
        <v>1183</v>
      </c>
      <c r="J1749" s="6" t="s">
        <v>1125</v>
      </c>
      <c r="K1749" s="6">
        <v>4</v>
      </c>
      <c r="L1749" s="6" t="s">
        <v>1128</v>
      </c>
      <c r="M1749" s="6" t="s">
        <v>1129</v>
      </c>
      <c r="N1749" s="6" t="s">
        <v>1142</v>
      </c>
      <c r="O1749" s="6" t="s">
        <v>1124</v>
      </c>
    </row>
    <row r="1750" spans="1:15" x14ac:dyDescent="0.25">
      <c r="A1750" s="9">
        <v>2617</v>
      </c>
      <c r="B1750" s="8" t="s">
        <v>38</v>
      </c>
      <c r="C1750" s="8" t="s">
        <v>39</v>
      </c>
      <c r="D1750" s="9">
        <v>1</v>
      </c>
      <c r="E1750" s="9" t="s">
        <v>9</v>
      </c>
      <c r="F1750" s="9" t="s">
        <v>11</v>
      </c>
      <c r="G1750" s="6">
        <v>2012</v>
      </c>
      <c r="H1750" s="6" t="s">
        <v>1124</v>
      </c>
      <c r="I1750" s="6" t="s">
        <v>1189</v>
      </c>
      <c r="J1750" s="6">
        <v>4</v>
      </c>
      <c r="K1750" s="6">
        <v>4</v>
      </c>
      <c r="L1750" s="6" t="s">
        <v>1128</v>
      </c>
      <c r="M1750" s="6" t="s">
        <v>1129</v>
      </c>
      <c r="N1750" s="6" t="s">
        <v>1142</v>
      </c>
      <c r="O1750" s="6" t="s">
        <v>1124</v>
      </c>
    </row>
    <row r="1751" spans="1:15" x14ac:dyDescent="0.25">
      <c r="A1751" s="9">
        <v>4152</v>
      </c>
      <c r="B1751" s="8" t="s">
        <v>909</v>
      </c>
      <c r="C1751" s="8" t="s">
        <v>910</v>
      </c>
      <c r="D1751" s="9">
        <v>36</v>
      </c>
      <c r="E1751" s="9" t="s">
        <v>60</v>
      </c>
      <c r="F1751" s="6" t="s">
        <v>3189</v>
      </c>
      <c r="G1751" s="6">
        <v>2016</v>
      </c>
      <c r="H1751" s="6" t="s">
        <v>1134</v>
      </c>
      <c r="I1751" s="6" t="s">
        <v>1139</v>
      </c>
      <c r="J1751" s="6" t="s">
        <v>1125</v>
      </c>
      <c r="K1751" s="6" t="s">
        <v>1137</v>
      </c>
      <c r="L1751" s="6" t="s">
        <v>1128</v>
      </c>
      <c r="M1751" s="6" t="s">
        <v>1170</v>
      </c>
      <c r="N1751" s="6" t="s">
        <v>1230</v>
      </c>
      <c r="O1751" s="6" t="s">
        <v>1134</v>
      </c>
    </row>
    <row r="1752" spans="1:15" x14ac:dyDescent="0.25">
      <c r="A1752" s="9">
        <v>4161</v>
      </c>
      <c r="B1752" s="8" t="s">
        <v>909</v>
      </c>
      <c r="C1752" s="8" t="s">
        <v>910</v>
      </c>
      <c r="D1752" s="9">
        <v>10</v>
      </c>
      <c r="E1752" s="9" t="s">
        <v>60</v>
      </c>
      <c r="F1752" s="6" t="s">
        <v>3189</v>
      </c>
      <c r="G1752" s="6">
        <v>2016</v>
      </c>
      <c r="H1752" s="6" t="s">
        <v>1134</v>
      </c>
      <c r="I1752" s="6" t="s">
        <v>1139</v>
      </c>
      <c r="J1752" s="6" t="s">
        <v>1125</v>
      </c>
      <c r="K1752" s="6" t="s">
        <v>1137</v>
      </c>
      <c r="L1752" s="6" t="s">
        <v>1128</v>
      </c>
      <c r="M1752" s="6" t="s">
        <v>1170</v>
      </c>
      <c r="N1752" s="6" t="s">
        <v>1230</v>
      </c>
      <c r="O1752" s="6" t="s">
        <v>1134</v>
      </c>
    </row>
    <row r="1753" spans="1:15" x14ac:dyDescent="0.25">
      <c r="A1753" s="9">
        <v>2603</v>
      </c>
      <c r="B1753" s="8" t="s">
        <v>15</v>
      </c>
      <c r="C1753" s="8" t="s">
        <v>16</v>
      </c>
      <c r="D1753" s="9">
        <v>117</v>
      </c>
      <c r="E1753" s="9" t="s">
        <v>9</v>
      </c>
      <c r="F1753" s="6" t="s">
        <v>3189</v>
      </c>
      <c r="G1753" s="6">
        <v>2012</v>
      </c>
      <c r="H1753" s="6" t="s">
        <v>1124</v>
      </c>
      <c r="I1753" s="6" t="s">
        <v>1183</v>
      </c>
      <c r="J1753" s="6" t="s">
        <v>1125</v>
      </c>
      <c r="K1753" s="6">
        <v>4</v>
      </c>
      <c r="L1753" s="6" t="s">
        <v>1128</v>
      </c>
      <c r="M1753" s="6" t="s">
        <v>1129</v>
      </c>
      <c r="N1753" s="6" t="s">
        <v>1142</v>
      </c>
      <c r="O1753" s="6" t="s">
        <v>1124</v>
      </c>
    </row>
    <row r="1754" spans="1:15" x14ac:dyDescent="0.25">
      <c r="A1754" s="9">
        <v>2604</v>
      </c>
      <c r="B1754" s="8" t="s">
        <v>15</v>
      </c>
      <c r="C1754" s="8" t="s">
        <v>16</v>
      </c>
      <c r="D1754" s="9">
        <v>117</v>
      </c>
      <c r="E1754" s="9" t="s">
        <v>9</v>
      </c>
      <c r="F1754" s="6" t="s">
        <v>3189</v>
      </c>
      <c r="G1754" s="6">
        <v>2012</v>
      </c>
      <c r="H1754" s="6" t="s">
        <v>1124</v>
      </c>
      <c r="I1754" s="6" t="s">
        <v>1183</v>
      </c>
      <c r="J1754" s="6" t="s">
        <v>1125</v>
      </c>
      <c r="K1754" s="6">
        <v>4</v>
      </c>
      <c r="L1754" s="6" t="s">
        <v>1128</v>
      </c>
      <c r="M1754" s="6" t="s">
        <v>1129</v>
      </c>
      <c r="N1754" s="6" t="s">
        <v>1142</v>
      </c>
      <c r="O1754" s="6" t="s">
        <v>1124</v>
      </c>
    </row>
    <row r="1755" spans="1:15" x14ac:dyDescent="0.25">
      <c r="A1755" s="9">
        <v>2605</v>
      </c>
      <c r="B1755" s="8" t="s">
        <v>15</v>
      </c>
      <c r="C1755" s="8" t="s">
        <v>16</v>
      </c>
      <c r="D1755" s="9">
        <v>117</v>
      </c>
      <c r="E1755" s="9" t="s">
        <v>9</v>
      </c>
      <c r="F1755" s="6" t="s">
        <v>3189</v>
      </c>
      <c r="G1755" s="6">
        <v>2012</v>
      </c>
      <c r="H1755" s="6" t="s">
        <v>1124</v>
      </c>
      <c r="I1755" s="6" t="s">
        <v>1183</v>
      </c>
      <c r="J1755" s="6" t="s">
        <v>1125</v>
      </c>
      <c r="K1755" s="6">
        <v>4</v>
      </c>
      <c r="L1755" s="6" t="s">
        <v>1128</v>
      </c>
      <c r="M1755" s="6" t="s">
        <v>1129</v>
      </c>
      <c r="N1755" s="6" t="s">
        <v>1142</v>
      </c>
      <c r="O1755" s="6" t="s">
        <v>1124</v>
      </c>
    </row>
    <row r="1756" spans="1:15" x14ac:dyDescent="0.25">
      <c r="A1756" s="6">
        <v>4834</v>
      </c>
      <c r="B1756" s="6" t="s">
        <v>2258</v>
      </c>
      <c r="C1756" s="4" t="s">
        <v>2259</v>
      </c>
      <c r="D1756" s="6">
        <v>43</v>
      </c>
      <c r="E1756" s="6" t="s">
        <v>764</v>
      </c>
      <c r="F1756" s="6" t="s">
        <v>47</v>
      </c>
      <c r="G1756" s="6">
        <v>2017</v>
      </c>
      <c r="H1756" s="6" t="s">
        <v>1134</v>
      </c>
      <c r="I1756" s="6" t="s">
        <v>1558</v>
      </c>
      <c r="J1756" s="6" t="s">
        <v>1387</v>
      </c>
      <c r="K1756" s="6">
        <v>0</v>
      </c>
      <c r="L1756" s="6" t="s">
        <v>1491</v>
      </c>
      <c r="M1756" s="6" t="s">
        <v>1436</v>
      </c>
      <c r="N1756" s="6" t="s">
        <v>1517</v>
      </c>
      <c r="O1756" s="6" t="s">
        <v>1134</v>
      </c>
    </row>
    <row r="1757" spans="1:15" x14ac:dyDescent="0.25">
      <c r="A1757" s="9">
        <v>4889</v>
      </c>
      <c r="B1757" s="8" t="s">
        <v>237</v>
      </c>
      <c r="C1757" s="8" t="s">
        <v>238</v>
      </c>
      <c r="D1757" s="9">
        <v>1</v>
      </c>
      <c r="E1757" s="9" t="s">
        <v>46</v>
      </c>
      <c r="F1757" s="9" t="s">
        <v>47</v>
      </c>
      <c r="G1757" s="6">
        <v>2018</v>
      </c>
      <c r="H1757" s="6" t="s">
        <v>1134</v>
      </c>
      <c r="I1757" s="6" t="s">
        <v>1342</v>
      </c>
      <c r="J1757" s="6" t="s">
        <v>1125</v>
      </c>
      <c r="K1757" s="6" t="s">
        <v>1137</v>
      </c>
      <c r="L1757" s="6" t="s">
        <v>1128</v>
      </c>
      <c r="M1757" s="6" t="s">
        <v>1170</v>
      </c>
      <c r="N1757" s="6" t="s">
        <v>1230</v>
      </c>
      <c r="O1757" s="6" t="s">
        <v>1134</v>
      </c>
    </row>
    <row r="1758" spans="1:15" x14ac:dyDescent="0.25">
      <c r="A1758" s="9">
        <v>4983</v>
      </c>
      <c r="B1758" s="8" t="s">
        <v>237</v>
      </c>
      <c r="C1758" s="8" t="s">
        <v>238</v>
      </c>
      <c r="D1758" s="9">
        <v>1</v>
      </c>
      <c r="E1758" s="9" t="s">
        <v>46</v>
      </c>
      <c r="F1758" s="9" t="s">
        <v>47</v>
      </c>
      <c r="G1758" s="6">
        <v>2020</v>
      </c>
      <c r="H1758" s="6" t="s">
        <v>1134</v>
      </c>
      <c r="I1758" s="6" t="s">
        <v>1342</v>
      </c>
      <c r="J1758" s="6" t="s">
        <v>1125</v>
      </c>
      <c r="K1758" s="6" t="s">
        <v>1137</v>
      </c>
      <c r="L1758" s="6" t="s">
        <v>1128</v>
      </c>
      <c r="M1758" s="6" t="s">
        <v>1170</v>
      </c>
      <c r="N1758" s="6" t="s">
        <v>1230</v>
      </c>
      <c r="O1758" s="6" t="s">
        <v>1134</v>
      </c>
    </row>
    <row r="1759" spans="1:15" x14ac:dyDescent="0.25">
      <c r="A1759" s="6">
        <v>1665</v>
      </c>
      <c r="B1759" s="6" t="s">
        <v>1467</v>
      </c>
      <c r="C1759" s="4" t="s">
        <v>1468</v>
      </c>
      <c r="D1759" s="6">
        <v>7</v>
      </c>
      <c r="E1759" s="6" t="s">
        <v>112</v>
      </c>
      <c r="F1759" s="6" t="s">
        <v>47</v>
      </c>
      <c r="G1759" s="6">
        <v>2010</v>
      </c>
      <c r="H1759" s="6" t="s">
        <v>1371</v>
      </c>
      <c r="I1759" s="6" t="s">
        <v>1448</v>
      </c>
      <c r="J1759" s="6" t="s">
        <v>1387</v>
      </c>
      <c r="K1759" s="6">
        <v>170</v>
      </c>
      <c r="L1759" s="6" t="s">
        <v>1388</v>
      </c>
      <c r="M1759" s="6" t="s">
        <v>1389</v>
      </c>
      <c r="N1759" s="6" t="s">
        <v>1390</v>
      </c>
      <c r="O1759" s="6" t="s">
        <v>1391</v>
      </c>
    </row>
    <row r="1760" spans="1:15" x14ac:dyDescent="0.25">
      <c r="A1760" s="6">
        <v>1666</v>
      </c>
      <c r="B1760" s="6" t="s">
        <v>1467</v>
      </c>
      <c r="C1760" s="4" t="s">
        <v>1468</v>
      </c>
      <c r="D1760" s="6">
        <v>20</v>
      </c>
      <c r="E1760" s="6" t="s">
        <v>112</v>
      </c>
      <c r="F1760" s="6" t="s">
        <v>47</v>
      </c>
      <c r="G1760" s="6">
        <v>2010</v>
      </c>
      <c r="H1760" s="6" t="s">
        <v>1371</v>
      </c>
      <c r="I1760" s="6" t="s">
        <v>1448</v>
      </c>
      <c r="J1760" s="6" t="s">
        <v>1387</v>
      </c>
      <c r="K1760" s="6">
        <v>170</v>
      </c>
      <c r="L1760" s="6" t="s">
        <v>1388</v>
      </c>
      <c r="M1760" s="6" t="s">
        <v>1389</v>
      </c>
      <c r="N1760" s="6" t="s">
        <v>1390</v>
      </c>
      <c r="O1760" s="6" t="s">
        <v>1391</v>
      </c>
    </row>
    <row r="1761" spans="1:15" x14ac:dyDescent="0.25">
      <c r="A1761" s="6">
        <v>5692</v>
      </c>
      <c r="B1761" s="6" t="s">
        <v>2437</v>
      </c>
      <c r="C1761" s="4" t="s">
        <v>2438</v>
      </c>
      <c r="D1761" s="6">
        <v>40</v>
      </c>
      <c r="E1761" s="6" t="s">
        <v>112</v>
      </c>
      <c r="F1761" s="6" t="s">
        <v>47</v>
      </c>
      <c r="G1761" s="6" t="s">
        <v>1135</v>
      </c>
      <c r="H1761" s="6" t="s">
        <v>2439</v>
      </c>
      <c r="I1761" s="6" t="s">
        <v>2440</v>
      </c>
      <c r="J1761" s="6" t="s">
        <v>1387</v>
      </c>
      <c r="K1761" s="6">
        <v>0</v>
      </c>
      <c r="L1761" s="6" t="s">
        <v>1491</v>
      </c>
      <c r="M1761" s="6" t="s">
        <v>1436</v>
      </c>
      <c r="N1761" s="6" t="s">
        <v>1517</v>
      </c>
      <c r="O1761" s="6" t="s">
        <v>1134</v>
      </c>
    </row>
    <row r="1762" spans="1:15" x14ac:dyDescent="0.25">
      <c r="A1762" s="6">
        <v>2400</v>
      </c>
      <c r="B1762" s="6" t="s">
        <v>1709</v>
      </c>
      <c r="C1762" s="4" t="s">
        <v>1710</v>
      </c>
      <c r="D1762" s="6">
        <v>83</v>
      </c>
      <c r="E1762" s="6" t="s">
        <v>1514</v>
      </c>
      <c r="F1762" s="6" t="s">
        <v>3189</v>
      </c>
      <c r="G1762" s="6">
        <v>2011</v>
      </c>
      <c r="H1762" s="6" t="s">
        <v>1371</v>
      </c>
      <c r="I1762" s="6" t="s">
        <v>1515</v>
      </c>
      <c r="J1762" s="6">
        <v>5</v>
      </c>
      <c r="K1762" s="6">
        <v>0</v>
      </c>
      <c r="L1762" s="6" t="s">
        <v>1491</v>
      </c>
      <c r="M1762" s="6" t="s">
        <v>1389</v>
      </c>
      <c r="N1762" s="6" t="s">
        <v>1390</v>
      </c>
      <c r="O1762" s="6" t="s">
        <v>1391</v>
      </c>
    </row>
    <row r="1763" spans="1:15" x14ac:dyDescent="0.25">
      <c r="A1763" s="6">
        <v>2401</v>
      </c>
      <c r="B1763" s="6" t="s">
        <v>1709</v>
      </c>
      <c r="C1763" s="4" t="s">
        <v>1710</v>
      </c>
      <c r="D1763" s="6">
        <v>83</v>
      </c>
      <c r="E1763" s="6" t="s">
        <v>1514</v>
      </c>
      <c r="F1763" s="6" t="s">
        <v>3189</v>
      </c>
      <c r="G1763" s="6">
        <v>2011</v>
      </c>
      <c r="H1763" s="6" t="s">
        <v>1371</v>
      </c>
      <c r="I1763" s="6" t="s">
        <v>1515</v>
      </c>
      <c r="J1763" s="6">
        <v>5</v>
      </c>
      <c r="K1763" s="6">
        <v>0</v>
      </c>
      <c r="L1763" s="6" t="s">
        <v>1491</v>
      </c>
      <c r="M1763" s="6" t="s">
        <v>1389</v>
      </c>
      <c r="N1763" s="6" t="s">
        <v>1390</v>
      </c>
      <c r="O1763" s="6" t="s">
        <v>1391</v>
      </c>
    </row>
    <row r="1764" spans="1:15" x14ac:dyDescent="0.25">
      <c r="A1764" s="6">
        <v>2973</v>
      </c>
      <c r="B1764" s="6" t="s">
        <v>1834</v>
      </c>
      <c r="C1764" s="4" t="s">
        <v>1710</v>
      </c>
      <c r="D1764" s="6">
        <v>189</v>
      </c>
      <c r="E1764" s="6" t="s">
        <v>1514</v>
      </c>
      <c r="F1764" s="6" t="s">
        <v>11</v>
      </c>
      <c r="G1764" s="6">
        <v>2013</v>
      </c>
      <c r="H1764" s="6" t="s">
        <v>1371</v>
      </c>
      <c r="I1764" s="6" t="s">
        <v>1833</v>
      </c>
      <c r="J1764" s="6">
        <v>5</v>
      </c>
      <c r="K1764" s="6">
        <v>0</v>
      </c>
      <c r="L1764" s="6" t="s">
        <v>1491</v>
      </c>
      <c r="M1764" s="6" t="s">
        <v>1436</v>
      </c>
      <c r="N1764" s="6" t="s">
        <v>1437</v>
      </c>
      <c r="O1764" s="6" t="s">
        <v>1124</v>
      </c>
    </row>
    <row r="1765" spans="1:15" x14ac:dyDescent="0.25">
      <c r="A1765" s="6">
        <v>2974</v>
      </c>
      <c r="B1765" s="6" t="s">
        <v>1834</v>
      </c>
      <c r="C1765" s="4" t="s">
        <v>1710</v>
      </c>
      <c r="D1765" s="6">
        <v>189</v>
      </c>
      <c r="E1765" s="6" t="s">
        <v>1514</v>
      </c>
      <c r="F1765" s="6" t="s">
        <v>13</v>
      </c>
      <c r="G1765" s="6">
        <v>2012</v>
      </c>
      <c r="H1765" s="6" t="s">
        <v>1371</v>
      </c>
      <c r="I1765" s="6" t="s">
        <v>1833</v>
      </c>
      <c r="J1765" s="6">
        <v>5</v>
      </c>
      <c r="K1765" s="6">
        <v>0</v>
      </c>
      <c r="L1765" s="6" t="s">
        <v>1491</v>
      </c>
      <c r="M1765" s="6" t="s">
        <v>1436</v>
      </c>
      <c r="N1765" s="6" t="s">
        <v>1437</v>
      </c>
      <c r="O1765" s="6" t="s">
        <v>1124</v>
      </c>
    </row>
    <row r="1766" spans="1:15" x14ac:dyDescent="0.25">
      <c r="A1766" s="6">
        <v>4563</v>
      </c>
      <c r="B1766" s="6" t="s">
        <v>2182</v>
      </c>
      <c r="C1766" s="4" t="s">
        <v>2183</v>
      </c>
      <c r="D1766" s="6">
        <v>54</v>
      </c>
      <c r="E1766" s="6" t="s">
        <v>764</v>
      </c>
      <c r="F1766" s="6" t="s">
        <v>47</v>
      </c>
      <c r="G1766" s="6">
        <v>2017</v>
      </c>
      <c r="H1766" s="6" t="s">
        <v>1134</v>
      </c>
      <c r="I1766" s="6" t="s">
        <v>1558</v>
      </c>
      <c r="J1766" s="6" t="s">
        <v>1387</v>
      </c>
      <c r="K1766" s="6">
        <v>0</v>
      </c>
      <c r="L1766" s="6" t="s">
        <v>1491</v>
      </c>
      <c r="M1766" s="6" t="s">
        <v>1436</v>
      </c>
      <c r="N1766" s="6" t="s">
        <v>1517</v>
      </c>
      <c r="O1766" s="6" t="s">
        <v>1134</v>
      </c>
    </row>
    <row r="1767" spans="1:15" x14ac:dyDescent="0.25">
      <c r="A1767" s="6">
        <v>4901</v>
      </c>
      <c r="B1767" s="6" t="s">
        <v>2182</v>
      </c>
      <c r="C1767" s="4" t="s">
        <v>2183</v>
      </c>
      <c r="D1767" s="6">
        <v>54</v>
      </c>
      <c r="E1767" s="6" t="s">
        <v>764</v>
      </c>
      <c r="F1767" s="6" t="s">
        <v>47</v>
      </c>
      <c r="G1767" s="6">
        <v>2017</v>
      </c>
      <c r="H1767" s="6" t="s">
        <v>1134</v>
      </c>
      <c r="I1767" s="6" t="s">
        <v>1558</v>
      </c>
      <c r="J1767" s="6" t="s">
        <v>1387</v>
      </c>
      <c r="K1767" s="6">
        <v>0</v>
      </c>
      <c r="L1767" s="6" t="s">
        <v>1491</v>
      </c>
      <c r="M1767" s="6" t="s">
        <v>1436</v>
      </c>
      <c r="N1767" s="6" t="s">
        <v>1517</v>
      </c>
      <c r="O1767" s="6" t="s">
        <v>1134</v>
      </c>
    </row>
    <row r="1768" spans="1:15" x14ac:dyDescent="0.25">
      <c r="A1768" s="6">
        <v>4925</v>
      </c>
      <c r="B1768" s="6" t="s">
        <v>2182</v>
      </c>
      <c r="C1768" s="4" t="s">
        <v>2183</v>
      </c>
      <c r="D1768" s="6">
        <v>87</v>
      </c>
      <c r="E1768" s="6" t="s">
        <v>764</v>
      </c>
      <c r="F1768" s="6" t="s">
        <v>47</v>
      </c>
      <c r="G1768" s="6">
        <v>2017</v>
      </c>
      <c r="H1768" s="6" t="s">
        <v>1134</v>
      </c>
      <c r="I1768" s="6" t="s">
        <v>1558</v>
      </c>
      <c r="J1768" s="6" t="s">
        <v>1387</v>
      </c>
      <c r="K1768" s="6">
        <v>0</v>
      </c>
      <c r="L1768" s="6" t="s">
        <v>1491</v>
      </c>
      <c r="M1768" s="6" t="s">
        <v>1436</v>
      </c>
      <c r="N1768" s="6" t="s">
        <v>1517</v>
      </c>
      <c r="O1768" s="6" t="s">
        <v>1134</v>
      </c>
    </row>
    <row r="1769" spans="1:15" x14ac:dyDescent="0.25">
      <c r="A1769" s="6">
        <v>5005</v>
      </c>
      <c r="B1769" s="6" t="s">
        <v>2182</v>
      </c>
      <c r="C1769" s="4" t="s">
        <v>2183</v>
      </c>
      <c r="D1769" s="6">
        <v>87</v>
      </c>
      <c r="E1769" s="6" t="s">
        <v>764</v>
      </c>
      <c r="F1769" s="6" t="s">
        <v>47</v>
      </c>
      <c r="G1769" s="6">
        <v>2017</v>
      </c>
      <c r="H1769" s="6" t="s">
        <v>1134</v>
      </c>
      <c r="I1769" s="6" t="s">
        <v>1558</v>
      </c>
      <c r="J1769" s="6" t="s">
        <v>1387</v>
      </c>
      <c r="K1769" s="6">
        <v>0</v>
      </c>
      <c r="L1769" s="6" t="s">
        <v>1491</v>
      </c>
      <c r="M1769" s="6" t="s">
        <v>1436</v>
      </c>
      <c r="N1769" s="6" t="s">
        <v>1517</v>
      </c>
      <c r="O1769" s="6" t="s">
        <v>1134</v>
      </c>
    </row>
    <row r="1770" spans="1:15" x14ac:dyDescent="0.25">
      <c r="A1770" s="6">
        <v>5086</v>
      </c>
      <c r="B1770" s="6" t="s">
        <v>2182</v>
      </c>
      <c r="C1770" s="4" t="s">
        <v>2183</v>
      </c>
      <c r="D1770" s="6">
        <v>54</v>
      </c>
      <c r="E1770" s="6" t="s">
        <v>764</v>
      </c>
      <c r="F1770" s="6" t="s">
        <v>47</v>
      </c>
      <c r="G1770" s="6">
        <v>2017</v>
      </c>
      <c r="H1770" s="6" t="s">
        <v>1134</v>
      </c>
      <c r="I1770" s="6" t="s">
        <v>1558</v>
      </c>
      <c r="J1770" s="6" t="s">
        <v>1387</v>
      </c>
      <c r="K1770" s="6">
        <v>0</v>
      </c>
      <c r="L1770" s="6" t="s">
        <v>1491</v>
      </c>
      <c r="M1770" s="6" t="s">
        <v>1436</v>
      </c>
      <c r="N1770" s="6" t="s">
        <v>1517</v>
      </c>
      <c r="O1770" s="6" t="s">
        <v>1134</v>
      </c>
    </row>
    <row r="1771" spans="1:15" x14ac:dyDescent="0.25">
      <c r="A1771" s="6">
        <v>5143</v>
      </c>
      <c r="B1771" s="6" t="s">
        <v>2182</v>
      </c>
      <c r="C1771" s="4" t="s">
        <v>2183</v>
      </c>
      <c r="D1771" s="6">
        <v>22</v>
      </c>
      <c r="E1771" s="6" t="s">
        <v>764</v>
      </c>
      <c r="F1771" s="6" t="s">
        <v>47</v>
      </c>
      <c r="G1771" s="5">
        <v>2017</v>
      </c>
      <c r="H1771" s="6" t="s">
        <v>1134</v>
      </c>
      <c r="I1771" s="6" t="s">
        <v>1558</v>
      </c>
      <c r="J1771" s="6" t="s">
        <v>1387</v>
      </c>
      <c r="K1771" s="6">
        <v>0</v>
      </c>
      <c r="L1771" s="6" t="s">
        <v>1491</v>
      </c>
      <c r="M1771" s="6" t="s">
        <v>1436</v>
      </c>
      <c r="N1771" s="6" t="s">
        <v>1517</v>
      </c>
      <c r="O1771" s="6" t="s">
        <v>1134</v>
      </c>
    </row>
    <row r="1772" spans="1:15" x14ac:dyDescent="0.25">
      <c r="A1772" s="6">
        <v>5150</v>
      </c>
      <c r="B1772" s="6" t="s">
        <v>2182</v>
      </c>
      <c r="C1772" s="4" t="s">
        <v>2183</v>
      </c>
      <c r="D1772" s="6">
        <v>54</v>
      </c>
      <c r="E1772" s="6" t="s">
        <v>764</v>
      </c>
      <c r="F1772" s="6" t="s">
        <v>47</v>
      </c>
      <c r="G1772" s="5">
        <v>2017</v>
      </c>
      <c r="H1772" s="6" t="s">
        <v>1134</v>
      </c>
      <c r="I1772" s="6" t="s">
        <v>1558</v>
      </c>
      <c r="J1772" s="6" t="s">
        <v>1387</v>
      </c>
      <c r="K1772" s="6">
        <v>0</v>
      </c>
      <c r="L1772" s="6" t="s">
        <v>1491</v>
      </c>
      <c r="M1772" s="6" t="s">
        <v>1436</v>
      </c>
      <c r="N1772" s="6" t="s">
        <v>1517</v>
      </c>
      <c r="O1772" s="6" t="s">
        <v>1134</v>
      </c>
    </row>
    <row r="1773" spans="1:15" x14ac:dyDescent="0.25">
      <c r="A1773" s="6">
        <v>5175</v>
      </c>
      <c r="B1773" s="6" t="s">
        <v>2182</v>
      </c>
      <c r="C1773" s="4" t="s">
        <v>2183</v>
      </c>
      <c r="D1773" s="6">
        <v>3</v>
      </c>
      <c r="E1773" s="6" t="s">
        <v>764</v>
      </c>
      <c r="F1773" s="6" t="s">
        <v>47</v>
      </c>
      <c r="G1773" s="6">
        <v>2017</v>
      </c>
      <c r="H1773" s="6" t="s">
        <v>1134</v>
      </c>
      <c r="I1773" s="6" t="s">
        <v>1558</v>
      </c>
      <c r="J1773" s="6" t="s">
        <v>1387</v>
      </c>
      <c r="K1773" s="6">
        <v>0</v>
      </c>
      <c r="L1773" s="6" t="s">
        <v>1491</v>
      </c>
      <c r="M1773" s="6" t="s">
        <v>1436</v>
      </c>
      <c r="N1773" s="6" t="s">
        <v>1517</v>
      </c>
      <c r="O1773" s="6" t="s">
        <v>1134</v>
      </c>
    </row>
    <row r="1774" spans="1:15" x14ac:dyDescent="0.25">
      <c r="A1774" s="6">
        <v>5180</v>
      </c>
      <c r="B1774" s="6" t="s">
        <v>2182</v>
      </c>
      <c r="C1774" s="4" t="s">
        <v>2183</v>
      </c>
      <c r="D1774" s="6">
        <v>22</v>
      </c>
      <c r="E1774" s="6" t="s">
        <v>764</v>
      </c>
      <c r="F1774" s="6" t="s">
        <v>47</v>
      </c>
      <c r="G1774" s="6">
        <v>2017</v>
      </c>
      <c r="H1774" s="6" t="s">
        <v>1134</v>
      </c>
      <c r="I1774" s="6" t="s">
        <v>1558</v>
      </c>
      <c r="J1774" s="6" t="s">
        <v>1387</v>
      </c>
      <c r="K1774" s="6">
        <v>0</v>
      </c>
      <c r="L1774" s="6" t="s">
        <v>1491</v>
      </c>
      <c r="M1774" s="6" t="s">
        <v>1436</v>
      </c>
      <c r="N1774" s="6" t="s">
        <v>1517</v>
      </c>
      <c r="O1774" s="6" t="s">
        <v>1134</v>
      </c>
    </row>
    <row r="1775" spans="1:15" x14ac:dyDescent="0.25">
      <c r="A1775" s="6">
        <v>4009</v>
      </c>
      <c r="B1775" s="6" t="s">
        <v>2096</v>
      </c>
      <c r="C1775" s="4" t="s">
        <v>2097</v>
      </c>
      <c r="D1775" s="6">
        <v>2</v>
      </c>
      <c r="E1775" s="6" t="s">
        <v>1514</v>
      </c>
      <c r="F1775" s="6" t="s">
        <v>3189</v>
      </c>
      <c r="G1775" s="6">
        <v>2015</v>
      </c>
      <c r="H1775" s="6" t="s">
        <v>1134</v>
      </c>
      <c r="I1775" s="6" t="s">
        <v>1724</v>
      </c>
      <c r="J1775" s="6">
        <v>5</v>
      </c>
      <c r="K1775" s="6">
        <v>0</v>
      </c>
      <c r="L1775" s="6" t="s">
        <v>1491</v>
      </c>
      <c r="M1775" s="6" t="s">
        <v>1436</v>
      </c>
      <c r="N1775" s="6" t="s">
        <v>1511</v>
      </c>
      <c r="O1775" s="6" t="s">
        <v>1134</v>
      </c>
    </row>
    <row r="1776" spans="1:15" x14ac:dyDescent="0.25">
      <c r="A1776" s="6">
        <v>4010</v>
      </c>
      <c r="B1776" s="6" t="s">
        <v>2096</v>
      </c>
      <c r="C1776" s="4" t="s">
        <v>2097</v>
      </c>
      <c r="D1776" s="6">
        <v>2</v>
      </c>
      <c r="E1776" s="6" t="s">
        <v>1514</v>
      </c>
      <c r="F1776" s="6" t="s">
        <v>3189</v>
      </c>
      <c r="G1776" s="6">
        <v>2015</v>
      </c>
      <c r="H1776" s="6" t="s">
        <v>1134</v>
      </c>
      <c r="I1776" s="6" t="s">
        <v>1724</v>
      </c>
      <c r="J1776" s="6">
        <v>5</v>
      </c>
      <c r="K1776" s="6">
        <v>0</v>
      </c>
      <c r="L1776" s="6" t="s">
        <v>1491</v>
      </c>
      <c r="M1776" s="6" t="s">
        <v>1436</v>
      </c>
      <c r="N1776" s="6" t="s">
        <v>1671</v>
      </c>
      <c r="O1776" s="6" t="s">
        <v>1544</v>
      </c>
    </row>
    <row r="1777" spans="1:15" x14ac:dyDescent="0.25">
      <c r="A1777" s="6">
        <v>4011</v>
      </c>
      <c r="B1777" s="6" t="s">
        <v>2096</v>
      </c>
      <c r="C1777" s="4" t="s">
        <v>2097</v>
      </c>
      <c r="D1777" s="6">
        <v>2</v>
      </c>
      <c r="E1777" s="6" t="s">
        <v>1514</v>
      </c>
      <c r="F1777" s="6" t="s">
        <v>3189</v>
      </c>
      <c r="G1777" s="6">
        <v>2015</v>
      </c>
      <c r="H1777" s="6" t="s">
        <v>1134</v>
      </c>
      <c r="I1777" s="6" t="s">
        <v>1724</v>
      </c>
      <c r="J1777" s="6">
        <v>5</v>
      </c>
      <c r="K1777" s="6">
        <v>0</v>
      </c>
      <c r="L1777" s="6" t="s">
        <v>1491</v>
      </c>
      <c r="M1777" s="6" t="s">
        <v>1436</v>
      </c>
      <c r="N1777" s="6" t="s">
        <v>1671</v>
      </c>
      <c r="O1777" s="6" t="s">
        <v>1544</v>
      </c>
    </row>
    <row r="1778" spans="1:15" x14ac:dyDescent="0.25">
      <c r="A1778" s="6">
        <v>4001</v>
      </c>
      <c r="B1778" s="6" t="s">
        <v>2088</v>
      </c>
      <c r="C1778" s="4" t="s">
        <v>2089</v>
      </c>
      <c r="D1778" s="6">
        <v>53</v>
      </c>
      <c r="E1778" s="6" t="s">
        <v>1514</v>
      </c>
      <c r="F1778" s="6" t="s">
        <v>3189</v>
      </c>
      <c r="G1778" s="6">
        <v>2015</v>
      </c>
      <c r="H1778" s="6" t="s">
        <v>1134</v>
      </c>
      <c r="I1778" s="6" t="s">
        <v>1721</v>
      </c>
      <c r="J1778" s="6">
        <v>5</v>
      </c>
      <c r="K1778" s="6">
        <v>0</v>
      </c>
      <c r="L1778" s="6" t="s">
        <v>1491</v>
      </c>
      <c r="M1778" s="6" t="s">
        <v>1436</v>
      </c>
      <c r="N1778" s="6" t="s">
        <v>1511</v>
      </c>
      <c r="O1778" s="6" t="s">
        <v>1134</v>
      </c>
    </row>
    <row r="1779" spans="1:15" x14ac:dyDescent="0.25">
      <c r="A1779" s="6">
        <v>5890</v>
      </c>
      <c r="B1779" s="6" t="s">
        <v>2470</v>
      </c>
      <c r="C1779" s="4" t="s">
        <v>2471</v>
      </c>
      <c r="D1779" s="6">
        <v>59</v>
      </c>
      <c r="E1779" s="6" t="s">
        <v>112</v>
      </c>
      <c r="F1779" s="6" t="s">
        <v>47</v>
      </c>
      <c r="G1779" s="6">
        <v>2019</v>
      </c>
      <c r="H1779" s="6" t="s">
        <v>1134</v>
      </c>
      <c r="I1779" s="6" t="s">
        <v>1558</v>
      </c>
      <c r="J1779" s="6" t="s">
        <v>1387</v>
      </c>
      <c r="K1779" s="6">
        <v>0</v>
      </c>
      <c r="L1779" s="6" t="s">
        <v>1491</v>
      </c>
      <c r="M1779" s="6" t="s">
        <v>1436</v>
      </c>
      <c r="N1779" s="6" t="s">
        <v>1517</v>
      </c>
      <c r="O1779" s="6" t="s">
        <v>1134</v>
      </c>
    </row>
    <row r="1780" spans="1:15" x14ac:dyDescent="0.25">
      <c r="A1780" s="6">
        <v>5940</v>
      </c>
      <c r="B1780" s="6" t="s">
        <v>2484</v>
      </c>
      <c r="C1780" s="4" t="s">
        <v>2471</v>
      </c>
      <c r="D1780" s="6">
        <v>5</v>
      </c>
      <c r="E1780" s="6" t="s">
        <v>112</v>
      </c>
      <c r="F1780" s="6" t="s">
        <v>47</v>
      </c>
      <c r="G1780" s="6">
        <v>2019</v>
      </c>
      <c r="H1780" s="6" t="s">
        <v>1134</v>
      </c>
      <c r="I1780" s="6" t="s">
        <v>1558</v>
      </c>
      <c r="J1780" s="6" t="s">
        <v>1387</v>
      </c>
      <c r="K1780" s="6">
        <v>0</v>
      </c>
      <c r="L1780" s="6" t="s">
        <v>1491</v>
      </c>
      <c r="M1780" s="6" t="s">
        <v>1436</v>
      </c>
      <c r="N1780" s="6" t="s">
        <v>1517</v>
      </c>
      <c r="O1780" s="6" t="s">
        <v>1134</v>
      </c>
    </row>
    <row r="1781" spans="1:15" x14ac:dyDescent="0.25">
      <c r="A1781" s="6">
        <v>120</v>
      </c>
      <c r="B1781" s="6" t="s">
        <v>2552</v>
      </c>
      <c r="C1781" s="4" t="s">
        <v>2553</v>
      </c>
      <c r="D1781" s="6">
        <v>13</v>
      </c>
      <c r="E1781" s="6" t="s">
        <v>1441</v>
      </c>
      <c r="F1781" s="6" t="s">
        <v>11</v>
      </c>
      <c r="G1781" s="6"/>
      <c r="H1781" s="6"/>
      <c r="I1781" s="6"/>
      <c r="J1781" s="6"/>
      <c r="K1781" s="6"/>
      <c r="L1781" s="6"/>
      <c r="M1781" s="6"/>
      <c r="N1781" s="6"/>
      <c r="O1781" s="6"/>
    </row>
    <row r="1782" spans="1:15" x14ac:dyDescent="0.25">
      <c r="A1782" s="6">
        <v>550</v>
      </c>
      <c r="B1782" s="6" t="s">
        <v>2552</v>
      </c>
      <c r="C1782" s="4" t="s">
        <v>2553</v>
      </c>
      <c r="D1782" s="6">
        <v>13</v>
      </c>
      <c r="E1782" s="6" t="s">
        <v>1441</v>
      </c>
      <c r="F1782" s="6" t="s">
        <v>13</v>
      </c>
      <c r="G1782" s="6">
        <f>VLOOKUP(A1782,'[1]Formulierreacties 1'!$D:$V,5,FALSE)</f>
        <v>2010</v>
      </c>
      <c r="H1782" s="6" t="str">
        <f>VLOOKUP(A1782,'[1]Formulierreacties 1'!$D:$V,6,FALSE)</f>
        <v>Bammens</v>
      </c>
      <c r="I1782" s="6" t="s">
        <v>2535</v>
      </c>
      <c r="J1782" s="6">
        <v>4</v>
      </c>
      <c r="K1782" s="6" t="s">
        <v>2543</v>
      </c>
      <c r="L1782" s="6" t="str">
        <f>VLOOKUP(A1782,'[1]Formulierreacties 1'!$D:$V,8,FALSE)</f>
        <v>Gewoon</v>
      </c>
      <c r="M1782" s="6" t="str">
        <f>VLOOKUP(A1782,'[1]Formulierreacties 1'!$D:$V,10,FALSE)</f>
        <v>Rok</v>
      </c>
      <c r="N1782" s="6"/>
      <c r="O1782" s="6" t="str">
        <f>VLOOKUP(A1782,'[1]Formulierreacties 1'!$D:$V,11,FALSE)</f>
        <v>Metro</v>
      </c>
    </row>
    <row r="1783" spans="1:15" x14ac:dyDescent="0.25">
      <c r="A1783" s="6">
        <v>1167</v>
      </c>
      <c r="B1783" s="6" t="s">
        <v>2552</v>
      </c>
      <c r="C1783" s="4" t="s">
        <v>2553</v>
      </c>
      <c r="D1783" s="6">
        <v>13</v>
      </c>
      <c r="E1783" s="6" t="s">
        <v>1441</v>
      </c>
      <c r="F1783" s="6" t="s">
        <v>47</v>
      </c>
      <c r="G1783" s="6">
        <f>VLOOKUP(A1783,'[1]Formulierreacties 1'!$D:$V,5,FALSE)</f>
        <v>2007</v>
      </c>
      <c r="H1783" s="6" t="str">
        <f>VLOOKUP(A1783,'[1]Formulierreacties 1'!$D:$V,6,FALSE)</f>
        <v>Bammens</v>
      </c>
      <c r="I1783" s="6" t="s">
        <v>2531</v>
      </c>
      <c r="J1783" s="6" t="str">
        <f>VLOOKUP(A1783,'[1]Formulierreacties 1'!$D:$V,15,FALSE)</f>
        <v>5 m3</v>
      </c>
      <c r="K1783" s="6" t="s">
        <v>2585</v>
      </c>
      <c r="L1783" s="6" t="str">
        <f>VLOOKUP(A1783,'[1]Formulierreacties 1'!$D:$V,8,FALSE)</f>
        <v>Gewoon</v>
      </c>
      <c r="M1783" s="6" t="s">
        <v>2586</v>
      </c>
      <c r="N1783" s="6"/>
      <c r="O1783" s="6" t="str">
        <f>VLOOKUP(A1783,'[1]Formulierreacties 1'!$D:$V,11,FALSE)</f>
        <v xml:space="preserve">Bammens </v>
      </c>
    </row>
    <row r="1784" spans="1:15" x14ac:dyDescent="0.25">
      <c r="A1784" s="6">
        <v>5070</v>
      </c>
      <c r="B1784" s="6" t="s">
        <v>2552</v>
      </c>
      <c r="C1784" s="4" t="s">
        <v>2553</v>
      </c>
      <c r="D1784" s="6">
        <v>13</v>
      </c>
      <c r="E1784" s="6" t="s">
        <v>1441</v>
      </c>
      <c r="F1784" s="6" t="s">
        <v>35</v>
      </c>
      <c r="G1784" s="6">
        <f>VLOOKUP(A1784,'[1]Formulierreacties 1'!$D:$V,5,FALSE)</f>
        <v>2017</v>
      </c>
      <c r="H1784" s="6" t="str">
        <f>VLOOKUP(A1784,'[1]Formulierreacties 1'!$D:$V,6,FALSE)</f>
        <v>Snaas</v>
      </c>
      <c r="I1784" s="6" t="s">
        <v>2733</v>
      </c>
      <c r="J1784" s="6" t="str">
        <f>VLOOKUP(A1784,'[1]Formulierreacties 1'!$D:$V,15,FALSE)</f>
        <v>5 m3</v>
      </c>
      <c r="K1784" s="6" t="str">
        <f>VLOOKUP(A1784,'[1]Formulierreacties 1'!$D:$V,16,FALSE)</f>
        <v>geen</v>
      </c>
      <c r="L1784" s="6" t="str">
        <f>VLOOKUP(A1784,'[1]Formulierreacties 1'!$D:$V,8,FALSE)</f>
        <v>Gewoon</v>
      </c>
      <c r="M1784" s="6" t="str">
        <f>VLOOKUP(A1784,'[1]Formulierreacties 1'!$D:$V,10,FALSE)</f>
        <v>Klapvloer</v>
      </c>
      <c r="N1784" s="6"/>
      <c r="O1784" s="6" t="str">
        <f>VLOOKUP(A1784,'[1]Formulierreacties 1'!$D:$V,11,FALSE)</f>
        <v xml:space="preserve">Snaas </v>
      </c>
    </row>
    <row r="1785" spans="1:15" x14ac:dyDescent="0.25">
      <c r="A1785" s="6">
        <v>3976</v>
      </c>
      <c r="B1785" s="6" t="s">
        <v>2063</v>
      </c>
      <c r="C1785" s="4" t="s">
        <v>2064</v>
      </c>
      <c r="D1785" s="6">
        <v>12</v>
      </c>
      <c r="E1785" s="6" t="s">
        <v>1514</v>
      </c>
      <c r="F1785" s="6" t="s">
        <v>3189</v>
      </c>
      <c r="G1785" s="6">
        <v>2015</v>
      </c>
      <c r="H1785" s="6" t="s">
        <v>1134</v>
      </c>
      <c r="I1785" s="6" t="s">
        <v>1530</v>
      </c>
      <c r="J1785" s="6">
        <v>5</v>
      </c>
      <c r="K1785" s="6">
        <v>0</v>
      </c>
      <c r="L1785" s="6" t="s">
        <v>1491</v>
      </c>
      <c r="M1785" s="6" t="s">
        <v>1436</v>
      </c>
      <c r="N1785" s="6" t="s">
        <v>1671</v>
      </c>
      <c r="O1785" s="6" t="s">
        <v>1544</v>
      </c>
    </row>
    <row r="1786" spans="1:15" x14ac:dyDescent="0.25">
      <c r="A1786" s="6">
        <v>4681</v>
      </c>
      <c r="B1786" s="6" t="s">
        <v>2226</v>
      </c>
      <c r="C1786" s="4" t="s">
        <v>2227</v>
      </c>
      <c r="D1786" s="6">
        <v>9</v>
      </c>
      <c r="E1786" s="6" t="s">
        <v>764</v>
      </c>
      <c r="F1786" s="6" t="s">
        <v>47</v>
      </c>
      <c r="G1786" s="6">
        <v>2019</v>
      </c>
      <c r="H1786" s="6" t="s">
        <v>1134</v>
      </c>
      <c r="I1786" s="6" t="s">
        <v>1530</v>
      </c>
      <c r="J1786" s="6" t="s">
        <v>1387</v>
      </c>
      <c r="K1786" s="6">
        <v>0</v>
      </c>
      <c r="L1786" s="6" t="s">
        <v>1491</v>
      </c>
      <c r="M1786" s="6" t="s">
        <v>1436</v>
      </c>
      <c r="N1786" s="6" t="s">
        <v>1517</v>
      </c>
      <c r="O1786" s="6" t="s">
        <v>1134</v>
      </c>
    </row>
    <row r="1787" spans="1:15" x14ac:dyDescent="0.25">
      <c r="A1787" s="6">
        <v>4397</v>
      </c>
      <c r="B1787" s="6" t="s">
        <v>2894</v>
      </c>
      <c r="C1787" s="4" t="s">
        <v>2895</v>
      </c>
      <c r="D1787" s="6">
        <v>336</v>
      </c>
      <c r="E1787" s="6" t="s">
        <v>2538</v>
      </c>
      <c r="F1787" s="6" t="s">
        <v>3189</v>
      </c>
      <c r="G1787" s="6">
        <v>2016</v>
      </c>
      <c r="H1787" s="6" t="str">
        <f>VLOOKUP(A1787,'[1]Formulierreacties 1'!$D:$V,6,FALSE)</f>
        <v>Snaas</v>
      </c>
      <c r="I1787" s="6" t="s">
        <v>2733</v>
      </c>
      <c r="J1787" s="6" t="str">
        <f>VLOOKUP(A1787,'[1]Formulierreacties 1'!$D:$V,15,FALSE)</f>
        <v>5 m3</v>
      </c>
      <c r="K1787" s="6" t="str">
        <f>VLOOKUP(A1787,'[1]Formulierreacties 1'!$D:$V,16,FALSE)</f>
        <v>geen</v>
      </c>
      <c r="L1787" s="6" t="str">
        <f>VLOOKUP(A1787,'[1]Formulierreacties 1'!$D:$V,8,FALSE)</f>
        <v>Gewoon</v>
      </c>
      <c r="M1787" s="6" t="str">
        <f>VLOOKUP(A1787,'[1]Formulierreacties 1'!$D:$V,10,FALSE)</f>
        <v>Klapvloer</v>
      </c>
      <c r="N1787" s="6"/>
      <c r="O1787" s="6" t="str">
        <f>VLOOKUP(A1787,'[1]Formulierreacties 1'!$D:$V,11,FALSE)</f>
        <v xml:space="preserve">Snaas </v>
      </c>
    </row>
    <row r="1788" spans="1:15" x14ac:dyDescent="0.25">
      <c r="A1788" s="6">
        <v>4410</v>
      </c>
      <c r="B1788" s="6" t="s">
        <v>2894</v>
      </c>
      <c r="C1788" s="4" t="s">
        <v>2895</v>
      </c>
      <c r="D1788" s="6">
        <v>336</v>
      </c>
      <c r="E1788" s="6" t="s">
        <v>2538</v>
      </c>
      <c r="F1788" s="6" t="s">
        <v>3189</v>
      </c>
      <c r="G1788" s="6">
        <v>2016</v>
      </c>
      <c r="H1788" s="6" t="str">
        <f>VLOOKUP(A1788,'[1]Formulierreacties 1'!$D:$V,6,FALSE)</f>
        <v>Snaas</v>
      </c>
      <c r="I1788" s="6" t="s">
        <v>2733</v>
      </c>
      <c r="J1788" s="6" t="str">
        <f>VLOOKUP(A1788,'[1]Formulierreacties 1'!$D:$V,15,FALSE)</f>
        <v>5 m3</v>
      </c>
      <c r="K1788" s="6" t="str">
        <f>VLOOKUP(A1788,'[1]Formulierreacties 1'!$D:$V,16,FALSE)</f>
        <v>geen</v>
      </c>
      <c r="L1788" s="6" t="str">
        <f>VLOOKUP(A1788,'[1]Formulierreacties 1'!$D:$V,8,FALSE)</f>
        <v>Gewoon</v>
      </c>
      <c r="M1788" s="6" t="str">
        <f>VLOOKUP(A1788,'[1]Formulierreacties 1'!$D:$V,10,FALSE)</f>
        <v>Klapvloer</v>
      </c>
      <c r="N1788" s="6"/>
      <c r="O1788" s="6" t="str">
        <f>VLOOKUP(A1788,'[1]Formulierreacties 1'!$D:$V,11,FALSE)</f>
        <v xml:space="preserve">Snaas </v>
      </c>
    </row>
    <row r="1789" spans="1:15" x14ac:dyDescent="0.25">
      <c r="A1789" s="6">
        <v>4411</v>
      </c>
      <c r="B1789" s="6" t="s">
        <v>2894</v>
      </c>
      <c r="C1789" s="4" t="s">
        <v>2895</v>
      </c>
      <c r="D1789" s="6">
        <v>336</v>
      </c>
      <c r="E1789" s="6" t="s">
        <v>2538</v>
      </c>
      <c r="F1789" s="6" t="s">
        <v>3189</v>
      </c>
      <c r="G1789" s="6">
        <v>2016</v>
      </c>
      <c r="H1789" s="6" t="str">
        <f>VLOOKUP(A1789,'[1]Formulierreacties 1'!$D:$V,6,FALSE)</f>
        <v>Snaas</v>
      </c>
      <c r="I1789" s="6" t="s">
        <v>2733</v>
      </c>
      <c r="J1789" s="6" t="str">
        <f>VLOOKUP(A1789,'[1]Formulierreacties 1'!$D:$V,15,FALSE)</f>
        <v>5 m3</v>
      </c>
      <c r="K1789" s="6" t="str">
        <f>VLOOKUP(A1789,'[1]Formulierreacties 1'!$D:$V,16,FALSE)</f>
        <v>geen</v>
      </c>
      <c r="L1789" s="6" t="str">
        <f>VLOOKUP(A1789,'[1]Formulierreacties 1'!$D:$V,8,FALSE)</f>
        <v>Gewoon</v>
      </c>
      <c r="M1789" s="6" t="str">
        <f>VLOOKUP(A1789,'[1]Formulierreacties 1'!$D:$V,10,FALSE)</f>
        <v>Klapvloer</v>
      </c>
      <c r="N1789" s="6"/>
      <c r="O1789" s="6" t="str">
        <f>VLOOKUP(A1789,'[1]Formulierreacties 1'!$D:$V,11,FALSE)</f>
        <v xml:space="preserve">Snaas </v>
      </c>
    </row>
    <row r="1790" spans="1:15" x14ac:dyDescent="0.25">
      <c r="A1790" s="6">
        <v>355</v>
      </c>
      <c r="B1790" s="6" t="s">
        <v>1547</v>
      </c>
      <c r="C1790" s="4" t="s">
        <v>1548</v>
      </c>
      <c r="D1790" s="6">
        <v>66</v>
      </c>
      <c r="E1790" s="6" t="s">
        <v>1514</v>
      </c>
      <c r="F1790" s="6" t="s">
        <v>12</v>
      </c>
      <c r="G1790" s="6">
        <v>2010</v>
      </c>
      <c r="H1790" s="6" t="s">
        <v>1371</v>
      </c>
      <c r="I1790" s="6" t="s">
        <v>1549</v>
      </c>
      <c r="J1790" s="6">
        <v>4</v>
      </c>
      <c r="K1790" s="6">
        <v>0</v>
      </c>
      <c r="L1790" s="6" t="s">
        <v>1491</v>
      </c>
      <c r="M1790" s="6" t="s">
        <v>1389</v>
      </c>
      <c r="N1790" s="6" t="s">
        <v>1390</v>
      </c>
      <c r="O1790" s="6" t="s">
        <v>1391</v>
      </c>
    </row>
    <row r="1791" spans="1:15" x14ac:dyDescent="0.25">
      <c r="A1791" s="6">
        <v>356</v>
      </c>
      <c r="B1791" s="6" t="s">
        <v>1547</v>
      </c>
      <c r="C1791" s="4" t="s">
        <v>1548</v>
      </c>
      <c r="D1791" s="6">
        <v>66</v>
      </c>
      <c r="E1791" s="6" t="s">
        <v>1514</v>
      </c>
      <c r="F1791" s="6" t="s">
        <v>22</v>
      </c>
      <c r="G1791" s="6">
        <v>2010</v>
      </c>
      <c r="H1791" s="6" t="s">
        <v>1371</v>
      </c>
      <c r="I1791" s="6" t="s">
        <v>1550</v>
      </c>
      <c r="J1791" s="6">
        <v>5</v>
      </c>
      <c r="K1791" s="6">
        <v>0</v>
      </c>
      <c r="L1791" s="6" t="s">
        <v>1491</v>
      </c>
      <c r="M1791" s="6" t="s">
        <v>1389</v>
      </c>
      <c r="N1791" s="6" t="s">
        <v>1390</v>
      </c>
      <c r="O1791" s="6" t="s">
        <v>1391</v>
      </c>
    </row>
    <row r="1792" spans="1:15" x14ac:dyDescent="0.25">
      <c r="A1792" s="6">
        <v>357</v>
      </c>
      <c r="B1792" s="6" t="s">
        <v>1547</v>
      </c>
      <c r="C1792" s="4" t="s">
        <v>1548</v>
      </c>
      <c r="D1792" s="6">
        <v>66</v>
      </c>
      <c r="E1792" s="6" t="s">
        <v>1514</v>
      </c>
      <c r="F1792" s="6" t="s">
        <v>22</v>
      </c>
      <c r="G1792" s="6">
        <v>2010</v>
      </c>
      <c r="H1792" s="6" t="s">
        <v>1371</v>
      </c>
      <c r="I1792" s="6" t="s">
        <v>1550</v>
      </c>
      <c r="J1792" s="6">
        <v>5</v>
      </c>
      <c r="K1792" s="6">
        <v>0</v>
      </c>
      <c r="L1792" s="6" t="s">
        <v>1491</v>
      </c>
      <c r="M1792" s="6" t="s">
        <v>1389</v>
      </c>
      <c r="N1792" s="6" t="s">
        <v>1390</v>
      </c>
      <c r="O1792" s="6" t="s">
        <v>1391</v>
      </c>
    </row>
    <row r="1793" spans="1:15" x14ac:dyDescent="0.25">
      <c r="A1793" s="6">
        <v>577</v>
      </c>
      <c r="B1793" s="6" t="s">
        <v>1547</v>
      </c>
      <c r="C1793" s="4" t="s">
        <v>1548</v>
      </c>
      <c r="D1793" s="6">
        <v>66</v>
      </c>
      <c r="E1793" s="6" t="s">
        <v>1514</v>
      </c>
      <c r="F1793" s="6" t="s">
        <v>13</v>
      </c>
      <c r="G1793" s="6">
        <v>2010</v>
      </c>
      <c r="H1793" s="6" t="s">
        <v>1371</v>
      </c>
      <c r="I1793" s="6" t="s">
        <v>1537</v>
      </c>
      <c r="J1793" s="6">
        <v>5</v>
      </c>
      <c r="K1793" s="6">
        <v>0</v>
      </c>
      <c r="L1793" s="6" t="s">
        <v>1491</v>
      </c>
      <c r="M1793" s="6" t="s">
        <v>1389</v>
      </c>
      <c r="N1793" s="6" t="s">
        <v>1437</v>
      </c>
      <c r="O1793" s="6" t="s">
        <v>1124</v>
      </c>
    </row>
    <row r="1794" spans="1:15" x14ac:dyDescent="0.25">
      <c r="A1794" s="6">
        <v>4409</v>
      </c>
      <c r="B1794" s="6" t="s">
        <v>2903</v>
      </c>
      <c r="C1794" s="4" t="s">
        <v>2904</v>
      </c>
      <c r="D1794" s="6">
        <v>33</v>
      </c>
      <c r="E1794" s="6" t="s">
        <v>2538</v>
      </c>
      <c r="F1794" s="6" t="s">
        <v>3189</v>
      </c>
      <c r="G1794" s="6">
        <v>2016</v>
      </c>
      <c r="H1794" s="6" t="str">
        <f>VLOOKUP(A1794,'[1]Formulierreacties 1'!$D:$V,6,FALSE)</f>
        <v>Snaas</v>
      </c>
      <c r="I1794" s="6" t="s">
        <v>2733</v>
      </c>
      <c r="J1794" s="6" t="str">
        <f>VLOOKUP(A1794,'[1]Formulierreacties 1'!$D:$V,15,FALSE)</f>
        <v>5 m3</v>
      </c>
      <c r="K1794" s="6" t="str">
        <f>VLOOKUP(A1794,'[1]Formulierreacties 1'!$D:$V,16,FALSE)</f>
        <v>geen</v>
      </c>
      <c r="L1794" s="6" t="str">
        <f>VLOOKUP(A1794,'[1]Formulierreacties 1'!$D:$V,8,FALSE)</f>
        <v>Gewoon</v>
      </c>
      <c r="M1794" s="6" t="str">
        <f>VLOOKUP(A1794,'[1]Formulierreacties 1'!$D:$V,10,FALSE)</f>
        <v>Klapvloer</v>
      </c>
      <c r="N1794" s="6"/>
      <c r="O1794" s="6" t="str">
        <f>VLOOKUP(A1794,'[1]Formulierreacties 1'!$D:$V,11,FALSE)</f>
        <v xml:space="preserve">Snaas </v>
      </c>
    </row>
    <row r="1795" spans="1:15" x14ac:dyDescent="0.25">
      <c r="A1795" s="6">
        <v>4412</v>
      </c>
      <c r="B1795" s="6" t="s">
        <v>2903</v>
      </c>
      <c r="C1795" s="4" t="s">
        <v>2904</v>
      </c>
      <c r="D1795" s="6">
        <v>33</v>
      </c>
      <c r="E1795" s="6" t="s">
        <v>2538</v>
      </c>
      <c r="F1795" s="6" t="s">
        <v>3189</v>
      </c>
      <c r="G1795" s="6">
        <v>2016</v>
      </c>
      <c r="H1795" s="6" t="str">
        <f>VLOOKUP(A1795,'[1]Formulierreacties 1'!$D:$V,6,FALSE)</f>
        <v>Snaas</v>
      </c>
      <c r="I1795" s="6" t="s">
        <v>2733</v>
      </c>
      <c r="J1795" s="6" t="str">
        <f>VLOOKUP(A1795,'[1]Formulierreacties 1'!$D:$V,15,FALSE)</f>
        <v>5 m3</v>
      </c>
      <c r="K1795" s="6" t="str">
        <f>VLOOKUP(A1795,'[1]Formulierreacties 1'!$D:$V,16,FALSE)</f>
        <v>geen</v>
      </c>
      <c r="L1795" s="6" t="str">
        <f>VLOOKUP(A1795,'[1]Formulierreacties 1'!$D:$V,8,FALSE)</f>
        <v>Gewoon</v>
      </c>
      <c r="M1795" s="6" t="str">
        <f>VLOOKUP(A1795,'[1]Formulierreacties 1'!$D:$V,10,FALSE)</f>
        <v>Klapvloer</v>
      </c>
      <c r="N1795" s="6"/>
      <c r="O1795" s="6" t="str">
        <f>VLOOKUP(A1795,'[1]Formulierreacties 1'!$D:$V,11,FALSE)</f>
        <v xml:space="preserve">Snaas </v>
      </c>
    </row>
    <row r="1796" spans="1:15" x14ac:dyDescent="0.25">
      <c r="A1796" s="6">
        <v>4415</v>
      </c>
      <c r="B1796" s="6" t="s">
        <v>2903</v>
      </c>
      <c r="C1796" s="4" t="s">
        <v>2904</v>
      </c>
      <c r="D1796" s="6">
        <v>33</v>
      </c>
      <c r="E1796" s="6" t="s">
        <v>2538</v>
      </c>
      <c r="F1796" s="6" t="s">
        <v>3189</v>
      </c>
      <c r="G1796" s="6">
        <v>2016</v>
      </c>
      <c r="H1796" s="6" t="str">
        <f>VLOOKUP(A1796,'[1]Formulierreacties 1'!$D:$V,6,FALSE)</f>
        <v>Snaas</v>
      </c>
      <c r="I1796" s="6" t="s">
        <v>2733</v>
      </c>
      <c r="J1796" s="6" t="str">
        <f>VLOOKUP(A1796,'[1]Formulierreacties 1'!$D:$V,15,FALSE)</f>
        <v>5 m3</v>
      </c>
      <c r="K1796" s="6" t="str">
        <f>VLOOKUP(A1796,'[1]Formulierreacties 1'!$D:$V,16,FALSE)</f>
        <v>geen</v>
      </c>
      <c r="L1796" s="6" t="str">
        <f>VLOOKUP(A1796,'[1]Formulierreacties 1'!$D:$V,8,FALSE)</f>
        <v>Gewoon</v>
      </c>
      <c r="M1796" s="6" t="str">
        <f>VLOOKUP(A1796,'[1]Formulierreacties 1'!$D:$V,10,FALSE)</f>
        <v>Klapvloer</v>
      </c>
      <c r="N1796" s="6"/>
      <c r="O1796" s="6" t="str">
        <f>VLOOKUP(A1796,'[1]Formulierreacties 1'!$D:$V,11,FALSE)</f>
        <v xml:space="preserve">Snaas </v>
      </c>
    </row>
    <row r="1797" spans="1:15" x14ac:dyDescent="0.25">
      <c r="A1797" s="6">
        <v>3509</v>
      </c>
      <c r="B1797" s="6" t="s">
        <v>1992</v>
      </c>
      <c r="C1797" s="4" t="s">
        <v>1993</v>
      </c>
      <c r="D1797" s="6">
        <v>1</v>
      </c>
      <c r="E1797" s="6" t="s">
        <v>1514</v>
      </c>
      <c r="F1797" s="6" t="s">
        <v>12</v>
      </c>
      <c r="G1797" s="6">
        <v>2014</v>
      </c>
      <c r="H1797" s="6" t="s">
        <v>1371</v>
      </c>
      <c r="I1797" s="6" t="s">
        <v>1994</v>
      </c>
      <c r="J1797" s="6">
        <v>5</v>
      </c>
      <c r="K1797" s="6">
        <v>0</v>
      </c>
      <c r="L1797" s="6" t="s">
        <v>1491</v>
      </c>
      <c r="M1797" s="6" t="s">
        <v>1436</v>
      </c>
      <c r="N1797" s="6" t="s">
        <v>1437</v>
      </c>
      <c r="O1797" s="6" t="s">
        <v>1124</v>
      </c>
    </row>
    <row r="1798" spans="1:15" x14ac:dyDescent="0.25">
      <c r="A1798" s="6">
        <v>4015</v>
      </c>
      <c r="B1798" s="6" t="s">
        <v>1992</v>
      </c>
      <c r="C1798" s="4" t="s">
        <v>1993</v>
      </c>
      <c r="D1798" s="6">
        <v>1</v>
      </c>
      <c r="E1798" s="6" t="s">
        <v>1514</v>
      </c>
      <c r="F1798" s="6" t="s">
        <v>3189</v>
      </c>
      <c r="G1798" s="6">
        <v>2015</v>
      </c>
      <c r="H1798" s="6" t="s">
        <v>1134</v>
      </c>
      <c r="I1798" s="6" t="s">
        <v>2100</v>
      </c>
      <c r="J1798" s="6">
        <v>5</v>
      </c>
      <c r="K1798" s="6">
        <v>0</v>
      </c>
      <c r="L1798" s="6" t="s">
        <v>1491</v>
      </c>
      <c r="M1798" s="6" t="s">
        <v>1436</v>
      </c>
      <c r="N1798" s="6" t="s">
        <v>1671</v>
      </c>
      <c r="O1798" s="6" t="s">
        <v>1544</v>
      </c>
    </row>
    <row r="1799" spans="1:15" x14ac:dyDescent="0.25">
      <c r="A1799" s="6">
        <v>2549</v>
      </c>
      <c r="B1799" s="6" t="s">
        <v>2623</v>
      </c>
      <c r="C1799" s="4" t="s">
        <v>2624</v>
      </c>
      <c r="D1799" s="6">
        <v>40</v>
      </c>
      <c r="E1799" s="6" t="s">
        <v>2534</v>
      </c>
      <c r="F1799" s="6" t="s">
        <v>13</v>
      </c>
      <c r="G1799" s="6">
        <f>VLOOKUP(A1799,'[1]Formulierreacties 1'!$D:$V,5,FALSE)</f>
        <v>2012</v>
      </c>
      <c r="H1799" s="6" t="str">
        <f>VLOOKUP(A1799,'[1]Formulierreacties 1'!$D:$V,6,FALSE)</f>
        <v>Bammens</v>
      </c>
      <c r="I1799" s="6" t="s">
        <v>2531</v>
      </c>
      <c r="J1799" s="6" t="s">
        <v>1125</v>
      </c>
      <c r="K1799" s="6" t="str">
        <f>VLOOKUP(A1799,'[1]Formulierreacties 1'!$D:$V,16,FALSE)</f>
        <v>255 mm</v>
      </c>
      <c r="L1799" s="6" t="str">
        <f>VLOOKUP(A1799,'[1]Formulierreacties 1'!$D:$V,8,FALSE)</f>
        <v>2-delig</v>
      </c>
      <c r="M1799" s="6" t="str">
        <f>VLOOKUP(A1799,'[1]Formulierreacties 1'!$D:$V,10,FALSE)</f>
        <v>Klapvloer</v>
      </c>
      <c r="N1799" s="6"/>
      <c r="O1799" s="6" t="str">
        <f>VLOOKUP(A1799,'[1]Formulierreacties 1'!$D:$V,11,FALSE)</f>
        <v xml:space="preserve">Bammens </v>
      </c>
    </row>
    <row r="1800" spans="1:15" x14ac:dyDescent="0.25">
      <c r="A1800" s="6">
        <v>2550</v>
      </c>
      <c r="B1800" s="6" t="s">
        <v>2623</v>
      </c>
      <c r="C1800" s="4" t="s">
        <v>2624</v>
      </c>
      <c r="D1800" s="6">
        <v>40</v>
      </c>
      <c r="E1800" s="6" t="s">
        <v>2534</v>
      </c>
      <c r="F1800" s="6" t="s">
        <v>11</v>
      </c>
      <c r="G1800" s="6">
        <f>VLOOKUP(A1800,'[1]Formulierreacties 1'!$D:$V,5,FALSE)</f>
        <v>2012</v>
      </c>
      <c r="H1800" s="6" t="str">
        <f>VLOOKUP(A1800,'[1]Formulierreacties 1'!$D:$V,6,FALSE)</f>
        <v>Bammens</v>
      </c>
      <c r="I1800" s="6" t="s">
        <v>2531</v>
      </c>
      <c r="J1800" s="6" t="s">
        <v>1125</v>
      </c>
      <c r="K1800" s="6" t="str">
        <f>VLOOKUP(A1800,'[1]Formulierreacties 1'!$D:$V,16,FALSE)</f>
        <v>255 mm</v>
      </c>
      <c r="L1800" s="6" t="str">
        <f>VLOOKUP(A1800,'[1]Formulierreacties 1'!$D:$V,8,FALSE)</f>
        <v>2-delig</v>
      </c>
      <c r="M1800" s="6" t="str">
        <f>VLOOKUP(A1800,'[1]Formulierreacties 1'!$D:$V,10,FALSE)</f>
        <v>Klapvloer</v>
      </c>
      <c r="N1800" s="6"/>
      <c r="O1800" s="6" t="str">
        <f>VLOOKUP(A1800,'[1]Formulierreacties 1'!$D:$V,11,FALSE)</f>
        <v xml:space="preserve">Bammens </v>
      </c>
    </row>
    <row r="1801" spans="1:15" x14ac:dyDescent="0.25">
      <c r="A1801" s="9">
        <v>1105</v>
      </c>
      <c r="B1801" s="8" t="s">
        <v>389</v>
      </c>
      <c r="C1801" s="8" t="s">
        <v>245</v>
      </c>
      <c r="D1801" s="9">
        <v>207</v>
      </c>
      <c r="E1801" s="9" t="s">
        <v>46</v>
      </c>
      <c r="F1801" s="9" t="s">
        <v>3189</v>
      </c>
      <c r="G1801" s="6">
        <v>2011</v>
      </c>
      <c r="H1801" s="6" t="s">
        <v>1124</v>
      </c>
      <c r="I1801" s="6" t="s">
        <v>1325</v>
      </c>
      <c r="J1801" s="6" t="s">
        <v>1125</v>
      </c>
      <c r="K1801" s="6" t="s">
        <v>1137</v>
      </c>
      <c r="L1801" s="6" t="s">
        <v>1128</v>
      </c>
      <c r="M1801" s="6" t="s">
        <v>1170</v>
      </c>
      <c r="N1801" s="6" t="s">
        <v>1230</v>
      </c>
      <c r="O1801" s="6" t="s">
        <v>1124</v>
      </c>
    </row>
    <row r="1802" spans="1:15" x14ac:dyDescent="0.25">
      <c r="A1802" s="9">
        <v>1106</v>
      </c>
      <c r="B1802" s="8" t="s">
        <v>389</v>
      </c>
      <c r="C1802" s="8" t="s">
        <v>245</v>
      </c>
      <c r="D1802" s="9">
        <v>215</v>
      </c>
      <c r="E1802" s="9" t="s">
        <v>46</v>
      </c>
      <c r="F1802" s="9" t="s">
        <v>47</v>
      </c>
      <c r="G1802" s="6">
        <v>2011</v>
      </c>
      <c r="H1802" s="6" t="s">
        <v>1124</v>
      </c>
      <c r="I1802" s="6" t="s">
        <v>1315</v>
      </c>
      <c r="J1802" s="6">
        <v>4</v>
      </c>
      <c r="K1802" s="6" t="s">
        <v>1137</v>
      </c>
      <c r="L1802" s="6" t="s">
        <v>1128</v>
      </c>
      <c r="M1802" s="6" t="s">
        <v>1129</v>
      </c>
      <c r="N1802" s="6" t="s">
        <v>1144</v>
      </c>
      <c r="O1802" s="6" t="s">
        <v>1124</v>
      </c>
    </row>
    <row r="1803" spans="1:15" x14ac:dyDescent="0.25">
      <c r="A1803" s="9">
        <v>1152</v>
      </c>
      <c r="B1803" s="8" t="s">
        <v>381</v>
      </c>
      <c r="C1803" s="8" t="s">
        <v>245</v>
      </c>
      <c r="D1803" s="9">
        <v>687</v>
      </c>
      <c r="E1803" s="9" t="s">
        <v>46</v>
      </c>
      <c r="F1803" s="9" t="s">
        <v>47</v>
      </c>
      <c r="G1803" s="6">
        <v>2011</v>
      </c>
      <c r="H1803" s="6" t="s">
        <v>1124</v>
      </c>
      <c r="I1803" s="6" t="s">
        <v>1327</v>
      </c>
      <c r="J1803" s="6">
        <v>4</v>
      </c>
      <c r="K1803" s="6" t="s">
        <v>1137</v>
      </c>
      <c r="L1803" s="6" t="s">
        <v>1128</v>
      </c>
      <c r="M1803" s="6" t="s">
        <v>1129</v>
      </c>
      <c r="N1803" s="6" t="s">
        <v>1144</v>
      </c>
      <c r="O1803" s="6" t="s">
        <v>1124</v>
      </c>
    </row>
    <row r="1804" spans="1:15" x14ac:dyDescent="0.25">
      <c r="A1804" s="9">
        <v>1153</v>
      </c>
      <c r="B1804" s="8" t="s">
        <v>381</v>
      </c>
      <c r="C1804" s="8" t="s">
        <v>245</v>
      </c>
      <c r="D1804" s="9">
        <v>687</v>
      </c>
      <c r="E1804" s="9" t="s">
        <v>46</v>
      </c>
      <c r="F1804" s="9" t="s">
        <v>47</v>
      </c>
      <c r="G1804" s="6">
        <v>2011</v>
      </c>
      <c r="H1804" s="6" t="s">
        <v>1124</v>
      </c>
      <c r="I1804" s="6" t="s">
        <v>1326</v>
      </c>
      <c r="J1804" s="6" t="s">
        <v>1125</v>
      </c>
      <c r="K1804" s="6" t="s">
        <v>1137</v>
      </c>
      <c r="L1804" s="6" t="s">
        <v>1128</v>
      </c>
      <c r="M1804" s="6" t="s">
        <v>1129</v>
      </c>
      <c r="N1804" s="6" t="s">
        <v>1306</v>
      </c>
      <c r="O1804" s="6" t="s">
        <v>1124</v>
      </c>
    </row>
    <row r="1805" spans="1:15" x14ac:dyDescent="0.25">
      <c r="A1805" s="9">
        <v>1154</v>
      </c>
      <c r="B1805" s="8" t="s">
        <v>382</v>
      </c>
      <c r="C1805" s="8" t="s">
        <v>245</v>
      </c>
      <c r="D1805" s="9">
        <v>787</v>
      </c>
      <c r="E1805" s="9" t="s">
        <v>46</v>
      </c>
      <c r="F1805" s="9" t="s">
        <v>47</v>
      </c>
      <c r="G1805" s="6">
        <v>2011</v>
      </c>
      <c r="H1805" s="6" t="s">
        <v>1124</v>
      </c>
      <c r="I1805" s="6" t="s">
        <v>1293</v>
      </c>
      <c r="J1805" s="6">
        <v>4</v>
      </c>
      <c r="K1805" s="6" t="s">
        <v>1137</v>
      </c>
      <c r="L1805" s="6" t="s">
        <v>1128</v>
      </c>
      <c r="M1805" s="6" t="s">
        <v>1129</v>
      </c>
      <c r="N1805" s="6" t="s">
        <v>1144</v>
      </c>
      <c r="O1805" s="6" t="s">
        <v>1124</v>
      </c>
    </row>
    <row r="1806" spans="1:15" x14ac:dyDescent="0.25">
      <c r="A1806" s="9">
        <v>1155</v>
      </c>
      <c r="B1806" s="8" t="s">
        <v>381</v>
      </c>
      <c r="C1806" s="8" t="s">
        <v>245</v>
      </c>
      <c r="D1806" s="9">
        <v>633</v>
      </c>
      <c r="E1806" s="9" t="s">
        <v>46</v>
      </c>
      <c r="F1806" s="9" t="s">
        <v>47</v>
      </c>
      <c r="G1806" s="6">
        <v>2011</v>
      </c>
      <c r="H1806" s="6" t="s">
        <v>1124</v>
      </c>
      <c r="I1806" s="6" t="s">
        <v>1315</v>
      </c>
      <c r="J1806" s="6" t="s">
        <v>1125</v>
      </c>
      <c r="K1806" s="6" t="s">
        <v>1137</v>
      </c>
      <c r="L1806" s="6" t="s">
        <v>1128</v>
      </c>
      <c r="M1806" s="6" t="s">
        <v>1129</v>
      </c>
      <c r="N1806" s="6" t="s">
        <v>1144</v>
      </c>
      <c r="O1806" s="6" t="s">
        <v>1124</v>
      </c>
    </row>
    <row r="1807" spans="1:15" x14ac:dyDescent="0.25">
      <c r="A1807" s="9">
        <v>1156</v>
      </c>
      <c r="B1807" s="8" t="s">
        <v>381</v>
      </c>
      <c r="C1807" s="8" t="s">
        <v>245</v>
      </c>
      <c r="D1807" s="9">
        <v>633</v>
      </c>
      <c r="E1807" s="9" t="s">
        <v>46</v>
      </c>
      <c r="F1807" s="9" t="s">
        <v>47</v>
      </c>
      <c r="G1807" s="6">
        <v>2011</v>
      </c>
      <c r="H1807" s="6" t="s">
        <v>1124</v>
      </c>
      <c r="I1807" s="6" t="s">
        <v>1315</v>
      </c>
      <c r="J1807" s="6">
        <v>4</v>
      </c>
      <c r="K1807" s="6" t="s">
        <v>1137</v>
      </c>
      <c r="L1807" s="6" t="s">
        <v>1128</v>
      </c>
      <c r="M1807" s="6" t="s">
        <v>1129</v>
      </c>
      <c r="N1807" s="6" t="s">
        <v>1144</v>
      </c>
      <c r="O1807" s="6" t="s">
        <v>1124</v>
      </c>
    </row>
    <row r="1808" spans="1:15" x14ac:dyDescent="0.25">
      <c r="A1808" s="9">
        <v>2087</v>
      </c>
      <c r="B1808" s="8" t="s">
        <v>389</v>
      </c>
      <c r="C1808" s="8" t="s">
        <v>245</v>
      </c>
      <c r="D1808" s="9">
        <v>215</v>
      </c>
      <c r="E1808" s="9" t="s">
        <v>46</v>
      </c>
      <c r="F1808" s="9" t="s">
        <v>47</v>
      </c>
      <c r="G1808" s="6">
        <v>2011</v>
      </c>
      <c r="H1808" s="6" t="s">
        <v>1124</v>
      </c>
      <c r="I1808" s="6" t="s">
        <v>1315</v>
      </c>
      <c r="J1808" s="6" t="s">
        <v>1125</v>
      </c>
      <c r="K1808" s="6" t="s">
        <v>1137</v>
      </c>
      <c r="L1808" s="6" t="s">
        <v>1128</v>
      </c>
      <c r="M1808" s="6" t="s">
        <v>1129</v>
      </c>
      <c r="N1808" s="6" t="s">
        <v>1144</v>
      </c>
      <c r="O1808" s="6" t="s">
        <v>1124</v>
      </c>
    </row>
    <row r="1809" spans="1:15" x14ac:dyDescent="0.25">
      <c r="A1809" s="9">
        <v>2424</v>
      </c>
      <c r="B1809" s="8" t="s">
        <v>389</v>
      </c>
      <c r="C1809" s="8" t="s">
        <v>245</v>
      </c>
      <c r="D1809" s="9">
        <v>207</v>
      </c>
      <c r="E1809" s="9" t="s">
        <v>46</v>
      </c>
      <c r="F1809" s="9" t="s">
        <v>12</v>
      </c>
      <c r="G1809" s="6">
        <v>2011</v>
      </c>
      <c r="H1809" s="6" t="s">
        <v>1124</v>
      </c>
      <c r="I1809" s="6" t="s">
        <v>1316</v>
      </c>
      <c r="J1809" s="6">
        <v>4</v>
      </c>
      <c r="K1809" s="6" t="s">
        <v>1137</v>
      </c>
      <c r="L1809" s="6" t="s">
        <v>1128</v>
      </c>
      <c r="M1809" s="6" t="s">
        <v>1170</v>
      </c>
      <c r="N1809" s="6" t="s">
        <v>1230</v>
      </c>
      <c r="O1809" s="6" t="s">
        <v>1124</v>
      </c>
    </row>
    <row r="1810" spans="1:15" x14ac:dyDescent="0.25">
      <c r="A1810" s="9">
        <v>2428</v>
      </c>
      <c r="B1810" s="8" t="s">
        <v>382</v>
      </c>
      <c r="C1810" s="8" t="s">
        <v>245</v>
      </c>
      <c r="D1810" s="9">
        <v>787</v>
      </c>
      <c r="E1810" s="9" t="s">
        <v>46</v>
      </c>
      <c r="F1810" s="9" t="s">
        <v>12</v>
      </c>
      <c r="G1810" s="6">
        <v>2011</v>
      </c>
      <c r="H1810" s="6" t="s">
        <v>1124</v>
      </c>
      <c r="I1810" s="6" t="s">
        <v>1315</v>
      </c>
      <c r="J1810" s="6" t="s">
        <v>1125</v>
      </c>
      <c r="K1810" s="6" t="s">
        <v>1137</v>
      </c>
      <c r="L1810" s="6" t="s">
        <v>1128</v>
      </c>
      <c r="M1810" s="6" t="s">
        <v>1130</v>
      </c>
      <c r="N1810" s="6" t="s">
        <v>1235</v>
      </c>
      <c r="O1810" s="6" t="s">
        <v>1134</v>
      </c>
    </row>
    <row r="1811" spans="1:15" x14ac:dyDescent="0.25">
      <c r="A1811" s="9">
        <v>2458</v>
      </c>
      <c r="B1811" s="8" t="s">
        <v>244</v>
      </c>
      <c r="C1811" s="8" t="s">
        <v>245</v>
      </c>
      <c r="D1811" s="9">
        <v>135</v>
      </c>
      <c r="E1811" s="9" t="s">
        <v>46</v>
      </c>
      <c r="F1811" s="9" t="s">
        <v>12</v>
      </c>
      <c r="G1811" s="6">
        <v>2011</v>
      </c>
      <c r="H1811" s="6" t="s">
        <v>1134</v>
      </c>
      <c r="I1811" s="6" t="s">
        <v>1329</v>
      </c>
      <c r="J1811" s="6" t="s">
        <v>1125</v>
      </c>
      <c r="K1811" s="6" t="s">
        <v>1137</v>
      </c>
      <c r="L1811" s="6" t="s">
        <v>1127</v>
      </c>
      <c r="M1811" s="6" t="s">
        <v>1130</v>
      </c>
      <c r="N1811" s="6">
        <v>1650</v>
      </c>
      <c r="O1811" s="6" t="s">
        <v>1124</v>
      </c>
    </row>
    <row r="1812" spans="1:15" x14ac:dyDescent="0.25">
      <c r="A1812" s="9">
        <v>5829</v>
      </c>
      <c r="B1812" s="8" t="s">
        <v>244</v>
      </c>
      <c r="C1812" s="8" t="s">
        <v>245</v>
      </c>
      <c r="D1812" s="9">
        <v>185</v>
      </c>
      <c r="E1812" s="9" t="s">
        <v>46</v>
      </c>
      <c r="F1812" s="9" t="s">
        <v>47</v>
      </c>
      <c r="G1812" s="6">
        <v>2019</v>
      </c>
      <c r="H1812" s="6" t="s">
        <v>1134</v>
      </c>
      <c r="I1812" s="6" t="s">
        <v>1328</v>
      </c>
      <c r="J1812" s="6">
        <v>4</v>
      </c>
      <c r="K1812" s="6">
        <v>4</v>
      </c>
      <c r="L1812" s="6" t="s">
        <v>1127</v>
      </c>
      <c r="M1812" s="6" t="s">
        <v>1170</v>
      </c>
      <c r="N1812" s="6" t="s">
        <v>1230</v>
      </c>
      <c r="O1812" s="6" t="s">
        <v>1134</v>
      </c>
    </row>
    <row r="1813" spans="1:15" x14ac:dyDescent="0.25">
      <c r="A1813" s="9">
        <v>5844</v>
      </c>
      <c r="B1813" s="8" t="s">
        <v>244</v>
      </c>
      <c r="C1813" s="8" t="s">
        <v>245</v>
      </c>
      <c r="D1813" s="9">
        <v>185</v>
      </c>
      <c r="E1813" s="9" t="s">
        <v>46</v>
      </c>
      <c r="F1813" s="9" t="s">
        <v>11</v>
      </c>
      <c r="G1813" s="6">
        <v>2019</v>
      </c>
      <c r="H1813" s="6" t="s">
        <v>1134</v>
      </c>
      <c r="I1813" s="6" t="s">
        <v>1328</v>
      </c>
      <c r="J1813" s="6">
        <v>4</v>
      </c>
      <c r="K1813" s="6">
        <v>4</v>
      </c>
      <c r="L1813" s="6" t="s">
        <v>1127</v>
      </c>
      <c r="M1813" s="6" t="s">
        <v>1170</v>
      </c>
      <c r="N1813" s="6" t="s">
        <v>1230</v>
      </c>
      <c r="O1813" s="6" t="s">
        <v>1134</v>
      </c>
    </row>
    <row r="1814" spans="1:15" x14ac:dyDescent="0.25">
      <c r="A1814" s="9">
        <v>5846</v>
      </c>
      <c r="B1814" s="8" t="s">
        <v>244</v>
      </c>
      <c r="C1814" s="8" t="s">
        <v>245</v>
      </c>
      <c r="D1814" s="9">
        <v>185</v>
      </c>
      <c r="E1814" s="9" t="s">
        <v>46</v>
      </c>
      <c r="F1814" s="9" t="s">
        <v>13</v>
      </c>
      <c r="G1814" s="6">
        <v>2019</v>
      </c>
      <c r="H1814" s="6" t="s">
        <v>1134</v>
      </c>
      <c r="I1814" s="6" t="s">
        <v>1328</v>
      </c>
      <c r="J1814" s="6">
        <v>4</v>
      </c>
      <c r="K1814" s="6">
        <v>4</v>
      </c>
      <c r="L1814" s="6" t="s">
        <v>1127</v>
      </c>
      <c r="M1814" s="6" t="s">
        <v>1170</v>
      </c>
      <c r="N1814" s="6" t="s">
        <v>1230</v>
      </c>
      <c r="O1814" s="6" t="s">
        <v>1134</v>
      </c>
    </row>
    <row r="1815" spans="1:15" x14ac:dyDescent="0.25">
      <c r="A1815" s="9">
        <v>5851</v>
      </c>
      <c r="B1815" s="8" t="s">
        <v>244</v>
      </c>
      <c r="C1815" s="8" t="s">
        <v>245</v>
      </c>
      <c r="D1815" s="9">
        <v>185</v>
      </c>
      <c r="E1815" s="9" t="s">
        <v>46</v>
      </c>
      <c r="F1815" s="9" t="s">
        <v>13</v>
      </c>
      <c r="G1815" s="6">
        <v>2019</v>
      </c>
      <c r="H1815" s="6" t="s">
        <v>1134</v>
      </c>
      <c r="I1815" s="6" t="s">
        <v>1328</v>
      </c>
      <c r="J1815" s="6">
        <v>4</v>
      </c>
      <c r="K1815" s="6">
        <v>4</v>
      </c>
      <c r="L1815" s="6" t="s">
        <v>1127</v>
      </c>
      <c r="M1815" s="6" t="s">
        <v>1170</v>
      </c>
      <c r="N1815" s="6" t="s">
        <v>1230</v>
      </c>
      <c r="O1815" s="6" t="s">
        <v>1134</v>
      </c>
    </row>
    <row r="1816" spans="1:15" x14ac:dyDescent="0.25">
      <c r="A1816" s="9">
        <v>5993</v>
      </c>
      <c r="B1816" s="8" t="s">
        <v>244</v>
      </c>
      <c r="C1816" s="8" t="s">
        <v>245</v>
      </c>
      <c r="D1816" s="9">
        <v>135</v>
      </c>
      <c r="E1816" s="9" t="s">
        <v>46</v>
      </c>
      <c r="F1816" s="9" t="s">
        <v>11</v>
      </c>
      <c r="G1816" s="6">
        <v>2019</v>
      </c>
      <c r="H1816" s="6" t="s">
        <v>1134</v>
      </c>
      <c r="I1816" s="6" t="s">
        <v>1328</v>
      </c>
      <c r="J1816" s="6" t="s">
        <v>1125</v>
      </c>
      <c r="K1816" s="6">
        <v>4</v>
      </c>
      <c r="L1816" s="6" t="s">
        <v>1127</v>
      </c>
      <c r="M1816" s="6" t="s">
        <v>1130</v>
      </c>
      <c r="N1816" s="6" t="s">
        <v>1230</v>
      </c>
      <c r="O1816" s="6" t="s">
        <v>1134</v>
      </c>
    </row>
    <row r="1817" spans="1:15" x14ac:dyDescent="0.25">
      <c r="A1817" s="9">
        <v>4176</v>
      </c>
      <c r="B1817" s="8" t="s">
        <v>906</v>
      </c>
      <c r="C1817" s="8" t="s">
        <v>903</v>
      </c>
      <c r="D1817" s="9">
        <v>50</v>
      </c>
      <c r="E1817" s="9" t="s">
        <v>166</v>
      </c>
      <c r="F1817" s="6" t="s">
        <v>3189</v>
      </c>
      <c r="G1817" s="6">
        <v>2016</v>
      </c>
      <c r="H1817" s="6" t="s">
        <v>1134</v>
      </c>
      <c r="I1817" s="6" t="s">
        <v>1139</v>
      </c>
      <c r="J1817" s="6" t="s">
        <v>1125</v>
      </c>
      <c r="K1817" s="6" t="s">
        <v>1137</v>
      </c>
      <c r="L1817" s="6" t="s">
        <v>1128</v>
      </c>
      <c r="M1817" s="6" t="s">
        <v>1130</v>
      </c>
      <c r="N1817" s="6">
        <v>1650</v>
      </c>
      <c r="O1817" s="6" t="s">
        <v>1134</v>
      </c>
    </row>
    <row r="1818" spans="1:15" x14ac:dyDescent="0.25">
      <c r="A1818" s="9">
        <v>4180</v>
      </c>
      <c r="B1818" s="8" t="s">
        <v>902</v>
      </c>
      <c r="C1818" s="8" t="s">
        <v>903</v>
      </c>
      <c r="D1818" s="9">
        <v>3</v>
      </c>
      <c r="E1818" s="9" t="s">
        <v>166</v>
      </c>
      <c r="F1818" s="6" t="s">
        <v>3189</v>
      </c>
      <c r="G1818" s="6">
        <v>2016</v>
      </c>
      <c r="H1818" s="6" t="s">
        <v>1134</v>
      </c>
      <c r="I1818" s="6" t="s">
        <v>1139</v>
      </c>
      <c r="J1818" s="6" t="s">
        <v>1125</v>
      </c>
      <c r="K1818" s="6" t="s">
        <v>1137</v>
      </c>
      <c r="L1818" s="6" t="s">
        <v>1128</v>
      </c>
      <c r="M1818" s="6" t="s">
        <v>1130</v>
      </c>
      <c r="N1818" s="6">
        <v>1650</v>
      </c>
      <c r="O1818" s="6" t="s">
        <v>1134</v>
      </c>
    </row>
    <row r="1819" spans="1:15" x14ac:dyDescent="0.25">
      <c r="A1819" s="9">
        <v>4182</v>
      </c>
      <c r="B1819" s="8" t="s">
        <v>906</v>
      </c>
      <c r="C1819" s="8" t="s">
        <v>903</v>
      </c>
      <c r="D1819" s="9">
        <v>54</v>
      </c>
      <c r="E1819" s="9" t="s">
        <v>166</v>
      </c>
      <c r="F1819" s="6" t="s">
        <v>3189</v>
      </c>
      <c r="G1819" s="6">
        <v>2016</v>
      </c>
      <c r="H1819" s="6" t="s">
        <v>1134</v>
      </c>
      <c r="I1819" s="6" t="s">
        <v>1139</v>
      </c>
      <c r="J1819" s="6" t="s">
        <v>1125</v>
      </c>
      <c r="K1819" s="6" t="s">
        <v>1137</v>
      </c>
      <c r="L1819" s="6" t="s">
        <v>1128</v>
      </c>
      <c r="M1819" s="6" t="s">
        <v>1130</v>
      </c>
      <c r="N1819" s="6">
        <v>1650</v>
      </c>
      <c r="O1819" s="6" t="s">
        <v>1134</v>
      </c>
    </row>
    <row r="1820" spans="1:15" x14ac:dyDescent="0.25">
      <c r="A1820" s="6">
        <v>6001</v>
      </c>
      <c r="B1820" s="6" t="s">
        <v>2493</v>
      </c>
      <c r="C1820" s="4" t="s">
        <v>2494</v>
      </c>
      <c r="D1820" s="6">
        <v>34</v>
      </c>
      <c r="E1820" s="6" t="s">
        <v>112</v>
      </c>
      <c r="F1820" s="6" t="s">
        <v>47</v>
      </c>
      <c r="G1820" s="6">
        <v>2019</v>
      </c>
      <c r="H1820" s="6" t="s">
        <v>1134</v>
      </c>
      <c r="I1820" s="6" t="s">
        <v>2372</v>
      </c>
      <c r="J1820" s="6" t="s">
        <v>1387</v>
      </c>
      <c r="K1820" s="6">
        <v>0</v>
      </c>
      <c r="L1820" s="6" t="s">
        <v>1491</v>
      </c>
      <c r="M1820" s="6" t="s">
        <v>1436</v>
      </c>
      <c r="N1820" s="6" t="s">
        <v>1517</v>
      </c>
      <c r="O1820" s="6" t="s">
        <v>1134</v>
      </c>
    </row>
    <row r="1821" spans="1:15" x14ac:dyDescent="0.25">
      <c r="A1821" s="6">
        <v>6013</v>
      </c>
      <c r="B1821" s="6" t="s">
        <v>2497</v>
      </c>
      <c r="C1821" s="4" t="s">
        <v>2494</v>
      </c>
      <c r="D1821" s="6">
        <v>12</v>
      </c>
      <c r="E1821" s="6" t="s">
        <v>112</v>
      </c>
      <c r="F1821" s="6" t="s">
        <v>47</v>
      </c>
      <c r="G1821" s="6">
        <v>2019</v>
      </c>
      <c r="H1821" s="6" t="s">
        <v>1134</v>
      </c>
      <c r="I1821" s="6" t="s">
        <v>2372</v>
      </c>
      <c r="J1821" s="6" t="s">
        <v>1387</v>
      </c>
      <c r="K1821" s="6">
        <v>0</v>
      </c>
      <c r="L1821" s="6" t="s">
        <v>1491</v>
      </c>
      <c r="M1821" s="6" t="s">
        <v>1436</v>
      </c>
      <c r="N1821" s="6" t="s">
        <v>1517</v>
      </c>
      <c r="O1821" s="6" t="s">
        <v>1134</v>
      </c>
    </row>
    <row r="1822" spans="1:15" x14ac:dyDescent="0.25">
      <c r="A1822" s="6">
        <v>6085</v>
      </c>
      <c r="B1822" s="6" t="s">
        <v>2493</v>
      </c>
      <c r="C1822" s="4" t="s">
        <v>2494</v>
      </c>
      <c r="D1822" s="6">
        <v>34</v>
      </c>
      <c r="E1822" s="6" t="s">
        <v>112</v>
      </c>
      <c r="F1822" s="6" t="s">
        <v>47</v>
      </c>
      <c r="G1822" s="6">
        <v>2019</v>
      </c>
      <c r="H1822" s="6" t="s">
        <v>1134</v>
      </c>
      <c r="I1822" s="6" t="s">
        <v>2372</v>
      </c>
      <c r="J1822" s="6" t="s">
        <v>1387</v>
      </c>
      <c r="K1822" s="6">
        <v>0</v>
      </c>
      <c r="L1822" s="6" t="s">
        <v>1491</v>
      </c>
      <c r="M1822" s="6" t="s">
        <v>1436</v>
      </c>
      <c r="N1822" s="6" t="s">
        <v>1517</v>
      </c>
      <c r="O1822" s="6" t="s">
        <v>1134</v>
      </c>
    </row>
    <row r="1823" spans="1:15" x14ac:dyDescent="0.25">
      <c r="A1823" s="6">
        <v>6139</v>
      </c>
      <c r="B1823" s="6" t="s">
        <v>2497</v>
      </c>
      <c r="C1823" s="4" t="s">
        <v>2494</v>
      </c>
      <c r="D1823" s="6">
        <v>12</v>
      </c>
      <c r="E1823" s="6" t="s">
        <v>112</v>
      </c>
      <c r="F1823" s="6" t="s">
        <v>47</v>
      </c>
      <c r="G1823" s="6">
        <v>2019</v>
      </c>
      <c r="H1823" s="6" t="s">
        <v>1134</v>
      </c>
      <c r="I1823" s="6" t="s">
        <v>2372</v>
      </c>
      <c r="J1823" s="6" t="s">
        <v>1387</v>
      </c>
      <c r="K1823" s="6">
        <v>0</v>
      </c>
      <c r="L1823" s="6" t="s">
        <v>1491</v>
      </c>
      <c r="M1823" s="6" t="s">
        <v>1436</v>
      </c>
      <c r="N1823" s="6" t="s">
        <v>1517</v>
      </c>
      <c r="O1823" s="6" t="s">
        <v>1134</v>
      </c>
    </row>
    <row r="1824" spans="1:15" x14ac:dyDescent="0.25">
      <c r="A1824" s="9">
        <v>4483</v>
      </c>
      <c r="B1824" s="8" t="s">
        <v>937</v>
      </c>
      <c r="C1824" s="8" t="s">
        <v>938</v>
      </c>
      <c r="D1824" s="9">
        <v>105</v>
      </c>
      <c r="E1824" s="9" t="s">
        <v>46</v>
      </c>
      <c r="F1824" s="9" t="s">
        <v>47</v>
      </c>
      <c r="G1824" s="6">
        <v>2018</v>
      </c>
      <c r="H1824" s="6" t="s">
        <v>1134</v>
      </c>
      <c r="I1824" s="6" t="s">
        <v>1359</v>
      </c>
      <c r="J1824" s="6" t="s">
        <v>1125</v>
      </c>
      <c r="K1824" s="6" t="s">
        <v>1137</v>
      </c>
      <c r="L1824" s="6" t="s">
        <v>1128</v>
      </c>
      <c r="M1824" s="6" t="s">
        <v>1170</v>
      </c>
      <c r="N1824" s="6" t="s">
        <v>1230</v>
      </c>
      <c r="O1824" s="6" t="s">
        <v>1134</v>
      </c>
    </row>
    <row r="1825" spans="1:15" x14ac:dyDescent="0.25">
      <c r="A1825" s="9">
        <v>4519</v>
      </c>
      <c r="B1825" s="8" t="s">
        <v>937</v>
      </c>
      <c r="C1825" s="8" t="s">
        <v>938</v>
      </c>
      <c r="D1825" s="9">
        <v>105</v>
      </c>
      <c r="E1825" s="9" t="s">
        <v>46</v>
      </c>
      <c r="F1825" s="9" t="s">
        <v>47</v>
      </c>
      <c r="G1825" s="6">
        <v>2018</v>
      </c>
      <c r="H1825" s="6" t="s">
        <v>1134</v>
      </c>
      <c r="I1825" s="6" t="s">
        <v>1359</v>
      </c>
      <c r="J1825" s="6" t="s">
        <v>1125</v>
      </c>
      <c r="K1825" s="6" t="s">
        <v>1137</v>
      </c>
      <c r="L1825" s="6" t="s">
        <v>1128</v>
      </c>
      <c r="M1825" s="6" t="s">
        <v>1170</v>
      </c>
      <c r="N1825" s="6" t="s">
        <v>1230</v>
      </c>
      <c r="O1825" s="6" t="s">
        <v>1134</v>
      </c>
    </row>
    <row r="1826" spans="1:15" x14ac:dyDescent="0.25">
      <c r="A1826" s="9">
        <v>9060</v>
      </c>
      <c r="B1826" s="8" t="s">
        <v>937</v>
      </c>
      <c r="C1826" s="8" t="s">
        <v>3201</v>
      </c>
      <c r="D1826" s="9">
        <v>51</v>
      </c>
      <c r="E1826" s="9"/>
      <c r="F1826" s="9" t="s">
        <v>47</v>
      </c>
      <c r="G1826" s="6" t="s">
        <v>1373</v>
      </c>
      <c r="H1826" s="6"/>
      <c r="I1826" s="6"/>
      <c r="J1826" s="6"/>
      <c r="K1826" s="6"/>
      <c r="L1826" s="6"/>
      <c r="M1826" s="6"/>
      <c r="N1826" s="6"/>
      <c r="O1826" s="6"/>
    </row>
    <row r="1827" spans="1:15" x14ac:dyDescent="0.25">
      <c r="A1827" s="9">
        <v>9061</v>
      </c>
      <c r="B1827" s="8" t="s">
        <v>937</v>
      </c>
      <c r="C1827" s="8" t="s">
        <v>3201</v>
      </c>
      <c r="D1827" s="9">
        <v>51</v>
      </c>
      <c r="E1827" s="9"/>
      <c r="F1827" s="9" t="s">
        <v>47</v>
      </c>
      <c r="G1827" s="6" t="s">
        <v>1373</v>
      </c>
      <c r="H1827" s="6"/>
      <c r="I1827" s="6"/>
      <c r="J1827" s="6"/>
      <c r="K1827" s="6"/>
      <c r="L1827" s="6"/>
      <c r="M1827" s="6"/>
      <c r="N1827" s="6"/>
      <c r="O1827" s="6"/>
    </row>
    <row r="1828" spans="1:15" x14ac:dyDescent="0.25">
      <c r="A1828" s="6">
        <v>4976</v>
      </c>
      <c r="B1828" s="6" t="s">
        <v>3027</v>
      </c>
      <c r="C1828" s="4" t="s">
        <v>3028</v>
      </c>
      <c r="D1828" s="6">
        <v>201</v>
      </c>
      <c r="E1828" s="6" t="s">
        <v>2549</v>
      </c>
      <c r="F1828" s="6" t="s">
        <v>3189</v>
      </c>
      <c r="G1828" s="6">
        <f>VLOOKUP(A1828,'[1]Formulierreacties 1'!$D:$V,5,FALSE)</f>
        <v>2018</v>
      </c>
      <c r="H1828" s="6" t="str">
        <f>VLOOKUP(A1828,'[1]Formulierreacties 1'!$D:$V,6,FALSE)</f>
        <v>Snaas</v>
      </c>
      <c r="I1828" s="6" t="s">
        <v>2733</v>
      </c>
      <c r="J1828" s="6" t="str">
        <f>VLOOKUP(A1828,'[1]Formulierreacties 1'!$D:$V,15,FALSE)</f>
        <v>5 m3</v>
      </c>
      <c r="K1828" s="6" t="str">
        <f>VLOOKUP(A1828,'[1]Formulierreacties 1'!$D:$V,16,FALSE)</f>
        <v>geen</v>
      </c>
      <c r="L1828" s="6" t="str">
        <f>VLOOKUP(A1828,'[1]Formulierreacties 1'!$D:$V,8,FALSE)</f>
        <v>Gewoon</v>
      </c>
      <c r="M1828" s="6" t="str">
        <f>VLOOKUP(A1828,'[1]Formulierreacties 1'!$D:$V,10,FALSE)</f>
        <v>Klapvloer</v>
      </c>
      <c r="N1828" s="6"/>
      <c r="O1828" s="6" t="str">
        <f>VLOOKUP(A1828,'[1]Formulierreacties 1'!$D:$V,11,FALSE)</f>
        <v xml:space="preserve">Snaas </v>
      </c>
    </row>
    <row r="1829" spans="1:15" x14ac:dyDescent="0.25">
      <c r="A1829" s="6">
        <v>5088</v>
      </c>
      <c r="B1829" s="6" t="s">
        <v>3027</v>
      </c>
      <c r="C1829" s="4" t="s">
        <v>3028</v>
      </c>
      <c r="D1829" s="6">
        <v>201</v>
      </c>
      <c r="E1829" s="6" t="s">
        <v>2549</v>
      </c>
      <c r="F1829" s="6" t="s">
        <v>3189</v>
      </c>
      <c r="G1829" s="6">
        <f>VLOOKUP(A1829,'[1]Formulierreacties 1'!$D:$V,5,FALSE)</f>
        <v>2018</v>
      </c>
      <c r="H1829" s="6" t="str">
        <f>VLOOKUP(A1829,'[1]Formulierreacties 1'!$D:$V,6,FALSE)</f>
        <v>Snaas</v>
      </c>
      <c r="I1829" s="6" t="s">
        <v>2733</v>
      </c>
      <c r="J1829" s="6" t="str">
        <f>VLOOKUP(A1829,'[1]Formulierreacties 1'!$D:$V,15,FALSE)</f>
        <v>5 m3</v>
      </c>
      <c r="K1829" s="6" t="str">
        <f>VLOOKUP(A1829,'[1]Formulierreacties 1'!$D:$V,16,FALSE)</f>
        <v>geen</v>
      </c>
      <c r="L1829" s="6" t="str">
        <f>VLOOKUP(A1829,'[1]Formulierreacties 1'!$D:$V,8,FALSE)</f>
        <v>Gewoon</v>
      </c>
      <c r="M1829" s="6" t="str">
        <f>VLOOKUP(A1829,'[1]Formulierreacties 1'!$D:$V,10,FALSE)</f>
        <v>Klapvloer</v>
      </c>
      <c r="N1829" s="6"/>
      <c r="O1829" s="6" t="str">
        <f>VLOOKUP(A1829,'[1]Formulierreacties 1'!$D:$V,11,FALSE)</f>
        <v xml:space="preserve">Snaas </v>
      </c>
    </row>
    <row r="1830" spans="1:15" x14ac:dyDescent="0.25">
      <c r="A1830" s="9">
        <v>3097</v>
      </c>
      <c r="B1830" s="8" t="s">
        <v>304</v>
      </c>
      <c r="C1830" s="8" t="s">
        <v>305</v>
      </c>
      <c r="D1830" s="9">
        <v>2</v>
      </c>
      <c r="E1830" s="9" t="s">
        <v>46</v>
      </c>
      <c r="F1830" s="9" t="s">
        <v>47</v>
      </c>
      <c r="G1830" s="6">
        <v>2013</v>
      </c>
      <c r="H1830" s="6" t="s">
        <v>1124</v>
      </c>
      <c r="I1830" s="6" t="s">
        <v>1338</v>
      </c>
      <c r="J1830" s="6" t="s">
        <v>1125</v>
      </c>
      <c r="K1830" s="6" t="s">
        <v>1137</v>
      </c>
      <c r="L1830" s="6" t="s">
        <v>1128</v>
      </c>
      <c r="M1830" s="6" t="s">
        <v>1129</v>
      </c>
      <c r="N1830" s="6" t="s">
        <v>1306</v>
      </c>
      <c r="O1830" s="6" t="s">
        <v>1124</v>
      </c>
    </row>
    <row r="1831" spans="1:15" x14ac:dyDescent="0.25">
      <c r="A1831" s="6">
        <v>4298</v>
      </c>
      <c r="B1831" s="6" t="s">
        <v>2148</v>
      </c>
      <c r="C1831" s="4" t="s">
        <v>2149</v>
      </c>
      <c r="D1831" s="6">
        <v>8</v>
      </c>
      <c r="E1831" s="6" t="s">
        <v>764</v>
      </c>
      <c r="F1831" s="6" t="s">
        <v>47</v>
      </c>
      <c r="G1831" s="6">
        <v>2016</v>
      </c>
      <c r="H1831" s="6" t="s">
        <v>1134</v>
      </c>
      <c r="I1831" s="6" t="s">
        <v>2150</v>
      </c>
      <c r="J1831" s="6" t="s">
        <v>1387</v>
      </c>
      <c r="K1831" s="6">
        <v>0</v>
      </c>
      <c r="L1831" s="6" t="s">
        <v>1491</v>
      </c>
      <c r="M1831" s="6" t="s">
        <v>1436</v>
      </c>
      <c r="N1831" s="6" t="s">
        <v>1517</v>
      </c>
      <c r="O1831" s="6" t="s">
        <v>1134</v>
      </c>
    </row>
    <row r="1832" spans="1:15" x14ac:dyDescent="0.25">
      <c r="A1832" s="6">
        <v>4301</v>
      </c>
      <c r="B1832" s="6" t="s">
        <v>2148</v>
      </c>
      <c r="C1832" s="4" t="s">
        <v>2149</v>
      </c>
      <c r="D1832" s="6">
        <v>17</v>
      </c>
      <c r="E1832" s="6" t="s">
        <v>764</v>
      </c>
      <c r="F1832" s="6" t="s">
        <v>47</v>
      </c>
      <c r="G1832" s="6">
        <v>2016</v>
      </c>
      <c r="H1832" s="6" t="s">
        <v>1134</v>
      </c>
      <c r="I1832" s="6" t="s">
        <v>2150</v>
      </c>
      <c r="J1832" s="6" t="s">
        <v>1387</v>
      </c>
      <c r="K1832" s="6">
        <v>0</v>
      </c>
      <c r="L1832" s="6" t="s">
        <v>1491</v>
      </c>
      <c r="M1832" s="6" t="s">
        <v>1436</v>
      </c>
      <c r="N1832" s="6" t="s">
        <v>1511</v>
      </c>
      <c r="O1832" s="6" t="s">
        <v>1134</v>
      </c>
    </row>
    <row r="1833" spans="1:15" x14ac:dyDescent="0.25">
      <c r="A1833" s="6">
        <v>5527</v>
      </c>
      <c r="B1833" s="6" t="s">
        <v>2419</v>
      </c>
      <c r="C1833" s="4" t="s">
        <v>2420</v>
      </c>
      <c r="D1833" s="6">
        <v>2</v>
      </c>
      <c r="E1833" s="6" t="s">
        <v>764</v>
      </c>
      <c r="F1833" s="6" t="s">
        <v>47</v>
      </c>
      <c r="G1833" s="6">
        <v>2019</v>
      </c>
      <c r="H1833" s="6" t="s">
        <v>1134</v>
      </c>
      <c r="I1833" s="6" t="s">
        <v>1558</v>
      </c>
      <c r="J1833" s="6" t="s">
        <v>1387</v>
      </c>
      <c r="K1833" s="6">
        <v>0</v>
      </c>
      <c r="L1833" s="6" t="s">
        <v>1491</v>
      </c>
      <c r="M1833" s="6" t="s">
        <v>1436</v>
      </c>
      <c r="N1833" s="6" t="s">
        <v>1517</v>
      </c>
      <c r="O1833" s="6" t="s">
        <v>1134</v>
      </c>
    </row>
    <row r="1834" spans="1:15" x14ac:dyDescent="0.25">
      <c r="A1834" s="6">
        <v>5959</v>
      </c>
      <c r="B1834" s="6" t="s">
        <v>2419</v>
      </c>
      <c r="C1834" s="4" t="s">
        <v>2420</v>
      </c>
      <c r="D1834" s="6">
        <v>2</v>
      </c>
      <c r="E1834" s="6" t="s">
        <v>764</v>
      </c>
      <c r="F1834" s="6" t="s">
        <v>47</v>
      </c>
      <c r="G1834" s="6">
        <v>2019</v>
      </c>
      <c r="H1834" s="6" t="s">
        <v>1134</v>
      </c>
      <c r="I1834" s="6" t="s">
        <v>1558</v>
      </c>
      <c r="J1834" s="6" t="s">
        <v>1387</v>
      </c>
      <c r="K1834" s="6">
        <v>0</v>
      </c>
      <c r="L1834" s="6" t="s">
        <v>1491</v>
      </c>
      <c r="M1834" s="6" t="s">
        <v>1436</v>
      </c>
      <c r="N1834" s="6" t="s">
        <v>1517</v>
      </c>
      <c r="O1834" s="6" t="s">
        <v>1134</v>
      </c>
    </row>
    <row r="1835" spans="1:15" x14ac:dyDescent="0.25">
      <c r="A1835" s="6">
        <v>2642</v>
      </c>
      <c r="B1835" s="6" t="s">
        <v>2638</v>
      </c>
      <c r="C1835" s="4" t="s">
        <v>2639</v>
      </c>
      <c r="D1835" s="6">
        <v>26</v>
      </c>
      <c r="E1835" s="6" t="s">
        <v>60</v>
      </c>
      <c r="F1835" s="6" t="s">
        <v>11</v>
      </c>
      <c r="G1835" s="6">
        <f>VLOOKUP(A1835,'[1]Formulierreacties 1'!$D:$V,5,FALSE)</f>
        <v>2012</v>
      </c>
      <c r="H1835" s="6" t="str">
        <f>VLOOKUP(A1835,'[1]Formulierreacties 1'!$D:$V,6,FALSE)</f>
        <v>Bammens</v>
      </c>
      <c r="I1835" s="6" t="s">
        <v>2526</v>
      </c>
      <c r="J1835" s="6">
        <v>4</v>
      </c>
      <c r="K1835" s="6" t="str">
        <f>VLOOKUP(A1835,'[1]Formulierreacties 1'!$D:$V,16,FALSE)</f>
        <v>255 mm</v>
      </c>
      <c r="L1835" s="6" t="str">
        <f>VLOOKUP(A1835,'[1]Formulierreacties 1'!$D:$V,8,FALSE)</f>
        <v>Gewoon</v>
      </c>
      <c r="M1835" s="6" t="str">
        <f>VLOOKUP(A1835,'[1]Formulierreacties 1'!$D:$V,10,FALSE)</f>
        <v>Klapvloer</v>
      </c>
      <c r="N1835" s="6"/>
      <c r="O1835" s="6" t="str">
        <f>VLOOKUP(A1835,'[1]Formulierreacties 1'!$D:$V,11,FALSE)</f>
        <v xml:space="preserve">Bammens </v>
      </c>
    </row>
    <row r="1836" spans="1:15" x14ac:dyDescent="0.25">
      <c r="A1836" s="6">
        <v>2643</v>
      </c>
      <c r="B1836" s="6" t="s">
        <v>2638</v>
      </c>
      <c r="C1836" s="4" t="s">
        <v>2639</v>
      </c>
      <c r="D1836" s="6">
        <v>22</v>
      </c>
      <c r="E1836" s="6" t="s">
        <v>60</v>
      </c>
      <c r="F1836" s="6" t="s">
        <v>11</v>
      </c>
      <c r="G1836" s="6">
        <f>VLOOKUP(A1836,'[1]Formulierreacties 1'!$D:$V,5,FALSE)</f>
        <v>2012</v>
      </c>
      <c r="H1836" s="6" t="str">
        <f>VLOOKUP(A1836,'[1]Formulierreacties 1'!$D:$V,6,FALSE)</f>
        <v>Bammens</v>
      </c>
      <c r="I1836" s="6" t="s">
        <v>2526</v>
      </c>
      <c r="J1836" s="6">
        <v>4</v>
      </c>
      <c r="K1836" s="6" t="str">
        <f>VLOOKUP(A1836,'[1]Formulierreacties 1'!$D:$V,16,FALSE)</f>
        <v>255 mm</v>
      </c>
      <c r="L1836" s="6" t="str">
        <f>VLOOKUP(A1836,'[1]Formulierreacties 1'!$D:$V,8,FALSE)</f>
        <v>Gewoon</v>
      </c>
      <c r="M1836" s="6" t="str">
        <f>VLOOKUP(A1836,'[1]Formulierreacties 1'!$D:$V,10,FALSE)</f>
        <v>Klapvloer</v>
      </c>
      <c r="N1836" s="6"/>
      <c r="O1836" s="6" t="str">
        <f>VLOOKUP(A1836,'[1]Formulierreacties 1'!$D:$V,11,FALSE)</f>
        <v xml:space="preserve">Bammens </v>
      </c>
    </row>
    <row r="1837" spans="1:15" x14ac:dyDescent="0.25">
      <c r="A1837" s="6">
        <v>2644</v>
      </c>
      <c r="B1837" s="6" t="s">
        <v>2638</v>
      </c>
      <c r="C1837" s="4" t="s">
        <v>2639</v>
      </c>
      <c r="D1837" s="6">
        <v>26</v>
      </c>
      <c r="E1837" s="6" t="s">
        <v>60</v>
      </c>
      <c r="F1837" s="6" t="s">
        <v>12</v>
      </c>
      <c r="G1837" s="6">
        <f>VLOOKUP(A1837,'[1]Formulierreacties 1'!$D:$V,5,FALSE)</f>
        <v>2012</v>
      </c>
      <c r="H1837" s="6" t="str">
        <f>VLOOKUP(A1837,'[1]Formulierreacties 1'!$D:$V,6,FALSE)</f>
        <v>Bammens</v>
      </c>
      <c r="I1837" s="6" t="s">
        <v>2526</v>
      </c>
      <c r="J1837" s="6">
        <v>4</v>
      </c>
      <c r="K1837" s="6" t="str">
        <f>VLOOKUP(A1837,'[1]Formulierreacties 1'!$D:$V,16,FALSE)</f>
        <v>255 mm</v>
      </c>
      <c r="L1837" s="6" t="str">
        <f>VLOOKUP(A1837,'[1]Formulierreacties 1'!$D:$V,8,FALSE)</f>
        <v>2-delig</v>
      </c>
      <c r="M1837" s="6" t="str">
        <f>VLOOKUP(A1837,'[1]Formulierreacties 1'!$D:$V,10,FALSE)</f>
        <v>Klapvloer</v>
      </c>
      <c r="N1837" s="6"/>
      <c r="O1837" s="6" t="str">
        <f>VLOOKUP(A1837,'[1]Formulierreacties 1'!$D:$V,11,FALSE)</f>
        <v xml:space="preserve">Bammens </v>
      </c>
    </row>
    <row r="1838" spans="1:15" x14ac:dyDescent="0.25">
      <c r="A1838" s="6">
        <v>2748</v>
      </c>
      <c r="B1838" s="6" t="s">
        <v>2638</v>
      </c>
      <c r="C1838" s="4" t="s">
        <v>2639</v>
      </c>
      <c r="D1838" s="6">
        <v>27</v>
      </c>
      <c r="E1838" s="6" t="s">
        <v>60</v>
      </c>
      <c r="F1838" s="6" t="s">
        <v>13</v>
      </c>
      <c r="G1838" s="6">
        <f>VLOOKUP(A1838,'[1]Formulierreacties 1'!$D:$V,5,FALSE)</f>
        <v>2012</v>
      </c>
      <c r="H1838" s="6" t="str">
        <f>VLOOKUP(A1838,'[1]Formulierreacties 1'!$D:$V,6,FALSE)</f>
        <v>Snaas</v>
      </c>
      <c r="I1838" s="6" t="s">
        <v>2526</v>
      </c>
      <c r="J1838" s="6">
        <v>4</v>
      </c>
      <c r="K1838" s="6" t="str">
        <f>VLOOKUP(A1838,'[1]Formulierreacties 1'!$D:$V,16,FALSE)</f>
        <v>255 mm</v>
      </c>
      <c r="L1838" s="6" t="str">
        <f>VLOOKUP(A1838,'[1]Formulierreacties 1'!$D:$V,8,FALSE)</f>
        <v>Duo</v>
      </c>
      <c r="M1838" s="6" t="str">
        <f>VLOOKUP(A1838,'[1]Formulierreacties 1'!$D:$V,10,FALSE)</f>
        <v>Klapvloer</v>
      </c>
      <c r="N1838" s="6"/>
      <c r="O1838" s="6" t="str">
        <f>VLOOKUP(A1838,'[1]Formulierreacties 1'!$D:$V,11,FALSE)</f>
        <v xml:space="preserve">Bammens </v>
      </c>
    </row>
    <row r="1839" spans="1:15" x14ac:dyDescent="0.25">
      <c r="A1839" s="6">
        <v>2749</v>
      </c>
      <c r="B1839" s="6" t="s">
        <v>2638</v>
      </c>
      <c r="C1839" s="4" t="s">
        <v>2639</v>
      </c>
      <c r="D1839" s="6">
        <v>27</v>
      </c>
      <c r="E1839" s="6" t="s">
        <v>60</v>
      </c>
      <c r="F1839" s="6" t="s">
        <v>13</v>
      </c>
      <c r="G1839" s="6">
        <f>VLOOKUP(A1839,'[1]Formulierreacties 1'!$D:$V,5,FALSE)</f>
        <v>2012</v>
      </c>
      <c r="H1839" s="6" t="str">
        <f>VLOOKUP(A1839,'[1]Formulierreacties 1'!$D:$V,6,FALSE)</f>
        <v>Snaas</v>
      </c>
      <c r="I1839" s="6" t="s">
        <v>2526</v>
      </c>
      <c r="J1839" s="6">
        <v>4</v>
      </c>
      <c r="K1839" s="6" t="str">
        <f>VLOOKUP(A1839,'[1]Formulierreacties 1'!$D:$V,16,FALSE)</f>
        <v>255 mm</v>
      </c>
      <c r="L1839" s="6" t="str">
        <f>VLOOKUP(A1839,'[1]Formulierreacties 1'!$D:$V,8,FALSE)</f>
        <v>Duo</v>
      </c>
      <c r="M1839" s="6" t="str">
        <f>VLOOKUP(A1839,'[1]Formulierreacties 1'!$D:$V,10,FALSE)</f>
        <v>Klapvloer</v>
      </c>
      <c r="N1839" s="6"/>
      <c r="O1839" s="6" t="str">
        <f>VLOOKUP(A1839,'[1]Formulierreacties 1'!$D:$V,11,FALSE)</f>
        <v xml:space="preserve">Bammens </v>
      </c>
    </row>
    <row r="1840" spans="1:15" x14ac:dyDescent="0.25">
      <c r="A1840" s="6">
        <v>2750</v>
      </c>
      <c r="B1840" s="6" t="s">
        <v>2638</v>
      </c>
      <c r="C1840" s="4" t="s">
        <v>2639</v>
      </c>
      <c r="D1840" s="6">
        <v>21</v>
      </c>
      <c r="E1840" s="6" t="s">
        <v>60</v>
      </c>
      <c r="F1840" s="6" t="s">
        <v>3189</v>
      </c>
      <c r="G1840" s="6">
        <f>VLOOKUP(A1840,'[1]Formulierreacties 1'!$D:$V,5,FALSE)</f>
        <v>2012</v>
      </c>
      <c r="H1840" s="6" t="str">
        <f>VLOOKUP(A1840,'[1]Formulierreacties 1'!$D:$V,6,FALSE)</f>
        <v>Bammens</v>
      </c>
      <c r="I1840" s="6" t="s">
        <v>2526</v>
      </c>
      <c r="J1840" s="6">
        <v>4</v>
      </c>
      <c r="K1840" s="6" t="str">
        <f>VLOOKUP(A1840,'[1]Formulierreacties 1'!$D:$V,16,FALSE)</f>
        <v>255 mm</v>
      </c>
      <c r="L1840" s="6" t="str">
        <f>VLOOKUP(A1840,'[1]Formulierreacties 1'!$D:$V,8,FALSE)</f>
        <v>Gewoon</v>
      </c>
      <c r="M1840" s="6" t="str">
        <f>VLOOKUP(A1840,'[1]Formulierreacties 1'!$D:$V,10,FALSE)</f>
        <v>Klapvloer</v>
      </c>
      <c r="N1840" s="6"/>
      <c r="O1840" s="6" t="str">
        <f>VLOOKUP(A1840,'[1]Formulierreacties 1'!$D:$V,11,FALSE)</f>
        <v xml:space="preserve">Bammens </v>
      </c>
    </row>
    <row r="1841" spans="1:15" x14ac:dyDescent="0.25">
      <c r="A1841" s="6">
        <v>2750</v>
      </c>
      <c r="B1841" s="6" t="s">
        <v>2638</v>
      </c>
      <c r="C1841" s="4" t="s">
        <v>2639</v>
      </c>
      <c r="D1841" s="6">
        <v>22</v>
      </c>
      <c r="E1841" s="6" t="s">
        <v>60</v>
      </c>
      <c r="F1841" s="6" t="s">
        <v>3189</v>
      </c>
      <c r="G1841" s="6">
        <f>VLOOKUP(A1841,'[1]Formulierreacties 1'!$D:$V,5,FALSE)</f>
        <v>2012</v>
      </c>
      <c r="H1841" s="6" t="str">
        <f>VLOOKUP(A1841,'[1]Formulierreacties 1'!$D:$V,6,FALSE)</f>
        <v>Bammens</v>
      </c>
      <c r="I1841" s="6" t="s">
        <v>2526</v>
      </c>
      <c r="J1841" s="6">
        <v>4</v>
      </c>
      <c r="K1841" s="6" t="str">
        <f>VLOOKUP(A1841,'[1]Formulierreacties 1'!$D:$V,16,FALSE)</f>
        <v>255 mm</v>
      </c>
      <c r="L1841" s="6" t="str">
        <f>VLOOKUP(A1841,'[1]Formulierreacties 1'!$D:$V,8,FALSE)</f>
        <v>Gewoon</v>
      </c>
      <c r="M1841" s="6" t="str">
        <f>VLOOKUP(A1841,'[1]Formulierreacties 1'!$D:$V,10,FALSE)</f>
        <v>Klapvloer</v>
      </c>
      <c r="N1841" s="6"/>
      <c r="O1841" s="6" t="str">
        <f>VLOOKUP(A1841,'[1]Formulierreacties 1'!$D:$V,11,FALSE)</f>
        <v xml:space="preserve">Bammens </v>
      </c>
    </row>
    <row r="1842" spans="1:15" x14ac:dyDescent="0.25">
      <c r="A1842" s="6">
        <v>2750</v>
      </c>
      <c r="B1842" s="6" t="s">
        <v>2638</v>
      </c>
      <c r="C1842" s="4" t="s">
        <v>2639</v>
      </c>
      <c r="D1842" s="6">
        <v>21</v>
      </c>
      <c r="E1842" s="6" t="s">
        <v>60</v>
      </c>
      <c r="F1842" s="6" t="s">
        <v>35</v>
      </c>
      <c r="G1842" s="6">
        <f>VLOOKUP(A1842,'[1]Formulierreacties 1'!$D:$V,5,FALSE)</f>
        <v>2012</v>
      </c>
      <c r="H1842" s="6" t="str">
        <f>VLOOKUP(A1842,'[1]Formulierreacties 1'!$D:$V,6,FALSE)</f>
        <v>Bammens</v>
      </c>
      <c r="I1842" s="6" t="s">
        <v>2526</v>
      </c>
      <c r="J1842" s="6">
        <v>4</v>
      </c>
      <c r="K1842" s="6" t="str">
        <f>VLOOKUP(A1842,'[1]Formulierreacties 1'!$D:$V,16,FALSE)</f>
        <v>255 mm</v>
      </c>
      <c r="L1842" s="6" t="str">
        <f>VLOOKUP(A1842,'[1]Formulierreacties 1'!$D:$V,8,FALSE)</f>
        <v>Gewoon</v>
      </c>
      <c r="M1842" s="6" t="str">
        <f>VLOOKUP(A1842,'[1]Formulierreacties 1'!$D:$V,10,FALSE)</f>
        <v>Klapvloer</v>
      </c>
      <c r="N1842" s="6"/>
      <c r="O1842" s="6" t="str">
        <f>VLOOKUP(A1842,'[1]Formulierreacties 1'!$D:$V,11,FALSE)</f>
        <v xml:space="preserve">Bammens </v>
      </c>
    </row>
    <row r="1843" spans="1:15" x14ac:dyDescent="0.25">
      <c r="A1843" s="6">
        <v>2750</v>
      </c>
      <c r="B1843" s="6" t="s">
        <v>2638</v>
      </c>
      <c r="C1843" s="4" t="s">
        <v>2639</v>
      </c>
      <c r="D1843" s="6">
        <v>22</v>
      </c>
      <c r="E1843" s="6" t="s">
        <v>60</v>
      </c>
      <c r="F1843" s="6" t="e">
        <v>#N/A</v>
      </c>
      <c r="G1843" s="6">
        <f>VLOOKUP(A1843,'[1]Formulierreacties 1'!$D:$V,5,FALSE)</f>
        <v>2012</v>
      </c>
      <c r="H1843" s="6" t="str">
        <f>VLOOKUP(A1843,'[1]Formulierreacties 1'!$D:$V,6,FALSE)</f>
        <v>Bammens</v>
      </c>
      <c r="I1843" s="6" t="s">
        <v>2526</v>
      </c>
      <c r="J1843" s="6">
        <v>4</v>
      </c>
      <c r="K1843" s="6" t="str">
        <f>VLOOKUP(A1843,'[1]Formulierreacties 1'!$D:$V,16,FALSE)</f>
        <v>255 mm</v>
      </c>
      <c r="L1843" s="6" t="str">
        <f>VLOOKUP(A1843,'[1]Formulierreacties 1'!$D:$V,8,FALSE)</f>
        <v>Gewoon</v>
      </c>
      <c r="M1843" s="6" t="str">
        <f>VLOOKUP(A1843,'[1]Formulierreacties 1'!$D:$V,10,FALSE)</f>
        <v>Klapvloer</v>
      </c>
      <c r="N1843" s="6"/>
      <c r="O1843" s="6" t="str">
        <f>VLOOKUP(A1843,'[1]Formulierreacties 1'!$D:$V,11,FALSE)</f>
        <v xml:space="preserve">Bammens </v>
      </c>
    </row>
    <row r="1844" spans="1:15" x14ac:dyDescent="0.25">
      <c r="A1844" s="6">
        <v>4296</v>
      </c>
      <c r="B1844" s="6" t="s">
        <v>2638</v>
      </c>
      <c r="C1844" s="4" t="s">
        <v>2639</v>
      </c>
      <c r="D1844" s="6">
        <v>22</v>
      </c>
      <c r="E1844" s="6" t="s">
        <v>60</v>
      </c>
      <c r="F1844" s="6" t="s">
        <v>3189</v>
      </c>
      <c r="G1844" s="6">
        <v>2017</v>
      </c>
      <c r="H1844" s="6" t="str">
        <f>VLOOKUP(A1844,'[1]Formulierreacties 1'!$D:$V,6,FALSE)</f>
        <v>Snaas</v>
      </c>
      <c r="I1844" s="6" t="s">
        <v>2733</v>
      </c>
      <c r="J1844" s="6" t="str">
        <f>VLOOKUP(A1844,'[1]Formulierreacties 1'!$D:$V,15,FALSE)</f>
        <v>5 m3</v>
      </c>
      <c r="K1844" s="6" t="str">
        <f>VLOOKUP(A1844,'[1]Formulierreacties 1'!$D:$V,16,FALSE)</f>
        <v>geen</v>
      </c>
      <c r="L1844" s="6" t="str">
        <f>VLOOKUP(A1844,'[1]Formulierreacties 1'!$D:$V,8,FALSE)</f>
        <v>Gewoon</v>
      </c>
      <c r="M1844" s="6" t="str">
        <f>VLOOKUP(A1844,'[1]Formulierreacties 1'!$D:$V,10,FALSE)</f>
        <v>Klapvloer</v>
      </c>
      <c r="N1844" s="6"/>
      <c r="O1844" s="6" t="str">
        <f>VLOOKUP(A1844,'[1]Formulierreacties 1'!$D:$V,11,FALSE)</f>
        <v xml:space="preserve">Snaas </v>
      </c>
    </row>
    <row r="1845" spans="1:15" x14ac:dyDescent="0.25">
      <c r="A1845" s="6">
        <v>4565</v>
      </c>
      <c r="B1845" s="6" t="s">
        <v>2638</v>
      </c>
      <c r="C1845" s="4" t="s">
        <v>2639</v>
      </c>
      <c r="D1845" s="6">
        <v>22</v>
      </c>
      <c r="E1845" s="6" t="s">
        <v>60</v>
      </c>
      <c r="F1845" s="6" t="s">
        <v>3189</v>
      </c>
      <c r="G1845" s="6">
        <f>VLOOKUP(A1845,'[1]Formulierreacties 1'!$D:$V,5,FALSE)</f>
        <v>2017</v>
      </c>
      <c r="H1845" s="6" t="str">
        <f>VLOOKUP(A1845,'[1]Formulierreacties 1'!$D:$V,6,FALSE)</f>
        <v>Snaas</v>
      </c>
      <c r="I1845" s="6" t="s">
        <v>2733</v>
      </c>
      <c r="J1845" s="6" t="str">
        <f>VLOOKUP(A1845,'[1]Formulierreacties 1'!$D:$V,15,FALSE)</f>
        <v>5 m3</v>
      </c>
      <c r="K1845" s="6" t="str">
        <f>VLOOKUP(A1845,'[1]Formulierreacties 1'!$D:$V,16,FALSE)</f>
        <v>geen</v>
      </c>
      <c r="L1845" s="6" t="str">
        <f>VLOOKUP(A1845,'[1]Formulierreacties 1'!$D:$V,8,FALSE)</f>
        <v>Gewoon</v>
      </c>
      <c r="M1845" s="6" t="str">
        <f>VLOOKUP(A1845,'[1]Formulierreacties 1'!$D:$V,10,FALSE)</f>
        <v>Klapvloer</v>
      </c>
      <c r="N1845" s="6"/>
      <c r="O1845" s="6" t="str">
        <f>VLOOKUP(A1845,'[1]Formulierreacties 1'!$D:$V,11,FALSE)</f>
        <v xml:space="preserve">Snaas </v>
      </c>
    </row>
    <row r="1846" spans="1:15" x14ac:dyDescent="0.25">
      <c r="A1846" s="9">
        <v>4931</v>
      </c>
      <c r="B1846" s="8" t="s">
        <v>760</v>
      </c>
      <c r="C1846" s="8" t="s">
        <v>761</v>
      </c>
      <c r="D1846" s="9">
        <v>23</v>
      </c>
      <c r="E1846" s="9" t="s">
        <v>46</v>
      </c>
      <c r="F1846" s="9" t="s">
        <v>47</v>
      </c>
      <c r="G1846" s="6">
        <v>2017</v>
      </c>
      <c r="H1846" s="6" t="s">
        <v>1134</v>
      </c>
      <c r="I1846" s="6" t="s">
        <v>1275</v>
      </c>
      <c r="J1846" s="6" t="s">
        <v>1125</v>
      </c>
      <c r="K1846" s="6">
        <v>4</v>
      </c>
      <c r="L1846" s="6" t="s">
        <v>1127</v>
      </c>
      <c r="M1846" s="6" t="s">
        <v>1170</v>
      </c>
      <c r="N1846" s="6" t="s">
        <v>1230</v>
      </c>
      <c r="O1846" s="6" t="s">
        <v>1134</v>
      </c>
    </row>
    <row r="1847" spans="1:15" x14ac:dyDescent="0.25">
      <c r="A1847" s="9">
        <v>4671</v>
      </c>
      <c r="B1847" s="8" t="s">
        <v>794</v>
      </c>
      <c r="C1847" s="8" t="s">
        <v>793</v>
      </c>
      <c r="D1847" s="9">
        <v>2</v>
      </c>
      <c r="E1847" s="9" t="s">
        <v>46</v>
      </c>
      <c r="F1847" s="9" t="s">
        <v>47</v>
      </c>
      <c r="G1847" s="6">
        <v>2019</v>
      </c>
      <c r="H1847" s="6" t="s">
        <v>1134</v>
      </c>
      <c r="I1847" s="6" t="s">
        <v>1255</v>
      </c>
      <c r="J1847" s="6" t="s">
        <v>1125</v>
      </c>
      <c r="K1847" s="6">
        <v>4</v>
      </c>
      <c r="L1847" s="6" t="s">
        <v>1127</v>
      </c>
      <c r="M1847" s="6" t="s">
        <v>1170</v>
      </c>
      <c r="N1847" s="6" t="s">
        <v>1230</v>
      </c>
      <c r="O1847" s="6" t="s">
        <v>1134</v>
      </c>
    </row>
    <row r="1848" spans="1:15" x14ac:dyDescent="0.25">
      <c r="A1848" s="9">
        <v>4846</v>
      </c>
      <c r="B1848" s="8" t="s">
        <v>792</v>
      </c>
      <c r="C1848" s="8" t="s">
        <v>793</v>
      </c>
      <c r="D1848" s="9">
        <v>11</v>
      </c>
      <c r="E1848" s="9" t="s">
        <v>46</v>
      </c>
      <c r="F1848" s="9" t="s">
        <v>47</v>
      </c>
      <c r="G1848" s="6">
        <v>2017</v>
      </c>
      <c r="H1848" s="6" t="s">
        <v>1134</v>
      </c>
      <c r="I1848" s="6" t="s">
        <v>1250</v>
      </c>
      <c r="J1848" s="6" t="s">
        <v>1125</v>
      </c>
      <c r="K1848" s="6">
        <v>4</v>
      </c>
      <c r="L1848" s="6" t="s">
        <v>1127</v>
      </c>
      <c r="M1848" s="6" t="s">
        <v>1170</v>
      </c>
      <c r="N1848" s="6" t="s">
        <v>1230</v>
      </c>
      <c r="O1848" s="6" t="s">
        <v>1134</v>
      </c>
    </row>
    <row r="1849" spans="1:15" x14ac:dyDescent="0.25">
      <c r="A1849" s="9">
        <v>5196</v>
      </c>
      <c r="B1849" s="8" t="s">
        <v>792</v>
      </c>
      <c r="C1849" s="8" t="s">
        <v>793</v>
      </c>
      <c r="D1849" s="9">
        <v>41</v>
      </c>
      <c r="E1849" s="9" t="s">
        <v>46</v>
      </c>
      <c r="F1849" s="9" t="s">
        <v>47</v>
      </c>
      <c r="G1849" s="6">
        <v>2017</v>
      </c>
      <c r="H1849" s="6" t="s">
        <v>1134</v>
      </c>
      <c r="I1849" s="6" t="s">
        <v>1237</v>
      </c>
      <c r="J1849" s="6" t="s">
        <v>1125</v>
      </c>
      <c r="K1849" s="6">
        <v>4</v>
      </c>
      <c r="L1849" s="6" t="s">
        <v>1127</v>
      </c>
      <c r="M1849" s="6" t="s">
        <v>1170</v>
      </c>
      <c r="N1849" s="6" t="s">
        <v>1230</v>
      </c>
      <c r="O1849" s="6" t="s">
        <v>1134</v>
      </c>
    </row>
    <row r="1850" spans="1:15" x14ac:dyDescent="0.25">
      <c r="A1850" s="9">
        <v>5596</v>
      </c>
      <c r="B1850" s="8" t="s">
        <v>794</v>
      </c>
      <c r="C1850" s="8" t="s">
        <v>793</v>
      </c>
      <c r="D1850" s="9">
        <v>26</v>
      </c>
      <c r="E1850" s="9" t="s">
        <v>46</v>
      </c>
      <c r="F1850" s="9" t="s">
        <v>47</v>
      </c>
      <c r="G1850" s="6">
        <v>2019</v>
      </c>
      <c r="H1850" s="6" t="s">
        <v>1134</v>
      </c>
      <c r="I1850" s="6" t="s">
        <v>1237</v>
      </c>
      <c r="J1850" s="6" t="s">
        <v>1125</v>
      </c>
      <c r="K1850" s="6">
        <v>4</v>
      </c>
      <c r="L1850" s="6" t="s">
        <v>1127</v>
      </c>
      <c r="M1850" s="6" t="s">
        <v>1170</v>
      </c>
      <c r="N1850" s="6" t="s">
        <v>1230</v>
      </c>
      <c r="O1850" s="6" t="s">
        <v>1134</v>
      </c>
    </row>
    <row r="1851" spans="1:15" x14ac:dyDescent="0.25">
      <c r="A1851" s="9">
        <v>1544</v>
      </c>
      <c r="B1851" s="8" t="s">
        <v>795</v>
      </c>
      <c r="C1851" s="8" t="s">
        <v>796</v>
      </c>
      <c r="D1851" s="9">
        <v>18</v>
      </c>
      <c r="E1851" s="9" t="s">
        <v>46</v>
      </c>
      <c r="F1851" s="9" t="s">
        <v>47</v>
      </c>
      <c r="G1851" s="6">
        <v>2006</v>
      </c>
      <c r="H1851" s="6" t="s">
        <v>1163</v>
      </c>
      <c r="I1851" s="6" t="s">
        <v>1208</v>
      </c>
      <c r="J1851" s="6">
        <v>5</v>
      </c>
      <c r="K1851" s="6" t="s">
        <v>1165</v>
      </c>
      <c r="L1851" s="6" t="s">
        <v>1128</v>
      </c>
      <c r="M1851" s="6" t="s">
        <v>1129</v>
      </c>
      <c r="N1851" s="6" t="s">
        <v>1164</v>
      </c>
      <c r="O1851" s="6" t="s">
        <v>1163</v>
      </c>
    </row>
    <row r="1852" spans="1:15" x14ac:dyDescent="0.25">
      <c r="A1852" s="9">
        <v>1547</v>
      </c>
      <c r="B1852" s="8" t="s">
        <v>795</v>
      </c>
      <c r="C1852" s="8" t="s">
        <v>796</v>
      </c>
      <c r="D1852" s="9">
        <v>18</v>
      </c>
      <c r="E1852" s="9" t="s">
        <v>46</v>
      </c>
      <c r="F1852" s="9" t="s">
        <v>47</v>
      </c>
      <c r="G1852" s="6">
        <v>2006</v>
      </c>
      <c r="H1852" s="6" t="s">
        <v>1163</v>
      </c>
      <c r="I1852" s="6" t="s">
        <v>1208</v>
      </c>
      <c r="J1852" s="6">
        <v>5</v>
      </c>
      <c r="K1852" s="6" t="s">
        <v>1165</v>
      </c>
      <c r="L1852" s="6" t="s">
        <v>1128</v>
      </c>
      <c r="M1852" s="6" t="s">
        <v>1129</v>
      </c>
      <c r="N1852" s="6" t="s">
        <v>1164</v>
      </c>
      <c r="O1852" s="6" t="s">
        <v>1163</v>
      </c>
    </row>
    <row r="1853" spans="1:15" x14ac:dyDescent="0.25">
      <c r="A1853" s="9">
        <v>6180</v>
      </c>
      <c r="B1853" s="8" t="s">
        <v>795</v>
      </c>
      <c r="C1853" s="8" t="s">
        <v>796</v>
      </c>
      <c r="D1853" s="9">
        <v>33</v>
      </c>
      <c r="E1853" s="9" t="s">
        <v>46</v>
      </c>
      <c r="F1853" s="9" t="s">
        <v>47</v>
      </c>
      <c r="G1853" s="6">
        <v>2019</v>
      </c>
      <c r="H1853" s="6" t="s">
        <v>1134</v>
      </c>
      <c r="I1853" s="6" t="s">
        <v>1358</v>
      </c>
      <c r="J1853" s="6" t="s">
        <v>1125</v>
      </c>
      <c r="K1853" s="6" t="s">
        <v>1137</v>
      </c>
      <c r="L1853" s="6" t="s">
        <v>1128</v>
      </c>
      <c r="M1853" s="6" t="s">
        <v>1170</v>
      </c>
      <c r="N1853" s="6" t="s">
        <v>1230</v>
      </c>
      <c r="O1853" s="6" t="s">
        <v>1134</v>
      </c>
    </row>
    <row r="1854" spans="1:15" x14ac:dyDescent="0.25">
      <c r="A1854" s="6">
        <v>4809</v>
      </c>
      <c r="B1854" s="6" t="s">
        <v>2986</v>
      </c>
      <c r="C1854" s="4" t="s">
        <v>2987</v>
      </c>
      <c r="D1854" s="6">
        <v>7</v>
      </c>
      <c r="E1854" s="6" t="s">
        <v>2534</v>
      </c>
      <c r="F1854" s="6" t="s">
        <v>22</v>
      </c>
      <c r="G1854" s="6">
        <f>VLOOKUP(A1854,'[1]Formulierreacties 1'!$D:$V,5,FALSE)</f>
        <v>2018</v>
      </c>
      <c r="H1854" s="6" t="str">
        <f>VLOOKUP(A1854,'[1]Formulierreacties 1'!$D:$V,6,FALSE)</f>
        <v>Snaas</v>
      </c>
      <c r="I1854" s="6" t="s">
        <v>2531</v>
      </c>
      <c r="J1854" s="6" t="str">
        <f>VLOOKUP(A1854,'[1]Formulierreacties 1'!$D:$V,15,FALSE)</f>
        <v>5 m3</v>
      </c>
      <c r="K1854" s="6" t="str">
        <f>VLOOKUP(A1854,'[1]Formulierreacties 1'!$D:$V,16,FALSE)</f>
        <v>255 mm</v>
      </c>
      <c r="L1854" s="6" t="str">
        <f>VLOOKUP(A1854,'[1]Formulierreacties 1'!$D:$V,8,FALSE)</f>
        <v>Gewoon</v>
      </c>
      <c r="M1854" s="6" t="str">
        <f>VLOOKUP(A1854,'[1]Formulierreacties 1'!$D:$V,10,FALSE)</f>
        <v>Klapvloer</v>
      </c>
      <c r="N1854" s="6"/>
      <c r="O1854" s="6" t="str">
        <f>VLOOKUP(A1854,'[1]Formulierreacties 1'!$D:$V,11,FALSE)</f>
        <v xml:space="preserve">Bammens </v>
      </c>
    </row>
    <row r="1855" spans="1:15" x14ac:dyDescent="0.25">
      <c r="A1855" s="6">
        <v>4845</v>
      </c>
      <c r="B1855" s="6" t="s">
        <v>2986</v>
      </c>
      <c r="C1855" s="4" t="s">
        <v>2987</v>
      </c>
      <c r="D1855" s="6">
        <v>7</v>
      </c>
      <c r="E1855" s="6" t="s">
        <v>2534</v>
      </c>
      <c r="F1855" s="6" t="s">
        <v>13</v>
      </c>
      <c r="G1855" s="6">
        <v>2018</v>
      </c>
      <c r="H1855" s="6" t="str">
        <f>VLOOKUP(A1855,'[1]Formulierreacties 1'!$D:$V,6,FALSE)</f>
        <v>Snaas</v>
      </c>
      <c r="I1855" s="6" t="s">
        <v>2531</v>
      </c>
      <c r="J1855" s="6" t="str">
        <f>VLOOKUP(A1855,'[1]Formulierreacties 1'!$D:$V,15,FALSE)</f>
        <v>5 m3</v>
      </c>
      <c r="K1855" s="6" t="str">
        <f>VLOOKUP(A1855,'[1]Formulierreacties 1'!$D:$V,16,FALSE)</f>
        <v>255 mm</v>
      </c>
      <c r="L1855" s="6" t="str">
        <f>VLOOKUP(A1855,'[1]Formulierreacties 1'!$D:$V,8,FALSE)</f>
        <v>Gewoon</v>
      </c>
      <c r="M1855" s="6" t="str">
        <f>VLOOKUP(A1855,'[1]Formulierreacties 1'!$D:$V,10,FALSE)</f>
        <v>Klapvloer</v>
      </c>
      <c r="N1855" s="6"/>
      <c r="O1855" s="6" t="str">
        <f>VLOOKUP(A1855,'[1]Formulierreacties 1'!$D:$V,11,FALSE)</f>
        <v xml:space="preserve">Snaas </v>
      </c>
    </row>
    <row r="1856" spans="1:15" x14ac:dyDescent="0.25">
      <c r="A1856" s="6">
        <v>4885</v>
      </c>
      <c r="B1856" s="6" t="s">
        <v>2986</v>
      </c>
      <c r="C1856" s="4" t="s">
        <v>2987</v>
      </c>
      <c r="D1856" s="6">
        <v>101</v>
      </c>
      <c r="E1856" s="6" t="s">
        <v>2534</v>
      </c>
      <c r="F1856" s="6" t="s">
        <v>12</v>
      </c>
      <c r="G1856" s="6">
        <f>VLOOKUP(A1856,'[1]Formulierreacties 1'!$D:$V,5,FALSE)</f>
        <v>2017</v>
      </c>
      <c r="H1856" s="6" t="str">
        <f>VLOOKUP(A1856,'[1]Formulierreacties 1'!$D:$V,6,FALSE)</f>
        <v>Snaas</v>
      </c>
      <c r="I1856" s="6" t="s">
        <v>2733</v>
      </c>
      <c r="J1856" s="6" t="str">
        <f>VLOOKUP(A1856,'[1]Formulierreacties 1'!$D:$V,15,FALSE)</f>
        <v>5 m3</v>
      </c>
      <c r="K1856" s="6" t="str">
        <f>VLOOKUP(A1856,'[1]Formulierreacties 1'!$D:$V,16,FALSE)</f>
        <v>geen</v>
      </c>
      <c r="L1856" s="6" t="str">
        <f>VLOOKUP(A1856,'[1]Formulierreacties 1'!$D:$V,8,FALSE)</f>
        <v>Gewoon</v>
      </c>
      <c r="M1856" s="6" t="str">
        <f>VLOOKUP(A1856,'[1]Formulierreacties 1'!$D:$V,10,FALSE)</f>
        <v>Klapvloer</v>
      </c>
      <c r="N1856" s="6"/>
      <c r="O1856" s="6" t="str">
        <f>VLOOKUP(A1856,'[1]Formulierreacties 1'!$D:$V,11,FALSE)</f>
        <v xml:space="preserve">Snaas </v>
      </c>
    </row>
    <row r="1857" spans="1:15" x14ac:dyDescent="0.25">
      <c r="A1857" s="6">
        <v>4964</v>
      </c>
      <c r="B1857" s="6" t="s">
        <v>2986</v>
      </c>
      <c r="C1857" s="4" t="s">
        <v>2987</v>
      </c>
      <c r="D1857" s="6">
        <v>7</v>
      </c>
      <c r="E1857" s="6" t="s">
        <v>2534</v>
      </c>
      <c r="F1857" s="6" t="s">
        <v>13</v>
      </c>
      <c r="G1857" s="6">
        <f>VLOOKUP(A1857,'[1]Formulierreacties 1'!$D:$V,5,FALSE)</f>
        <v>2018</v>
      </c>
      <c r="H1857" s="6" t="str">
        <f>VLOOKUP(A1857,'[1]Formulierreacties 1'!$D:$V,6,FALSE)</f>
        <v>Snaas</v>
      </c>
      <c r="I1857" s="6" t="s">
        <v>2531</v>
      </c>
      <c r="J1857" s="6" t="str">
        <f>VLOOKUP(A1857,'[1]Formulierreacties 1'!$D:$V,15,FALSE)</f>
        <v>5 m3</v>
      </c>
      <c r="K1857" s="6" t="str">
        <f>VLOOKUP(A1857,'[1]Formulierreacties 1'!$D:$V,16,FALSE)</f>
        <v>255 mm</v>
      </c>
      <c r="L1857" s="6" t="str">
        <f>VLOOKUP(A1857,'[1]Formulierreacties 1'!$D:$V,8,FALSE)</f>
        <v>Gewoon</v>
      </c>
      <c r="M1857" s="6" t="str">
        <f>VLOOKUP(A1857,'[1]Formulierreacties 1'!$D:$V,10,FALSE)</f>
        <v>Klapvloer</v>
      </c>
      <c r="N1857" s="6"/>
      <c r="O1857" s="6" t="str">
        <f>VLOOKUP(A1857,'[1]Formulierreacties 1'!$D:$V,11,FALSE)</f>
        <v xml:space="preserve">Snaas </v>
      </c>
    </row>
    <row r="1858" spans="1:15" x14ac:dyDescent="0.25">
      <c r="A1858" s="6">
        <v>5050</v>
      </c>
      <c r="B1858" s="6" t="s">
        <v>2986</v>
      </c>
      <c r="C1858" s="4" t="s">
        <v>2987</v>
      </c>
      <c r="D1858" s="6">
        <v>7</v>
      </c>
      <c r="E1858" s="6" t="s">
        <v>2534</v>
      </c>
      <c r="F1858" s="6" t="s">
        <v>22</v>
      </c>
      <c r="G1858" s="6">
        <f>VLOOKUP(A1858,'[1]Formulierreacties 1'!$D:$V,5,FALSE)</f>
        <v>2018</v>
      </c>
      <c r="H1858" s="6" t="str">
        <f>VLOOKUP(A1858,'[1]Formulierreacties 1'!$D:$V,6,FALSE)</f>
        <v>Snaas</v>
      </c>
      <c r="I1858" s="6" t="s">
        <v>2531</v>
      </c>
      <c r="J1858" s="6" t="str">
        <f>VLOOKUP(A1858,'[1]Formulierreacties 1'!$D:$V,15,FALSE)</f>
        <v>5 m3</v>
      </c>
      <c r="K1858" s="6" t="str">
        <f>VLOOKUP(A1858,'[1]Formulierreacties 1'!$D:$V,16,FALSE)</f>
        <v>255 mm</v>
      </c>
      <c r="L1858" s="6" t="str">
        <f>VLOOKUP(A1858,'[1]Formulierreacties 1'!$D:$V,8,FALSE)</f>
        <v>Gewoon</v>
      </c>
      <c r="M1858" s="6" t="str">
        <f>VLOOKUP(A1858,'[1]Formulierreacties 1'!$D:$V,10,FALSE)</f>
        <v>Klapvloer</v>
      </c>
      <c r="N1858" s="6"/>
      <c r="O1858" s="6" t="str">
        <f>VLOOKUP(A1858,'[1]Formulierreacties 1'!$D:$V,11,FALSE)</f>
        <v xml:space="preserve">Snaas </v>
      </c>
    </row>
    <row r="1859" spans="1:15" x14ac:dyDescent="0.25">
      <c r="A1859" s="6">
        <v>5085</v>
      </c>
      <c r="B1859" s="6" t="s">
        <v>2986</v>
      </c>
      <c r="C1859" s="4" t="s">
        <v>2987</v>
      </c>
      <c r="D1859" s="6">
        <v>7</v>
      </c>
      <c r="E1859" s="6" t="s">
        <v>2534</v>
      </c>
      <c r="F1859" s="6" t="s">
        <v>35</v>
      </c>
      <c r="G1859" s="6">
        <f>VLOOKUP(A1859,'[1]Formulierreacties 1'!$D:$V,5,FALSE)</f>
        <v>2018</v>
      </c>
      <c r="H1859" s="6" t="str">
        <f>VLOOKUP(A1859,'[1]Formulierreacties 1'!$D:$V,6,FALSE)</f>
        <v>Snaas</v>
      </c>
      <c r="I1859" s="6" t="s">
        <v>2531</v>
      </c>
      <c r="J1859" s="6" t="str">
        <f>VLOOKUP(A1859,'[1]Formulierreacties 1'!$D:$V,15,FALSE)</f>
        <v>5 m3</v>
      </c>
      <c r="K1859" s="6" t="str">
        <f>VLOOKUP(A1859,'[1]Formulierreacties 1'!$D:$V,16,FALSE)</f>
        <v>255 mm</v>
      </c>
      <c r="L1859" s="6" t="str">
        <f>VLOOKUP(A1859,'[1]Formulierreacties 1'!$D:$V,8,FALSE)</f>
        <v>Gewoon</v>
      </c>
      <c r="M1859" s="6" t="str">
        <f>VLOOKUP(A1859,'[1]Formulierreacties 1'!$D:$V,10,FALSE)</f>
        <v>Klapvloer</v>
      </c>
      <c r="N1859" s="6"/>
      <c r="O1859" s="6" t="str">
        <f>VLOOKUP(A1859,'[1]Formulierreacties 1'!$D:$V,11,FALSE)</f>
        <v xml:space="preserve">Snaas </v>
      </c>
    </row>
    <row r="1860" spans="1:15" x14ac:dyDescent="0.25">
      <c r="A1860" s="6">
        <v>5156</v>
      </c>
      <c r="B1860" s="6" t="s">
        <v>2986</v>
      </c>
      <c r="C1860" s="4" t="s">
        <v>2987</v>
      </c>
      <c r="D1860" s="6">
        <v>101</v>
      </c>
      <c r="E1860" s="6" t="s">
        <v>2534</v>
      </c>
      <c r="F1860" s="6" t="s">
        <v>3189</v>
      </c>
      <c r="G1860" s="6">
        <f>VLOOKUP(A1860,'[1]Formulierreacties 1'!$D:$V,5,FALSE)</f>
        <v>2017</v>
      </c>
      <c r="H1860" s="6" t="str">
        <f>VLOOKUP(A1860,'[1]Formulierreacties 1'!$D:$V,6,FALSE)</f>
        <v>Snaas</v>
      </c>
      <c r="I1860" s="6" t="s">
        <v>2733</v>
      </c>
      <c r="J1860" s="6" t="str">
        <f>VLOOKUP(A1860,'[1]Formulierreacties 1'!$D:$V,15,FALSE)</f>
        <v>5 m3</v>
      </c>
      <c r="K1860" s="6" t="str">
        <f>VLOOKUP(A1860,'[1]Formulierreacties 1'!$D:$V,16,FALSE)</f>
        <v>geen</v>
      </c>
      <c r="L1860" s="6" t="str">
        <f>VLOOKUP(A1860,'[1]Formulierreacties 1'!$D:$V,8,FALSE)</f>
        <v>Gewoon</v>
      </c>
      <c r="M1860" s="6" t="str">
        <f>VLOOKUP(A1860,'[1]Formulierreacties 1'!$D:$V,10,FALSE)</f>
        <v>Klapvloer</v>
      </c>
      <c r="N1860" s="6"/>
      <c r="O1860" s="6" t="str">
        <f>VLOOKUP(A1860,'[1]Formulierreacties 1'!$D:$V,11,FALSE)</f>
        <v xml:space="preserve">Snaas </v>
      </c>
    </row>
    <row r="1861" spans="1:15" x14ac:dyDescent="0.25">
      <c r="A1861" s="6" t="s">
        <v>3134</v>
      </c>
      <c r="B1861" s="6" t="s">
        <v>2986</v>
      </c>
      <c r="C1861" s="4" t="s">
        <v>2987</v>
      </c>
      <c r="D1861" s="6">
        <v>7</v>
      </c>
      <c r="E1861" s="6" t="s">
        <v>2534</v>
      </c>
      <c r="F1861" s="6" t="s">
        <v>3189</v>
      </c>
      <c r="G1861" s="6">
        <f>VLOOKUP(A1861,'[1]Formulierreacties 1'!$D:$V,5,FALSE)</f>
        <v>2019</v>
      </c>
      <c r="H1861" s="6" t="s">
        <v>1343</v>
      </c>
      <c r="I1861" s="6"/>
      <c r="J1861" s="6" t="str">
        <f>VLOOKUP(A1861,'[1]Formulierreacties 1'!$D:$V,15,FALSE)</f>
        <v>Pers</v>
      </c>
      <c r="K1861" s="6" t="str">
        <f>VLOOKUP(A1861,'[1]Formulierreacties 1'!$D:$V,16,FALSE)</f>
        <v>Anders, noteren bij opmerking</v>
      </c>
      <c r="L1861" s="6" t="str">
        <f>VLOOKUP(A1861,'[1]Formulierreacties 1'!$D:$V,8,FALSE)</f>
        <v>Gewoon</v>
      </c>
      <c r="M1861" s="6" t="str">
        <f>VLOOKUP(A1861,'[1]Formulierreacties 1'!$D:$V,10,FALSE)</f>
        <v>Klapvloer</v>
      </c>
      <c r="N1861" s="6"/>
      <c r="O1861" s="6" t="str">
        <f>VLOOKUP(A1861,'[1]Formulierreacties 1'!$D:$V,11,FALSE)</f>
        <v xml:space="preserve">Sidcon </v>
      </c>
    </row>
    <row r="1862" spans="1:15" x14ac:dyDescent="0.25">
      <c r="A1862" s="6" t="s">
        <v>3166</v>
      </c>
      <c r="B1862" s="6" t="s">
        <v>2986</v>
      </c>
      <c r="C1862" s="4" t="s">
        <v>2987</v>
      </c>
      <c r="D1862" s="6">
        <v>7</v>
      </c>
      <c r="E1862" s="6" t="s">
        <v>2534</v>
      </c>
      <c r="F1862" s="6" t="s">
        <v>47</v>
      </c>
      <c r="G1862" s="6">
        <f>VLOOKUP(A1862,'[1]Formulierreacties 1'!$D:$V,5,FALSE)</f>
        <v>2018</v>
      </c>
      <c r="H1862" s="6" t="s">
        <v>1343</v>
      </c>
      <c r="I1862" s="6"/>
      <c r="J1862" s="6" t="str">
        <f>VLOOKUP(A1862,'[1]Formulierreacties 1'!$D:$V,15,FALSE)</f>
        <v>Pers</v>
      </c>
      <c r="K1862" s="6" t="str">
        <f>VLOOKUP(A1862,'[1]Formulierreacties 1'!$D:$V,16,FALSE)</f>
        <v>geen</v>
      </c>
      <c r="L1862" s="6" t="str">
        <f>VLOOKUP(A1862,'[1]Formulierreacties 1'!$D:$V,8,FALSE)</f>
        <v>Gewoon</v>
      </c>
      <c r="M1862" s="6" t="str">
        <f>VLOOKUP(A1862,'[1]Formulierreacties 1'!$D:$V,10,FALSE)</f>
        <v>Klapvloer</v>
      </c>
      <c r="N1862" s="6"/>
      <c r="O1862" s="6" t="str">
        <f>VLOOKUP(A1862,'[1]Formulierreacties 1'!$D:$V,11,FALSE)</f>
        <v xml:space="preserve">Sidcon </v>
      </c>
    </row>
    <row r="1863" spans="1:15" x14ac:dyDescent="0.25">
      <c r="A1863" s="9">
        <v>2657</v>
      </c>
      <c r="B1863" s="8" t="s">
        <v>58</v>
      </c>
      <c r="C1863" s="8" t="s">
        <v>59</v>
      </c>
      <c r="D1863" s="9">
        <v>33</v>
      </c>
      <c r="E1863" s="9" t="s">
        <v>60</v>
      </c>
      <c r="F1863" s="9" t="s">
        <v>12</v>
      </c>
      <c r="G1863" s="6">
        <v>2012</v>
      </c>
      <c r="H1863" s="6" t="s">
        <v>1124</v>
      </c>
      <c r="I1863" s="6" t="s">
        <v>1138</v>
      </c>
      <c r="J1863" s="6">
        <v>4</v>
      </c>
      <c r="K1863" s="6">
        <v>4</v>
      </c>
      <c r="L1863" s="6" t="s">
        <v>1127</v>
      </c>
      <c r="M1863" s="6" t="s">
        <v>1130</v>
      </c>
      <c r="N1863" s="6">
        <v>1650</v>
      </c>
      <c r="O1863" s="6" t="s">
        <v>1124</v>
      </c>
    </row>
    <row r="1864" spans="1:15" x14ac:dyDescent="0.25">
      <c r="A1864" s="9">
        <v>2658</v>
      </c>
      <c r="B1864" s="8" t="s">
        <v>58</v>
      </c>
      <c r="C1864" s="8" t="s">
        <v>59</v>
      </c>
      <c r="D1864" s="9">
        <v>33</v>
      </c>
      <c r="E1864" s="9" t="s">
        <v>60</v>
      </c>
      <c r="F1864" s="9" t="s">
        <v>22</v>
      </c>
      <c r="G1864" s="6">
        <v>2012</v>
      </c>
      <c r="H1864" s="6" t="s">
        <v>1124</v>
      </c>
      <c r="I1864" s="6" t="s">
        <v>1138</v>
      </c>
      <c r="J1864" s="6">
        <v>4</v>
      </c>
      <c r="K1864" s="6">
        <v>4</v>
      </c>
      <c r="L1864" s="6" t="s">
        <v>1127</v>
      </c>
      <c r="M1864" s="6" t="s">
        <v>1130</v>
      </c>
      <c r="N1864" s="6">
        <v>1650</v>
      </c>
      <c r="O1864" s="6" t="s">
        <v>1124</v>
      </c>
    </row>
    <row r="1865" spans="1:15" x14ac:dyDescent="0.25">
      <c r="A1865" s="9">
        <v>2659</v>
      </c>
      <c r="B1865" s="8" t="s">
        <v>58</v>
      </c>
      <c r="C1865" s="8" t="s">
        <v>59</v>
      </c>
      <c r="D1865" s="9">
        <v>33</v>
      </c>
      <c r="E1865" s="9" t="s">
        <v>60</v>
      </c>
      <c r="F1865" s="9" t="s">
        <v>22</v>
      </c>
      <c r="G1865" s="6">
        <v>2012</v>
      </c>
      <c r="H1865" s="6" t="s">
        <v>1124</v>
      </c>
      <c r="I1865" s="6" t="s">
        <v>1138</v>
      </c>
      <c r="J1865" s="6">
        <v>4</v>
      </c>
      <c r="K1865" s="6">
        <v>4</v>
      </c>
      <c r="L1865" s="6" t="s">
        <v>1127</v>
      </c>
      <c r="M1865" s="6" t="s">
        <v>1130</v>
      </c>
      <c r="N1865" s="6">
        <v>1650</v>
      </c>
      <c r="O1865" s="6" t="s">
        <v>1124</v>
      </c>
    </row>
    <row r="1866" spans="1:15" x14ac:dyDescent="0.25">
      <c r="A1866" s="9">
        <v>2763</v>
      </c>
      <c r="B1866" s="8" t="s">
        <v>58</v>
      </c>
      <c r="C1866" s="8" t="s">
        <v>59</v>
      </c>
      <c r="D1866" s="9">
        <v>33</v>
      </c>
      <c r="E1866" s="9" t="s">
        <v>60</v>
      </c>
      <c r="F1866" s="9" t="s">
        <v>13</v>
      </c>
      <c r="G1866" s="6">
        <v>2012</v>
      </c>
      <c r="H1866" s="6" t="s">
        <v>1124</v>
      </c>
      <c r="I1866" s="6" t="s">
        <v>1138</v>
      </c>
      <c r="J1866" s="6">
        <v>4</v>
      </c>
      <c r="K1866" s="6">
        <v>4</v>
      </c>
      <c r="L1866" s="6" t="s">
        <v>1127</v>
      </c>
      <c r="M1866" s="6" t="s">
        <v>1130</v>
      </c>
      <c r="N1866" s="6">
        <v>1650</v>
      </c>
      <c r="O1866" s="6" t="s">
        <v>1124</v>
      </c>
    </row>
    <row r="1867" spans="1:15" x14ac:dyDescent="0.25">
      <c r="A1867" s="9">
        <v>2764</v>
      </c>
      <c r="B1867" s="8" t="s">
        <v>58</v>
      </c>
      <c r="C1867" s="8" t="s">
        <v>59</v>
      </c>
      <c r="D1867" s="9">
        <v>33</v>
      </c>
      <c r="E1867" s="9" t="s">
        <v>60</v>
      </c>
      <c r="F1867" s="9" t="s">
        <v>35</v>
      </c>
      <c r="G1867" s="6">
        <v>2012</v>
      </c>
      <c r="H1867" s="6" t="s">
        <v>1124</v>
      </c>
      <c r="I1867" s="6" t="s">
        <v>1138</v>
      </c>
      <c r="J1867" s="6">
        <v>4</v>
      </c>
      <c r="K1867" s="6">
        <v>4</v>
      </c>
      <c r="L1867" s="6" t="s">
        <v>1127</v>
      </c>
      <c r="M1867" s="6" t="s">
        <v>1130</v>
      </c>
      <c r="N1867" s="6">
        <v>1650</v>
      </c>
      <c r="O1867" s="6" t="s">
        <v>1124</v>
      </c>
    </row>
    <row r="1868" spans="1:15" x14ac:dyDescent="0.25">
      <c r="A1868" s="9">
        <v>5621</v>
      </c>
      <c r="B1868" s="8" t="s">
        <v>58</v>
      </c>
      <c r="C1868" s="8" t="s">
        <v>59</v>
      </c>
      <c r="D1868" s="9">
        <v>33</v>
      </c>
      <c r="E1868" s="9" t="s">
        <v>60</v>
      </c>
      <c r="F1868" s="9" t="s">
        <v>13</v>
      </c>
      <c r="G1868" s="6">
        <v>2012</v>
      </c>
      <c r="H1868" s="6" t="s">
        <v>1124</v>
      </c>
      <c r="I1868" s="6" t="s">
        <v>1138</v>
      </c>
      <c r="J1868" s="6">
        <v>4</v>
      </c>
      <c r="K1868" s="6">
        <v>4</v>
      </c>
      <c r="L1868" s="6" t="s">
        <v>1127</v>
      </c>
      <c r="M1868" s="6" t="s">
        <v>1130</v>
      </c>
      <c r="N1868" s="6">
        <v>1650</v>
      </c>
      <c r="O1868" s="6" t="s">
        <v>1124</v>
      </c>
    </row>
    <row r="1869" spans="1:15" x14ac:dyDescent="0.25">
      <c r="A1869" s="9">
        <v>4657</v>
      </c>
      <c r="B1869" s="8" t="s">
        <v>17</v>
      </c>
      <c r="C1869" s="8" t="s">
        <v>18</v>
      </c>
      <c r="D1869" s="9">
        <v>312</v>
      </c>
      <c r="E1869" s="9" t="s">
        <v>19</v>
      </c>
      <c r="F1869" s="9" t="s">
        <v>12</v>
      </c>
      <c r="G1869" s="6">
        <v>2019</v>
      </c>
      <c r="H1869" s="6" t="s">
        <v>1134</v>
      </c>
      <c r="I1869" s="6" t="s">
        <v>1141</v>
      </c>
      <c r="J1869" s="6" t="s">
        <v>1125</v>
      </c>
      <c r="K1869" s="6">
        <v>4</v>
      </c>
      <c r="L1869" s="6" t="s">
        <v>1128</v>
      </c>
      <c r="M1869" s="6" t="s">
        <v>1170</v>
      </c>
      <c r="N1869" s="6">
        <v>1650</v>
      </c>
      <c r="O1869" s="6" t="s">
        <v>1134</v>
      </c>
    </row>
    <row r="1870" spans="1:15" x14ac:dyDescent="0.25">
      <c r="A1870" s="9">
        <v>4766</v>
      </c>
      <c r="B1870" s="8" t="s">
        <v>17</v>
      </c>
      <c r="C1870" s="8" t="s">
        <v>18</v>
      </c>
      <c r="D1870" s="9">
        <v>312</v>
      </c>
      <c r="E1870" s="9" t="s">
        <v>19</v>
      </c>
      <c r="F1870" s="9" t="s">
        <v>13</v>
      </c>
      <c r="G1870" s="6">
        <v>2019</v>
      </c>
      <c r="H1870" s="6" t="s">
        <v>1134</v>
      </c>
      <c r="I1870" s="6" t="s">
        <v>1141</v>
      </c>
      <c r="J1870" s="6" t="s">
        <v>1125</v>
      </c>
      <c r="K1870" s="6">
        <v>4</v>
      </c>
      <c r="L1870" s="6" t="s">
        <v>1128</v>
      </c>
      <c r="M1870" s="6" t="s">
        <v>1170</v>
      </c>
      <c r="N1870" s="6">
        <v>1650</v>
      </c>
      <c r="O1870" s="6" t="s">
        <v>1134</v>
      </c>
    </row>
    <row r="1871" spans="1:15" x14ac:dyDescent="0.25">
      <c r="A1871" s="9">
        <v>4777</v>
      </c>
      <c r="B1871" s="8" t="s">
        <v>17</v>
      </c>
      <c r="C1871" s="8" t="s">
        <v>18</v>
      </c>
      <c r="D1871" s="9">
        <v>312</v>
      </c>
      <c r="E1871" s="9" t="s">
        <v>19</v>
      </c>
      <c r="F1871" s="9" t="s">
        <v>11</v>
      </c>
      <c r="G1871" s="6">
        <v>2019</v>
      </c>
      <c r="H1871" s="6" t="s">
        <v>1134</v>
      </c>
      <c r="I1871" s="6" t="s">
        <v>1141</v>
      </c>
      <c r="J1871" s="6" t="s">
        <v>1125</v>
      </c>
      <c r="K1871" s="6">
        <v>4</v>
      </c>
      <c r="L1871" s="6" t="s">
        <v>1128</v>
      </c>
      <c r="M1871" s="6" t="s">
        <v>1170</v>
      </c>
      <c r="N1871" s="6">
        <v>1650</v>
      </c>
      <c r="O1871" s="6" t="s">
        <v>1134</v>
      </c>
    </row>
    <row r="1872" spans="1:15" x14ac:dyDescent="0.25">
      <c r="A1872" s="9">
        <v>5280</v>
      </c>
      <c r="B1872" s="8" t="s">
        <v>17</v>
      </c>
      <c r="C1872" s="8" t="s">
        <v>18</v>
      </c>
      <c r="D1872" s="9">
        <v>312</v>
      </c>
      <c r="E1872" s="9" t="s">
        <v>19</v>
      </c>
      <c r="F1872" s="6" t="s">
        <v>3189</v>
      </c>
      <c r="G1872" s="6">
        <v>2019</v>
      </c>
      <c r="H1872" s="6" t="s">
        <v>1134</v>
      </c>
      <c r="I1872" s="6" t="s">
        <v>1141</v>
      </c>
      <c r="J1872" s="6" t="s">
        <v>1125</v>
      </c>
      <c r="K1872" s="6">
        <v>4</v>
      </c>
      <c r="L1872" s="6" t="s">
        <v>1128</v>
      </c>
      <c r="M1872" s="6" t="s">
        <v>1170</v>
      </c>
      <c r="N1872" s="6">
        <v>1650</v>
      </c>
      <c r="O1872" s="6" t="s">
        <v>1134</v>
      </c>
    </row>
    <row r="1873" spans="1:15" x14ac:dyDescent="0.25">
      <c r="A1873" s="9">
        <v>5284</v>
      </c>
      <c r="B1873" s="8" t="s">
        <v>17</v>
      </c>
      <c r="C1873" s="8" t="s">
        <v>18</v>
      </c>
      <c r="D1873" s="9">
        <v>312</v>
      </c>
      <c r="E1873" s="9" t="s">
        <v>19</v>
      </c>
      <c r="F1873" s="6" t="s">
        <v>3189</v>
      </c>
      <c r="G1873" s="6">
        <v>2019</v>
      </c>
      <c r="H1873" s="6" t="s">
        <v>1134</v>
      </c>
      <c r="I1873" s="6" t="s">
        <v>1141</v>
      </c>
      <c r="J1873" s="6" t="s">
        <v>1125</v>
      </c>
      <c r="K1873" s="6">
        <v>4</v>
      </c>
      <c r="L1873" s="6" t="s">
        <v>1128</v>
      </c>
      <c r="M1873" s="6" t="s">
        <v>1170</v>
      </c>
      <c r="N1873" s="6">
        <v>1650</v>
      </c>
      <c r="O1873" s="6" t="s">
        <v>1134</v>
      </c>
    </row>
    <row r="1874" spans="1:15" x14ac:dyDescent="0.25">
      <c r="A1874" s="9">
        <v>5509</v>
      </c>
      <c r="B1874" s="8" t="s">
        <v>17</v>
      </c>
      <c r="C1874" s="8" t="s">
        <v>18</v>
      </c>
      <c r="D1874" s="9">
        <v>312</v>
      </c>
      <c r="E1874" s="9" t="s">
        <v>19</v>
      </c>
      <c r="F1874" s="9" t="s">
        <v>12</v>
      </c>
      <c r="G1874" s="6">
        <v>2019</v>
      </c>
      <c r="H1874" s="6" t="s">
        <v>1134</v>
      </c>
      <c r="I1874" s="6" t="s">
        <v>1141</v>
      </c>
      <c r="J1874" s="6" t="s">
        <v>1125</v>
      </c>
      <c r="K1874" s="6">
        <v>4</v>
      </c>
      <c r="L1874" s="6" t="s">
        <v>1128</v>
      </c>
      <c r="M1874" s="6" t="s">
        <v>1130</v>
      </c>
      <c r="N1874" s="6">
        <v>1650</v>
      </c>
      <c r="O1874" s="6" t="s">
        <v>1134</v>
      </c>
    </row>
    <row r="1875" spans="1:15" x14ac:dyDescent="0.25">
      <c r="A1875" s="6">
        <v>2382</v>
      </c>
      <c r="B1875" s="6" t="s">
        <v>1695</v>
      </c>
      <c r="C1875" s="4" t="s">
        <v>1696</v>
      </c>
      <c r="D1875" s="6">
        <v>12</v>
      </c>
      <c r="E1875" s="6" t="s">
        <v>1514</v>
      </c>
      <c r="F1875" s="6" t="s">
        <v>3189</v>
      </c>
      <c r="G1875" s="6">
        <v>2011</v>
      </c>
      <c r="H1875" s="6" t="s">
        <v>1371</v>
      </c>
      <c r="I1875" s="6" t="s">
        <v>1697</v>
      </c>
      <c r="J1875" s="6">
        <v>5</v>
      </c>
      <c r="K1875" s="6">
        <v>0</v>
      </c>
      <c r="L1875" s="6" t="s">
        <v>1491</v>
      </c>
      <c r="M1875" s="6" t="s">
        <v>1389</v>
      </c>
      <c r="N1875" s="6" t="s">
        <v>1390</v>
      </c>
      <c r="O1875" s="6" t="s">
        <v>1391</v>
      </c>
    </row>
    <row r="1876" spans="1:15" x14ac:dyDescent="0.25">
      <c r="A1876" s="6">
        <v>2383</v>
      </c>
      <c r="B1876" s="6" t="s">
        <v>1695</v>
      </c>
      <c r="C1876" s="4" t="s">
        <v>1696</v>
      </c>
      <c r="D1876" s="6">
        <v>12</v>
      </c>
      <c r="E1876" s="6" t="s">
        <v>1514</v>
      </c>
      <c r="F1876" s="6" t="s">
        <v>3189</v>
      </c>
      <c r="G1876" s="6">
        <v>2011</v>
      </c>
      <c r="H1876" s="6" t="s">
        <v>1371</v>
      </c>
      <c r="I1876" s="6" t="s">
        <v>1698</v>
      </c>
      <c r="J1876" s="6">
        <v>5</v>
      </c>
      <c r="K1876" s="6">
        <v>0</v>
      </c>
      <c r="L1876" s="6" t="s">
        <v>1491</v>
      </c>
      <c r="M1876" s="6" t="s">
        <v>1389</v>
      </c>
      <c r="N1876" s="6" t="s">
        <v>1390</v>
      </c>
      <c r="O1876" s="6" t="s">
        <v>1391</v>
      </c>
    </row>
    <row r="1877" spans="1:15" x14ac:dyDescent="0.25">
      <c r="A1877" s="6">
        <v>2384</v>
      </c>
      <c r="B1877" s="6" t="s">
        <v>1699</v>
      </c>
      <c r="C1877" s="4" t="s">
        <v>1696</v>
      </c>
      <c r="D1877" s="6">
        <v>67</v>
      </c>
      <c r="E1877" s="6" t="s">
        <v>1514</v>
      </c>
      <c r="F1877" s="6" t="s">
        <v>3189</v>
      </c>
      <c r="G1877" s="6">
        <v>2011</v>
      </c>
      <c r="H1877" s="6" t="s">
        <v>1371</v>
      </c>
      <c r="I1877" s="6" t="s">
        <v>1697</v>
      </c>
      <c r="J1877" s="6">
        <v>5</v>
      </c>
      <c r="K1877" s="6">
        <v>0</v>
      </c>
      <c r="L1877" s="6" t="s">
        <v>1491</v>
      </c>
      <c r="M1877" s="6" t="s">
        <v>1389</v>
      </c>
      <c r="N1877" s="6" t="s">
        <v>1390</v>
      </c>
      <c r="O1877" s="6" t="s">
        <v>1391</v>
      </c>
    </row>
    <row r="1878" spans="1:15" x14ac:dyDescent="0.25">
      <c r="A1878" s="6">
        <v>2385</v>
      </c>
      <c r="B1878" s="6" t="s">
        <v>1699</v>
      </c>
      <c r="C1878" s="4" t="s">
        <v>1696</v>
      </c>
      <c r="D1878" s="6">
        <v>67</v>
      </c>
      <c r="E1878" s="6" t="s">
        <v>1514</v>
      </c>
      <c r="F1878" s="6" t="s">
        <v>3189</v>
      </c>
      <c r="G1878" s="6">
        <v>2011</v>
      </c>
      <c r="H1878" s="6" t="s">
        <v>1371</v>
      </c>
      <c r="I1878" s="6" t="s">
        <v>1697</v>
      </c>
      <c r="J1878" s="6">
        <v>5</v>
      </c>
      <c r="K1878" s="6">
        <v>0</v>
      </c>
      <c r="L1878" s="6" t="s">
        <v>1491</v>
      </c>
      <c r="M1878" s="6" t="s">
        <v>1389</v>
      </c>
      <c r="N1878" s="6" t="s">
        <v>1390</v>
      </c>
      <c r="O1878" s="6" t="s">
        <v>1391</v>
      </c>
    </row>
    <row r="1879" spans="1:15" x14ac:dyDescent="0.25">
      <c r="A1879" s="6">
        <v>2975</v>
      </c>
      <c r="B1879" s="6" t="s">
        <v>1695</v>
      </c>
      <c r="C1879" s="4" t="s">
        <v>1696</v>
      </c>
      <c r="D1879" s="6">
        <v>12</v>
      </c>
      <c r="E1879" s="6" t="s">
        <v>1514</v>
      </c>
      <c r="F1879" s="6" t="s">
        <v>11</v>
      </c>
      <c r="G1879" s="6">
        <v>2013</v>
      </c>
      <c r="H1879" s="6" t="s">
        <v>1371</v>
      </c>
      <c r="I1879" s="6" t="s">
        <v>1835</v>
      </c>
      <c r="J1879" s="6">
        <v>5</v>
      </c>
      <c r="K1879" s="6">
        <v>0</v>
      </c>
      <c r="L1879" s="6" t="s">
        <v>1491</v>
      </c>
      <c r="M1879" s="6" t="s">
        <v>1436</v>
      </c>
      <c r="N1879" s="6" t="s">
        <v>1437</v>
      </c>
      <c r="O1879" s="6" t="s">
        <v>1124</v>
      </c>
    </row>
    <row r="1880" spans="1:15" x14ac:dyDescent="0.25">
      <c r="A1880" s="6">
        <v>2976</v>
      </c>
      <c r="B1880" s="6" t="s">
        <v>1695</v>
      </c>
      <c r="C1880" s="4" t="s">
        <v>1696</v>
      </c>
      <c r="D1880" s="6">
        <v>12</v>
      </c>
      <c r="E1880" s="6" t="s">
        <v>1514</v>
      </c>
      <c r="F1880" s="6" t="s">
        <v>13</v>
      </c>
      <c r="G1880" s="6">
        <v>2013</v>
      </c>
      <c r="H1880" s="6" t="s">
        <v>1371</v>
      </c>
      <c r="I1880" s="6" t="s">
        <v>1835</v>
      </c>
      <c r="J1880" s="6">
        <v>5</v>
      </c>
      <c r="K1880" s="6">
        <v>0</v>
      </c>
      <c r="L1880" s="6" t="s">
        <v>1491</v>
      </c>
      <c r="M1880" s="6" t="s">
        <v>1436</v>
      </c>
      <c r="N1880" s="6" t="s">
        <v>1437</v>
      </c>
      <c r="O1880" s="6" t="s">
        <v>1124</v>
      </c>
    </row>
    <row r="1881" spans="1:15" x14ac:dyDescent="0.25">
      <c r="A1881" s="9">
        <v>4112</v>
      </c>
      <c r="B1881" s="8" t="s">
        <v>604</v>
      </c>
      <c r="C1881" s="8" t="s">
        <v>605</v>
      </c>
      <c r="D1881" s="9">
        <v>69</v>
      </c>
      <c r="E1881" s="9" t="s">
        <v>396</v>
      </c>
      <c r="F1881" s="6" t="s">
        <v>3189</v>
      </c>
      <c r="G1881" s="6">
        <v>2016</v>
      </c>
      <c r="H1881" s="6" t="s">
        <v>1134</v>
      </c>
      <c r="I1881" s="6" t="s">
        <v>1139</v>
      </c>
      <c r="J1881" s="6" t="s">
        <v>1125</v>
      </c>
      <c r="K1881" s="6" t="s">
        <v>1137</v>
      </c>
      <c r="L1881" s="6" t="s">
        <v>1128</v>
      </c>
      <c r="M1881" s="6" t="s">
        <v>1170</v>
      </c>
      <c r="N1881" s="6" t="s">
        <v>1230</v>
      </c>
      <c r="O1881" s="6" t="s">
        <v>1134</v>
      </c>
    </row>
    <row r="1882" spans="1:15" x14ac:dyDescent="0.25">
      <c r="A1882" s="9">
        <v>4113</v>
      </c>
      <c r="B1882" s="8" t="s">
        <v>604</v>
      </c>
      <c r="C1882" s="8" t="s">
        <v>605</v>
      </c>
      <c r="D1882" s="9">
        <v>69</v>
      </c>
      <c r="E1882" s="9" t="s">
        <v>396</v>
      </c>
      <c r="F1882" s="6" t="s">
        <v>3189</v>
      </c>
      <c r="G1882" s="6">
        <v>2016</v>
      </c>
      <c r="H1882" s="6" t="s">
        <v>1134</v>
      </c>
      <c r="I1882" s="6" t="s">
        <v>1139</v>
      </c>
      <c r="J1882" s="6" t="s">
        <v>1125</v>
      </c>
      <c r="K1882" s="6" t="s">
        <v>1137</v>
      </c>
      <c r="L1882" s="6" t="s">
        <v>1128</v>
      </c>
      <c r="M1882" s="6" t="s">
        <v>1170</v>
      </c>
      <c r="N1882" s="6" t="s">
        <v>1230</v>
      </c>
      <c r="O1882" s="6" t="s">
        <v>1134</v>
      </c>
    </row>
    <row r="1883" spans="1:15" x14ac:dyDescent="0.25">
      <c r="A1883" s="6">
        <v>5499</v>
      </c>
      <c r="B1883" s="6" t="s">
        <v>3073</v>
      </c>
      <c r="C1883" s="4" t="s">
        <v>3074</v>
      </c>
      <c r="D1883" s="6">
        <v>121</v>
      </c>
      <c r="E1883" s="6" t="s">
        <v>3037</v>
      </c>
      <c r="F1883" s="6" t="s">
        <v>3189</v>
      </c>
      <c r="G1883" s="6">
        <v>2019</v>
      </c>
      <c r="H1883" s="6" t="str">
        <f>VLOOKUP(A1883,'[1]Formulierreacties 1'!$D:$V,6,FALSE)</f>
        <v>Bammens</v>
      </c>
      <c r="I1883" s="6" t="s">
        <v>2733</v>
      </c>
      <c r="J1883" s="6" t="s">
        <v>1125</v>
      </c>
      <c r="K1883" s="6" t="s">
        <v>2734</v>
      </c>
      <c r="L1883" s="6" t="str">
        <f>VLOOKUP(A1883,'[1]Formulierreacties 1'!$D:$V,8,FALSE)</f>
        <v>Gewoon</v>
      </c>
      <c r="M1883" s="6" t="str">
        <f>VLOOKUP(A1883,'[1]Formulierreacties 1'!$D:$V,10,FALSE)</f>
        <v>Klapvloer</v>
      </c>
      <c r="N1883" s="6"/>
      <c r="O1883" s="6" t="str">
        <f>VLOOKUP(A1883,'[1]Formulierreacties 1'!$D:$V,11,FALSE)</f>
        <v xml:space="preserve">Bammens </v>
      </c>
    </row>
    <row r="1884" spans="1:15" x14ac:dyDescent="0.25">
      <c r="A1884" s="6">
        <v>4380</v>
      </c>
      <c r="B1884" s="6" t="s">
        <v>2879</v>
      </c>
      <c r="C1884" s="4" t="s">
        <v>2880</v>
      </c>
      <c r="D1884" s="6">
        <v>14</v>
      </c>
      <c r="E1884" s="6" t="s">
        <v>166</v>
      </c>
      <c r="F1884" s="6" t="s">
        <v>3189</v>
      </c>
      <c r="G1884" s="6">
        <v>2016</v>
      </c>
      <c r="H1884" s="6" t="str">
        <f>VLOOKUP(A1884,'[1]Formulierreacties 1'!$D:$V,6,FALSE)</f>
        <v>Snaas</v>
      </c>
      <c r="I1884" s="6" t="s">
        <v>2733</v>
      </c>
      <c r="J1884" s="6" t="str">
        <f>VLOOKUP(A1884,'[1]Formulierreacties 1'!$D:$V,15,FALSE)</f>
        <v>5 m3</v>
      </c>
      <c r="K1884" s="6" t="s">
        <v>1376</v>
      </c>
      <c r="L1884" s="6" t="str">
        <f>VLOOKUP(A1884,'[1]Formulierreacties 1'!$D:$V,8,FALSE)</f>
        <v>Gewoon</v>
      </c>
      <c r="M1884" s="6" t="str">
        <f>VLOOKUP(A1884,'[1]Formulierreacties 1'!$D:$V,10,FALSE)</f>
        <v>Klapvloer</v>
      </c>
      <c r="N1884" s="6"/>
      <c r="O1884" s="6" t="str">
        <f>VLOOKUP(A1884,'[1]Formulierreacties 1'!$D:$V,11,FALSE)</f>
        <v xml:space="preserve">snaas </v>
      </c>
    </row>
    <row r="1885" spans="1:15" x14ac:dyDescent="0.25">
      <c r="A1885" s="6">
        <v>4382</v>
      </c>
      <c r="B1885" s="6" t="s">
        <v>2879</v>
      </c>
      <c r="C1885" s="4" t="s">
        <v>2880</v>
      </c>
      <c r="D1885" s="6">
        <v>22</v>
      </c>
      <c r="E1885" s="6" t="s">
        <v>166</v>
      </c>
      <c r="F1885" s="6" t="s">
        <v>3189</v>
      </c>
      <c r="G1885" s="6">
        <v>2016</v>
      </c>
      <c r="H1885" s="6" t="str">
        <f>VLOOKUP(A1885,'[1]Formulierreacties 1'!$D:$V,6,FALSE)</f>
        <v>Snaas</v>
      </c>
      <c r="I1885" s="6" t="s">
        <v>2733</v>
      </c>
      <c r="J1885" s="6" t="str">
        <f>VLOOKUP(A1885,'[1]Formulierreacties 1'!$D:$V,15,FALSE)</f>
        <v>5 m3</v>
      </c>
      <c r="K1885" s="6" t="s">
        <v>1376</v>
      </c>
      <c r="L1885" s="6" t="str">
        <f>VLOOKUP(A1885,'[1]Formulierreacties 1'!$D:$V,8,FALSE)</f>
        <v>Gewoon</v>
      </c>
      <c r="M1885" s="6" t="str">
        <f>VLOOKUP(A1885,'[1]Formulierreacties 1'!$D:$V,10,FALSE)</f>
        <v>Klapvloer</v>
      </c>
      <c r="N1885" s="6"/>
      <c r="O1885" s="6" t="str">
        <f>VLOOKUP(A1885,'[1]Formulierreacties 1'!$D:$V,11,FALSE)</f>
        <v xml:space="preserve">snaas </v>
      </c>
    </row>
    <row r="1886" spans="1:15" x14ac:dyDescent="0.25">
      <c r="A1886" s="6">
        <v>4455</v>
      </c>
      <c r="B1886" s="6" t="s">
        <v>2928</v>
      </c>
      <c r="C1886" s="4" t="s">
        <v>2929</v>
      </c>
      <c r="D1886" s="6">
        <v>26</v>
      </c>
      <c r="E1886" s="6" t="s">
        <v>2538</v>
      </c>
      <c r="F1886" s="6" t="s">
        <v>3189</v>
      </c>
      <c r="G1886" s="6">
        <f>VLOOKUP(A1886,'[1]Formulierreacties 1'!$D:$V,5,FALSE)</f>
        <v>2016</v>
      </c>
      <c r="H1886" s="6" t="str">
        <f>VLOOKUP(A1886,'[1]Formulierreacties 1'!$D:$V,6,FALSE)</f>
        <v>Snaas</v>
      </c>
      <c r="I1886" s="6" t="s">
        <v>2733</v>
      </c>
      <c r="J1886" s="6" t="str">
        <f>VLOOKUP(A1886,'[1]Formulierreacties 1'!$D:$V,15,FALSE)</f>
        <v>5 m3</v>
      </c>
      <c r="K1886" s="6" t="str">
        <f>VLOOKUP(A1886,'[1]Formulierreacties 1'!$D:$V,16,FALSE)</f>
        <v>geen</v>
      </c>
      <c r="L1886" s="6" t="str">
        <f>VLOOKUP(A1886,'[1]Formulierreacties 1'!$D:$V,8,FALSE)</f>
        <v>Gewoon</v>
      </c>
      <c r="M1886" s="6" t="str">
        <f>VLOOKUP(A1886,'[1]Formulierreacties 1'!$D:$V,10,FALSE)</f>
        <v>Klapvloer</v>
      </c>
      <c r="N1886" s="6"/>
      <c r="O1886" s="6" t="str">
        <f>VLOOKUP(A1886,'[1]Formulierreacties 1'!$D:$V,11,FALSE)</f>
        <v xml:space="preserve">Snaas </v>
      </c>
    </row>
    <row r="1887" spans="1:15" x14ac:dyDescent="0.25">
      <c r="A1887" s="6">
        <v>4463</v>
      </c>
      <c r="B1887" s="6" t="s">
        <v>2930</v>
      </c>
      <c r="C1887" s="4" t="s">
        <v>2929</v>
      </c>
      <c r="D1887" s="6">
        <v>19</v>
      </c>
      <c r="E1887" s="6" t="s">
        <v>2538</v>
      </c>
      <c r="F1887" s="6" t="s">
        <v>3189</v>
      </c>
      <c r="G1887" s="6">
        <f>VLOOKUP(A1887,'[1]Formulierreacties 1'!$D:$V,5,FALSE)</f>
        <v>2016</v>
      </c>
      <c r="H1887" s="6" t="str">
        <f>VLOOKUP(A1887,'[1]Formulierreacties 1'!$D:$V,6,FALSE)</f>
        <v>Snaas</v>
      </c>
      <c r="I1887" s="6" t="s">
        <v>2733</v>
      </c>
      <c r="J1887" s="6" t="str">
        <f>VLOOKUP(A1887,'[1]Formulierreacties 1'!$D:$V,15,FALSE)</f>
        <v>5 m3</v>
      </c>
      <c r="K1887" s="6" t="str">
        <f>VLOOKUP(A1887,'[1]Formulierreacties 1'!$D:$V,16,FALSE)</f>
        <v>geen</v>
      </c>
      <c r="L1887" s="6" t="str">
        <f>VLOOKUP(A1887,'[1]Formulierreacties 1'!$D:$V,8,FALSE)</f>
        <v>Gewoon</v>
      </c>
      <c r="M1887" s="6" t="str">
        <f>VLOOKUP(A1887,'[1]Formulierreacties 1'!$D:$V,10,FALSE)</f>
        <v>Klapvloer</v>
      </c>
      <c r="N1887" s="6"/>
      <c r="O1887" s="6" t="str">
        <f>VLOOKUP(A1887,'[1]Formulierreacties 1'!$D:$V,11,FALSE)</f>
        <v xml:space="preserve">Snaas </v>
      </c>
    </row>
    <row r="1888" spans="1:15" x14ac:dyDescent="0.25">
      <c r="A1888" s="6">
        <v>4467</v>
      </c>
      <c r="B1888" s="6" t="s">
        <v>2931</v>
      </c>
      <c r="C1888" s="4" t="s">
        <v>2929</v>
      </c>
      <c r="D1888" s="6">
        <v>46</v>
      </c>
      <c r="E1888" s="6" t="s">
        <v>2538</v>
      </c>
      <c r="F1888" s="6" t="s">
        <v>3189</v>
      </c>
      <c r="G1888" s="6">
        <f>VLOOKUP(A1888,'[1]Formulierreacties 1'!$D:$V,5,FALSE)</f>
        <v>2016</v>
      </c>
      <c r="H1888" s="6" t="str">
        <f>VLOOKUP(A1888,'[1]Formulierreacties 1'!$D:$V,6,FALSE)</f>
        <v>Snaas</v>
      </c>
      <c r="I1888" s="6" t="s">
        <v>2733</v>
      </c>
      <c r="J1888" s="6" t="str">
        <f>VLOOKUP(A1888,'[1]Formulierreacties 1'!$D:$V,15,FALSE)</f>
        <v>5 m3</v>
      </c>
      <c r="K1888" s="6" t="str">
        <f>VLOOKUP(A1888,'[1]Formulierreacties 1'!$D:$V,16,FALSE)</f>
        <v>geen</v>
      </c>
      <c r="L1888" s="6" t="str">
        <f>VLOOKUP(A1888,'[1]Formulierreacties 1'!$D:$V,8,FALSE)</f>
        <v>Gewoon</v>
      </c>
      <c r="M1888" s="6" t="str">
        <f>VLOOKUP(A1888,'[1]Formulierreacties 1'!$D:$V,10,FALSE)</f>
        <v>Klapvloer</v>
      </c>
      <c r="N1888" s="6"/>
      <c r="O1888" s="6" t="str">
        <f>VLOOKUP(A1888,'[1]Formulierreacties 1'!$D:$V,11,FALSE)</f>
        <v xml:space="preserve">Snaas </v>
      </c>
    </row>
    <row r="1889" spans="1:15" x14ac:dyDescent="0.25">
      <c r="A1889" s="9">
        <v>3805</v>
      </c>
      <c r="B1889" s="8" t="s">
        <v>431</v>
      </c>
      <c r="C1889" s="8" t="s">
        <v>432</v>
      </c>
      <c r="D1889" s="9">
        <v>11</v>
      </c>
      <c r="E1889" s="9" t="s">
        <v>396</v>
      </c>
      <c r="F1889" s="6" t="s">
        <v>3189</v>
      </c>
      <c r="G1889" s="6">
        <v>2015</v>
      </c>
      <c r="H1889" s="6" t="s">
        <v>1124</v>
      </c>
      <c r="I1889" s="6" t="s">
        <v>1174</v>
      </c>
      <c r="J1889" s="6" t="s">
        <v>1125</v>
      </c>
      <c r="K1889" s="6">
        <v>4</v>
      </c>
      <c r="L1889" s="6" t="s">
        <v>1128</v>
      </c>
      <c r="M1889" s="6" t="s">
        <v>1130</v>
      </c>
      <c r="N1889" s="6">
        <v>1670</v>
      </c>
      <c r="O1889" s="6" t="s">
        <v>1124</v>
      </c>
    </row>
    <row r="1890" spans="1:15" x14ac:dyDescent="0.25">
      <c r="A1890" s="9">
        <v>3806</v>
      </c>
      <c r="B1890" s="8" t="s">
        <v>431</v>
      </c>
      <c r="C1890" s="8" t="s">
        <v>432</v>
      </c>
      <c r="D1890" s="9">
        <v>11</v>
      </c>
      <c r="E1890" s="9" t="s">
        <v>396</v>
      </c>
      <c r="F1890" s="6" t="s">
        <v>3189</v>
      </c>
      <c r="G1890" s="6">
        <v>2015</v>
      </c>
      <c r="H1890" s="6" t="s">
        <v>1124</v>
      </c>
      <c r="I1890" s="6" t="s">
        <v>1174</v>
      </c>
      <c r="J1890" s="6" t="s">
        <v>1125</v>
      </c>
      <c r="K1890" s="6">
        <v>4</v>
      </c>
      <c r="L1890" s="6" t="s">
        <v>1128</v>
      </c>
      <c r="M1890" s="6" t="s">
        <v>1130</v>
      </c>
      <c r="N1890" s="6">
        <v>1670</v>
      </c>
      <c r="O1890" s="6" t="s">
        <v>1124</v>
      </c>
    </row>
    <row r="1891" spans="1:15" x14ac:dyDescent="0.25">
      <c r="A1891" s="6">
        <v>3935</v>
      </c>
      <c r="B1891" s="6" t="s">
        <v>2735</v>
      </c>
      <c r="C1891" s="4" t="s">
        <v>2736</v>
      </c>
      <c r="D1891" s="6">
        <v>89</v>
      </c>
      <c r="E1891" s="6" t="s">
        <v>2538</v>
      </c>
      <c r="F1891" s="6" t="s">
        <v>3189</v>
      </c>
      <c r="G1891" s="6">
        <v>2015</v>
      </c>
      <c r="H1891" s="6" t="str">
        <f>VLOOKUP(A1891,'[1]Formulierreacties 1'!$D:$V,6,FALSE)</f>
        <v>Snaas</v>
      </c>
      <c r="I1891" s="6" t="s">
        <v>2733</v>
      </c>
      <c r="J1891" s="6">
        <v>5</v>
      </c>
      <c r="K1891" s="6" t="s">
        <v>1376</v>
      </c>
      <c r="L1891" s="6" t="str">
        <f>VLOOKUP(A1891,'[1]Formulierreacties 1'!$D:$V,8,FALSE)</f>
        <v>Gewoon</v>
      </c>
      <c r="M1891" s="6" t="str">
        <f>VLOOKUP(A1891,'[1]Formulierreacties 1'!$D:$V,10,FALSE)</f>
        <v>Klapvloer</v>
      </c>
      <c r="N1891" s="6"/>
      <c r="O1891" s="6" t="str">
        <f>VLOOKUP(A1891,'[1]Formulierreacties 1'!$D:$V,11,FALSE)</f>
        <v xml:space="preserve">Snaas </v>
      </c>
    </row>
    <row r="1892" spans="1:15" x14ac:dyDescent="0.25">
      <c r="A1892" s="6">
        <v>3936</v>
      </c>
      <c r="B1892" s="6" t="s">
        <v>2737</v>
      </c>
      <c r="C1892" s="4" t="s">
        <v>2736</v>
      </c>
      <c r="D1892" s="6">
        <v>36</v>
      </c>
      <c r="E1892" s="6" t="s">
        <v>2538</v>
      </c>
      <c r="F1892" s="6" t="s">
        <v>3189</v>
      </c>
      <c r="G1892" s="6">
        <v>2015</v>
      </c>
      <c r="H1892" s="6" t="str">
        <f>VLOOKUP(A1892,'[1]Formulierreacties 1'!$D:$V,6,FALSE)</f>
        <v>Snaas</v>
      </c>
      <c r="I1892" s="6" t="s">
        <v>2733</v>
      </c>
      <c r="J1892" s="6">
        <v>5</v>
      </c>
      <c r="K1892" s="6" t="s">
        <v>1376</v>
      </c>
      <c r="L1892" s="6" t="str">
        <f>VLOOKUP(A1892,'[1]Formulierreacties 1'!$D:$V,8,FALSE)</f>
        <v>Gewoon</v>
      </c>
      <c r="M1892" s="6" t="str">
        <f>VLOOKUP(A1892,'[1]Formulierreacties 1'!$D:$V,10,FALSE)</f>
        <v>Klapvloer</v>
      </c>
      <c r="N1892" s="6"/>
      <c r="O1892" s="6" t="str">
        <f>VLOOKUP(A1892,'[1]Formulierreacties 1'!$D:$V,11,FALSE)</f>
        <v xml:space="preserve">Snaas </v>
      </c>
    </row>
    <row r="1893" spans="1:15" x14ac:dyDescent="0.25">
      <c r="A1893" s="6">
        <v>4070</v>
      </c>
      <c r="B1893" s="6" t="s">
        <v>2737</v>
      </c>
      <c r="C1893" s="4" t="s">
        <v>2736</v>
      </c>
      <c r="D1893" s="6">
        <v>36</v>
      </c>
      <c r="E1893" s="6" t="s">
        <v>2538</v>
      </c>
      <c r="F1893" s="6" t="s">
        <v>3189</v>
      </c>
      <c r="G1893" s="6">
        <v>2015</v>
      </c>
      <c r="H1893" s="6" t="str">
        <f>VLOOKUP(A1893,'[1]Formulierreacties 1'!$D:$V,6,FALSE)</f>
        <v>Snaas</v>
      </c>
      <c r="I1893" s="6" t="s">
        <v>2733</v>
      </c>
      <c r="J1893" s="6" t="str">
        <f>VLOOKUP(A1893,'[1]Formulierreacties 1'!$D:$V,15,FALSE)</f>
        <v>5 m3</v>
      </c>
      <c r="K1893" s="6" t="s">
        <v>2734</v>
      </c>
      <c r="L1893" s="6" t="str">
        <f>VLOOKUP(A1893,'[1]Formulierreacties 1'!$D:$V,8,FALSE)</f>
        <v>Gewoon</v>
      </c>
      <c r="M1893" s="6" t="str">
        <f>VLOOKUP(A1893,'[1]Formulierreacties 1'!$D:$V,10,FALSE)</f>
        <v>Klapvloer</v>
      </c>
      <c r="N1893" s="6"/>
      <c r="O1893" s="6" t="str">
        <f>VLOOKUP(A1893,'[1]Formulierreacties 1'!$D:$V,11,FALSE)</f>
        <v xml:space="preserve">Snaas </v>
      </c>
    </row>
    <row r="1894" spans="1:15" x14ac:dyDescent="0.25">
      <c r="A1894" s="6">
        <v>4126</v>
      </c>
      <c r="B1894" s="6" t="s">
        <v>2737</v>
      </c>
      <c r="C1894" s="4" t="s">
        <v>2736</v>
      </c>
      <c r="D1894" s="6">
        <v>34</v>
      </c>
      <c r="E1894" s="6" t="s">
        <v>2538</v>
      </c>
      <c r="F1894" s="6" t="s">
        <v>3189</v>
      </c>
      <c r="G1894" s="6">
        <v>2016</v>
      </c>
      <c r="H1894" s="6" t="str">
        <f>VLOOKUP(A1894,'[1]Formulierreacties 1'!$D:$V,6,FALSE)</f>
        <v>Snaas</v>
      </c>
      <c r="I1894" s="6" t="s">
        <v>2733</v>
      </c>
      <c r="J1894" s="6" t="str">
        <f>VLOOKUP(A1894,'[1]Formulierreacties 1'!$D:$V,15,FALSE)</f>
        <v>5 m3</v>
      </c>
      <c r="K1894" s="6" t="s">
        <v>2764</v>
      </c>
      <c r="L1894" s="6" t="str">
        <f>VLOOKUP(A1894,'[1]Formulierreacties 1'!$D:$V,8,FALSE)</f>
        <v>Gewoon</v>
      </c>
      <c r="M1894" s="6" t="str">
        <f>VLOOKUP(A1894,'[1]Formulierreacties 1'!$D:$V,10,FALSE)</f>
        <v>Klapvloer</v>
      </c>
      <c r="N1894" s="6"/>
      <c r="O1894" s="6" t="str">
        <f>VLOOKUP(A1894,'[1]Formulierreacties 1'!$D:$V,11,FALSE)</f>
        <v xml:space="preserve">Snaas </v>
      </c>
    </row>
    <row r="1895" spans="1:15" x14ac:dyDescent="0.25">
      <c r="A1895" s="6">
        <v>4127</v>
      </c>
      <c r="B1895" s="6" t="s">
        <v>2737</v>
      </c>
      <c r="C1895" s="4" t="s">
        <v>2736</v>
      </c>
      <c r="D1895" s="6">
        <v>34</v>
      </c>
      <c r="E1895" s="6" t="s">
        <v>2538</v>
      </c>
      <c r="F1895" s="6" t="s">
        <v>3189</v>
      </c>
      <c r="G1895" s="6">
        <v>2016</v>
      </c>
      <c r="H1895" s="6" t="str">
        <f>VLOOKUP(A1895,'[1]Formulierreacties 1'!$D:$V,6,FALSE)</f>
        <v>Snaas</v>
      </c>
      <c r="I1895" s="6" t="s">
        <v>2733</v>
      </c>
      <c r="J1895" s="6" t="str">
        <f>VLOOKUP(A1895,'[1]Formulierreacties 1'!$D:$V,15,FALSE)</f>
        <v>5 m3</v>
      </c>
      <c r="K1895" s="6" t="s">
        <v>2764</v>
      </c>
      <c r="L1895" s="6" t="str">
        <f>VLOOKUP(A1895,'[1]Formulierreacties 1'!$D:$V,8,FALSE)</f>
        <v>Gewoon</v>
      </c>
      <c r="M1895" s="6" t="str">
        <f>VLOOKUP(A1895,'[1]Formulierreacties 1'!$D:$V,10,FALSE)</f>
        <v>Klapvloer</v>
      </c>
      <c r="N1895" s="6"/>
      <c r="O1895" s="6" t="str">
        <f>VLOOKUP(A1895,'[1]Formulierreacties 1'!$D:$V,11,FALSE)</f>
        <v xml:space="preserve">Snaas </v>
      </c>
    </row>
    <row r="1896" spans="1:15" x14ac:dyDescent="0.25">
      <c r="A1896" s="6">
        <v>4128</v>
      </c>
      <c r="B1896" s="6" t="s">
        <v>2737</v>
      </c>
      <c r="C1896" s="4" t="s">
        <v>2736</v>
      </c>
      <c r="D1896" s="6">
        <v>2</v>
      </c>
      <c r="E1896" s="6" t="s">
        <v>2538</v>
      </c>
      <c r="F1896" s="6" t="s">
        <v>3189</v>
      </c>
      <c r="G1896" s="6">
        <v>2016</v>
      </c>
      <c r="H1896" s="6" t="str">
        <f>VLOOKUP(A1896,'[1]Formulierreacties 1'!$D:$V,6,FALSE)</f>
        <v>Snaas</v>
      </c>
      <c r="I1896" s="6" t="s">
        <v>2733</v>
      </c>
      <c r="J1896" s="6" t="str">
        <f>VLOOKUP(A1896,'[1]Formulierreacties 1'!$D:$V,15,FALSE)</f>
        <v>5 m3</v>
      </c>
      <c r="K1896" s="6" t="str">
        <f>VLOOKUP(A1896,'[1]Formulierreacties 1'!$D:$V,16,FALSE)</f>
        <v>geen</v>
      </c>
      <c r="L1896" s="6" t="str">
        <f>VLOOKUP(A1896,'[1]Formulierreacties 1'!$D:$V,8,FALSE)</f>
        <v>Gewoon</v>
      </c>
      <c r="M1896" s="6" t="str">
        <f>VLOOKUP(A1896,'[1]Formulierreacties 1'!$D:$V,10,FALSE)</f>
        <v>Klapvloer</v>
      </c>
      <c r="N1896" s="6"/>
      <c r="O1896" s="6" t="str">
        <f>VLOOKUP(A1896,'[1]Formulierreacties 1'!$D:$V,11,FALSE)</f>
        <v xml:space="preserve">Snaas </v>
      </c>
    </row>
    <row r="1897" spans="1:15" x14ac:dyDescent="0.25">
      <c r="A1897" s="6">
        <v>4129</v>
      </c>
      <c r="B1897" s="6" t="s">
        <v>2737</v>
      </c>
      <c r="C1897" s="4" t="s">
        <v>2736</v>
      </c>
      <c r="D1897" s="6">
        <v>2</v>
      </c>
      <c r="E1897" s="6" t="s">
        <v>2538</v>
      </c>
      <c r="F1897" s="6" t="s">
        <v>3189</v>
      </c>
      <c r="G1897" s="6">
        <v>2016</v>
      </c>
      <c r="H1897" s="6" t="str">
        <f>VLOOKUP(A1897,'[1]Formulierreacties 1'!$D:$V,6,FALSE)</f>
        <v>Snaas</v>
      </c>
      <c r="I1897" s="6" t="s">
        <v>2733</v>
      </c>
      <c r="J1897" s="6" t="str">
        <f>VLOOKUP(A1897,'[1]Formulierreacties 1'!$D:$V,15,FALSE)</f>
        <v>5 m3</v>
      </c>
      <c r="K1897" s="6" t="str">
        <f>VLOOKUP(A1897,'[1]Formulierreacties 1'!$D:$V,16,FALSE)</f>
        <v>geen</v>
      </c>
      <c r="L1897" s="6" t="str">
        <f>VLOOKUP(A1897,'[1]Formulierreacties 1'!$D:$V,8,FALSE)</f>
        <v>Gewoon</v>
      </c>
      <c r="M1897" s="6" t="str">
        <f>VLOOKUP(A1897,'[1]Formulierreacties 1'!$D:$V,10,FALSE)</f>
        <v>Klapvloer</v>
      </c>
      <c r="N1897" s="6"/>
      <c r="O1897" s="6" t="str">
        <f>VLOOKUP(A1897,'[1]Formulierreacties 1'!$D:$V,11,FALSE)</f>
        <v xml:space="preserve">Snaas </v>
      </c>
    </row>
    <row r="1898" spans="1:15" x14ac:dyDescent="0.25">
      <c r="A1898" s="6">
        <v>4159</v>
      </c>
      <c r="B1898" s="6" t="s">
        <v>2737</v>
      </c>
      <c r="C1898" s="4" t="s">
        <v>2736</v>
      </c>
      <c r="D1898" s="6">
        <v>36</v>
      </c>
      <c r="E1898" s="6" t="s">
        <v>2538</v>
      </c>
      <c r="F1898" s="6" t="s">
        <v>12</v>
      </c>
      <c r="G1898" s="6">
        <v>2016</v>
      </c>
      <c r="H1898" s="6" t="str">
        <f>VLOOKUP(A1898,'[1]Formulierreacties 1'!$D:$V,6,FALSE)</f>
        <v>Snaas</v>
      </c>
      <c r="I1898" s="6" t="s">
        <v>2733</v>
      </c>
      <c r="J1898" s="6" t="str">
        <f>VLOOKUP(A1898,'[1]Formulierreacties 1'!$D:$V,15,FALSE)</f>
        <v>5 m3</v>
      </c>
      <c r="K1898" s="6" t="str">
        <f>VLOOKUP(A1898,'[1]Formulierreacties 1'!$D:$V,16,FALSE)</f>
        <v>geen</v>
      </c>
      <c r="L1898" s="6" t="str">
        <f>VLOOKUP(A1898,'[1]Formulierreacties 1'!$D:$V,8,FALSE)</f>
        <v>Gewoon</v>
      </c>
      <c r="M1898" s="6" t="str">
        <f>VLOOKUP(A1898,'[1]Formulierreacties 1'!$D:$V,10,FALSE)</f>
        <v>Klapvloer</v>
      </c>
      <c r="N1898" s="6"/>
      <c r="O1898" s="6" t="str">
        <f>VLOOKUP(A1898,'[1]Formulierreacties 1'!$D:$V,11,FALSE)</f>
        <v xml:space="preserve">Snaas </v>
      </c>
    </row>
    <row r="1899" spans="1:15" x14ac:dyDescent="0.25">
      <c r="A1899" s="6">
        <v>4160</v>
      </c>
      <c r="B1899" s="6" t="s">
        <v>2737</v>
      </c>
      <c r="C1899" s="4" t="s">
        <v>2736</v>
      </c>
      <c r="D1899" s="6">
        <v>36</v>
      </c>
      <c r="E1899" s="6" t="s">
        <v>2538</v>
      </c>
      <c r="F1899" s="6" t="s">
        <v>13</v>
      </c>
      <c r="G1899" s="6">
        <v>2016</v>
      </c>
      <c r="H1899" s="6" t="str">
        <f>VLOOKUP(A1899,'[1]Formulierreacties 1'!$D:$V,6,FALSE)</f>
        <v>Snaas</v>
      </c>
      <c r="I1899" s="6" t="s">
        <v>2733</v>
      </c>
      <c r="J1899" s="6" t="str">
        <f>VLOOKUP(A1899,'[1]Formulierreacties 1'!$D:$V,15,FALSE)</f>
        <v>5 m3</v>
      </c>
      <c r="K1899" s="6" t="str">
        <f>VLOOKUP(A1899,'[1]Formulierreacties 1'!$D:$V,16,FALSE)</f>
        <v>geen</v>
      </c>
      <c r="L1899" s="6" t="str">
        <f>VLOOKUP(A1899,'[1]Formulierreacties 1'!$D:$V,8,FALSE)</f>
        <v>Gewoon</v>
      </c>
      <c r="M1899" s="6" t="str">
        <f>VLOOKUP(A1899,'[1]Formulierreacties 1'!$D:$V,10,FALSE)</f>
        <v>Klapvloer</v>
      </c>
      <c r="N1899" s="6"/>
      <c r="O1899" s="6" t="str">
        <f>VLOOKUP(A1899,'[1]Formulierreacties 1'!$D:$V,11,FALSE)</f>
        <v xml:space="preserve">Snaas </v>
      </c>
    </row>
    <row r="1900" spans="1:15" x14ac:dyDescent="0.25">
      <c r="A1900" s="6">
        <v>4165</v>
      </c>
      <c r="B1900" s="6" t="s">
        <v>2737</v>
      </c>
      <c r="C1900" s="4" t="s">
        <v>2736</v>
      </c>
      <c r="D1900" s="6">
        <v>34</v>
      </c>
      <c r="E1900" s="6" t="s">
        <v>2538</v>
      </c>
      <c r="F1900" s="6" t="s">
        <v>13</v>
      </c>
      <c r="G1900" s="6">
        <v>2016</v>
      </c>
      <c r="H1900" s="6" t="str">
        <f>VLOOKUP(A1900,'[1]Formulierreacties 1'!$D:$V,6,FALSE)</f>
        <v>Snaas</v>
      </c>
      <c r="I1900" s="6" t="s">
        <v>2733</v>
      </c>
      <c r="J1900" s="6" t="str">
        <f>VLOOKUP(A1900,'[1]Formulierreacties 1'!$D:$V,15,FALSE)</f>
        <v>5 m3</v>
      </c>
      <c r="K1900" s="6" t="str">
        <f>VLOOKUP(A1900,'[1]Formulierreacties 1'!$D:$V,16,FALSE)</f>
        <v>geen</v>
      </c>
      <c r="L1900" s="6" t="str">
        <f>VLOOKUP(A1900,'[1]Formulierreacties 1'!$D:$V,8,FALSE)</f>
        <v>Gewoon</v>
      </c>
      <c r="M1900" s="6" t="str">
        <f>VLOOKUP(A1900,'[1]Formulierreacties 1'!$D:$V,10,FALSE)</f>
        <v>Klapvloer</v>
      </c>
      <c r="N1900" s="6"/>
      <c r="O1900" s="6" t="str">
        <f>VLOOKUP(A1900,'[1]Formulierreacties 1'!$D:$V,11,FALSE)</f>
        <v xml:space="preserve">Snaas </v>
      </c>
    </row>
    <row r="1901" spans="1:15" x14ac:dyDescent="0.25">
      <c r="A1901" s="6">
        <v>4169</v>
      </c>
      <c r="B1901" s="6" t="s">
        <v>2737</v>
      </c>
      <c r="C1901" s="4" t="s">
        <v>2736</v>
      </c>
      <c r="D1901" s="6">
        <v>34</v>
      </c>
      <c r="E1901" s="6" t="s">
        <v>2538</v>
      </c>
      <c r="F1901" s="6" t="s">
        <v>12</v>
      </c>
      <c r="G1901" s="6">
        <v>2016</v>
      </c>
      <c r="H1901" s="6" t="str">
        <f>VLOOKUP(A1901,'[1]Formulierreacties 1'!$D:$V,6,FALSE)</f>
        <v>Snaas</v>
      </c>
      <c r="I1901" s="6" t="s">
        <v>2733</v>
      </c>
      <c r="J1901" s="6" t="str">
        <f>VLOOKUP(A1901,'[1]Formulierreacties 1'!$D:$V,15,FALSE)</f>
        <v>5 m3</v>
      </c>
      <c r="K1901" s="6" t="str">
        <f>VLOOKUP(A1901,'[1]Formulierreacties 1'!$D:$V,16,FALSE)</f>
        <v>geen</v>
      </c>
      <c r="L1901" s="6" t="str">
        <f>VLOOKUP(A1901,'[1]Formulierreacties 1'!$D:$V,8,FALSE)</f>
        <v>Gewoon</v>
      </c>
      <c r="M1901" s="6" t="str">
        <f>VLOOKUP(A1901,'[1]Formulierreacties 1'!$D:$V,10,FALSE)</f>
        <v>Klapvloer</v>
      </c>
      <c r="N1901" s="6"/>
      <c r="O1901" s="6" t="str">
        <f>VLOOKUP(A1901,'[1]Formulierreacties 1'!$D:$V,11,FALSE)</f>
        <v xml:space="preserve">Snaas </v>
      </c>
    </row>
    <row r="1902" spans="1:15" x14ac:dyDescent="0.25">
      <c r="A1902" s="6">
        <v>5440</v>
      </c>
      <c r="B1902" s="6" t="s">
        <v>2399</v>
      </c>
      <c r="C1902" s="4" t="s">
        <v>2400</v>
      </c>
      <c r="D1902" s="6">
        <v>27</v>
      </c>
      <c r="E1902" s="6" t="s">
        <v>764</v>
      </c>
      <c r="F1902" s="6" t="s">
        <v>47</v>
      </c>
      <c r="G1902" s="6">
        <v>2019</v>
      </c>
      <c r="H1902" s="6" t="s">
        <v>1134</v>
      </c>
      <c r="I1902" s="6" t="s">
        <v>1530</v>
      </c>
      <c r="J1902" s="6" t="s">
        <v>1387</v>
      </c>
      <c r="K1902" s="6">
        <v>0</v>
      </c>
      <c r="L1902" s="6" t="s">
        <v>1491</v>
      </c>
      <c r="M1902" s="6" t="s">
        <v>1436</v>
      </c>
      <c r="N1902" s="6" t="s">
        <v>1517</v>
      </c>
      <c r="O1902" s="6" t="s">
        <v>1134</v>
      </c>
    </row>
    <row r="1903" spans="1:15" x14ac:dyDescent="0.25">
      <c r="A1903" s="6">
        <v>5805</v>
      </c>
      <c r="B1903" s="6" t="s">
        <v>2399</v>
      </c>
      <c r="C1903" s="4" t="s">
        <v>2400</v>
      </c>
      <c r="D1903" s="6">
        <v>27</v>
      </c>
      <c r="E1903" s="6" t="s">
        <v>764</v>
      </c>
      <c r="F1903" s="6" t="s">
        <v>47</v>
      </c>
      <c r="G1903" s="6">
        <v>2019</v>
      </c>
      <c r="H1903" s="6" t="s">
        <v>1134</v>
      </c>
      <c r="I1903" s="6" t="s">
        <v>1530</v>
      </c>
      <c r="J1903" s="6" t="s">
        <v>1387</v>
      </c>
      <c r="K1903" s="6">
        <v>0</v>
      </c>
      <c r="L1903" s="6" t="s">
        <v>1491</v>
      </c>
      <c r="M1903" s="6" t="s">
        <v>1436</v>
      </c>
      <c r="N1903" s="6" t="s">
        <v>1517</v>
      </c>
      <c r="O1903" s="6" t="s">
        <v>1134</v>
      </c>
    </row>
    <row r="1904" spans="1:15" x14ac:dyDescent="0.25">
      <c r="A1904" s="6">
        <v>2386</v>
      </c>
      <c r="B1904" s="6" t="s">
        <v>1700</v>
      </c>
      <c r="C1904" s="4" t="s">
        <v>1701</v>
      </c>
      <c r="D1904" s="6">
        <v>67</v>
      </c>
      <c r="E1904" s="6" t="s">
        <v>1514</v>
      </c>
      <c r="F1904" s="6" t="s">
        <v>3189</v>
      </c>
      <c r="G1904" s="6">
        <v>2011</v>
      </c>
      <c r="H1904" s="6" t="s">
        <v>1371</v>
      </c>
      <c r="I1904" s="6" t="s">
        <v>1697</v>
      </c>
      <c r="J1904" s="6">
        <v>5</v>
      </c>
      <c r="K1904" s="6">
        <v>0</v>
      </c>
      <c r="L1904" s="6" t="s">
        <v>1491</v>
      </c>
      <c r="M1904" s="6" t="s">
        <v>1389</v>
      </c>
      <c r="N1904" s="6" t="s">
        <v>1390</v>
      </c>
      <c r="O1904" s="6" t="s">
        <v>1391</v>
      </c>
    </row>
    <row r="1905" spans="1:15" x14ac:dyDescent="0.25">
      <c r="A1905" s="6">
        <v>2387</v>
      </c>
      <c r="B1905" s="6" t="s">
        <v>1700</v>
      </c>
      <c r="C1905" s="4" t="s">
        <v>1701</v>
      </c>
      <c r="D1905" s="6">
        <v>67</v>
      </c>
      <c r="E1905" s="6" t="s">
        <v>1514</v>
      </c>
      <c r="F1905" s="6" t="s">
        <v>3189</v>
      </c>
      <c r="G1905" s="6">
        <v>2011</v>
      </c>
      <c r="H1905" s="6" t="s">
        <v>1371</v>
      </c>
      <c r="I1905" s="6" t="s">
        <v>1697</v>
      </c>
      <c r="J1905" s="6">
        <v>5</v>
      </c>
      <c r="K1905" s="6">
        <v>0</v>
      </c>
      <c r="L1905" s="6" t="s">
        <v>1491</v>
      </c>
      <c r="M1905" s="6" t="s">
        <v>1389</v>
      </c>
      <c r="N1905" s="6" t="s">
        <v>1390</v>
      </c>
      <c r="O1905" s="6" t="s">
        <v>1391</v>
      </c>
    </row>
    <row r="1906" spans="1:15" x14ac:dyDescent="0.25">
      <c r="A1906" s="9">
        <v>2706</v>
      </c>
      <c r="B1906" s="8" t="s">
        <v>874</v>
      </c>
      <c r="C1906" s="8" t="s">
        <v>875</v>
      </c>
      <c r="D1906" s="9">
        <v>571</v>
      </c>
      <c r="E1906" s="9" t="s">
        <v>166</v>
      </c>
      <c r="F1906" s="9" t="s">
        <v>11</v>
      </c>
      <c r="G1906" s="6">
        <v>2012</v>
      </c>
      <c r="H1906" s="6" t="s">
        <v>1124</v>
      </c>
      <c r="I1906" s="6" t="s">
        <v>1138</v>
      </c>
      <c r="J1906" s="6">
        <v>4</v>
      </c>
      <c r="K1906" s="6">
        <v>4</v>
      </c>
      <c r="L1906" s="6" t="s">
        <v>1127</v>
      </c>
      <c r="M1906" s="6" t="s">
        <v>1130</v>
      </c>
      <c r="N1906" s="6">
        <v>1650</v>
      </c>
      <c r="O1906" s="6" t="s">
        <v>1124</v>
      </c>
    </row>
    <row r="1907" spans="1:15" x14ac:dyDescent="0.25">
      <c r="A1907" s="9">
        <v>2709</v>
      </c>
      <c r="B1907" s="8" t="s">
        <v>890</v>
      </c>
      <c r="C1907" s="8" t="s">
        <v>875</v>
      </c>
      <c r="D1907" s="9">
        <v>227</v>
      </c>
      <c r="E1907" s="9" t="s">
        <v>166</v>
      </c>
      <c r="F1907" s="9" t="s">
        <v>11</v>
      </c>
      <c r="G1907" s="6">
        <v>2012</v>
      </c>
      <c r="H1907" s="6" t="s">
        <v>1124</v>
      </c>
      <c r="I1907" s="6" t="s">
        <v>1209</v>
      </c>
      <c r="J1907" s="6">
        <v>4</v>
      </c>
      <c r="K1907" s="6">
        <v>4</v>
      </c>
      <c r="L1907" s="6" t="s">
        <v>1127</v>
      </c>
      <c r="M1907" s="6" t="s">
        <v>1130</v>
      </c>
      <c r="N1907" s="6">
        <v>1650</v>
      </c>
      <c r="O1907" s="6" t="s">
        <v>1124</v>
      </c>
    </row>
    <row r="1908" spans="1:15" x14ac:dyDescent="0.25">
      <c r="A1908" s="9">
        <v>2811</v>
      </c>
      <c r="B1908" s="8" t="s">
        <v>874</v>
      </c>
      <c r="C1908" s="8" t="s">
        <v>875</v>
      </c>
      <c r="D1908" s="9">
        <v>571</v>
      </c>
      <c r="E1908" s="9" t="s">
        <v>166</v>
      </c>
      <c r="F1908" s="9" t="s">
        <v>13</v>
      </c>
      <c r="G1908" s="6">
        <v>2014</v>
      </c>
      <c r="H1908" s="6" t="s">
        <v>1124</v>
      </c>
      <c r="I1908" s="6" t="s">
        <v>1138</v>
      </c>
      <c r="J1908" s="6">
        <v>4</v>
      </c>
      <c r="K1908" s="6">
        <v>4</v>
      </c>
      <c r="L1908" s="6" t="s">
        <v>1127</v>
      </c>
      <c r="M1908" s="6" t="s">
        <v>1130</v>
      </c>
      <c r="N1908" s="6">
        <v>1650</v>
      </c>
      <c r="O1908" s="6" t="s">
        <v>1124</v>
      </c>
    </row>
    <row r="1909" spans="1:15" x14ac:dyDescent="0.25">
      <c r="A1909" s="9">
        <v>2814</v>
      </c>
      <c r="B1909" s="8" t="s">
        <v>890</v>
      </c>
      <c r="C1909" s="8" t="s">
        <v>875</v>
      </c>
      <c r="D1909" s="9">
        <v>227</v>
      </c>
      <c r="E1909" s="9" t="s">
        <v>166</v>
      </c>
      <c r="F1909" s="9" t="s">
        <v>13</v>
      </c>
      <c r="G1909" s="6">
        <v>2012</v>
      </c>
      <c r="H1909" s="6" t="s">
        <v>1124</v>
      </c>
      <c r="I1909" s="6" t="s">
        <v>1209</v>
      </c>
      <c r="J1909" s="6">
        <v>4</v>
      </c>
      <c r="K1909" s="6">
        <v>4</v>
      </c>
      <c r="L1909" s="6" t="s">
        <v>1127</v>
      </c>
      <c r="M1909" s="6" t="s">
        <v>1130</v>
      </c>
      <c r="N1909" s="6">
        <v>1650</v>
      </c>
      <c r="O1909" s="6" t="s">
        <v>1124</v>
      </c>
    </row>
    <row r="1910" spans="1:15" x14ac:dyDescent="0.25">
      <c r="A1910" s="9">
        <v>3595</v>
      </c>
      <c r="B1910" s="8" t="s">
        <v>1044</v>
      </c>
      <c r="C1910" s="8" t="s">
        <v>875</v>
      </c>
      <c r="D1910" s="9">
        <v>118</v>
      </c>
      <c r="E1910" s="9" t="s">
        <v>166</v>
      </c>
      <c r="F1910" s="9" t="s">
        <v>12</v>
      </c>
      <c r="G1910" s="6">
        <v>2014</v>
      </c>
      <c r="H1910" s="6" t="s">
        <v>1124</v>
      </c>
      <c r="I1910" s="6" t="s">
        <v>1181</v>
      </c>
      <c r="J1910" s="6" t="s">
        <v>1125</v>
      </c>
      <c r="K1910" s="6">
        <v>4</v>
      </c>
      <c r="L1910" s="6" t="s">
        <v>1128</v>
      </c>
      <c r="M1910" s="6" t="s">
        <v>1130</v>
      </c>
      <c r="N1910" s="6">
        <v>1670</v>
      </c>
      <c r="O1910" s="6" t="s">
        <v>1124</v>
      </c>
    </row>
    <row r="1911" spans="1:15" x14ac:dyDescent="0.25">
      <c r="A1911" s="9">
        <v>3597</v>
      </c>
      <c r="B1911" s="8" t="s">
        <v>874</v>
      </c>
      <c r="C1911" s="8" t="s">
        <v>875</v>
      </c>
      <c r="D1911" s="9">
        <v>571</v>
      </c>
      <c r="E1911" s="9" t="s">
        <v>166</v>
      </c>
      <c r="F1911" s="9" t="s">
        <v>12</v>
      </c>
      <c r="G1911" s="6">
        <v>2014</v>
      </c>
      <c r="H1911" s="6" t="s">
        <v>1124</v>
      </c>
      <c r="I1911" s="6" t="s">
        <v>1181</v>
      </c>
      <c r="J1911" s="6" t="s">
        <v>1125</v>
      </c>
      <c r="K1911" s="6">
        <v>4</v>
      </c>
      <c r="L1911" s="6" t="s">
        <v>1128</v>
      </c>
      <c r="M1911" s="6" t="s">
        <v>1130</v>
      </c>
      <c r="N1911" s="6">
        <v>1670</v>
      </c>
      <c r="O1911" s="6" t="s">
        <v>1124</v>
      </c>
    </row>
    <row r="1912" spans="1:15" x14ac:dyDescent="0.25">
      <c r="A1912" s="9">
        <v>3611</v>
      </c>
      <c r="B1912" s="8" t="s">
        <v>1044</v>
      </c>
      <c r="C1912" s="8" t="s">
        <v>875</v>
      </c>
      <c r="D1912" s="9">
        <v>118</v>
      </c>
      <c r="E1912" s="9" t="s">
        <v>166</v>
      </c>
      <c r="F1912" s="6" t="s">
        <v>3189</v>
      </c>
      <c r="G1912" s="6">
        <v>2014</v>
      </c>
      <c r="H1912" s="6" t="s">
        <v>1124</v>
      </c>
      <c r="I1912" s="6" t="s">
        <v>1181</v>
      </c>
      <c r="J1912" s="6" t="s">
        <v>1125</v>
      </c>
      <c r="K1912" s="6">
        <v>4</v>
      </c>
      <c r="L1912" s="6" t="s">
        <v>1128</v>
      </c>
      <c r="M1912" s="6" t="s">
        <v>1130</v>
      </c>
      <c r="N1912" s="6">
        <v>1670</v>
      </c>
      <c r="O1912" s="6" t="s">
        <v>1124</v>
      </c>
    </row>
    <row r="1913" spans="1:15" x14ac:dyDescent="0.25">
      <c r="A1913" s="9">
        <v>3612</v>
      </c>
      <c r="B1913" s="8" t="s">
        <v>1044</v>
      </c>
      <c r="C1913" s="8" t="s">
        <v>875</v>
      </c>
      <c r="D1913" s="9">
        <v>118</v>
      </c>
      <c r="E1913" s="9" t="s">
        <v>166</v>
      </c>
      <c r="F1913" s="6" t="s">
        <v>3189</v>
      </c>
      <c r="G1913" s="6">
        <v>2014</v>
      </c>
      <c r="H1913" s="6" t="s">
        <v>1124</v>
      </c>
      <c r="I1913" s="6" t="s">
        <v>1181</v>
      </c>
      <c r="J1913" s="6" t="s">
        <v>1125</v>
      </c>
      <c r="K1913" s="6">
        <v>4</v>
      </c>
      <c r="L1913" s="6" t="s">
        <v>1128</v>
      </c>
      <c r="M1913" s="6" t="s">
        <v>1130</v>
      </c>
      <c r="N1913" s="6">
        <v>1670</v>
      </c>
      <c r="O1913" s="6" t="s">
        <v>1124</v>
      </c>
    </row>
    <row r="1914" spans="1:15" x14ac:dyDescent="0.25">
      <c r="A1914" s="9">
        <v>3613</v>
      </c>
      <c r="B1914" s="8" t="s">
        <v>1044</v>
      </c>
      <c r="C1914" s="8" t="s">
        <v>875</v>
      </c>
      <c r="D1914" s="9">
        <v>118</v>
      </c>
      <c r="E1914" s="9" t="s">
        <v>166</v>
      </c>
      <c r="F1914" s="6" t="s">
        <v>3189</v>
      </c>
      <c r="G1914" s="6">
        <v>2014</v>
      </c>
      <c r="H1914" s="6" t="s">
        <v>1124</v>
      </c>
      <c r="I1914" s="6" t="s">
        <v>1181</v>
      </c>
      <c r="J1914" s="6" t="s">
        <v>1125</v>
      </c>
      <c r="K1914" s="6">
        <v>4</v>
      </c>
      <c r="L1914" s="6" t="s">
        <v>1128</v>
      </c>
      <c r="M1914" s="6" t="s">
        <v>1130</v>
      </c>
      <c r="N1914" s="6">
        <v>1670</v>
      </c>
      <c r="O1914" s="6" t="s">
        <v>1124</v>
      </c>
    </row>
    <row r="1915" spans="1:15" x14ac:dyDescent="0.25">
      <c r="A1915" s="9">
        <v>3614</v>
      </c>
      <c r="B1915" s="8" t="s">
        <v>891</v>
      </c>
      <c r="C1915" s="8" t="s">
        <v>875</v>
      </c>
      <c r="D1915" s="9">
        <v>464</v>
      </c>
      <c r="E1915" s="9" t="s">
        <v>166</v>
      </c>
      <c r="F1915" s="6" t="s">
        <v>3189</v>
      </c>
      <c r="G1915" s="6">
        <v>2014</v>
      </c>
      <c r="H1915" s="6" t="s">
        <v>1124</v>
      </c>
      <c r="I1915" s="6" t="s">
        <v>1181</v>
      </c>
      <c r="J1915" s="6" t="s">
        <v>1125</v>
      </c>
      <c r="K1915" s="6">
        <v>4</v>
      </c>
      <c r="L1915" s="6" t="s">
        <v>1128</v>
      </c>
      <c r="M1915" s="6" t="s">
        <v>1130</v>
      </c>
      <c r="N1915" s="6">
        <v>1670</v>
      </c>
      <c r="O1915" s="6" t="s">
        <v>1124</v>
      </c>
    </row>
    <row r="1916" spans="1:15" x14ac:dyDescent="0.25">
      <c r="A1916" s="9">
        <v>3615</v>
      </c>
      <c r="B1916" s="8" t="s">
        <v>891</v>
      </c>
      <c r="C1916" s="8" t="s">
        <v>875</v>
      </c>
      <c r="D1916" s="9">
        <v>464</v>
      </c>
      <c r="E1916" s="9" t="s">
        <v>166</v>
      </c>
      <c r="F1916" s="6" t="s">
        <v>3189</v>
      </c>
      <c r="G1916" s="6">
        <v>2014</v>
      </c>
      <c r="H1916" s="6" t="s">
        <v>1124</v>
      </c>
      <c r="I1916" s="6" t="s">
        <v>1181</v>
      </c>
      <c r="J1916" s="6" t="s">
        <v>1125</v>
      </c>
      <c r="K1916" s="6">
        <v>4</v>
      </c>
      <c r="L1916" s="6" t="s">
        <v>1128</v>
      </c>
      <c r="M1916" s="6" t="s">
        <v>1130</v>
      </c>
      <c r="N1916" s="6">
        <v>1670</v>
      </c>
      <c r="O1916" s="6" t="s">
        <v>1124</v>
      </c>
    </row>
    <row r="1917" spans="1:15" x14ac:dyDescent="0.25">
      <c r="A1917" s="9">
        <v>3616</v>
      </c>
      <c r="B1917" s="8" t="s">
        <v>891</v>
      </c>
      <c r="C1917" s="8" t="s">
        <v>875</v>
      </c>
      <c r="D1917" s="9">
        <v>464</v>
      </c>
      <c r="E1917" s="9" t="s">
        <v>166</v>
      </c>
      <c r="F1917" s="6" t="s">
        <v>3189</v>
      </c>
      <c r="G1917" s="6">
        <v>2014</v>
      </c>
      <c r="H1917" s="6" t="s">
        <v>1124</v>
      </c>
      <c r="I1917" s="6" t="s">
        <v>1181</v>
      </c>
      <c r="J1917" s="6" t="s">
        <v>1125</v>
      </c>
      <c r="K1917" s="6">
        <v>4</v>
      </c>
      <c r="L1917" s="6" t="s">
        <v>1128</v>
      </c>
      <c r="M1917" s="6" t="s">
        <v>1130</v>
      </c>
      <c r="N1917" s="6">
        <v>1670</v>
      </c>
      <c r="O1917" s="6" t="s">
        <v>1124</v>
      </c>
    </row>
    <row r="1918" spans="1:15" x14ac:dyDescent="0.25">
      <c r="A1918" s="9">
        <v>3617</v>
      </c>
      <c r="B1918" s="8" t="s">
        <v>891</v>
      </c>
      <c r="C1918" s="8" t="s">
        <v>875</v>
      </c>
      <c r="D1918" s="9">
        <v>464</v>
      </c>
      <c r="E1918" s="9" t="s">
        <v>166</v>
      </c>
      <c r="F1918" s="6" t="s">
        <v>3189</v>
      </c>
      <c r="G1918" s="6">
        <v>2014</v>
      </c>
      <c r="H1918" s="6" t="s">
        <v>1124</v>
      </c>
      <c r="I1918" s="6" t="s">
        <v>1181</v>
      </c>
      <c r="J1918" s="6" t="s">
        <v>1125</v>
      </c>
      <c r="K1918" s="6">
        <v>4</v>
      </c>
      <c r="L1918" s="6" t="s">
        <v>1128</v>
      </c>
      <c r="M1918" s="6" t="s">
        <v>1130</v>
      </c>
      <c r="N1918" s="6">
        <v>1670</v>
      </c>
      <c r="O1918" s="6" t="s">
        <v>1124</v>
      </c>
    </row>
    <row r="1919" spans="1:15" x14ac:dyDescent="0.25">
      <c r="A1919" s="9">
        <v>3639</v>
      </c>
      <c r="B1919" s="8" t="s">
        <v>884</v>
      </c>
      <c r="C1919" s="8" t="s">
        <v>875</v>
      </c>
      <c r="D1919" s="9">
        <v>750</v>
      </c>
      <c r="E1919" s="9" t="s">
        <v>166</v>
      </c>
      <c r="F1919" s="6" t="s">
        <v>3189</v>
      </c>
      <c r="G1919" s="6">
        <v>2014</v>
      </c>
      <c r="H1919" s="6" t="s">
        <v>1124</v>
      </c>
      <c r="I1919" s="6" t="s">
        <v>1181</v>
      </c>
      <c r="J1919" s="6" t="s">
        <v>1125</v>
      </c>
      <c r="K1919" s="6">
        <v>4</v>
      </c>
      <c r="L1919" s="6" t="s">
        <v>1128</v>
      </c>
      <c r="M1919" s="6" t="s">
        <v>1130</v>
      </c>
      <c r="N1919" s="6">
        <v>1670</v>
      </c>
      <c r="O1919" s="6" t="s">
        <v>1124</v>
      </c>
    </row>
    <row r="1920" spans="1:15" x14ac:dyDescent="0.25">
      <c r="A1920" s="9">
        <v>3640</v>
      </c>
      <c r="B1920" s="8" t="s">
        <v>884</v>
      </c>
      <c r="C1920" s="8" t="s">
        <v>875</v>
      </c>
      <c r="D1920" s="9">
        <v>750</v>
      </c>
      <c r="E1920" s="9" t="s">
        <v>166</v>
      </c>
      <c r="F1920" s="6" t="s">
        <v>3189</v>
      </c>
      <c r="G1920" s="6">
        <v>2014</v>
      </c>
      <c r="H1920" s="6" t="s">
        <v>1124</v>
      </c>
      <c r="I1920" s="6" t="s">
        <v>1181</v>
      </c>
      <c r="J1920" s="6" t="s">
        <v>1125</v>
      </c>
      <c r="K1920" s="6">
        <v>4</v>
      </c>
      <c r="L1920" s="6" t="s">
        <v>1128</v>
      </c>
      <c r="M1920" s="6" t="s">
        <v>1130</v>
      </c>
      <c r="N1920" s="6">
        <v>1670</v>
      </c>
      <c r="O1920" s="6" t="s">
        <v>1124</v>
      </c>
    </row>
    <row r="1921" spans="1:15" x14ac:dyDescent="0.25">
      <c r="A1921" s="9">
        <v>3641</v>
      </c>
      <c r="B1921" s="8" t="s">
        <v>884</v>
      </c>
      <c r="C1921" s="8" t="s">
        <v>875</v>
      </c>
      <c r="D1921" s="9">
        <v>752</v>
      </c>
      <c r="E1921" s="9" t="s">
        <v>166</v>
      </c>
      <c r="F1921" s="6" t="s">
        <v>3189</v>
      </c>
      <c r="G1921" s="6">
        <v>2014</v>
      </c>
      <c r="H1921" s="6" t="s">
        <v>1124</v>
      </c>
      <c r="I1921" s="6" t="s">
        <v>1181</v>
      </c>
      <c r="J1921" s="6" t="s">
        <v>1125</v>
      </c>
      <c r="K1921" s="6">
        <v>4</v>
      </c>
      <c r="L1921" s="6" t="s">
        <v>1128</v>
      </c>
      <c r="M1921" s="6" t="s">
        <v>1130</v>
      </c>
      <c r="N1921" s="6">
        <v>1670</v>
      </c>
      <c r="O1921" s="6" t="s">
        <v>1133</v>
      </c>
    </row>
    <row r="1922" spans="1:15" x14ac:dyDescent="0.25">
      <c r="A1922" s="9">
        <v>3642</v>
      </c>
      <c r="B1922" s="8" t="s">
        <v>884</v>
      </c>
      <c r="C1922" s="8" t="s">
        <v>875</v>
      </c>
      <c r="D1922" s="9">
        <v>752</v>
      </c>
      <c r="E1922" s="9" t="s">
        <v>166</v>
      </c>
      <c r="F1922" s="6" t="s">
        <v>3189</v>
      </c>
      <c r="G1922" s="6">
        <v>2014</v>
      </c>
      <c r="H1922" s="6" t="s">
        <v>1124</v>
      </c>
      <c r="I1922" s="6" t="s">
        <v>1181</v>
      </c>
      <c r="J1922" s="6" t="s">
        <v>1125</v>
      </c>
      <c r="K1922" s="6">
        <v>4</v>
      </c>
      <c r="L1922" s="6" t="s">
        <v>1128</v>
      </c>
      <c r="M1922" s="6" t="s">
        <v>1130</v>
      </c>
      <c r="N1922" s="6">
        <v>1670</v>
      </c>
      <c r="O1922" s="6" t="s">
        <v>1124</v>
      </c>
    </row>
    <row r="1923" spans="1:15" x14ac:dyDescent="0.25">
      <c r="A1923" s="9">
        <v>3668</v>
      </c>
      <c r="B1923" s="8" t="s">
        <v>874</v>
      </c>
      <c r="C1923" s="8" t="s">
        <v>875</v>
      </c>
      <c r="D1923" s="9">
        <v>571</v>
      </c>
      <c r="E1923" s="9" t="s">
        <v>166</v>
      </c>
      <c r="F1923" s="6" t="s">
        <v>3189</v>
      </c>
      <c r="G1923" s="6">
        <v>2014</v>
      </c>
      <c r="H1923" s="6" t="s">
        <v>1124</v>
      </c>
      <c r="I1923" s="6" t="s">
        <v>1181</v>
      </c>
      <c r="J1923" s="6" t="s">
        <v>1125</v>
      </c>
      <c r="K1923" s="6">
        <v>4</v>
      </c>
      <c r="L1923" s="6" t="s">
        <v>1128</v>
      </c>
      <c r="M1923" s="6" t="s">
        <v>1130</v>
      </c>
      <c r="N1923" s="6">
        <v>1670</v>
      </c>
      <c r="O1923" s="6" t="s">
        <v>1124</v>
      </c>
    </row>
    <row r="1924" spans="1:15" x14ac:dyDescent="0.25">
      <c r="A1924" s="9">
        <v>3669</v>
      </c>
      <c r="B1924" s="8" t="s">
        <v>874</v>
      </c>
      <c r="C1924" s="8" t="s">
        <v>875</v>
      </c>
      <c r="D1924" s="9">
        <v>571</v>
      </c>
      <c r="E1924" s="9" t="s">
        <v>166</v>
      </c>
      <c r="F1924" s="6" t="s">
        <v>3189</v>
      </c>
      <c r="G1924" s="6">
        <v>2014</v>
      </c>
      <c r="H1924" s="6" t="s">
        <v>1124</v>
      </c>
      <c r="I1924" s="6" t="s">
        <v>1181</v>
      </c>
      <c r="J1924" s="6" t="s">
        <v>1125</v>
      </c>
      <c r="K1924" s="6">
        <v>4</v>
      </c>
      <c r="L1924" s="6" t="s">
        <v>1128</v>
      </c>
      <c r="M1924" s="6" t="s">
        <v>1130</v>
      </c>
      <c r="N1924" s="6">
        <v>1670</v>
      </c>
      <c r="O1924" s="6" t="s">
        <v>1124</v>
      </c>
    </row>
    <row r="1925" spans="1:15" x14ac:dyDescent="0.25">
      <c r="A1925" s="9">
        <v>3670</v>
      </c>
      <c r="B1925" s="8" t="s">
        <v>874</v>
      </c>
      <c r="C1925" s="8" t="s">
        <v>875</v>
      </c>
      <c r="D1925" s="9">
        <v>571</v>
      </c>
      <c r="E1925" s="9" t="s">
        <v>166</v>
      </c>
      <c r="F1925" s="6" t="s">
        <v>3189</v>
      </c>
      <c r="G1925" s="6">
        <v>2014</v>
      </c>
      <c r="H1925" s="6" t="s">
        <v>1124</v>
      </c>
      <c r="I1925" s="6" t="s">
        <v>1181</v>
      </c>
      <c r="J1925" s="6" t="s">
        <v>1125</v>
      </c>
      <c r="K1925" s="6">
        <v>4</v>
      </c>
      <c r="L1925" s="6" t="s">
        <v>1128</v>
      </c>
      <c r="M1925" s="6" t="s">
        <v>1130</v>
      </c>
      <c r="N1925" s="6">
        <v>1670</v>
      </c>
      <c r="O1925" s="6" t="s">
        <v>1124</v>
      </c>
    </row>
    <row r="1926" spans="1:15" x14ac:dyDescent="0.25">
      <c r="A1926" s="9">
        <v>3671</v>
      </c>
      <c r="B1926" s="8" t="s">
        <v>874</v>
      </c>
      <c r="C1926" s="8" t="s">
        <v>875</v>
      </c>
      <c r="D1926" s="9">
        <v>571</v>
      </c>
      <c r="E1926" s="9" t="s">
        <v>166</v>
      </c>
      <c r="F1926" s="6" t="s">
        <v>3189</v>
      </c>
      <c r="G1926" s="6">
        <v>2014</v>
      </c>
      <c r="H1926" s="6" t="s">
        <v>1124</v>
      </c>
      <c r="I1926" s="6" t="s">
        <v>1181</v>
      </c>
      <c r="J1926" s="6" t="s">
        <v>1125</v>
      </c>
      <c r="K1926" s="6">
        <v>4</v>
      </c>
      <c r="L1926" s="6" t="s">
        <v>1128</v>
      </c>
      <c r="M1926" s="6" t="s">
        <v>1130</v>
      </c>
      <c r="N1926" s="6">
        <v>1670</v>
      </c>
      <c r="O1926" s="6" t="s">
        <v>1124</v>
      </c>
    </row>
    <row r="1927" spans="1:15" x14ac:dyDescent="0.25">
      <c r="A1927" s="9">
        <v>4476</v>
      </c>
      <c r="B1927" s="8" t="s">
        <v>801</v>
      </c>
      <c r="C1927" s="8" t="s">
        <v>802</v>
      </c>
      <c r="D1927" s="9">
        <v>42</v>
      </c>
      <c r="E1927" s="9" t="s">
        <v>46</v>
      </c>
      <c r="F1927" s="9" t="s">
        <v>47</v>
      </c>
      <c r="G1927" s="6">
        <v>2017</v>
      </c>
      <c r="H1927" s="6" t="s">
        <v>1134</v>
      </c>
      <c r="I1927" s="6" t="s">
        <v>1253</v>
      </c>
      <c r="J1927" s="6" t="s">
        <v>1125</v>
      </c>
      <c r="K1927" s="6">
        <v>4</v>
      </c>
      <c r="L1927" s="6" t="s">
        <v>1127</v>
      </c>
      <c r="M1927" s="6" t="s">
        <v>1170</v>
      </c>
      <c r="N1927" s="6" t="s">
        <v>1230</v>
      </c>
      <c r="O1927" s="6" t="s">
        <v>1134</v>
      </c>
    </row>
    <row r="1928" spans="1:15" x14ac:dyDescent="0.25">
      <c r="A1928" s="9">
        <v>4502</v>
      </c>
      <c r="B1928" s="8" t="s">
        <v>801</v>
      </c>
      <c r="C1928" s="8" t="s">
        <v>802</v>
      </c>
      <c r="D1928" s="9">
        <v>98</v>
      </c>
      <c r="E1928" s="9" t="s">
        <v>46</v>
      </c>
      <c r="F1928" s="9" t="s">
        <v>47</v>
      </c>
      <c r="G1928" s="6">
        <v>2017</v>
      </c>
      <c r="H1928" s="6" t="s">
        <v>1134</v>
      </c>
      <c r="I1928" s="6" t="s">
        <v>1253</v>
      </c>
      <c r="J1928" s="6" t="s">
        <v>1125</v>
      </c>
      <c r="K1928" s="6">
        <v>4</v>
      </c>
      <c r="L1928" s="6" t="s">
        <v>1127</v>
      </c>
      <c r="M1928" s="6" t="s">
        <v>1170</v>
      </c>
      <c r="N1928" s="6" t="s">
        <v>1230</v>
      </c>
      <c r="O1928" s="6" t="s">
        <v>1134</v>
      </c>
    </row>
    <row r="1929" spans="1:15" x14ac:dyDescent="0.25">
      <c r="A1929" s="9">
        <v>4503</v>
      </c>
      <c r="B1929" s="8" t="s">
        <v>815</v>
      </c>
      <c r="C1929" s="8" t="s">
        <v>802</v>
      </c>
      <c r="D1929" s="9">
        <v>13</v>
      </c>
      <c r="E1929" s="9" t="s">
        <v>46</v>
      </c>
      <c r="F1929" s="9" t="s">
        <v>47</v>
      </c>
      <c r="G1929" s="6">
        <v>2017</v>
      </c>
      <c r="H1929" s="6" t="s">
        <v>1134</v>
      </c>
      <c r="I1929" s="6" t="s">
        <v>1253</v>
      </c>
      <c r="J1929" s="6" t="s">
        <v>1125</v>
      </c>
      <c r="K1929" s="6">
        <v>4</v>
      </c>
      <c r="L1929" s="6" t="s">
        <v>1127</v>
      </c>
      <c r="M1929" s="6" t="s">
        <v>1170</v>
      </c>
      <c r="N1929" s="6" t="s">
        <v>1230</v>
      </c>
      <c r="O1929" s="6" t="s">
        <v>1134</v>
      </c>
    </row>
    <row r="1930" spans="1:15" x14ac:dyDescent="0.25">
      <c r="A1930" s="9">
        <v>3726</v>
      </c>
      <c r="B1930" s="8" t="s">
        <v>1022</v>
      </c>
      <c r="C1930" s="8" t="s">
        <v>1023</v>
      </c>
      <c r="D1930" s="9">
        <v>22</v>
      </c>
      <c r="E1930" s="9" t="s">
        <v>60</v>
      </c>
      <c r="F1930" s="6" t="s">
        <v>3189</v>
      </c>
      <c r="G1930" s="6">
        <v>2014</v>
      </c>
      <c r="H1930" s="6" t="s">
        <v>1124</v>
      </c>
      <c r="I1930" s="6" t="s">
        <v>1174</v>
      </c>
      <c r="J1930" s="6" t="s">
        <v>1125</v>
      </c>
      <c r="K1930" s="6">
        <v>4</v>
      </c>
      <c r="L1930" s="6" t="s">
        <v>1128</v>
      </c>
      <c r="M1930" s="6" t="s">
        <v>1130</v>
      </c>
      <c r="N1930" s="6">
        <v>1670</v>
      </c>
      <c r="O1930" s="6" t="s">
        <v>1124</v>
      </c>
    </row>
    <row r="1931" spans="1:15" x14ac:dyDescent="0.25">
      <c r="A1931" s="9">
        <v>3727</v>
      </c>
      <c r="B1931" s="8" t="s">
        <v>1022</v>
      </c>
      <c r="C1931" s="8" t="s">
        <v>1023</v>
      </c>
      <c r="D1931" s="9">
        <v>22</v>
      </c>
      <c r="E1931" s="9" t="s">
        <v>60</v>
      </c>
      <c r="F1931" s="6" t="s">
        <v>3189</v>
      </c>
      <c r="G1931" s="6">
        <v>2014</v>
      </c>
      <c r="H1931" s="6" t="s">
        <v>1124</v>
      </c>
      <c r="I1931" s="6" t="s">
        <v>1174</v>
      </c>
      <c r="J1931" s="6" t="s">
        <v>1125</v>
      </c>
      <c r="K1931" s="6">
        <v>4</v>
      </c>
      <c r="L1931" s="6" t="s">
        <v>1128</v>
      </c>
      <c r="M1931" s="6" t="s">
        <v>1130</v>
      </c>
      <c r="N1931" s="6">
        <v>1670</v>
      </c>
      <c r="O1931" s="6" t="s">
        <v>1124</v>
      </c>
    </row>
    <row r="1932" spans="1:15" x14ac:dyDescent="0.25">
      <c r="A1932" s="9">
        <v>1347</v>
      </c>
      <c r="B1932" s="8" t="s">
        <v>979</v>
      </c>
      <c r="C1932" s="8" t="s">
        <v>980</v>
      </c>
      <c r="D1932" s="9">
        <v>14</v>
      </c>
      <c r="E1932" s="9" t="s">
        <v>9</v>
      </c>
      <c r="F1932" s="6" t="s">
        <v>3189</v>
      </c>
      <c r="G1932" s="6">
        <v>2010</v>
      </c>
      <c r="H1932" s="6" t="s">
        <v>1124</v>
      </c>
      <c r="I1932" s="6" t="s">
        <v>1141</v>
      </c>
      <c r="J1932" s="6" t="s">
        <v>1125</v>
      </c>
      <c r="K1932" s="6">
        <v>4</v>
      </c>
      <c r="L1932" s="6" t="s">
        <v>1128</v>
      </c>
      <c r="M1932" s="6" t="s">
        <v>1129</v>
      </c>
      <c r="N1932" s="6" t="s">
        <v>1142</v>
      </c>
      <c r="O1932" s="6" t="s">
        <v>1124</v>
      </c>
    </row>
    <row r="1933" spans="1:15" x14ac:dyDescent="0.25">
      <c r="A1933" s="9">
        <v>1348</v>
      </c>
      <c r="B1933" s="8" t="s">
        <v>979</v>
      </c>
      <c r="C1933" s="8" t="s">
        <v>980</v>
      </c>
      <c r="D1933" s="9">
        <v>14</v>
      </c>
      <c r="E1933" s="9" t="s">
        <v>9</v>
      </c>
      <c r="F1933" s="6" t="s">
        <v>3189</v>
      </c>
      <c r="G1933" s="6">
        <v>2010</v>
      </c>
      <c r="H1933" s="6" t="s">
        <v>1124</v>
      </c>
      <c r="I1933" s="6" t="s">
        <v>1141</v>
      </c>
      <c r="J1933" s="6" t="s">
        <v>1125</v>
      </c>
      <c r="K1933" s="6">
        <v>4</v>
      </c>
      <c r="L1933" s="6" t="s">
        <v>1128</v>
      </c>
      <c r="M1933" s="6" t="s">
        <v>1129</v>
      </c>
      <c r="N1933" s="6" t="s">
        <v>1142</v>
      </c>
      <c r="O1933" s="6" t="s">
        <v>1124</v>
      </c>
    </row>
    <row r="1934" spans="1:15" x14ac:dyDescent="0.25">
      <c r="A1934" s="9">
        <v>1349</v>
      </c>
      <c r="B1934" s="8" t="s">
        <v>981</v>
      </c>
      <c r="C1934" s="8" t="s">
        <v>980</v>
      </c>
      <c r="D1934" s="9">
        <v>40</v>
      </c>
      <c r="E1934" s="9" t="s">
        <v>9</v>
      </c>
      <c r="F1934" s="6" t="s">
        <v>3189</v>
      </c>
      <c r="G1934" s="6">
        <v>2010</v>
      </c>
      <c r="H1934" s="6" t="s">
        <v>1124</v>
      </c>
      <c r="I1934" s="6" t="s">
        <v>1141</v>
      </c>
      <c r="J1934" s="6" t="s">
        <v>1125</v>
      </c>
      <c r="K1934" s="6">
        <v>4</v>
      </c>
      <c r="L1934" s="6" t="s">
        <v>1128</v>
      </c>
      <c r="M1934" s="6" t="s">
        <v>1129</v>
      </c>
      <c r="N1934" s="6" t="s">
        <v>1142</v>
      </c>
      <c r="O1934" s="6" t="s">
        <v>1124</v>
      </c>
    </row>
    <row r="1935" spans="1:15" x14ac:dyDescent="0.25">
      <c r="A1935" s="9">
        <v>1350</v>
      </c>
      <c r="B1935" s="8" t="s">
        <v>981</v>
      </c>
      <c r="C1935" s="8" t="s">
        <v>980</v>
      </c>
      <c r="D1935" s="9">
        <v>40</v>
      </c>
      <c r="E1935" s="9" t="s">
        <v>9</v>
      </c>
      <c r="F1935" s="6" t="s">
        <v>3189</v>
      </c>
      <c r="G1935" s="6">
        <v>2010</v>
      </c>
      <c r="H1935" s="6" t="s">
        <v>1124</v>
      </c>
      <c r="I1935" s="6" t="s">
        <v>1141</v>
      </c>
      <c r="J1935" s="6" t="s">
        <v>1125</v>
      </c>
      <c r="K1935" s="6">
        <v>4</v>
      </c>
      <c r="L1935" s="6" t="s">
        <v>1128</v>
      </c>
      <c r="M1935" s="6" t="s">
        <v>1129</v>
      </c>
      <c r="N1935" s="6" t="s">
        <v>1142</v>
      </c>
      <c r="O1935" s="6" t="s">
        <v>1124</v>
      </c>
    </row>
    <row r="1936" spans="1:15" x14ac:dyDescent="0.25">
      <c r="A1936" s="9">
        <v>1351</v>
      </c>
      <c r="B1936" s="8" t="s">
        <v>993</v>
      </c>
      <c r="C1936" s="8" t="s">
        <v>980</v>
      </c>
      <c r="D1936" s="9">
        <v>74</v>
      </c>
      <c r="E1936" s="9" t="s">
        <v>9</v>
      </c>
      <c r="F1936" s="6" t="s">
        <v>3189</v>
      </c>
      <c r="G1936" s="6">
        <v>2010</v>
      </c>
      <c r="H1936" s="6" t="s">
        <v>1124</v>
      </c>
      <c r="I1936" s="6" t="s">
        <v>1141</v>
      </c>
      <c r="J1936" s="6" t="s">
        <v>1125</v>
      </c>
      <c r="K1936" s="6">
        <v>4</v>
      </c>
      <c r="L1936" s="6" t="s">
        <v>1128</v>
      </c>
      <c r="M1936" s="6" t="s">
        <v>1129</v>
      </c>
      <c r="N1936" s="6" t="s">
        <v>1142</v>
      </c>
      <c r="O1936" s="6" t="s">
        <v>1124</v>
      </c>
    </row>
    <row r="1937" spans="1:15" x14ac:dyDescent="0.25">
      <c r="A1937" s="9">
        <v>1352</v>
      </c>
      <c r="B1937" s="8" t="s">
        <v>993</v>
      </c>
      <c r="C1937" s="8" t="s">
        <v>980</v>
      </c>
      <c r="D1937" s="9">
        <v>74</v>
      </c>
      <c r="E1937" s="9" t="s">
        <v>9</v>
      </c>
      <c r="F1937" s="6" t="s">
        <v>3189</v>
      </c>
      <c r="G1937" s="6">
        <v>2010</v>
      </c>
      <c r="H1937" s="6" t="s">
        <v>1124</v>
      </c>
      <c r="I1937" s="6" t="s">
        <v>1141</v>
      </c>
      <c r="J1937" s="6" t="s">
        <v>1125</v>
      </c>
      <c r="K1937" s="6">
        <v>4</v>
      </c>
      <c r="L1937" s="6" t="s">
        <v>1128</v>
      </c>
      <c r="M1937" s="6" t="s">
        <v>1129</v>
      </c>
      <c r="N1937" s="6" t="s">
        <v>1142</v>
      </c>
      <c r="O1937" s="6" t="s">
        <v>1124</v>
      </c>
    </row>
    <row r="1938" spans="1:15" x14ac:dyDescent="0.25">
      <c r="A1938" s="9">
        <v>2581</v>
      </c>
      <c r="B1938" s="8" t="s">
        <v>657</v>
      </c>
      <c r="C1938" s="8" t="s">
        <v>658</v>
      </c>
      <c r="D1938" s="9">
        <v>61</v>
      </c>
      <c r="E1938" s="9" t="s">
        <v>396</v>
      </c>
      <c r="F1938" s="6" t="s">
        <v>3189</v>
      </c>
      <c r="G1938" s="6">
        <v>2012</v>
      </c>
      <c r="H1938" s="6" t="s">
        <v>1124</v>
      </c>
      <c r="I1938" s="6" t="s">
        <v>1141</v>
      </c>
      <c r="J1938" s="6" t="s">
        <v>1125</v>
      </c>
      <c r="K1938" s="6">
        <v>4</v>
      </c>
      <c r="L1938" s="6" t="s">
        <v>1128</v>
      </c>
      <c r="M1938" s="6" t="s">
        <v>1129</v>
      </c>
      <c r="N1938" s="6" t="s">
        <v>1142</v>
      </c>
      <c r="O1938" s="6" t="s">
        <v>1124</v>
      </c>
    </row>
    <row r="1939" spans="1:15" x14ac:dyDescent="0.25">
      <c r="A1939" s="9">
        <v>3265</v>
      </c>
      <c r="B1939" s="8" t="s">
        <v>657</v>
      </c>
      <c r="C1939" s="8" t="s">
        <v>658</v>
      </c>
      <c r="D1939" s="9">
        <v>61</v>
      </c>
      <c r="E1939" s="9" t="s">
        <v>396</v>
      </c>
      <c r="F1939" s="6" t="s">
        <v>3189</v>
      </c>
      <c r="G1939" s="6">
        <v>2012</v>
      </c>
      <c r="H1939" s="6" t="s">
        <v>1124</v>
      </c>
      <c r="I1939" s="6" t="s">
        <v>1141</v>
      </c>
      <c r="J1939" s="6" t="s">
        <v>1125</v>
      </c>
      <c r="K1939" s="6">
        <v>4</v>
      </c>
      <c r="L1939" s="6" t="s">
        <v>1128</v>
      </c>
      <c r="M1939" s="6" t="s">
        <v>1129</v>
      </c>
      <c r="N1939" s="6" t="s">
        <v>1142</v>
      </c>
      <c r="O1939" s="6" t="s">
        <v>1124</v>
      </c>
    </row>
    <row r="1940" spans="1:15" x14ac:dyDescent="0.25">
      <c r="A1940" s="6">
        <v>3995</v>
      </c>
      <c r="B1940" s="6" t="s">
        <v>2086</v>
      </c>
      <c r="C1940" s="4" t="s">
        <v>2087</v>
      </c>
      <c r="D1940" s="6">
        <v>17</v>
      </c>
      <c r="E1940" s="6" t="s">
        <v>1514</v>
      </c>
      <c r="F1940" s="6" t="s">
        <v>3189</v>
      </c>
      <c r="G1940" s="6">
        <v>2015</v>
      </c>
      <c r="H1940" s="6" t="s">
        <v>1134</v>
      </c>
      <c r="I1940" s="6" t="s">
        <v>1723</v>
      </c>
      <c r="J1940" s="6">
        <v>5</v>
      </c>
      <c r="K1940" s="6">
        <v>0</v>
      </c>
      <c r="L1940" s="6" t="s">
        <v>1491</v>
      </c>
      <c r="M1940" s="6" t="s">
        <v>1436</v>
      </c>
      <c r="N1940" s="6" t="s">
        <v>1511</v>
      </c>
      <c r="O1940" s="6" t="s">
        <v>1134</v>
      </c>
    </row>
    <row r="1941" spans="1:15" x14ac:dyDescent="0.25">
      <c r="A1941" s="9">
        <v>3087</v>
      </c>
      <c r="B1941" s="8" t="s">
        <v>904</v>
      </c>
      <c r="C1941" s="8" t="s">
        <v>905</v>
      </c>
      <c r="D1941" s="9">
        <v>79</v>
      </c>
      <c r="E1941" s="9" t="s">
        <v>166</v>
      </c>
      <c r="F1941" s="6" t="s">
        <v>3189</v>
      </c>
      <c r="G1941" s="6">
        <v>2012</v>
      </c>
      <c r="H1941" s="6" t="s">
        <v>1124</v>
      </c>
      <c r="I1941" s="6" t="s">
        <v>1174</v>
      </c>
      <c r="J1941" s="6" t="s">
        <v>1125</v>
      </c>
      <c r="K1941" s="6">
        <v>4</v>
      </c>
      <c r="L1941" s="6" t="s">
        <v>1128</v>
      </c>
      <c r="M1941" s="6" t="s">
        <v>1129</v>
      </c>
      <c r="N1941" s="6" t="s">
        <v>1142</v>
      </c>
      <c r="O1941" s="6" t="s">
        <v>1124</v>
      </c>
    </row>
    <row r="1942" spans="1:15" x14ac:dyDescent="0.25">
      <c r="A1942" s="9">
        <v>3089</v>
      </c>
      <c r="B1942" s="8" t="s">
        <v>904</v>
      </c>
      <c r="C1942" s="8" t="s">
        <v>905</v>
      </c>
      <c r="D1942" s="9">
        <v>79</v>
      </c>
      <c r="E1942" s="9" t="s">
        <v>166</v>
      </c>
      <c r="F1942" s="6" t="s">
        <v>3189</v>
      </c>
      <c r="G1942" s="6">
        <v>2012</v>
      </c>
      <c r="H1942" s="6" t="s">
        <v>1124</v>
      </c>
      <c r="I1942" s="6" t="s">
        <v>1174</v>
      </c>
      <c r="J1942" s="6" t="s">
        <v>1125</v>
      </c>
      <c r="K1942" s="6">
        <v>4</v>
      </c>
      <c r="L1942" s="6" t="s">
        <v>1128</v>
      </c>
      <c r="M1942" s="6" t="s">
        <v>1129</v>
      </c>
      <c r="N1942" s="6" t="s">
        <v>1142</v>
      </c>
      <c r="O1942" s="6" t="s">
        <v>1124</v>
      </c>
    </row>
    <row r="1943" spans="1:15" x14ac:dyDescent="0.25">
      <c r="A1943" s="9">
        <v>3091</v>
      </c>
      <c r="B1943" s="8" t="s">
        <v>904</v>
      </c>
      <c r="C1943" s="8" t="s">
        <v>905</v>
      </c>
      <c r="D1943" s="9">
        <v>79</v>
      </c>
      <c r="E1943" s="9" t="s">
        <v>166</v>
      </c>
      <c r="F1943" s="6" t="s">
        <v>3189</v>
      </c>
      <c r="G1943" s="6">
        <v>2012</v>
      </c>
      <c r="H1943" s="6" t="s">
        <v>1124</v>
      </c>
      <c r="I1943" s="6" t="s">
        <v>1174</v>
      </c>
      <c r="J1943" s="6" t="s">
        <v>1125</v>
      </c>
      <c r="K1943" s="6">
        <v>4</v>
      </c>
      <c r="L1943" s="6" t="s">
        <v>1128</v>
      </c>
      <c r="M1943" s="6" t="s">
        <v>1129</v>
      </c>
      <c r="N1943" s="6" t="s">
        <v>1142</v>
      </c>
      <c r="O1943" s="6" t="s">
        <v>1124</v>
      </c>
    </row>
    <row r="1944" spans="1:15" x14ac:dyDescent="0.25">
      <c r="A1944" s="9">
        <v>3362</v>
      </c>
      <c r="B1944" s="8" t="s">
        <v>904</v>
      </c>
      <c r="C1944" s="8" t="s">
        <v>905</v>
      </c>
      <c r="D1944" s="9">
        <v>79</v>
      </c>
      <c r="E1944" s="9" t="s">
        <v>166</v>
      </c>
      <c r="F1944" s="9" t="s">
        <v>12</v>
      </c>
      <c r="G1944" s="6">
        <v>2012</v>
      </c>
      <c r="H1944" s="6" t="s">
        <v>1124</v>
      </c>
      <c r="I1944" s="6" t="s">
        <v>1174</v>
      </c>
      <c r="J1944" s="6" t="s">
        <v>1125</v>
      </c>
      <c r="K1944" s="6">
        <v>4</v>
      </c>
      <c r="L1944" s="6" t="s">
        <v>1128</v>
      </c>
      <c r="M1944" s="6" t="s">
        <v>1129</v>
      </c>
      <c r="N1944" s="6" t="s">
        <v>1142</v>
      </c>
      <c r="O1944" s="6" t="s">
        <v>1124</v>
      </c>
    </row>
    <row r="1945" spans="1:15" x14ac:dyDescent="0.25">
      <c r="A1945" s="9" t="s">
        <v>1096</v>
      </c>
      <c r="B1945" s="8" t="s">
        <v>837</v>
      </c>
      <c r="C1945" s="8" t="s">
        <v>838</v>
      </c>
      <c r="D1945" s="9">
        <v>142</v>
      </c>
      <c r="E1945" s="9" t="s">
        <v>46</v>
      </c>
      <c r="F1945" s="9" t="s">
        <v>47</v>
      </c>
      <c r="G1945" s="6">
        <v>2018</v>
      </c>
      <c r="H1945" s="6" t="s">
        <v>1343</v>
      </c>
      <c r="I1945" s="6" t="s">
        <v>1141</v>
      </c>
      <c r="J1945" s="6" t="s">
        <v>1125</v>
      </c>
      <c r="K1945" s="6" t="s">
        <v>1137</v>
      </c>
      <c r="L1945" s="6" t="s">
        <v>1128</v>
      </c>
      <c r="M1945" s="6" t="s">
        <v>1130</v>
      </c>
      <c r="N1945" s="5" t="s">
        <v>1379</v>
      </c>
      <c r="O1945" s="6" t="s">
        <v>1378</v>
      </c>
    </row>
    <row r="1946" spans="1:15" x14ac:dyDescent="0.25">
      <c r="A1946" s="9" t="s">
        <v>1093</v>
      </c>
      <c r="B1946" s="8" t="s">
        <v>837</v>
      </c>
      <c r="C1946" s="8" t="s">
        <v>838</v>
      </c>
      <c r="D1946" s="9">
        <v>142</v>
      </c>
      <c r="E1946" s="9" t="s">
        <v>46</v>
      </c>
      <c r="F1946" s="9" t="s">
        <v>47</v>
      </c>
      <c r="G1946" s="6">
        <v>2018</v>
      </c>
      <c r="H1946" s="6" t="s">
        <v>1343</v>
      </c>
      <c r="I1946" s="6" t="s">
        <v>1141</v>
      </c>
      <c r="J1946" s="6" t="s">
        <v>1125</v>
      </c>
      <c r="K1946" s="6" t="s">
        <v>1137</v>
      </c>
      <c r="L1946" s="6" t="s">
        <v>1128</v>
      </c>
      <c r="M1946" s="6" t="s">
        <v>1130</v>
      </c>
      <c r="N1946" s="5" t="s">
        <v>1379</v>
      </c>
      <c r="O1946" s="6" t="s">
        <v>1378</v>
      </c>
    </row>
    <row r="1947" spans="1:15" x14ac:dyDescent="0.25">
      <c r="A1947" s="9">
        <v>3815</v>
      </c>
      <c r="B1947" s="8" t="s">
        <v>404</v>
      </c>
      <c r="C1947" s="8" t="s">
        <v>405</v>
      </c>
      <c r="D1947" s="9">
        <v>188</v>
      </c>
      <c r="E1947" s="9" t="s">
        <v>396</v>
      </c>
      <c r="F1947" s="6" t="s">
        <v>3189</v>
      </c>
      <c r="G1947" s="6">
        <v>2014</v>
      </c>
      <c r="H1947" s="6" t="s">
        <v>1124</v>
      </c>
      <c r="I1947" s="6" t="s">
        <v>1174</v>
      </c>
      <c r="J1947" s="6" t="s">
        <v>1125</v>
      </c>
      <c r="K1947" s="6">
        <v>4</v>
      </c>
      <c r="L1947" s="6" t="s">
        <v>1128</v>
      </c>
      <c r="M1947" s="6" t="s">
        <v>1130</v>
      </c>
      <c r="N1947" s="6">
        <v>1670</v>
      </c>
      <c r="O1947" s="6" t="s">
        <v>1124</v>
      </c>
    </row>
    <row r="1948" spans="1:15" x14ac:dyDescent="0.25">
      <c r="A1948" s="9">
        <v>3816</v>
      </c>
      <c r="B1948" s="8" t="s">
        <v>404</v>
      </c>
      <c r="C1948" s="8" t="s">
        <v>405</v>
      </c>
      <c r="D1948" s="9">
        <v>188</v>
      </c>
      <c r="E1948" s="9" t="s">
        <v>396</v>
      </c>
      <c r="F1948" s="6" t="s">
        <v>3189</v>
      </c>
      <c r="G1948" s="6">
        <v>2014</v>
      </c>
      <c r="H1948" s="6" t="s">
        <v>1124</v>
      </c>
      <c r="I1948" s="6" t="s">
        <v>1174</v>
      </c>
      <c r="J1948" s="6" t="s">
        <v>1125</v>
      </c>
      <c r="K1948" s="6">
        <v>4</v>
      </c>
      <c r="L1948" s="6" t="s">
        <v>1128</v>
      </c>
      <c r="M1948" s="6" t="s">
        <v>1130</v>
      </c>
      <c r="N1948" s="6">
        <v>1670</v>
      </c>
      <c r="O1948" s="6" t="s">
        <v>1124</v>
      </c>
    </row>
    <row r="1949" spans="1:15" x14ac:dyDescent="0.25">
      <c r="A1949" s="9">
        <v>3817</v>
      </c>
      <c r="B1949" s="8" t="s">
        <v>624</v>
      </c>
      <c r="C1949" s="8" t="s">
        <v>405</v>
      </c>
      <c r="D1949" s="9">
        <v>14</v>
      </c>
      <c r="E1949" s="9" t="s">
        <v>396</v>
      </c>
      <c r="F1949" s="6" t="s">
        <v>3189</v>
      </c>
      <c r="G1949" s="6">
        <v>2015</v>
      </c>
      <c r="H1949" s="6" t="s">
        <v>1124</v>
      </c>
      <c r="I1949" s="6" t="s">
        <v>1174</v>
      </c>
      <c r="J1949" s="6" t="s">
        <v>1125</v>
      </c>
      <c r="K1949" s="6">
        <v>4</v>
      </c>
      <c r="L1949" s="6" t="s">
        <v>1128</v>
      </c>
      <c r="M1949" s="6" t="s">
        <v>1130</v>
      </c>
      <c r="N1949" s="6">
        <v>1670</v>
      </c>
      <c r="O1949" s="6" t="s">
        <v>1124</v>
      </c>
    </row>
    <row r="1950" spans="1:15" x14ac:dyDescent="0.25">
      <c r="A1950" s="9">
        <v>3075</v>
      </c>
      <c r="B1950" s="8" t="s">
        <v>654</v>
      </c>
      <c r="C1950" s="8" t="s">
        <v>655</v>
      </c>
      <c r="D1950" s="9">
        <v>3</v>
      </c>
      <c r="E1950" s="9" t="s">
        <v>396</v>
      </c>
      <c r="F1950" s="9" t="s">
        <v>11</v>
      </c>
      <c r="G1950" s="6">
        <v>2013</v>
      </c>
      <c r="H1950" s="6" t="s">
        <v>1124</v>
      </c>
      <c r="I1950" s="6" t="s">
        <v>1138</v>
      </c>
      <c r="J1950" s="6">
        <v>4</v>
      </c>
      <c r="K1950" s="6">
        <v>4</v>
      </c>
      <c r="L1950" s="6" t="s">
        <v>1127</v>
      </c>
      <c r="M1950" s="6" t="s">
        <v>1130</v>
      </c>
      <c r="N1950" s="6">
        <v>1650</v>
      </c>
      <c r="O1950" s="6" t="s">
        <v>1124</v>
      </c>
    </row>
    <row r="1951" spans="1:15" x14ac:dyDescent="0.25">
      <c r="A1951" s="9">
        <v>3082</v>
      </c>
      <c r="B1951" s="8" t="s">
        <v>654</v>
      </c>
      <c r="C1951" s="8" t="s">
        <v>655</v>
      </c>
      <c r="D1951" s="9">
        <v>3</v>
      </c>
      <c r="E1951" s="9" t="s">
        <v>396</v>
      </c>
      <c r="F1951" s="9" t="s">
        <v>13</v>
      </c>
      <c r="G1951" s="6">
        <v>2013</v>
      </c>
      <c r="H1951" s="6" t="s">
        <v>1124</v>
      </c>
      <c r="I1951" s="6" t="s">
        <v>1138</v>
      </c>
      <c r="J1951" s="6">
        <v>4</v>
      </c>
      <c r="K1951" s="6">
        <v>4</v>
      </c>
      <c r="L1951" s="6" t="s">
        <v>1127</v>
      </c>
      <c r="M1951" s="6" t="s">
        <v>1130</v>
      </c>
      <c r="N1951" s="6">
        <v>1650</v>
      </c>
      <c r="O1951" s="6" t="s">
        <v>1124</v>
      </c>
    </row>
    <row r="1952" spans="1:15" x14ac:dyDescent="0.25">
      <c r="A1952" s="9">
        <v>3235</v>
      </c>
      <c r="B1952" s="8" t="s">
        <v>654</v>
      </c>
      <c r="C1952" s="8" t="s">
        <v>655</v>
      </c>
      <c r="D1952" s="9">
        <v>3</v>
      </c>
      <c r="E1952" s="9" t="s">
        <v>396</v>
      </c>
      <c r="F1952" s="9" t="s">
        <v>12</v>
      </c>
      <c r="G1952" s="6">
        <v>2013</v>
      </c>
      <c r="H1952" s="6" t="s">
        <v>1124</v>
      </c>
      <c r="I1952" s="6" t="s">
        <v>1141</v>
      </c>
      <c r="J1952" s="6" t="s">
        <v>1125</v>
      </c>
      <c r="K1952" s="6">
        <v>4</v>
      </c>
      <c r="L1952" s="6" t="s">
        <v>1128</v>
      </c>
      <c r="M1952" s="6" t="s">
        <v>1129</v>
      </c>
      <c r="N1952" s="6" t="s">
        <v>1142</v>
      </c>
      <c r="O1952" s="6" t="s">
        <v>1124</v>
      </c>
    </row>
    <row r="1953" spans="1:15" x14ac:dyDescent="0.25">
      <c r="A1953" s="9">
        <v>3264</v>
      </c>
      <c r="B1953" s="8" t="s">
        <v>654</v>
      </c>
      <c r="C1953" s="8" t="s">
        <v>655</v>
      </c>
      <c r="D1953" s="9">
        <v>3</v>
      </c>
      <c r="E1953" s="9" t="s">
        <v>396</v>
      </c>
      <c r="F1953" s="6" t="s">
        <v>3189</v>
      </c>
      <c r="G1953" s="6">
        <v>2013</v>
      </c>
      <c r="H1953" s="6" t="s">
        <v>1124</v>
      </c>
      <c r="I1953" s="6" t="s">
        <v>1141</v>
      </c>
      <c r="J1953" s="6" t="s">
        <v>1125</v>
      </c>
      <c r="K1953" s="6">
        <v>4</v>
      </c>
      <c r="L1953" s="6" t="s">
        <v>1128</v>
      </c>
      <c r="M1953" s="6" t="s">
        <v>1129</v>
      </c>
      <c r="N1953" s="6" t="s">
        <v>1142</v>
      </c>
      <c r="O1953" s="6" t="s">
        <v>1124</v>
      </c>
    </row>
    <row r="1954" spans="1:15" x14ac:dyDescent="0.25">
      <c r="A1954" s="9">
        <v>5634</v>
      </c>
      <c r="B1954" s="8" t="s">
        <v>654</v>
      </c>
      <c r="C1954" s="8" t="s">
        <v>655</v>
      </c>
      <c r="D1954" s="9">
        <v>3</v>
      </c>
      <c r="E1954" s="9" t="s">
        <v>396</v>
      </c>
      <c r="F1954" s="6" t="s">
        <v>3189</v>
      </c>
      <c r="G1954" s="6">
        <v>2013</v>
      </c>
      <c r="H1954" s="6" t="s">
        <v>1124</v>
      </c>
      <c r="I1954" s="6" t="s">
        <v>1141</v>
      </c>
      <c r="J1954" s="6" t="s">
        <v>1125</v>
      </c>
      <c r="K1954" s="6">
        <v>4</v>
      </c>
      <c r="L1954" s="6" t="s">
        <v>1128</v>
      </c>
      <c r="M1954" s="6" t="s">
        <v>1129</v>
      </c>
      <c r="N1954" s="6" t="s">
        <v>1142</v>
      </c>
      <c r="O1954" s="6" t="s">
        <v>1124</v>
      </c>
    </row>
    <row r="1955" spans="1:15" x14ac:dyDescent="0.25">
      <c r="A1955" s="6">
        <v>4026</v>
      </c>
      <c r="B1955" s="6" t="s">
        <v>2119</v>
      </c>
      <c r="C1955" s="4" t="s">
        <v>2120</v>
      </c>
      <c r="D1955" s="6">
        <v>63</v>
      </c>
      <c r="E1955" s="6" t="s">
        <v>1514</v>
      </c>
      <c r="F1955" s="6" t="s">
        <v>3189</v>
      </c>
      <c r="G1955" s="6">
        <v>2015</v>
      </c>
      <c r="H1955" s="6" t="s">
        <v>1371</v>
      </c>
      <c r="I1955" s="6" t="s">
        <v>1724</v>
      </c>
      <c r="J1955" s="6" t="s">
        <v>1387</v>
      </c>
      <c r="K1955" s="6">
        <v>0</v>
      </c>
      <c r="L1955" s="6" t="s">
        <v>1491</v>
      </c>
      <c r="M1955" s="6" t="s">
        <v>1436</v>
      </c>
      <c r="N1955" s="6" t="s">
        <v>1671</v>
      </c>
      <c r="O1955" s="6" t="s">
        <v>1544</v>
      </c>
    </row>
    <row r="1956" spans="1:15" x14ac:dyDescent="0.25">
      <c r="A1956" s="9">
        <v>3743</v>
      </c>
      <c r="B1956" s="8" t="s">
        <v>670</v>
      </c>
      <c r="C1956" s="8" t="s">
        <v>671</v>
      </c>
      <c r="D1956" s="9">
        <v>8</v>
      </c>
      <c r="E1956" s="9" t="s">
        <v>46</v>
      </c>
      <c r="F1956" s="9" t="s">
        <v>47</v>
      </c>
      <c r="G1956" s="6">
        <v>2013</v>
      </c>
      <c r="H1956" s="6" t="s">
        <v>1124</v>
      </c>
      <c r="I1956" s="6" t="s">
        <v>1195</v>
      </c>
      <c r="J1956" s="6" t="s">
        <v>1125</v>
      </c>
      <c r="K1956" s="6">
        <v>4</v>
      </c>
      <c r="L1956" s="6" t="s">
        <v>1128</v>
      </c>
      <c r="M1956" s="6" t="s">
        <v>1129</v>
      </c>
      <c r="N1956" s="6" t="s">
        <v>1142</v>
      </c>
      <c r="O1956" s="6" t="s">
        <v>1124</v>
      </c>
    </row>
    <row r="1957" spans="1:15" x14ac:dyDescent="0.25">
      <c r="A1957" s="9">
        <v>3744</v>
      </c>
      <c r="B1957" s="8" t="s">
        <v>670</v>
      </c>
      <c r="C1957" s="8" t="s">
        <v>671</v>
      </c>
      <c r="D1957" s="9">
        <v>8</v>
      </c>
      <c r="E1957" s="9" t="s">
        <v>46</v>
      </c>
      <c r="F1957" s="9" t="s">
        <v>47</v>
      </c>
      <c r="G1957" s="6">
        <v>2013</v>
      </c>
      <c r="H1957" s="6" t="s">
        <v>1124</v>
      </c>
      <c r="I1957" s="6" t="s">
        <v>1195</v>
      </c>
      <c r="J1957" s="6" t="s">
        <v>1125</v>
      </c>
      <c r="K1957" s="6">
        <v>4</v>
      </c>
      <c r="L1957" s="6" t="s">
        <v>1128</v>
      </c>
      <c r="M1957" s="6" t="s">
        <v>1129</v>
      </c>
      <c r="N1957" s="6" t="s">
        <v>1142</v>
      </c>
      <c r="O1957" s="6" t="s">
        <v>1124</v>
      </c>
    </row>
    <row r="1958" spans="1:15" x14ac:dyDescent="0.25">
      <c r="A1958" s="9">
        <v>4481</v>
      </c>
      <c r="B1958" s="8" t="s">
        <v>730</v>
      </c>
      <c r="C1958" s="8" t="s">
        <v>731</v>
      </c>
      <c r="D1958" s="9">
        <v>550</v>
      </c>
      <c r="E1958" s="9" t="s">
        <v>732</v>
      </c>
      <c r="F1958" s="9" t="s">
        <v>47</v>
      </c>
      <c r="G1958" s="6">
        <v>2018</v>
      </c>
      <c r="H1958" s="6" t="s">
        <v>1158</v>
      </c>
      <c r="I1958" s="6" t="s">
        <v>1253</v>
      </c>
      <c r="J1958" s="6" t="s">
        <v>1125</v>
      </c>
      <c r="K1958" s="6">
        <v>4</v>
      </c>
      <c r="L1958" s="6" t="s">
        <v>1128</v>
      </c>
      <c r="M1958" s="6" t="s">
        <v>1130</v>
      </c>
      <c r="N1958" s="6" t="s">
        <v>1230</v>
      </c>
      <c r="O1958" s="6" t="s">
        <v>1158</v>
      </c>
    </row>
    <row r="1959" spans="1:15" x14ac:dyDescent="0.25">
      <c r="A1959" s="9">
        <v>4527</v>
      </c>
      <c r="B1959" s="8" t="s">
        <v>730</v>
      </c>
      <c r="C1959" s="8" t="s">
        <v>731</v>
      </c>
      <c r="D1959" s="9">
        <v>550</v>
      </c>
      <c r="E1959" s="9" t="s">
        <v>732</v>
      </c>
      <c r="F1959" s="9" t="s">
        <v>47</v>
      </c>
      <c r="G1959" s="6">
        <v>2018</v>
      </c>
      <c r="H1959" s="6" t="s">
        <v>1158</v>
      </c>
      <c r="I1959" s="6" t="s">
        <v>1253</v>
      </c>
      <c r="J1959" s="6" t="s">
        <v>1125</v>
      </c>
      <c r="K1959" s="6">
        <v>4</v>
      </c>
      <c r="L1959" s="6" t="s">
        <v>1128</v>
      </c>
      <c r="M1959" s="6" t="s">
        <v>1130</v>
      </c>
      <c r="N1959" s="6" t="s">
        <v>1230</v>
      </c>
      <c r="O1959" s="6" t="s">
        <v>1158</v>
      </c>
    </row>
    <row r="1960" spans="1:15" x14ac:dyDescent="0.25">
      <c r="A1960" s="9">
        <v>4588</v>
      </c>
      <c r="B1960" s="8" t="s">
        <v>730</v>
      </c>
      <c r="C1960" s="8" t="s">
        <v>731</v>
      </c>
      <c r="D1960" s="9">
        <v>1</v>
      </c>
      <c r="E1960" s="9" t="s">
        <v>46</v>
      </c>
      <c r="F1960" s="9" t="s">
        <v>47</v>
      </c>
      <c r="G1960" s="6">
        <v>2017</v>
      </c>
      <c r="H1960" s="6" t="s">
        <v>1134</v>
      </c>
      <c r="I1960" s="6" t="s">
        <v>1157</v>
      </c>
      <c r="J1960" s="6" t="s">
        <v>1125</v>
      </c>
      <c r="K1960" s="6">
        <v>4</v>
      </c>
      <c r="L1960" s="6" t="s">
        <v>1127</v>
      </c>
      <c r="M1960" s="6" t="s">
        <v>1170</v>
      </c>
      <c r="N1960" s="6" t="s">
        <v>1230</v>
      </c>
      <c r="O1960" s="6" t="s">
        <v>1134</v>
      </c>
    </row>
    <row r="1961" spans="1:15" x14ac:dyDescent="0.25">
      <c r="A1961" s="9">
        <v>4591</v>
      </c>
      <c r="B1961" s="8" t="s">
        <v>730</v>
      </c>
      <c r="C1961" s="8" t="s">
        <v>731</v>
      </c>
      <c r="D1961" s="9">
        <v>1</v>
      </c>
      <c r="E1961" s="9" t="s">
        <v>46</v>
      </c>
      <c r="F1961" s="9" t="s">
        <v>47</v>
      </c>
      <c r="G1961" s="6">
        <v>2017</v>
      </c>
      <c r="H1961" s="6" t="s">
        <v>1134</v>
      </c>
      <c r="I1961" s="6" t="s">
        <v>1157</v>
      </c>
      <c r="J1961" s="6" t="s">
        <v>1125</v>
      </c>
      <c r="K1961" s="6">
        <v>4</v>
      </c>
      <c r="L1961" s="6" t="s">
        <v>1127</v>
      </c>
      <c r="M1961" s="6" t="s">
        <v>1170</v>
      </c>
      <c r="N1961" s="6" t="s">
        <v>1230</v>
      </c>
      <c r="O1961" s="6" t="s">
        <v>1134</v>
      </c>
    </row>
    <row r="1962" spans="1:15" x14ac:dyDescent="0.25">
      <c r="A1962" s="9">
        <v>4908</v>
      </c>
      <c r="B1962" s="8" t="s">
        <v>730</v>
      </c>
      <c r="C1962" s="8" t="s">
        <v>731</v>
      </c>
      <c r="D1962" s="9">
        <v>550</v>
      </c>
      <c r="E1962" s="9" t="s">
        <v>732</v>
      </c>
      <c r="F1962" s="9" t="s">
        <v>13</v>
      </c>
      <c r="G1962" s="6">
        <v>2018</v>
      </c>
      <c r="H1962" s="6" t="s">
        <v>1134</v>
      </c>
      <c r="I1962" s="6" t="s">
        <v>1251</v>
      </c>
      <c r="J1962" s="6" t="s">
        <v>1125</v>
      </c>
      <c r="K1962" s="6">
        <v>4</v>
      </c>
      <c r="L1962" s="6" t="s">
        <v>1128</v>
      </c>
      <c r="M1962" s="6" t="s">
        <v>1130</v>
      </c>
      <c r="N1962" s="6" t="s">
        <v>1230</v>
      </c>
      <c r="O1962" s="6" t="s">
        <v>1158</v>
      </c>
    </row>
    <row r="1963" spans="1:15" x14ac:dyDescent="0.25">
      <c r="A1963" s="9">
        <v>5080</v>
      </c>
      <c r="B1963" s="8" t="s">
        <v>730</v>
      </c>
      <c r="C1963" s="8" t="s">
        <v>731</v>
      </c>
      <c r="D1963" s="9">
        <v>1</v>
      </c>
      <c r="E1963" s="9" t="s">
        <v>46</v>
      </c>
      <c r="F1963" s="9" t="s">
        <v>47</v>
      </c>
      <c r="G1963" s="6">
        <v>2017</v>
      </c>
      <c r="H1963" s="6" t="s">
        <v>1134</v>
      </c>
      <c r="I1963" s="6" t="s">
        <v>1157</v>
      </c>
      <c r="J1963" s="6" t="s">
        <v>1125</v>
      </c>
      <c r="K1963" s="6">
        <v>4</v>
      </c>
      <c r="L1963" s="6" t="s">
        <v>1127</v>
      </c>
      <c r="M1963" s="6" t="s">
        <v>1170</v>
      </c>
      <c r="N1963" s="6" t="s">
        <v>1230</v>
      </c>
      <c r="O1963" s="6" t="s">
        <v>1134</v>
      </c>
    </row>
    <row r="1964" spans="1:15" x14ac:dyDescent="0.25">
      <c r="A1964" s="9">
        <v>5115</v>
      </c>
      <c r="B1964" s="8" t="s">
        <v>730</v>
      </c>
      <c r="C1964" s="8" t="s">
        <v>731</v>
      </c>
      <c r="D1964" s="9">
        <v>550</v>
      </c>
      <c r="E1964" s="9" t="s">
        <v>732</v>
      </c>
      <c r="F1964" s="9" t="s">
        <v>12</v>
      </c>
      <c r="G1964" s="6">
        <v>2018</v>
      </c>
      <c r="H1964" s="6" t="s">
        <v>1158</v>
      </c>
      <c r="I1964" s="6" t="s">
        <v>1253</v>
      </c>
      <c r="J1964" s="6" t="s">
        <v>1125</v>
      </c>
      <c r="K1964" s="6">
        <v>4</v>
      </c>
      <c r="L1964" s="6" t="s">
        <v>1128</v>
      </c>
      <c r="M1964" s="6" t="s">
        <v>1130</v>
      </c>
      <c r="N1964" s="6" t="s">
        <v>1230</v>
      </c>
      <c r="O1964" s="6" t="s">
        <v>1158</v>
      </c>
    </row>
    <row r="1965" spans="1:15" x14ac:dyDescent="0.25">
      <c r="A1965" s="9">
        <v>5169</v>
      </c>
      <c r="B1965" s="8" t="s">
        <v>730</v>
      </c>
      <c r="C1965" s="8" t="s">
        <v>731</v>
      </c>
      <c r="D1965" s="9">
        <v>1</v>
      </c>
      <c r="E1965" s="9" t="s">
        <v>46</v>
      </c>
      <c r="F1965" s="9" t="s">
        <v>47</v>
      </c>
      <c r="G1965" s="6">
        <v>2017</v>
      </c>
      <c r="H1965" s="6" t="s">
        <v>1134</v>
      </c>
      <c r="I1965" s="6" t="s">
        <v>1256</v>
      </c>
      <c r="J1965" s="6" t="s">
        <v>1125</v>
      </c>
      <c r="K1965" s="6">
        <v>4</v>
      </c>
      <c r="L1965" s="6" t="s">
        <v>1127</v>
      </c>
      <c r="M1965" s="6" t="s">
        <v>1170</v>
      </c>
      <c r="N1965" s="6" t="s">
        <v>1230</v>
      </c>
      <c r="O1965" s="6" t="s">
        <v>1134</v>
      </c>
    </row>
    <row r="1966" spans="1:15" x14ac:dyDescent="0.25">
      <c r="A1966" s="6">
        <v>67</v>
      </c>
      <c r="B1966" s="6" t="s">
        <v>2532</v>
      </c>
      <c r="C1966" s="4" t="s">
        <v>2533</v>
      </c>
      <c r="D1966" s="6">
        <v>8</v>
      </c>
      <c r="E1966" s="6" t="s">
        <v>2534</v>
      </c>
      <c r="F1966" s="6" t="s">
        <v>11</v>
      </c>
      <c r="G1966" s="6">
        <f>VLOOKUP(A1966,'[1]Formulierreacties 1'!$D:$V,5,FALSE)</f>
        <v>2000</v>
      </c>
      <c r="H1966" s="6" t="str">
        <f>VLOOKUP(A1966,'[1]Formulierreacties 1'!$D:$V,6,FALSE)</f>
        <v>Vconsyst</v>
      </c>
      <c r="I1966" s="6" t="s">
        <v>2535</v>
      </c>
      <c r="J1966" s="6">
        <v>4</v>
      </c>
      <c r="K1966" s="6" t="str">
        <f>VLOOKUP(A1966,'[1]Formulierreacties 1'!$D:$V,16,FALSE)</f>
        <v>130 mm kruis</v>
      </c>
      <c r="L1966" s="6" t="str">
        <f>VLOOKUP(A1966,'[1]Formulierreacties 1'!$D:$V,8,FALSE)</f>
        <v>Gewoon</v>
      </c>
      <c r="M1966" s="6" t="str">
        <f>VLOOKUP(A1966,'[1]Formulierreacties 1'!$D:$V,10,FALSE)</f>
        <v>Rok</v>
      </c>
      <c r="N1966" s="6"/>
      <c r="O1966" s="6" t="str">
        <f>VLOOKUP(A1966,'[1]Formulierreacties 1'!$D:$V,11,FALSE)</f>
        <v xml:space="preserve">Metro </v>
      </c>
    </row>
    <row r="1967" spans="1:15" x14ac:dyDescent="0.25">
      <c r="A1967" s="6">
        <v>442</v>
      </c>
      <c r="B1967" s="6" t="s">
        <v>2532</v>
      </c>
      <c r="C1967" s="4" t="s">
        <v>2533</v>
      </c>
      <c r="D1967" s="6">
        <v>8</v>
      </c>
      <c r="E1967" s="6" t="s">
        <v>2534</v>
      </c>
      <c r="F1967" s="6" t="s">
        <v>13</v>
      </c>
      <c r="G1967" s="6">
        <f>VLOOKUP(A1967,'[1]Formulierreacties 1'!$D:$V,5,FALSE)</f>
        <v>2010</v>
      </c>
      <c r="H1967" s="6" t="str">
        <f>VLOOKUP(A1967,'[1]Formulierreacties 1'!$D:$V,6,FALSE)</f>
        <v>Vconsyst</v>
      </c>
      <c r="I1967" s="6" t="s">
        <v>2535</v>
      </c>
      <c r="J1967" s="6">
        <v>4</v>
      </c>
      <c r="K1967" s="6" t="str">
        <f>VLOOKUP(A1967,'[1]Formulierreacties 1'!$D:$V,16,FALSE)</f>
        <v>verstelbaar</v>
      </c>
      <c r="L1967" s="6" t="str">
        <f>VLOOKUP(A1967,'[1]Formulierreacties 1'!$D:$V,8,FALSE)</f>
        <v>Gewoon</v>
      </c>
      <c r="M1967" s="6" t="str">
        <f>VLOOKUP(A1967,'[1]Formulierreacties 1'!$D:$V,10,FALSE)</f>
        <v>Rok</v>
      </c>
      <c r="N1967" s="6"/>
      <c r="O1967" s="6" t="str">
        <f>VLOOKUP(A1967,'[1]Formulierreacties 1'!$D:$V,11,FALSE)</f>
        <v>Metro</v>
      </c>
    </row>
    <row r="1968" spans="1:15" x14ac:dyDescent="0.25">
      <c r="A1968" s="6">
        <v>5875</v>
      </c>
      <c r="B1968" s="6" t="s">
        <v>2463</v>
      </c>
      <c r="C1968" s="4" t="s">
        <v>2464</v>
      </c>
      <c r="D1968" s="6">
        <v>2</v>
      </c>
      <c r="E1968" s="6" t="s">
        <v>112</v>
      </c>
      <c r="F1968" s="6" t="s">
        <v>47</v>
      </c>
      <c r="G1968" s="6">
        <v>2019</v>
      </c>
      <c r="H1968" s="6" t="s">
        <v>1134</v>
      </c>
      <c r="I1968" s="6" t="s">
        <v>1558</v>
      </c>
      <c r="J1968" s="6" t="s">
        <v>1387</v>
      </c>
      <c r="K1968" s="6">
        <v>0</v>
      </c>
      <c r="L1968" s="6" t="s">
        <v>1491</v>
      </c>
      <c r="M1968" s="6" t="s">
        <v>1436</v>
      </c>
      <c r="N1968" s="6" t="s">
        <v>1517</v>
      </c>
      <c r="O1968" s="6" t="s">
        <v>1134</v>
      </c>
    </row>
    <row r="1969" spans="1:15" x14ac:dyDescent="0.25">
      <c r="A1969" s="6">
        <v>361</v>
      </c>
      <c r="B1969" s="6" t="s">
        <v>2560</v>
      </c>
      <c r="C1969" s="4" t="s">
        <v>2561</v>
      </c>
      <c r="D1969" s="6">
        <v>80</v>
      </c>
      <c r="E1969" s="6" t="s">
        <v>166</v>
      </c>
      <c r="F1969" s="6" t="s">
        <v>12</v>
      </c>
      <c r="G1969" s="6" t="s">
        <v>2546</v>
      </c>
      <c r="H1969" s="6" t="s">
        <v>1169</v>
      </c>
      <c r="I1969" s="6" t="s">
        <v>2535</v>
      </c>
      <c r="J1969" s="6" t="s">
        <v>2562</v>
      </c>
      <c r="K1969" s="6">
        <v>110</v>
      </c>
      <c r="L1969" s="6" t="s">
        <v>1128</v>
      </c>
      <c r="M1969" s="6" t="s">
        <v>1166</v>
      </c>
      <c r="N1969" s="6"/>
      <c r="O1969" s="6" t="s">
        <v>1375</v>
      </c>
    </row>
    <row r="1970" spans="1:15" x14ac:dyDescent="0.25">
      <c r="A1970" s="6">
        <v>363</v>
      </c>
      <c r="B1970" s="6" t="s">
        <v>2560</v>
      </c>
      <c r="C1970" s="4" t="s">
        <v>2561</v>
      </c>
      <c r="D1970" s="6">
        <v>80</v>
      </c>
      <c r="E1970" s="6" t="s">
        <v>166</v>
      </c>
      <c r="F1970" s="6" t="s">
        <v>11</v>
      </c>
      <c r="G1970" s="6">
        <f>VLOOKUP(A1970,'[1]Formulierreacties 1'!$D:$V,5,FALSE)</f>
        <v>2012</v>
      </c>
      <c r="H1970" s="6" t="str">
        <f>VLOOKUP(A1970,'[1]Formulierreacties 1'!$D:$V,6,FALSE)</f>
        <v>Bammens</v>
      </c>
      <c r="I1970" s="6" t="s">
        <v>2535</v>
      </c>
      <c r="J1970" s="6">
        <v>4</v>
      </c>
      <c r="K1970" s="6" t="str">
        <f>VLOOKUP(A1970,'[1]Formulierreacties 1'!$D:$V,16,FALSE)</f>
        <v>130 mm kruis</v>
      </c>
      <c r="L1970" s="6" t="str">
        <f>VLOOKUP(A1970,'[1]Formulierreacties 1'!$D:$V,8,FALSE)</f>
        <v>Gewoon</v>
      </c>
      <c r="M1970" s="6" t="str">
        <f>VLOOKUP(A1970,'[1]Formulierreacties 1'!$D:$V,10,FALSE)</f>
        <v>Rok</v>
      </c>
      <c r="N1970" s="6"/>
      <c r="O1970" s="6" t="str">
        <f>VLOOKUP(A1970,'[1]Formulierreacties 1'!$D:$V,11,FALSE)</f>
        <v xml:space="preserve">Metro </v>
      </c>
    </row>
    <row r="1971" spans="1:15" x14ac:dyDescent="0.25">
      <c r="A1971" s="6">
        <v>871</v>
      </c>
      <c r="B1971" s="6" t="s">
        <v>2560</v>
      </c>
      <c r="C1971" s="4" t="s">
        <v>2561</v>
      </c>
      <c r="D1971" s="6">
        <v>80</v>
      </c>
      <c r="E1971" s="6" t="s">
        <v>166</v>
      </c>
      <c r="F1971" s="6" t="s">
        <v>35</v>
      </c>
      <c r="G1971" s="6">
        <f>VLOOKUP(A1971,'[1]Formulierreacties 1'!$D:$V,5,FALSE)</f>
        <v>2010</v>
      </c>
      <c r="H1971" s="6" t="str">
        <f>VLOOKUP(A1971,'[1]Formulierreacties 1'!$D:$V,6,FALSE)</f>
        <v>Bammens</v>
      </c>
      <c r="I1971" s="6" t="s">
        <v>2535</v>
      </c>
      <c r="J1971" s="6">
        <v>4</v>
      </c>
      <c r="K1971" s="6" t="str">
        <f>VLOOKUP(A1971,'[1]Formulierreacties 1'!$D:$V,16,FALSE)</f>
        <v>130 mm kruis</v>
      </c>
      <c r="L1971" s="6" t="str">
        <f>VLOOKUP(A1971,'[1]Formulierreacties 1'!$D:$V,8,FALSE)</f>
        <v>Gewoon</v>
      </c>
      <c r="M1971" s="6" t="str">
        <f>VLOOKUP(A1971,'[1]Formulierreacties 1'!$D:$V,10,FALSE)</f>
        <v>Rok</v>
      </c>
      <c r="N1971" s="6"/>
      <c r="O1971" s="6" t="str">
        <f>VLOOKUP(A1971,'[1]Formulierreacties 1'!$D:$V,11,FALSE)</f>
        <v xml:space="preserve">Metro </v>
      </c>
    </row>
    <row r="1972" spans="1:15" x14ac:dyDescent="0.25">
      <c r="A1972" s="6">
        <v>4337</v>
      </c>
      <c r="B1972" s="6" t="s">
        <v>2854</v>
      </c>
      <c r="C1972" s="4" t="s">
        <v>2561</v>
      </c>
      <c r="D1972" s="6">
        <v>44</v>
      </c>
      <c r="E1972" s="6" t="s">
        <v>166</v>
      </c>
      <c r="F1972" s="6" t="s">
        <v>3189</v>
      </c>
      <c r="G1972" s="6">
        <v>2016</v>
      </c>
      <c r="H1972" s="6" t="str">
        <f>VLOOKUP(A1972,'[1]Formulierreacties 1'!$D:$V,6,FALSE)</f>
        <v>Snaas</v>
      </c>
      <c r="I1972" s="6" t="s">
        <v>2733</v>
      </c>
      <c r="J1972" s="6" t="str">
        <f>VLOOKUP(A1972,'[1]Formulierreacties 1'!$D:$V,15,FALSE)</f>
        <v>5 m3</v>
      </c>
      <c r="K1972" s="6" t="str">
        <f>VLOOKUP(A1972,'[1]Formulierreacties 1'!$D:$V,16,FALSE)</f>
        <v>geen</v>
      </c>
      <c r="L1972" s="6" t="str">
        <f>VLOOKUP(A1972,'[1]Formulierreacties 1'!$D:$V,8,FALSE)</f>
        <v>Gewoon</v>
      </c>
      <c r="M1972" s="6" t="str">
        <f>VLOOKUP(A1972,'[1]Formulierreacties 1'!$D:$V,10,FALSE)</f>
        <v>Klapvloer</v>
      </c>
      <c r="N1972" s="6"/>
      <c r="O1972" s="6" t="str">
        <f>VLOOKUP(A1972,'[1]Formulierreacties 1'!$D:$V,11,FALSE)</f>
        <v>Snaas</v>
      </c>
    </row>
    <row r="1973" spans="1:15" x14ac:dyDescent="0.25">
      <c r="A1973" s="6">
        <v>4379</v>
      </c>
      <c r="B1973" s="6" t="s">
        <v>2560</v>
      </c>
      <c r="C1973" s="4" t="s">
        <v>2561</v>
      </c>
      <c r="D1973" s="6">
        <v>80</v>
      </c>
      <c r="E1973" s="6" t="s">
        <v>166</v>
      </c>
      <c r="F1973" s="6" t="s">
        <v>3189</v>
      </c>
      <c r="G1973" s="6">
        <v>2016</v>
      </c>
      <c r="H1973" s="6" t="str">
        <f>VLOOKUP(A1973,'[1]Formulierreacties 1'!$D:$V,6,FALSE)</f>
        <v>Snaas</v>
      </c>
      <c r="I1973" s="6" t="s">
        <v>2733</v>
      </c>
      <c r="J1973" s="6" t="str">
        <f>VLOOKUP(A1973,'[1]Formulierreacties 1'!$D:$V,15,FALSE)</f>
        <v>5 m3</v>
      </c>
      <c r="K1973" s="6" t="s">
        <v>1376</v>
      </c>
      <c r="L1973" s="6" t="str">
        <f>VLOOKUP(A1973,'[1]Formulierreacties 1'!$D:$V,8,FALSE)</f>
        <v>Gewoon</v>
      </c>
      <c r="M1973" s="6" t="str">
        <f>VLOOKUP(A1973,'[1]Formulierreacties 1'!$D:$V,10,FALSE)</f>
        <v>Klapvloer</v>
      </c>
      <c r="N1973" s="6"/>
      <c r="O1973" s="6" t="str">
        <f>VLOOKUP(A1973,'[1]Formulierreacties 1'!$D:$V,11,FALSE)</f>
        <v xml:space="preserve">snaas </v>
      </c>
    </row>
    <row r="1974" spans="1:15" x14ac:dyDescent="0.25">
      <c r="A1974" s="6">
        <v>4509</v>
      </c>
      <c r="B1974" s="6" t="s">
        <v>2560</v>
      </c>
      <c r="C1974" s="4" t="s">
        <v>2561</v>
      </c>
      <c r="D1974" s="6">
        <v>80</v>
      </c>
      <c r="E1974" s="6" t="s">
        <v>166</v>
      </c>
      <c r="F1974" s="6" t="s">
        <v>3189</v>
      </c>
      <c r="G1974" s="6">
        <v>2017</v>
      </c>
      <c r="H1974" s="6" t="str">
        <f>VLOOKUP(A1974,'[1]Formulierreacties 1'!$D:$V,6,FALSE)</f>
        <v>Snaas</v>
      </c>
      <c r="I1974" s="6" t="s">
        <v>2733</v>
      </c>
      <c r="J1974" s="6" t="str">
        <f>VLOOKUP(A1974,'[1]Formulierreacties 1'!$D:$V,15,FALSE)</f>
        <v>5 m3</v>
      </c>
      <c r="K1974" s="6" t="s">
        <v>1376</v>
      </c>
      <c r="L1974" s="6" t="str">
        <f>VLOOKUP(A1974,'[1]Formulierreacties 1'!$D:$V,8,FALSE)</f>
        <v>Gewoon</v>
      </c>
      <c r="M1974" s="6" t="str">
        <f>VLOOKUP(A1974,'[1]Formulierreacties 1'!$D:$V,10,FALSE)</f>
        <v>Klapvloer</v>
      </c>
      <c r="N1974" s="6"/>
      <c r="O1974" s="6" t="str">
        <f>VLOOKUP(A1974,'[1]Formulierreacties 1'!$D:$V,11,FALSE)</f>
        <v xml:space="preserve">snaas </v>
      </c>
    </row>
    <row r="1975" spans="1:15" x14ac:dyDescent="0.25">
      <c r="A1975" s="6">
        <v>5023</v>
      </c>
      <c r="B1975" s="6" t="s">
        <v>2560</v>
      </c>
      <c r="C1975" s="4" t="s">
        <v>2561</v>
      </c>
      <c r="D1975" s="6">
        <v>80</v>
      </c>
      <c r="E1975" s="6" t="s">
        <v>166</v>
      </c>
      <c r="F1975" s="6" t="s">
        <v>13</v>
      </c>
      <c r="G1975" s="6">
        <v>2010</v>
      </c>
      <c r="H1975" s="6" t="str">
        <f>VLOOKUP(A1975,'[1]Formulierreacties 1'!$D:$V,6,FALSE)</f>
        <v>Vconsyst</v>
      </c>
      <c r="I1975" s="6" t="s">
        <v>2535</v>
      </c>
      <c r="J1975" s="6">
        <v>4</v>
      </c>
      <c r="K1975" s="6" t="str">
        <f>VLOOKUP(A1975,'[1]Formulierreacties 1'!$D:$V,16,FALSE)</f>
        <v>130 mm kruis</v>
      </c>
      <c r="L1975" s="6" t="str">
        <f>VLOOKUP(A1975,'[1]Formulierreacties 1'!$D:$V,8,FALSE)</f>
        <v>Gewoon</v>
      </c>
      <c r="M1975" s="6" t="str">
        <f>VLOOKUP(A1975,'[1]Formulierreacties 1'!$D:$V,10,FALSE)</f>
        <v>Rok</v>
      </c>
      <c r="N1975" s="6"/>
      <c r="O1975" s="6" t="str">
        <f>VLOOKUP(A1975,'[1]Formulierreacties 1'!$D:$V,11,FALSE)</f>
        <v xml:space="preserve">Metro </v>
      </c>
    </row>
    <row r="1976" spans="1:15" x14ac:dyDescent="0.25">
      <c r="A1976" s="6">
        <v>5152</v>
      </c>
      <c r="B1976" s="6" t="s">
        <v>2560</v>
      </c>
      <c r="C1976" s="4" t="s">
        <v>2561</v>
      </c>
      <c r="D1976" s="6">
        <v>80</v>
      </c>
      <c r="E1976" s="6" t="s">
        <v>166</v>
      </c>
      <c r="F1976" s="6" t="s">
        <v>13</v>
      </c>
      <c r="G1976" s="6">
        <v>2010</v>
      </c>
      <c r="H1976" s="6" t="str">
        <f>VLOOKUP(A1976,'[1]Formulierreacties 1'!$D:$V,6,FALSE)</f>
        <v>Vconsyst</v>
      </c>
      <c r="I1976" s="6" t="s">
        <v>2535</v>
      </c>
      <c r="J1976" s="6">
        <v>4</v>
      </c>
      <c r="K1976" s="6" t="str">
        <f>VLOOKUP(A1976,'[1]Formulierreacties 1'!$D:$V,16,FALSE)</f>
        <v>150 mm</v>
      </c>
      <c r="L1976" s="6" t="str">
        <f>VLOOKUP(A1976,'[1]Formulierreacties 1'!$D:$V,8,FALSE)</f>
        <v>Gewoon</v>
      </c>
      <c r="M1976" s="6" t="str">
        <f>VLOOKUP(A1976,'[1]Formulierreacties 1'!$D:$V,10,FALSE)</f>
        <v>Klapvloer</v>
      </c>
      <c r="N1976" s="6"/>
      <c r="O1976" s="6" t="str">
        <f>VLOOKUP(A1976,'[1]Formulierreacties 1'!$D:$V,11,FALSE)</f>
        <v xml:space="preserve">Metro </v>
      </c>
    </row>
    <row r="1977" spans="1:15" x14ac:dyDescent="0.25">
      <c r="A1977" s="6">
        <v>1621</v>
      </c>
      <c r="B1977" s="6" t="s">
        <v>1398</v>
      </c>
      <c r="C1977" s="4" t="s">
        <v>1399</v>
      </c>
      <c r="D1977" s="6">
        <v>1</v>
      </c>
      <c r="E1977" s="6" t="s">
        <v>112</v>
      </c>
      <c r="F1977" s="6" t="s">
        <v>47</v>
      </c>
      <c r="G1977" s="6">
        <v>2011</v>
      </c>
      <c r="H1977" s="6" t="s">
        <v>1371</v>
      </c>
      <c r="I1977" s="6" t="s">
        <v>1400</v>
      </c>
      <c r="J1977" s="6" t="s">
        <v>1387</v>
      </c>
      <c r="K1977" s="6">
        <v>0</v>
      </c>
      <c r="L1977" s="6" t="s">
        <v>1388</v>
      </c>
      <c r="M1977" s="6" t="s">
        <v>1389</v>
      </c>
      <c r="N1977" s="6" t="s">
        <v>1390</v>
      </c>
      <c r="O1977" s="6" t="s">
        <v>1391</v>
      </c>
    </row>
    <row r="1978" spans="1:15" x14ac:dyDescent="0.25">
      <c r="A1978" s="6">
        <v>1622</v>
      </c>
      <c r="B1978" s="6" t="s">
        <v>1398</v>
      </c>
      <c r="C1978" s="4" t="s">
        <v>1399</v>
      </c>
      <c r="D1978" s="6">
        <v>1</v>
      </c>
      <c r="E1978" s="6" t="s">
        <v>112</v>
      </c>
      <c r="F1978" s="6" t="s">
        <v>47</v>
      </c>
      <c r="G1978" s="6">
        <v>2011</v>
      </c>
      <c r="H1978" s="6" t="s">
        <v>1371</v>
      </c>
      <c r="I1978" s="6" t="s">
        <v>1400</v>
      </c>
      <c r="J1978" s="6" t="s">
        <v>1387</v>
      </c>
      <c r="K1978" s="6">
        <v>0</v>
      </c>
      <c r="L1978" s="6" t="s">
        <v>1388</v>
      </c>
      <c r="M1978" s="6" t="s">
        <v>1389</v>
      </c>
      <c r="N1978" s="6" t="s">
        <v>1390</v>
      </c>
      <c r="O1978" s="6" t="s">
        <v>1391</v>
      </c>
    </row>
    <row r="1979" spans="1:15" x14ac:dyDescent="0.25">
      <c r="A1979" s="6">
        <v>2484</v>
      </c>
      <c r="B1979" s="6" t="s">
        <v>1398</v>
      </c>
      <c r="C1979" s="4" t="s">
        <v>1399</v>
      </c>
      <c r="D1979" s="6">
        <v>1</v>
      </c>
      <c r="E1979" s="6" t="s">
        <v>112</v>
      </c>
      <c r="F1979" s="6" t="s">
        <v>47</v>
      </c>
      <c r="G1979" s="6">
        <v>2011</v>
      </c>
      <c r="H1979" s="6" t="s">
        <v>1371</v>
      </c>
      <c r="I1979" s="6" t="s">
        <v>1400</v>
      </c>
      <c r="J1979" s="6" t="s">
        <v>1387</v>
      </c>
      <c r="K1979" s="6">
        <v>0</v>
      </c>
      <c r="L1979" s="6" t="s">
        <v>1388</v>
      </c>
      <c r="M1979" s="6" t="s">
        <v>1389</v>
      </c>
      <c r="N1979" s="6" t="s">
        <v>1390</v>
      </c>
      <c r="O1979" s="6" t="s">
        <v>1391</v>
      </c>
    </row>
    <row r="1980" spans="1:15" x14ac:dyDescent="0.25">
      <c r="A1980" s="6">
        <v>3320</v>
      </c>
      <c r="B1980" s="6" t="s">
        <v>2716</v>
      </c>
      <c r="C1980" s="4" t="s">
        <v>2717</v>
      </c>
      <c r="D1980" s="6">
        <v>13</v>
      </c>
      <c r="E1980" s="6" t="s">
        <v>60</v>
      </c>
      <c r="F1980" s="6" t="s">
        <v>3189</v>
      </c>
      <c r="G1980" s="6">
        <f>VLOOKUP(A1980,'[1]Formulierreacties 1'!$D:$V,5,FALSE)</f>
        <v>2013</v>
      </c>
      <c r="H1980" s="6" t="str">
        <f>VLOOKUP(A1980,'[1]Formulierreacties 1'!$D:$V,6,FALSE)</f>
        <v>Bammens</v>
      </c>
      <c r="I1980" s="6" t="s">
        <v>2531</v>
      </c>
      <c r="J1980" s="6">
        <v>5</v>
      </c>
      <c r="K1980" s="6" t="s">
        <v>2608</v>
      </c>
      <c r="L1980" s="6" t="str">
        <f>VLOOKUP(A1980,'[1]Formulierreacties 1'!$D:$V,8,FALSE)</f>
        <v>Gewoon</v>
      </c>
      <c r="M1980" s="6" t="str">
        <f>VLOOKUP(A1980,'[1]Formulierreacties 1'!$D:$V,10,FALSE)</f>
        <v>Klapvloer</v>
      </c>
      <c r="N1980" s="6"/>
      <c r="O1980" s="6" t="str">
        <f>VLOOKUP(A1980,'[1]Formulierreacties 1'!$D:$V,11,FALSE)</f>
        <v xml:space="preserve">Bammens </v>
      </c>
    </row>
    <row r="1981" spans="1:15" x14ac:dyDescent="0.25">
      <c r="A1981" s="6">
        <v>3321</v>
      </c>
      <c r="B1981" s="6" t="s">
        <v>2716</v>
      </c>
      <c r="C1981" s="4" t="s">
        <v>2717</v>
      </c>
      <c r="D1981" s="6">
        <v>13</v>
      </c>
      <c r="E1981" s="6" t="s">
        <v>60</v>
      </c>
      <c r="F1981" s="6" t="s">
        <v>3189</v>
      </c>
      <c r="G1981" s="6">
        <f>VLOOKUP(A1981,'[1]Formulierreacties 1'!$D:$V,5,FALSE)</f>
        <v>2013</v>
      </c>
      <c r="H1981" s="6" t="str">
        <f>VLOOKUP(A1981,'[1]Formulierreacties 1'!$D:$V,6,FALSE)</f>
        <v>Bammens</v>
      </c>
      <c r="I1981" s="6" t="s">
        <v>2531</v>
      </c>
      <c r="J1981" s="6">
        <v>5</v>
      </c>
      <c r="K1981" s="6" t="s">
        <v>2608</v>
      </c>
      <c r="L1981" s="6" t="str">
        <f>VLOOKUP(A1981,'[1]Formulierreacties 1'!$D:$V,8,FALSE)</f>
        <v>Gewoon</v>
      </c>
      <c r="M1981" s="6" t="str">
        <f>VLOOKUP(A1981,'[1]Formulierreacties 1'!$D:$V,10,FALSE)</f>
        <v>Klapvloer</v>
      </c>
      <c r="N1981" s="6"/>
      <c r="O1981" s="6" t="str">
        <f>VLOOKUP(A1981,'[1]Formulierreacties 1'!$D:$V,11,FALSE)</f>
        <v xml:space="preserve">Bammens </v>
      </c>
    </row>
    <row r="1982" spans="1:15" x14ac:dyDescent="0.25">
      <c r="A1982" s="9">
        <v>3596</v>
      </c>
      <c r="B1982" s="8" t="s">
        <v>172</v>
      </c>
      <c r="C1982" s="8" t="s">
        <v>173</v>
      </c>
      <c r="D1982" s="9">
        <v>137</v>
      </c>
      <c r="E1982" s="9" t="s">
        <v>166</v>
      </c>
      <c r="F1982" s="9" t="s">
        <v>12</v>
      </c>
      <c r="G1982" s="6">
        <v>2014</v>
      </c>
      <c r="H1982" s="6" t="s">
        <v>1124</v>
      </c>
      <c r="I1982" s="6" t="s">
        <v>1145</v>
      </c>
      <c r="J1982" s="6" t="s">
        <v>1125</v>
      </c>
      <c r="K1982" s="6">
        <v>4</v>
      </c>
      <c r="L1982" s="6" t="s">
        <v>1128</v>
      </c>
      <c r="M1982" s="6" t="s">
        <v>1170</v>
      </c>
      <c r="N1982" s="6">
        <v>1670</v>
      </c>
      <c r="O1982" s="6" t="s">
        <v>1124</v>
      </c>
    </row>
    <row r="1983" spans="1:15" x14ac:dyDescent="0.25">
      <c r="A1983" s="9">
        <v>3629</v>
      </c>
      <c r="B1983" s="8" t="s">
        <v>172</v>
      </c>
      <c r="C1983" s="8" t="s">
        <v>173</v>
      </c>
      <c r="D1983" s="9">
        <v>137</v>
      </c>
      <c r="E1983" s="9" t="s">
        <v>166</v>
      </c>
      <c r="F1983" s="6" t="s">
        <v>3189</v>
      </c>
      <c r="G1983" s="6">
        <v>2014</v>
      </c>
      <c r="H1983" s="6" t="s">
        <v>1124</v>
      </c>
      <c r="I1983" s="6" t="s">
        <v>1145</v>
      </c>
      <c r="J1983" s="6" t="s">
        <v>1125</v>
      </c>
      <c r="K1983" s="6">
        <v>4</v>
      </c>
      <c r="L1983" s="6" t="s">
        <v>1128</v>
      </c>
      <c r="M1983" s="6" t="s">
        <v>1130</v>
      </c>
      <c r="N1983" s="6">
        <v>1670</v>
      </c>
      <c r="O1983" s="6" t="s">
        <v>1124</v>
      </c>
    </row>
    <row r="1984" spans="1:15" x14ac:dyDescent="0.25">
      <c r="A1984" s="9">
        <v>3630</v>
      </c>
      <c r="B1984" s="8" t="s">
        <v>179</v>
      </c>
      <c r="C1984" s="8" t="s">
        <v>173</v>
      </c>
      <c r="D1984" s="9">
        <v>135</v>
      </c>
      <c r="E1984" s="9" t="s">
        <v>166</v>
      </c>
      <c r="F1984" s="6" t="s">
        <v>3189</v>
      </c>
      <c r="G1984" s="6">
        <v>2014</v>
      </c>
      <c r="H1984" s="6" t="s">
        <v>1124</v>
      </c>
      <c r="I1984" s="6" t="s">
        <v>1145</v>
      </c>
      <c r="J1984" s="6" t="s">
        <v>1125</v>
      </c>
      <c r="K1984" s="6">
        <v>4</v>
      </c>
      <c r="L1984" s="6" t="s">
        <v>1128</v>
      </c>
      <c r="M1984" s="6" t="s">
        <v>1170</v>
      </c>
      <c r="N1984" s="6">
        <v>1670</v>
      </c>
      <c r="O1984" s="6" t="s">
        <v>1124</v>
      </c>
    </row>
    <row r="1985" spans="1:15" x14ac:dyDescent="0.25">
      <c r="A1985" s="9">
        <v>3631</v>
      </c>
      <c r="B1985" s="8" t="s">
        <v>172</v>
      </c>
      <c r="C1985" s="8" t="s">
        <v>173</v>
      </c>
      <c r="D1985" s="9">
        <v>137</v>
      </c>
      <c r="E1985" s="9" t="s">
        <v>166</v>
      </c>
      <c r="F1985" s="6" t="s">
        <v>3189</v>
      </c>
      <c r="G1985" s="6">
        <v>2014</v>
      </c>
      <c r="H1985" s="6" t="s">
        <v>1169</v>
      </c>
      <c r="I1985" s="6" t="s">
        <v>1145</v>
      </c>
      <c r="J1985" s="6" t="s">
        <v>1125</v>
      </c>
      <c r="K1985" s="6">
        <v>4</v>
      </c>
      <c r="L1985" s="6" t="s">
        <v>1128</v>
      </c>
      <c r="M1985" s="6" t="s">
        <v>1170</v>
      </c>
      <c r="N1985" s="6">
        <v>1670</v>
      </c>
      <c r="O1985" s="6" t="s">
        <v>1124</v>
      </c>
    </row>
    <row r="1986" spans="1:15" x14ac:dyDescent="0.25">
      <c r="A1986" s="9">
        <v>3792</v>
      </c>
      <c r="B1986" s="8" t="s">
        <v>1021</v>
      </c>
      <c r="C1986" s="8" t="s">
        <v>173</v>
      </c>
      <c r="D1986" s="9">
        <v>1</v>
      </c>
      <c r="E1986" s="9" t="s">
        <v>166</v>
      </c>
      <c r="F1986" s="6" t="s">
        <v>3189</v>
      </c>
      <c r="G1986" s="6">
        <v>2014</v>
      </c>
      <c r="H1986" s="6" t="s">
        <v>1124</v>
      </c>
      <c r="I1986" s="6" t="s">
        <v>1145</v>
      </c>
      <c r="J1986" s="6" t="s">
        <v>1125</v>
      </c>
      <c r="K1986" s="6">
        <v>4</v>
      </c>
      <c r="L1986" s="6" t="s">
        <v>1128</v>
      </c>
      <c r="M1986" s="6" t="s">
        <v>1130</v>
      </c>
      <c r="N1986" s="6">
        <v>1670</v>
      </c>
      <c r="O1986" s="6" t="s">
        <v>1124</v>
      </c>
    </row>
    <row r="1987" spans="1:15" x14ac:dyDescent="0.25">
      <c r="A1987" s="9">
        <v>3793</v>
      </c>
      <c r="B1987" s="8" t="s">
        <v>1021</v>
      </c>
      <c r="C1987" s="8" t="s">
        <v>173</v>
      </c>
      <c r="D1987" s="9">
        <v>1</v>
      </c>
      <c r="E1987" s="9" t="s">
        <v>166</v>
      </c>
      <c r="F1987" s="6" t="s">
        <v>3189</v>
      </c>
      <c r="G1987" s="6">
        <v>2014</v>
      </c>
      <c r="H1987" s="6" t="s">
        <v>1124</v>
      </c>
      <c r="I1987" s="6" t="s">
        <v>1145</v>
      </c>
      <c r="J1987" s="6" t="s">
        <v>1125</v>
      </c>
      <c r="K1987" s="6">
        <v>4</v>
      </c>
      <c r="L1987" s="6" t="s">
        <v>1128</v>
      </c>
      <c r="M1987" s="6" t="s">
        <v>1130</v>
      </c>
      <c r="N1987" s="6">
        <v>1670</v>
      </c>
      <c r="O1987" s="6" t="s">
        <v>1124</v>
      </c>
    </row>
    <row r="1988" spans="1:15" x14ac:dyDescent="0.25">
      <c r="A1988" s="6">
        <v>5816</v>
      </c>
      <c r="B1988" s="6" t="s">
        <v>2448</v>
      </c>
      <c r="C1988" s="4" t="s">
        <v>2449</v>
      </c>
      <c r="D1988" s="6">
        <v>148</v>
      </c>
      <c r="E1988" s="6" t="s">
        <v>112</v>
      </c>
      <c r="F1988" s="6" t="s">
        <v>47</v>
      </c>
      <c r="G1988" s="6">
        <v>2019</v>
      </c>
      <c r="H1988" s="6" t="s">
        <v>1134</v>
      </c>
      <c r="I1988" s="6" t="s">
        <v>1558</v>
      </c>
      <c r="J1988" s="6" t="s">
        <v>1387</v>
      </c>
      <c r="K1988" s="6">
        <v>0</v>
      </c>
      <c r="L1988" s="6" t="s">
        <v>1491</v>
      </c>
      <c r="M1988" s="6" t="s">
        <v>1436</v>
      </c>
      <c r="N1988" s="6" t="s">
        <v>1517</v>
      </c>
      <c r="O1988" s="6" t="s">
        <v>1134</v>
      </c>
    </row>
    <row r="1989" spans="1:15" x14ac:dyDescent="0.25">
      <c r="A1989" s="6">
        <v>3375</v>
      </c>
      <c r="B1989" s="6" t="s">
        <v>1926</v>
      </c>
      <c r="C1989" s="4" t="s">
        <v>1927</v>
      </c>
      <c r="D1989" s="6">
        <v>113</v>
      </c>
      <c r="E1989" s="6" t="s">
        <v>1514</v>
      </c>
      <c r="F1989" s="6" t="s">
        <v>3189</v>
      </c>
      <c r="G1989" s="6">
        <v>2014</v>
      </c>
      <c r="H1989" s="6" t="s">
        <v>1371</v>
      </c>
      <c r="I1989" s="6" t="s">
        <v>1606</v>
      </c>
      <c r="J1989" s="6">
        <v>5</v>
      </c>
      <c r="K1989" s="6">
        <v>0</v>
      </c>
      <c r="L1989" s="6" t="s">
        <v>1491</v>
      </c>
      <c r="M1989" s="6" t="s">
        <v>1436</v>
      </c>
      <c r="N1989" s="6" t="s">
        <v>1437</v>
      </c>
      <c r="O1989" s="6" t="s">
        <v>1124</v>
      </c>
    </row>
    <row r="1990" spans="1:15" x14ac:dyDescent="0.25">
      <c r="A1990" s="6">
        <v>3376</v>
      </c>
      <c r="B1990" s="6" t="s">
        <v>1926</v>
      </c>
      <c r="C1990" s="4" t="s">
        <v>1927</v>
      </c>
      <c r="D1990" s="6">
        <v>113</v>
      </c>
      <c r="E1990" s="6" t="s">
        <v>1514</v>
      </c>
      <c r="F1990" s="6" t="s">
        <v>3189</v>
      </c>
      <c r="G1990" s="6">
        <v>2015</v>
      </c>
      <c r="H1990" s="6" t="s">
        <v>1371</v>
      </c>
      <c r="I1990" s="6" t="s">
        <v>1606</v>
      </c>
      <c r="J1990" s="6">
        <v>5</v>
      </c>
      <c r="K1990" s="6">
        <v>0</v>
      </c>
      <c r="L1990" s="6" t="s">
        <v>1491</v>
      </c>
      <c r="M1990" s="6" t="s">
        <v>1436</v>
      </c>
      <c r="N1990" s="6" t="s">
        <v>1437</v>
      </c>
      <c r="O1990" s="6" t="s">
        <v>1124</v>
      </c>
    </row>
    <row r="1991" spans="1:15" x14ac:dyDescent="0.25">
      <c r="A1991" s="6">
        <v>3377</v>
      </c>
      <c r="B1991" s="6" t="s">
        <v>1928</v>
      </c>
      <c r="C1991" s="4" t="s">
        <v>1927</v>
      </c>
      <c r="D1991" s="6">
        <v>1</v>
      </c>
      <c r="E1991" s="6" t="s">
        <v>1514</v>
      </c>
      <c r="F1991" s="6" t="s">
        <v>3189</v>
      </c>
      <c r="G1991" s="6">
        <v>2013</v>
      </c>
      <c r="H1991" s="6" t="s">
        <v>1371</v>
      </c>
      <c r="I1991" s="6" t="s">
        <v>1870</v>
      </c>
      <c r="J1991" s="6">
        <v>5</v>
      </c>
      <c r="K1991" s="6">
        <v>0</v>
      </c>
      <c r="L1991" s="6" t="s">
        <v>1491</v>
      </c>
      <c r="M1991" s="6" t="s">
        <v>1436</v>
      </c>
      <c r="N1991" s="6" t="s">
        <v>1437</v>
      </c>
      <c r="O1991" s="6" t="s">
        <v>1124</v>
      </c>
    </row>
    <row r="1992" spans="1:15" x14ac:dyDescent="0.25">
      <c r="A1992" s="6">
        <v>97</v>
      </c>
      <c r="B1992" s="6" t="s">
        <v>2544</v>
      </c>
      <c r="C1992" s="4" t="s">
        <v>2545</v>
      </c>
      <c r="D1992" s="6">
        <v>161</v>
      </c>
      <c r="E1992" s="6" t="s">
        <v>166</v>
      </c>
      <c r="F1992" s="6" t="s">
        <v>22</v>
      </c>
      <c r="G1992" s="6">
        <f>VLOOKUP(A1992,'[1]Formulierreacties 1'!$D:$V,5,FALSE)</f>
        <v>2000</v>
      </c>
      <c r="H1992" s="6" t="s">
        <v>2546</v>
      </c>
      <c r="I1992" s="6" t="s">
        <v>2559</v>
      </c>
      <c r="J1992" s="6" t="str">
        <f>VLOOKUP(A1992,'[1]Formulierreacties 1'!$D:$V,15,FALSE)</f>
        <v>MCB</v>
      </c>
      <c r="K1992" s="6" t="str">
        <f>VLOOKUP(A1992,'[1]Formulierreacties 1'!$D:$V,16,FALSE)</f>
        <v>geen</v>
      </c>
      <c r="L1992" s="6" t="str">
        <f>VLOOKUP(A1992,'[1]Formulierreacties 1'!$D:$V,8,FALSE)</f>
        <v>Gewoon</v>
      </c>
      <c r="M1992" s="6" t="s">
        <v>1376</v>
      </c>
      <c r="N1992" s="6"/>
      <c r="O1992" s="6" t="str">
        <f>VLOOKUP(A1992,'[1]Formulierreacties 1'!$D:$V,11,FALSE)</f>
        <v xml:space="preserve">geen </v>
      </c>
    </row>
    <row r="1993" spans="1:15" x14ac:dyDescent="0.25">
      <c r="A1993" s="6">
        <v>325</v>
      </c>
      <c r="B1993" s="6" t="s">
        <v>2544</v>
      </c>
      <c r="C1993" s="4" t="s">
        <v>2545</v>
      </c>
      <c r="D1993" s="6">
        <v>161</v>
      </c>
      <c r="E1993" s="6" t="s">
        <v>166</v>
      </c>
      <c r="F1993" s="6" t="s">
        <v>22</v>
      </c>
      <c r="G1993" s="6">
        <f>VLOOKUP(A1993,'[1]Formulierreacties 1'!$D:$V,5,FALSE)</f>
        <v>2000</v>
      </c>
      <c r="H1993" s="6" t="s">
        <v>2546</v>
      </c>
      <c r="I1993" s="6" t="s">
        <v>2559</v>
      </c>
      <c r="J1993" s="6" t="s">
        <v>2558</v>
      </c>
      <c r="K1993" s="6" t="str">
        <f>VLOOKUP(A1993,'[1]Formulierreacties 1'!$D:$V,16,FALSE)</f>
        <v>geen</v>
      </c>
      <c r="L1993" s="6" t="s">
        <v>2559</v>
      </c>
      <c r="M1993" s="6" t="s">
        <v>2558</v>
      </c>
      <c r="N1993" s="6"/>
      <c r="O1993" s="6" t="str">
        <f>VLOOKUP(A1993,'[1]Formulierreacties 1'!$D:$V,11,FALSE)</f>
        <v xml:space="preserve">Geen </v>
      </c>
    </row>
    <row r="1994" spans="1:15" x14ac:dyDescent="0.25">
      <c r="A1994" s="6">
        <v>663</v>
      </c>
      <c r="B1994" s="6" t="s">
        <v>2544</v>
      </c>
      <c r="C1994" s="4" t="s">
        <v>2545</v>
      </c>
      <c r="D1994" s="6">
        <v>161</v>
      </c>
      <c r="E1994" s="6" t="s">
        <v>166</v>
      </c>
      <c r="F1994" s="6" t="s">
        <v>13</v>
      </c>
      <c r="G1994" s="6">
        <f>VLOOKUP(A1994,'[1]Formulierreacties 1'!$D:$V,5,FALSE)</f>
        <v>2010</v>
      </c>
      <c r="H1994" s="6" t="s">
        <v>2571</v>
      </c>
      <c r="I1994" s="6" t="s">
        <v>2559</v>
      </c>
      <c r="J1994" s="6">
        <v>4</v>
      </c>
      <c r="K1994" s="6" t="s">
        <v>1376</v>
      </c>
      <c r="L1994" s="6" t="str">
        <f>VLOOKUP(A1994,'[1]Formulierreacties 1'!$D:$V,8,FALSE)</f>
        <v>Gewoon</v>
      </c>
      <c r="M1994" s="6" t="s">
        <v>1376</v>
      </c>
      <c r="N1994" s="6"/>
      <c r="O1994" s="6" t="str">
        <f>VLOOKUP(A1994,'[1]Formulierreacties 1'!$D:$V,11,FALSE)</f>
        <v>Geen</v>
      </c>
    </row>
    <row r="1995" spans="1:15" x14ac:dyDescent="0.25">
      <c r="A1995" s="6">
        <v>664</v>
      </c>
      <c r="B1995" s="6" t="s">
        <v>2544</v>
      </c>
      <c r="C1995" s="4" t="s">
        <v>2545</v>
      </c>
      <c r="D1995" s="6">
        <v>161</v>
      </c>
      <c r="E1995" s="6" t="s">
        <v>166</v>
      </c>
      <c r="F1995" s="6" t="s">
        <v>13</v>
      </c>
      <c r="G1995" s="6">
        <f>VLOOKUP(A1995,'[1]Formulierreacties 1'!$D:$V,5,FALSE)</f>
        <v>2010</v>
      </c>
      <c r="H1995" s="6" t="s">
        <v>2571</v>
      </c>
      <c r="I1995" s="6" t="s">
        <v>2559</v>
      </c>
      <c r="J1995" s="6">
        <v>4</v>
      </c>
      <c r="K1995" s="6" t="s">
        <v>1376</v>
      </c>
      <c r="L1995" s="6" t="str">
        <f>VLOOKUP(A1995,'[1]Formulierreacties 1'!$D:$V,8,FALSE)</f>
        <v>Gewoon</v>
      </c>
      <c r="M1995" s="6" t="s">
        <v>1376</v>
      </c>
      <c r="N1995" s="6"/>
      <c r="O1995" s="6" t="str">
        <f>VLOOKUP(A1995,'[1]Formulierreacties 1'!$D:$V,11,FALSE)</f>
        <v>Geen</v>
      </c>
    </row>
    <row r="1996" spans="1:15" x14ac:dyDescent="0.25">
      <c r="A1996" s="6">
        <v>665</v>
      </c>
      <c r="B1996" s="6" t="s">
        <v>2544</v>
      </c>
      <c r="C1996" s="4" t="s">
        <v>2545</v>
      </c>
      <c r="D1996" s="6">
        <v>161</v>
      </c>
      <c r="E1996" s="6" t="s">
        <v>166</v>
      </c>
      <c r="F1996" s="6" t="s">
        <v>13</v>
      </c>
      <c r="G1996" s="6">
        <f>VLOOKUP(A1996,'[1]Formulierreacties 1'!$D:$V,5,FALSE)</f>
        <v>2010</v>
      </c>
      <c r="H1996" s="6" t="s">
        <v>2571</v>
      </c>
      <c r="I1996" s="6" t="s">
        <v>2559</v>
      </c>
      <c r="J1996" s="6">
        <v>4</v>
      </c>
      <c r="K1996" s="6" t="s">
        <v>1376</v>
      </c>
      <c r="L1996" s="6" t="str">
        <f>VLOOKUP(A1996,'[1]Formulierreacties 1'!$D:$V,8,FALSE)</f>
        <v>Gewoon</v>
      </c>
      <c r="M1996" s="6" t="s">
        <v>1376</v>
      </c>
      <c r="N1996" s="6"/>
      <c r="O1996" s="6" t="str">
        <f>VLOOKUP(A1996,'[1]Formulierreacties 1'!$D:$V,11,FALSE)</f>
        <v xml:space="preserve">geen </v>
      </c>
    </row>
    <row r="1997" spans="1:15" x14ac:dyDescent="0.25">
      <c r="A1997" s="6">
        <v>842</v>
      </c>
      <c r="B1997" s="6" t="s">
        <v>2544</v>
      </c>
      <c r="C1997" s="4" t="s">
        <v>2545</v>
      </c>
      <c r="D1997" s="6">
        <v>161</v>
      </c>
      <c r="E1997" s="6" t="s">
        <v>166</v>
      </c>
      <c r="F1997" s="6" t="s">
        <v>12</v>
      </c>
      <c r="G1997" s="6" t="s">
        <v>2546</v>
      </c>
      <c r="H1997" s="6" t="s">
        <v>2571</v>
      </c>
      <c r="I1997" s="6" t="s">
        <v>2559</v>
      </c>
      <c r="J1997" s="6">
        <v>4</v>
      </c>
      <c r="K1997" s="6" t="str">
        <f>VLOOKUP(A1997,'[1]Formulierreacties 1'!$D:$V,16,FALSE)</f>
        <v>geen</v>
      </c>
      <c r="L1997" s="6" t="str">
        <f>VLOOKUP(A1997,'[1]Formulierreacties 1'!$D:$V,8,FALSE)</f>
        <v>Gewoon</v>
      </c>
      <c r="M1997" s="6" t="s">
        <v>1376</v>
      </c>
      <c r="N1997" s="6"/>
      <c r="O1997" s="6" t="str">
        <f>VLOOKUP(A1997,'[1]Formulierreacties 1'!$D:$V,11,FALSE)</f>
        <v xml:space="preserve">Geen </v>
      </c>
    </row>
    <row r="1998" spans="1:15" x14ac:dyDescent="0.25">
      <c r="A1998" s="9">
        <v>2710</v>
      </c>
      <c r="B1998" s="8" t="s">
        <v>1053</v>
      </c>
      <c r="C1998" s="8" t="s">
        <v>888</v>
      </c>
      <c r="D1998" s="9">
        <v>82</v>
      </c>
      <c r="E1998" s="9" t="s">
        <v>166</v>
      </c>
      <c r="F1998" s="9" t="s">
        <v>22</v>
      </c>
      <c r="G1998" s="6">
        <v>2012</v>
      </c>
      <c r="H1998" s="6" t="s">
        <v>1124</v>
      </c>
      <c r="I1998" s="6" t="s">
        <v>1138</v>
      </c>
      <c r="J1998" s="6">
        <v>4</v>
      </c>
      <c r="K1998" s="6">
        <v>4</v>
      </c>
      <c r="L1998" s="6" t="s">
        <v>1127</v>
      </c>
      <c r="M1998" s="6" t="s">
        <v>1130</v>
      </c>
      <c r="N1998" s="6">
        <v>1650</v>
      </c>
      <c r="O1998" s="6" t="s">
        <v>1124</v>
      </c>
    </row>
    <row r="1999" spans="1:15" x14ac:dyDescent="0.25">
      <c r="A1999" s="9">
        <v>2711</v>
      </c>
      <c r="B1999" s="8" t="s">
        <v>1053</v>
      </c>
      <c r="C1999" s="8" t="s">
        <v>888</v>
      </c>
      <c r="D1999" s="9">
        <v>82</v>
      </c>
      <c r="E1999" s="9" t="s">
        <v>166</v>
      </c>
      <c r="F1999" s="9" t="s">
        <v>12</v>
      </c>
      <c r="G1999" s="6">
        <v>2012</v>
      </c>
      <c r="H1999" s="6" t="s">
        <v>1124</v>
      </c>
      <c r="I1999" s="6" t="s">
        <v>1138</v>
      </c>
      <c r="J1999" s="6">
        <v>4</v>
      </c>
      <c r="K1999" s="6">
        <v>4</v>
      </c>
      <c r="L1999" s="6" t="s">
        <v>1127</v>
      </c>
      <c r="M1999" s="6" t="s">
        <v>1130</v>
      </c>
      <c r="N1999" s="6">
        <v>1650</v>
      </c>
      <c r="O1999" s="6" t="s">
        <v>1124</v>
      </c>
    </row>
    <row r="2000" spans="1:15" x14ac:dyDescent="0.25">
      <c r="A2000" s="9">
        <v>2712</v>
      </c>
      <c r="B2000" s="8" t="s">
        <v>1053</v>
      </c>
      <c r="C2000" s="8" t="s">
        <v>888</v>
      </c>
      <c r="D2000" s="9">
        <v>82</v>
      </c>
      <c r="E2000" s="9" t="s">
        <v>166</v>
      </c>
      <c r="F2000" s="9" t="s">
        <v>22</v>
      </c>
      <c r="G2000" s="6">
        <v>2012</v>
      </c>
      <c r="H2000" s="6" t="s">
        <v>1124</v>
      </c>
      <c r="I2000" s="6" t="s">
        <v>1138</v>
      </c>
      <c r="J2000" s="6">
        <v>4</v>
      </c>
      <c r="K2000" s="6">
        <v>4</v>
      </c>
      <c r="L2000" s="6" t="s">
        <v>1127</v>
      </c>
      <c r="M2000" s="6" t="s">
        <v>1130</v>
      </c>
      <c r="N2000" s="6">
        <v>1650</v>
      </c>
      <c r="O2000" s="6" t="s">
        <v>1124</v>
      </c>
    </row>
    <row r="2001" spans="1:15" x14ac:dyDescent="0.25">
      <c r="A2001" s="9">
        <v>2815</v>
      </c>
      <c r="B2001" s="8" t="s">
        <v>1053</v>
      </c>
      <c r="C2001" s="8" t="s">
        <v>888</v>
      </c>
      <c r="D2001" s="9">
        <v>82</v>
      </c>
      <c r="E2001" s="9" t="s">
        <v>166</v>
      </c>
      <c r="F2001" s="9" t="s">
        <v>13</v>
      </c>
      <c r="G2001" s="6">
        <v>2012</v>
      </c>
      <c r="H2001" s="6" t="s">
        <v>1124</v>
      </c>
      <c r="I2001" s="6" t="s">
        <v>1138</v>
      </c>
      <c r="J2001" s="6">
        <v>4</v>
      </c>
      <c r="K2001" s="6">
        <v>4</v>
      </c>
      <c r="L2001" s="6" t="s">
        <v>1127</v>
      </c>
      <c r="M2001" s="6" t="s">
        <v>1130</v>
      </c>
      <c r="N2001" s="6">
        <v>1650</v>
      </c>
      <c r="O2001" s="6" t="s">
        <v>1124</v>
      </c>
    </row>
    <row r="2002" spans="1:15" x14ac:dyDescent="0.25">
      <c r="A2002" s="9">
        <v>2816</v>
      </c>
      <c r="B2002" s="8" t="s">
        <v>1053</v>
      </c>
      <c r="C2002" s="8" t="s">
        <v>888</v>
      </c>
      <c r="D2002" s="9">
        <v>82</v>
      </c>
      <c r="E2002" s="9" t="s">
        <v>166</v>
      </c>
      <c r="F2002" s="9" t="s">
        <v>13</v>
      </c>
      <c r="G2002" s="6">
        <v>2012</v>
      </c>
      <c r="H2002" s="6" t="s">
        <v>1124</v>
      </c>
      <c r="I2002" s="6" t="s">
        <v>1138</v>
      </c>
      <c r="J2002" s="6">
        <v>4</v>
      </c>
      <c r="K2002" s="6">
        <v>4</v>
      </c>
      <c r="L2002" s="6" t="s">
        <v>1127</v>
      </c>
      <c r="M2002" s="6" t="s">
        <v>1130</v>
      </c>
      <c r="N2002" s="6">
        <v>1650</v>
      </c>
      <c r="O2002" s="6" t="s">
        <v>1124</v>
      </c>
    </row>
    <row r="2003" spans="1:15" x14ac:dyDescent="0.25">
      <c r="A2003" s="9">
        <v>3624</v>
      </c>
      <c r="B2003" s="8" t="s">
        <v>1045</v>
      </c>
      <c r="C2003" s="8" t="s">
        <v>888</v>
      </c>
      <c r="D2003" s="9">
        <v>20</v>
      </c>
      <c r="E2003" s="9" t="s">
        <v>166</v>
      </c>
      <c r="F2003" s="6" t="s">
        <v>3189</v>
      </c>
      <c r="G2003" s="6">
        <v>2012</v>
      </c>
      <c r="H2003" s="6" t="s">
        <v>1124</v>
      </c>
      <c r="I2003" s="6" t="s">
        <v>1192</v>
      </c>
      <c r="J2003" s="6" t="s">
        <v>1125</v>
      </c>
      <c r="K2003" s="6">
        <v>4</v>
      </c>
      <c r="L2003" s="6" t="s">
        <v>1128</v>
      </c>
      <c r="M2003" s="6" t="s">
        <v>1130</v>
      </c>
      <c r="N2003" s="6">
        <v>1670</v>
      </c>
      <c r="O2003" s="6" t="s">
        <v>1124</v>
      </c>
    </row>
    <row r="2004" spans="1:15" x14ac:dyDescent="0.25">
      <c r="A2004" s="9">
        <v>3625</v>
      </c>
      <c r="B2004" s="8" t="s">
        <v>1053</v>
      </c>
      <c r="C2004" s="8" t="s">
        <v>888</v>
      </c>
      <c r="D2004" s="9">
        <v>82</v>
      </c>
      <c r="E2004" s="9" t="s">
        <v>166</v>
      </c>
      <c r="F2004" s="6" t="s">
        <v>3189</v>
      </c>
      <c r="G2004" s="6">
        <v>2014</v>
      </c>
      <c r="H2004" s="6" t="s">
        <v>1124</v>
      </c>
      <c r="I2004" s="6" t="s">
        <v>1138</v>
      </c>
      <c r="J2004" s="6">
        <v>4</v>
      </c>
      <c r="K2004" s="6">
        <v>4</v>
      </c>
      <c r="L2004" s="6" t="s">
        <v>1127</v>
      </c>
      <c r="M2004" s="6" t="s">
        <v>1130</v>
      </c>
      <c r="N2004" s="6">
        <v>1670</v>
      </c>
      <c r="O2004" s="6" t="s">
        <v>1124</v>
      </c>
    </row>
    <row r="2005" spans="1:15" x14ac:dyDescent="0.25">
      <c r="A2005" s="6">
        <v>3142</v>
      </c>
      <c r="B2005" s="6" t="s">
        <v>2544</v>
      </c>
      <c r="C2005" s="4" t="s">
        <v>2545</v>
      </c>
      <c r="D2005" s="6">
        <v>161</v>
      </c>
      <c r="E2005" s="6" t="s">
        <v>166</v>
      </c>
      <c r="F2005" s="6" t="s">
        <v>12</v>
      </c>
      <c r="G2005" s="6" t="s">
        <v>2546</v>
      </c>
      <c r="H2005" s="6" t="s">
        <v>2571</v>
      </c>
      <c r="I2005" s="6" t="s">
        <v>2559</v>
      </c>
      <c r="J2005" s="6" t="s">
        <v>2559</v>
      </c>
      <c r="K2005" s="6" t="str">
        <f>VLOOKUP(A2005,'[1]Formulierreacties 1'!$D:$V,16,FALSE)</f>
        <v>geen</v>
      </c>
      <c r="L2005" s="6" t="s">
        <v>2559</v>
      </c>
      <c r="M2005" s="6" t="s">
        <v>1376</v>
      </c>
      <c r="N2005" s="6" t="s">
        <v>1376</v>
      </c>
      <c r="O2005" s="6" t="str">
        <f>VLOOKUP(A2005,'[1]Formulierreacties 1'!$D:$V,11,FALSE)</f>
        <v xml:space="preserve">Geen </v>
      </c>
    </row>
    <row r="2006" spans="1:15" x14ac:dyDescent="0.25">
      <c r="A2006" s="9">
        <v>3645</v>
      </c>
      <c r="B2006" s="8" t="s">
        <v>887</v>
      </c>
      <c r="C2006" s="8" t="s">
        <v>888</v>
      </c>
      <c r="D2006" s="9">
        <v>270</v>
      </c>
      <c r="E2006" s="9" t="s">
        <v>166</v>
      </c>
      <c r="F2006" s="6" t="s">
        <v>3189</v>
      </c>
      <c r="G2006" s="6">
        <v>2014</v>
      </c>
      <c r="H2006" s="6" t="s">
        <v>1124</v>
      </c>
      <c r="I2006" s="6" t="s">
        <v>1191</v>
      </c>
      <c r="J2006" s="6" t="s">
        <v>1125</v>
      </c>
      <c r="K2006" s="6">
        <v>4</v>
      </c>
      <c r="L2006" s="6" t="s">
        <v>1128</v>
      </c>
      <c r="M2006" s="6" t="s">
        <v>1130</v>
      </c>
      <c r="N2006" s="6">
        <v>1670</v>
      </c>
      <c r="O2006" s="6" t="s">
        <v>1124</v>
      </c>
    </row>
    <row r="2007" spans="1:15" x14ac:dyDescent="0.25">
      <c r="A2007" s="9">
        <v>4849</v>
      </c>
      <c r="B2007" s="8" t="s">
        <v>1045</v>
      </c>
      <c r="C2007" s="8" t="s">
        <v>888</v>
      </c>
      <c r="D2007" s="9">
        <v>6</v>
      </c>
      <c r="E2007" s="9" t="s">
        <v>166</v>
      </c>
      <c r="F2007" s="6" t="s">
        <v>3189</v>
      </c>
      <c r="G2007" s="6">
        <v>2017</v>
      </c>
      <c r="H2007" s="6" t="s">
        <v>1134</v>
      </c>
      <c r="I2007" s="6" t="s">
        <v>1182</v>
      </c>
      <c r="J2007" s="6" t="s">
        <v>1125</v>
      </c>
      <c r="K2007" s="6" t="s">
        <v>1137</v>
      </c>
      <c r="L2007" s="6" t="s">
        <v>1128</v>
      </c>
      <c r="M2007" s="6" t="s">
        <v>1170</v>
      </c>
      <c r="N2007" s="6">
        <v>1850</v>
      </c>
      <c r="O2007" s="6" t="s">
        <v>1134</v>
      </c>
    </row>
    <row r="2008" spans="1:15" x14ac:dyDescent="0.25">
      <c r="A2008" s="9">
        <v>5058</v>
      </c>
      <c r="B2008" s="8" t="s">
        <v>1045</v>
      </c>
      <c r="C2008" s="8" t="s">
        <v>888</v>
      </c>
      <c r="D2008" s="9">
        <v>6</v>
      </c>
      <c r="E2008" s="9" t="s">
        <v>166</v>
      </c>
      <c r="F2008" s="9" t="s">
        <v>12</v>
      </c>
      <c r="G2008" s="6">
        <v>2017</v>
      </c>
      <c r="H2008" s="6" t="s">
        <v>1134</v>
      </c>
      <c r="I2008" s="6" t="s">
        <v>1182</v>
      </c>
      <c r="J2008" s="6" t="s">
        <v>1125</v>
      </c>
      <c r="K2008" s="6" t="s">
        <v>1137</v>
      </c>
      <c r="L2008" s="6" t="s">
        <v>1128</v>
      </c>
      <c r="M2008" s="6" t="s">
        <v>1170</v>
      </c>
      <c r="N2008" s="6">
        <v>1850</v>
      </c>
      <c r="O2008" s="6" t="s">
        <v>1134</v>
      </c>
    </row>
    <row r="2009" spans="1:15" x14ac:dyDescent="0.25">
      <c r="A2009" s="9">
        <v>5090</v>
      </c>
      <c r="B2009" s="8" t="s">
        <v>1045</v>
      </c>
      <c r="C2009" s="8" t="s">
        <v>888</v>
      </c>
      <c r="D2009" s="9">
        <v>6</v>
      </c>
      <c r="E2009" s="9" t="s">
        <v>166</v>
      </c>
      <c r="F2009" s="6" t="s">
        <v>3189</v>
      </c>
      <c r="G2009" s="6">
        <v>2017</v>
      </c>
      <c r="H2009" s="6" t="s">
        <v>1134</v>
      </c>
      <c r="I2009" s="6" t="s">
        <v>1182</v>
      </c>
      <c r="J2009" s="6" t="s">
        <v>1125</v>
      </c>
      <c r="K2009" s="6" t="s">
        <v>1137</v>
      </c>
      <c r="L2009" s="6" t="s">
        <v>1128</v>
      </c>
      <c r="M2009" s="6" t="s">
        <v>1170</v>
      </c>
      <c r="N2009" s="6">
        <v>1850</v>
      </c>
      <c r="O2009" s="6" t="s">
        <v>1134</v>
      </c>
    </row>
    <row r="2010" spans="1:15" x14ac:dyDescent="0.25">
      <c r="A2010" s="6">
        <v>5908</v>
      </c>
      <c r="B2010" s="6" t="s">
        <v>2476</v>
      </c>
      <c r="C2010" s="4" t="s">
        <v>2477</v>
      </c>
      <c r="D2010" s="6">
        <v>39</v>
      </c>
      <c r="E2010" s="6" t="s">
        <v>112</v>
      </c>
      <c r="F2010" s="6" t="s">
        <v>47</v>
      </c>
      <c r="G2010" s="6">
        <v>2020</v>
      </c>
      <c r="H2010" s="6" t="s">
        <v>1134</v>
      </c>
      <c r="I2010" s="6" t="s">
        <v>2478</v>
      </c>
      <c r="J2010" s="6" t="s">
        <v>1387</v>
      </c>
      <c r="K2010" s="6">
        <v>0</v>
      </c>
      <c r="L2010" s="6" t="s">
        <v>1491</v>
      </c>
      <c r="M2010" s="6" t="s">
        <v>1436</v>
      </c>
      <c r="N2010" s="6" t="s">
        <v>1517</v>
      </c>
      <c r="O2010" s="6" t="s">
        <v>1134</v>
      </c>
    </row>
    <row r="2011" spans="1:15" x14ac:dyDescent="0.25">
      <c r="A2011" s="6">
        <v>3523</v>
      </c>
      <c r="B2011" s="6" t="s">
        <v>1997</v>
      </c>
      <c r="C2011" s="4" t="s">
        <v>1998</v>
      </c>
      <c r="D2011" s="6">
        <v>1</v>
      </c>
      <c r="E2011" s="6" t="s">
        <v>1514</v>
      </c>
      <c r="F2011" s="6" t="s">
        <v>3189</v>
      </c>
      <c r="G2011" s="6">
        <v>2014</v>
      </c>
      <c r="H2011" s="6" t="s">
        <v>1371</v>
      </c>
      <c r="I2011" s="6" t="s">
        <v>1721</v>
      </c>
      <c r="J2011" s="6">
        <v>5</v>
      </c>
      <c r="K2011" s="6">
        <v>0</v>
      </c>
      <c r="L2011" s="6" t="s">
        <v>1491</v>
      </c>
      <c r="M2011" s="6" t="s">
        <v>1436</v>
      </c>
      <c r="N2011" s="6" t="s">
        <v>1437</v>
      </c>
      <c r="O2011" s="6" t="s">
        <v>1124</v>
      </c>
    </row>
    <row r="2012" spans="1:15" x14ac:dyDescent="0.25">
      <c r="A2012" s="6">
        <v>3524</v>
      </c>
      <c r="B2012" s="6" t="s">
        <v>1997</v>
      </c>
      <c r="C2012" s="4" t="s">
        <v>1998</v>
      </c>
      <c r="D2012" s="6">
        <v>1</v>
      </c>
      <c r="E2012" s="6" t="s">
        <v>1514</v>
      </c>
      <c r="F2012" s="6" t="s">
        <v>3189</v>
      </c>
      <c r="G2012" s="6">
        <v>2014</v>
      </c>
      <c r="H2012" s="6" t="s">
        <v>1371</v>
      </c>
      <c r="I2012" s="6" t="s">
        <v>1721</v>
      </c>
      <c r="J2012" s="6">
        <v>5</v>
      </c>
      <c r="K2012" s="6">
        <v>0</v>
      </c>
      <c r="L2012" s="6" t="s">
        <v>1491</v>
      </c>
      <c r="M2012" s="6" t="s">
        <v>1436</v>
      </c>
      <c r="N2012" s="6" t="s">
        <v>1437</v>
      </c>
      <c r="O2012" s="6" t="s">
        <v>1124</v>
      </c>
    </row>
    <row r="2013" spans="1:15" x14ac:dyDescent="0.25">
      <c r="A2013" s="6">
        <v>5635</v>
      </c>
      <c r="B2013" s="6" t="s">
        <v>3080</v>
      </c>
      <c r="C2013" s="4" t="s">
        <v>3081</v>
      </c>
      <c r="D2013" s="6">
        <v>28</v>
      </c>
      <c r="E2013" s="6" t="s">
        <v>2534</v>
      </c>
      <c r="F2013" s="6" t="s">
        <v>13</v>
      </c>
      <c r="G2013" s="6">
        <v>2019</v>
      </c>
      <c r="H2013" s="6" t="s">
        <v>1158</v>
      </c>
      <c r="I2013" s="6" t="s">
        <v>2526</v>
      </c>
      <c r="J2013" s="6" t="s">
        <v>2562</v>
      </c>
      <c r="K2013" s="6">
        <v>255</v>
      </c>
      <c r="L2013" s="6" t="s">
        <v>1127</v>
      </c>
      <c r="M2013" s="6" t="s">
        <v>2637</v>
      </c>
      <c r="N2013" s="6"/>
      <c r="O2013" s="6" t="s">
        <v>1169</v>
      </c>
    </row>
    <row r="2014" spans="1:15" x14ac:dyDescent="0.25">
      <c r="A2014" s="6">
        <v>5835</v>
      </c>
      <c r="B2014" s="6" t="s">
        <v>3080</v>
      </c>
      <c r="C2014" s="4" t="s">
        <v>3081</v>
      </c>
      <c r="D2014" s="6">
        <v>28</v>
      </c>
      <c r="E2014" s="6" t="s">
        <v>2534</v>
      </c>
      <c r="F2014" s="6" t="s">
        <v>11</v>
      </c>
      <c r="G2014" s="6">
        <v>2019</v>
      </c>
      <c r="H2014" s="6" t="str">
        <f>VLOOKUP(A2014,'[1]Formulierreacties 1'!$D:$V,6,FALSE)</f>
        <v>Snaas</v>
      </c>
      <c r="I2014" s="6" t="s">
        <v>2526</v>
      </c>
      <c r="J2014" s="6">
        <v>4</v>
      </c>
      <c r="K2014" s="6" t="str">
        <f>VLOOKUP(A2014,'[1]Formulierreacties 1'!$D:$V,16,FALSE)</f>
        <v>255 mm</v>
      </c>
      <c r="L2014" s="6" t="str">
        <f>VLOOKUP(A2014,'[1]Formulierreacties 1'!$D:$V,8,FALSE)</f>
        <v>Gewoon</v>
      </c>
      <c r="M2014" s="6" t="str">
        <f>VLOOKUP(A2014,'[1]Formulierreacties 1'!$D:$V,10,FALSE)</f>
        <v>Klapvloer</v>
      </c>
      <c r="N2014" s="6"/>
      <c r="O2014" s="6" t="str">
        <f>VLOOKUP(A2014,'[1]Formulierreacties 1'!$D:$V,11,FALSE)</f>
        <v xml:space="preserve">Snaas </v>
      </c>
    </row>
    <row r="2015" spans="1:15" x14ac:dyDescent="0.25">
      <c r="A2015" s="6" t="s">
        <v>3147</v>
      </c>
      <c r="B2015" s="6" t="s">
        <v>3080</v>
      </c>
      <c r="C2015" s="4" t="s">
        <v>3081</v>
      </c>
      <c r="D2015" s="6">
        <v>28</v>
      </c>
      <c r="E2015" s="6" t="s">
        <v>2534</v>
      </c>
      <c r="F2015" s="6" t="s">
        <v>3189</v>
      </c>
      <c r="G2015" s="6">
        <f>VLOOKUP(A2015,'[1]Formulierreacties 1'!$D:$V,5,FALSE)</f>
        <v>2019</v>
      </c>
      <c r="H2015" s="6" t="s">
        <v>1343</v>
      </c>
      <c r="I2015" s="6"/>
      <c r="J2015" s="6" t="str">
        <f>VLOOKUP(A2015,'[1]Formulierreacties 1'!$D:$V,15,FALSE)</f>
        <v>Pers</v>
      </c>
      <c r="K2015" s="6" t="str">
        <f>VLOOKUP(A2015,'[1]Formulierreacties 1'!$D:$V,16,FALSE)</f>
        <v>Anders, noteren bij opmerking</v>
      </c>
      <c r="L2015" s="6" t="str">
        <f>VLOOKUP(A2015,'[1]Formulierreacties 1'!$D:$V,8,FALSE)</f>
        <v>Gewoon</v>
      </c>
      <c r="M2015" s="6" t="str">
        <f>VLOOKUP(A2015,'[1]Formulierreacties 1'!$D:$V,10,FALSE)</f>
        <v>Klapvloer</v>
      </c>
      <c r="N2015" s="6"/>
      <c r="O2015" s="6" t="str">
        <f>VLOOKUP(A2015,'[1]Formulierreacties 1'!$D:$V,11,FALSE)</f>
        <v xml:space="preserve">Sidcon </v>
      </c>
    </row>
    <row r="2016" spans="1:15" x14ac:dyDescent="0.25">
      <c r="A2016" s="6">
        <v>965</v>
      </c>
      <c r="B2016" s="6" t="s">
        <v>1585</v>
      </c>
      <c r="C2016" s="4" t="s">
        <v>1586</v>
      </c>
      <c r="D2016" s="6">
        <v>1</v>
      </c>
      <c r="E2016" s="6" t="s">
        <v>112</v>
      </c>
      <c r="F2016" s="6" t="s">
        <v>47</v>
      </c>
      <c r="G2016" s="6">
        <v>2011</v>
      </c>
      <c r="H2016" s="6" t="s">
        <v>1371</v>
      </c>
      <c r="I2016" s="6" t="s">
        <v>1574</v>
      </c>
      <c r="J2016" s="6" t="s">
        <v>1387</v>
      </c>
      <c r="K2016" s="6">
        <v>0</v>
      </c>
      <c r="L2016" s="6" t="s">
        <v>1388</v>
      </c>
      <c r="M2016" s="6" t="s">
        <v>1389</v>
      </c>
      <c r="N2016" s="6" t="s">
        <v>1390</v>
      </c>
      <c r="O2016" s="6" t="s">
        <v>1391</v>
      </c>
    </row>
    <row r="2017" spans="1:15" x14ac:dyDescent="0.25">
      <c r="A2017" s="6">
        <v>3108</v>
      </c>
      <c r="B2017" s="6" t="s">
        <v>1890</v>
      </c>
      <c r="C2017" s="4" t="s">
        <v>1891</v>
      </c>
      <c r="D2017" s="6">
        <v>250</v>
      </c>
      <c r="E2017" s="6" t="s">
        <v>1441</v>
      </c>
      <c r="F2017" s="6" t="s">
        <v>3189</v>
      </c>
      <c r="G2017" s="6">
        <v>2013</v>
      </c>
      <c r="H2017" s="6" t="s">
        <v>1371</v>
      </c>
      <c r="I2017" s="6" t="s">
        <v>1530</v>
      </c>
      <c r="J2017" s="6">
        <v>5</v>
      </c>
      <c r="K2017" s="6">
        <v>0</v>
      </c>
      <c r="L2017" s="6" t="s">
        <v>1491</v>
      </c>
      <c r="M2017" s="6" t="s">
        <v>1389</v>
      </c>
      <c r="N2017" s="6" t="s">
        <v>1390</v>
      </c>
      <c r="O2017" s="6" t="s">
        <v>1391</v>
      </c>
    </row>
    <row r="2018" spans="1:15" x14ac:dyDescent="0.25">
      <c r="A2018" s="6">
        <v>3133</v>
      </c>
      <c r="B2018" s="6" t="s">
        <v>1890</v>
      </c>
      <c r="C2018" s="4" t="s">
        <v>1891</v>
      </c>
      <c r="D2018" s="6">
        <v>250</v>
      </c>
      <c r="E2018" s="6" t="s">
        <v>1441</v>
      </c>
      <c r="F2018" s="6" t="s">
        <v>3189</v>
      </c>
      <c r="G2018" s="6">
        <v>2013</v>
      </c>
      <c r="H2018" s="6" t="s">
        <v>1371</v>
      </c>
      <c r="I2018" s="6" t="s">
        <v>1530</v>
      </c>
      <c r="J2018" s="6">
        <v>5</v>
      </c>
      <c r="K2018" s="6">
        <v>0</v>
      </c>
      <c r="L2018" s="6" t="s">
        <v>1491</v>
      </c>
      <c r="M2018" s="6" t="s">
        <v>1389</v>
      </c>
      <c r="N2018" s="6" t="s">
        <v>1390</v>
      </c>
      <c r="O2018" s="6" t="s">
        <v>1391</v>
      </c>
    </row>
    <row r="2019" spans="1:15" x14ac:dyDescent="0.25">
      <c r="A2019" s="6">
        <v>3134</v>
      </c>
      <c r="B2019" s="6" t="s">
        <v>1890</v>
      </c>
      <c r="C2019" s="4" t="s">
        <v>1891</v>
      </c>
      <c r="D2019" s="6">
        <v>250</v>
      </c>
      <c r="E2019" s="6" t="s">
        <v>1441</v>
      </c>
      <c r="F2019" s="6" t="s">
        <v>3189</v>
      </c>
      <c r="G2019" s="6">
        <v>2013</v>
      </c>
      <c r="H2019" s="6" t="s">
        <v>1371</v>
      </c>
      <c r="I2019" s="6" t="s">
        <v>1530</v>
      </c>
      <c r="J2019" s="6">
        <v>5</v>
      </c>
      <c r="K2019" s="6">
        <v>0</v>
      </c>
      <c r="L2019" s="6" t="s">
        <v>1491</v>
      </c>
      <c r="M2019" s="6" t="s">
        <v>1389</v>
      </c>
      <c r="N2019" s="6" t="s">
        <v>1390</v>
      </c>
      <c r="O2019" s="6" t="s">
        <v>1391</v>
      </c>
    </row>
    <row r="2020" spans="1:15" x14ac:dyDescent="0.25">
      <c r="A2020" s="6">
        <v>2977</v>
      </c>
      <c r="B2020" s="6" t="s">
        <v>1836</v>
      </c>
      <c r="C2020" s="4" t="s">
        <v>1837</v>
      </c>
      <c r="D2020" s="6">
        <v>20</v>
      </c>
      <c r="E2020" s="6" t="s">
        <v>1514</v>
      </c>
      <c r="F2020" s="6" t="s">
        <v>11</v>
      </c>
      <c r="G2020" s="6">
        <v>2013</v>
      </c>
      <c r="H2020" s="6" t="s">
        <v>1371</v>
      </c>
      <c r="I2020" s="6" t="s">
        <v>1838</v>
      </c>
      <c r="J2020" s="6">
        <v>5</v>
      </c>
      <c r="K2020" s="6">
        <v>0</v>
      </c>
      <c r="L2020" s="6" t="s">
        <v>1491</v>
      </c>
      <c r="M2020" s="6" t="s">
        <v>1436</v>
      </c>
      <c r="N2020" s="6" t="s">
        <v>1437</v>
      </c>
      <c r="O2020" s="6" t="s">
        <v>1124</v>
      </c>
    </row>
    <row r="2021" spans="1:15" x14ac:dyDescent="0.25">
      <c r="A2021" s="6">
        <v>2978</v>
      </c>
      <c r="B2021" s="6" t="s">
        <v>1836</v>
      </c>
      <c r="C2021" s="4" t="s">
        <v>1837</v>
      </c>
      <c r="D2021" s="6">
        <v>20</v>
      </c>
      <c r="E2021" s="6" t="s">
        <v>1514</v>
      </c>
      <c r="F2021" s="6" t="s">
        <v>13</v>
      </c>
      <c r="G2021" s="6">
        <v>2012</v>
      </c>
      <c r="H2021" s="6" t="s">
        <v>1371</v>
      </c>
      <c r="I2021" s="6" t="s">
        <v>1792</v>
      </c>
      <c r="J2021" s="6">
        <v>4</v>
      </c>
      <c r="K2021" s="6">
        <v>0</v>
      </c>
      <c r="L2021" s="6" t="s">
        <v>1491</v>
      </c>
      <c r="M2021" s="6" t="s">
        <v>1436</v>
      </c>
      <c r="N2021" s="6" t="s">
        <v>1437</v>
      </c>
      <c r="O2021" s="6" t="s">
        <v>1124</v>
      </c>
    </row>
    <row r="2022" spans="1:15" x14ac:dyDescent="0.25">
      <c r="A2022" s="6">
        <v>3443</v>
      </c>
      <c r="B2022" s="6" t="s">
        <v>1836</v>
      </c>
      <c r="C2022" s="4" t="s">
        <v>1837</v>
      </c>
      <c r="D2022" s="6">
        <v>20</v>
      </c>
      <c r="E2022" s="6" t="s">
        <v>1514</v>
      </c>
      <c r="F2022" s="6" t="s">
        <v>3189</v>
      </c>
      <c r="G2022" s="6">
        <v>2014</v>
      </c>
      <c r="H2022" s="6" t="s">
        <v>1371</v>
      </c>
      <c r="I2022" s="6" t="s">
        <v>1564</v>
      </c>
      <c r="J2022" s="6">
        <v>5</v>
      </c>
      <c r="K2022" s="6">
        <v>0</v>
      </c>
      <c r="L2022" s="6" t="s">
        <v>1491</v>
      </c>
      <c r="M2022" s="6" t="s">
        <v>1436</v>
      </c>
      <c r="N2022" s="6" t="s">
        <v>1437</v>
      </c>
      <c r="O2022" s="6" t="s">
        <v>1124</v>
      </c>
    </row>
    <row r="2023" spans="1:15" x14ac:dyDescent="0.25">
      <c r="A2023" s="6">
        <v>3444</v>
      </c>
      <c r="B2023" s="6" t="s">
        <v>1836</v>
      </c>
      <c r="C2023" s="4" t="s">
        <v>1837</v>
      </c>
      <c r="D2023" s="6">
        <v>20</v>
      </c>
      <c r="E2023" s="6" t="s">
        <v>1514</v>
      </c>
      <c r="F2023" s="6" t="s">
        <v>3189</v>
      </c>
      <c r="G2023" s="6">
        <v>2014</v>
      </c>
      <c r="H2023" s="6" t="s">
        <v>1371</v>
      </c>
      <c r="I2023" s="6" t="s">
        <v>1977</v>
      </c>
      <c r="J2023" s="6">
        <v>5</v>
      </c>
      <c r="K2023" s="6">
        <v>0</v>
      </c>
      <c r="L2023" s="6" t="s">
        <v>1491</v>
      </c>
      <c r="M2023" s="6" t="s">
        <v>1436</v>
      </c>
      <c r="N2023" s="6" t="s">
        <v>1437</v>
      </c>
      <c r="O2023" s="6" t="s">
        <v>1124</v>
      </c>
    </row>
    <row r="2024" spans="1:15" x14ac:dyDescent="0.25">
      <c r="A2024" s="9">
        <v>1044</v>
      </c>
      <c r="B2024" s="8" t="s">
        <v>386</v>
      </c>
      <c r="C2024" s="8" t="s">
        <v>69</v>
      </c>
      <c r="D2024" s="9">
        <v>137</v>
      </c>
      <c r="E2024" s="9" t="s">
        <v>60</v>
      </c>
      <c r="F2024" s="6" t="s">
        <v>3189</v>
      </c>
      <c r="G2024" s="6">
        <v>2010</v>
      </c>
      <c r="H2024" s="6" t="s">
        <v>1134</v>
      </c>
      <c r="I2024" s="6" t="s">
        <v>1141</v>
      </c>
      <c r="J2024" s="6" t="s">
        <v>1125</v>
      </c>
      <c r="K2024" s="6">
        <v>4</v>
      </c>
      <c r="L2024" s="6" t="s">
        <v>1128</v>
      </c>
      <c r="M2024" s="6" t="s">
        <v>1129</v>
      </c>
      <c r="N2024" s="6" t="s">
        <v>1142</v>
      </c>
      <c r="O2024" s="6" t="s">
        <v>1134</v>
      </c>
    </row>
    <row r="2025" spans="1:15" x14ac:dyDescent="0.25">
      <c r="A2025" s="9">
        <v>1045</v>
      </c>
      <c r="B2025" s="8" t="s">
        <v>386</v>
      </c>
      <c r="C2025" s="8" t="s">
        <v>69</v>
      </c>
      <c r="D2025" s="9">
        <v>137</v>
      </c>
      <c r="E2025" s="9" t="s">
        <v>60</v>
      </c>
      <c r="F2025" s="6" t="s">
        <v>3189</v>
      </c>
      <c r="G2025" s="6">
        <v>2010</v>
      </c>
      <c r="H2025" s="6" t="s">
        <v>1134</v>
      </c>
      <c r="I2025" s="6" t="s">
        <v>1141</v>
      </c>
      <c r="J2025" s="6" t="s">
        <v>1125</v>
      </c>
      <c r="K2025" s="6">
        <v>4</v>
      </c>
      <c r="L2025" s="6" t="s">
        <v>1128</v>
      </c>
      <c r="M2025" s="6" t="s">
        <v>1129</v>
      </c>
      <c r="N2025" s="6" t="s">
        <v>1142</v>
      </c>
      <c r="O2025" s="6" t="s">
        <v>1134</v>
      </c>
    </row>
    <row r="2026" spans="1:15" x14ac:dyDescent="0.25">
      <c r="A2026" s="9">
        <v>1046</v>
      </c>
      <c r="B2026" s="8" t="s">
        <v>957</v>
      </c>
      <c r="C2026" s="8" t="s">
        <v>69</v>
      </c>
      <c r="D2026" s="9">
        <v>173</v>
      </c>
      <c r="E2026" s="9" t="s">
        <v>60</v>
      </c>
      <c r="F2026" s="6" t="s">
        <v>3189</v>
      </c>
      <c r="G2026" s="6">
        <v>2010</v>
      </c>
      <c r="H2026" s="6" t="s">
        <v>1134</v>
      </c>
      <c r="I2026" s="6" t="s">
        <v>1141</v>
      </c>
      <c r="J2026" s="6" t="s">
        <v>1125</v>
      </c>
      <c r="K2026" s="6">
        <v>4</v>
      </c>
      <c r="L2026" s="6" t="s">
        <v>1128</v>
      </c>
      <c r="M2026" s="6" t="s">
        <v>1129</v>
      </c>
      <c r="N2026" s="6" t="s">
        <v>1142</v>
      </c>
      <c r="O2026" s="6" t="s">
        <v>1134</v>
      </c>
    </row>
    <row r="2027" spans="1:15" x14ac:dyDescent="0.25">
      <c r="A2027" s="9">
        <v>1047</v>
      </c>
      <c r="B2027" s="8" t="s">
        <v>957</v>
      </c>
      <c r="C2027" s="8" t="s">
        <v>69</v>
      </c>
      <c r="D2027" s="9">
        <v>173</v>
      </c>
      <c r="E2027" s="9" t="s">
        <v>60</v>
      </c>
      <c r="F2027" s="6" t="s">
        <v>3189</v>
      </c>
      <c r="G2027" s="6">
        <v>2010</v>
      </c>
      <c r="H2027" s="6" t="s">
        <v>1134</v>
      </c>
      <c r="I2027" s="6" t="s">
        <v>1141</v>
      </c>
      <c r="J2027" s="6" t="s">
        <v>1125</v>
      </c>
      <c r="K2027" s="6">
        <v>4</v>
      </c>
      <c r="L2027" s="6" t="s">
        <v>1128</v>
      </c>
      <c r="M2027" s="6" t="s">
        <v>1129</v>
      </c>
      <c r="N2027" s="6" t="s">
        <v>1142</v>
      </c>
      <c r="O2027" s="6" t="s">
        <v>1134</v>
      </c>
    </row>
    <row r="2028" spans="1:15" x14ac:dyDescent="0.25">
      <c r="A2028" s="9">
        <v>1048</v>
      </c>
      <c r="B2028" s="8" t="s">
        <v>958</v>
      </c>
      <c r="C2028" s="8" t="s">
        <v>69</v>
      </c>
      <c r="D2028" s="9">
        <v>174</v>
      </c>
      <c r="E2028" s="9" t="s">
        <v>60</v>
      </c>
      <c r="F2028" s="6" t="s">
        <v>3189</v>
      </c>
      <c r="G2028" s="6">
        <v>2010</v>
      </c>
      <c r="H2028" s="6" t="s">
        <v>1134</v>
      </c>
      <c r="I2028" s="6" t="s">
        <v>1141</v>
      </c>
      <c r="J2028" s="6" t="s">
        <v>1125</v>
      </c>
      <c r="K2028" s="6">
        <v>4</v>
      </c>
      <c r="L2028" s="6" t="s">
        <v>1128</v>
      </c>
      <c r="M2028" s="6" t="s">
        <v>1129</v>
      </c>
      <c r="N2028" s="6" t="s">
        <v>1142</v>
      </c>
      <c r="O2028" s="6" t="s">
        <v>1134</v>
      </c>
    </row>
    <row r="2029" spans="1:15" x14ac:dyDescent="0.25">
      <c r="A2029" s="9">
        <v>1049</v>
      </c>
      <c r="B2029" s="8" t="s">
        <v>68</v>
      </c>
      <c r="C2029" s="8" t="s">
        <v>69</v>
      </c>
      <c r="D2029" s="9">
        <v>267</v>
      </c>
      <c r="E2029" s="9" t="s">
        <v>60</v>
      </c>
      <c r="F2029" s="6" t="s">
        <v>3189</v>
      </c>
      <c r="G2029" s="6">
        <v>2010</v>
      </c>
      <c r="H2029" s="6" t="s">
        <v>1134</v>
      </c>
      <c r="I2029" s="6" t="s">
        <v>1141</v>
      </c>
      <c r="J2029" s="6" t="s">
        <v>1125</v>
      </c>
      <c r="K2029" s="6">
        <v>4</v>
      </c>
      <c r="L2029" s="6" t="s">
        <v>1128</v>
      </c>
      <c r="M2029" s="6" t="s">
        <v>1129</v>
      </c>
      <c r="N2029" s="6" t="s">
        <v>1142</v>
      </c>
      <c r="O2029" s="6" t="s">
        <v>1134</v>
      </c>
    </row>
    <row r="2030" spans="1:15" x14ac:dyDescent="0.25">
      <c r="A2030" s="9">
        <v>1050</v>
      </c>
      <c r="B2030" s="8" t="s">
        <v>221</v>
      </c>
      <c r="C2030" s="8" t="s">
        <v>69</v>
      </c>
      <c r="D2030" s="9">
        <v>238</v>
      </c>
      <c r="E2030" s="9" t="s">
        <v>60</v>
      </c>
      <c r="F2030" s="6" t="s">
        <v>3189</v>
      </c>
      <c r="G2030" s="6">
        <v>2010</v>
      </c>
      <c r="H2030" s="6" t="s">
        <v>1134</v>
      </c>
      <c r="I2030" s="6" t="s">
        <v>1141</v>
      </c>
      <c r="J2030" s="6" t="s">
        <v>1125</v>
      </c>
      <c r="K2030" s="6">
        <v>4</v>
      </c>
      <c r="L2030" s="6" t="s">
        <v>1128</v>
      </c>
      <c r="M2030" s="6" t="s">
        <v>1129</v>
      </c>
      <c r="N2030" s="6" t="s">
        <v>1142</v>
      </c>
      <c r="O2030" s="6" t="s">
        <v>1134</v>
      </c>
    </row>
    <row r="2031" spans="1:15" x14ac:dyDescent="0.25">
      <c r="A2031" s="9">
        <v>1060</v>
      </c>
      <c r="B2031" s="8" t="s">
        <v>283</v>
      </c>
      <c r="C2031" s="8" t="s">
        <v>69</v>
      </c>
      <c r="D2031" s="9">
        <v>136</v>
      </c>
      <c r="E2031" s="9" t="s">
        <v>60</v>
      </c>
      <c r="F2031" s="6" t="s">
        <v>3189</v>
      </c>
      <c r="G2031" s="6">
        <v>2010</v>
      </c>
      <c r="H2031" s="6" t="s">
        <v>1134</v>
      </c>
      <c r="I2031" s="6" t="s">
        <v>1141</v>
      </c>
      <c r="J2031" s="6" t="s">
        <v>1125</v>
      </c>
      <c r="K2031" s="6">
        <v>4</v>
      </c>
      <c r="L2031" s="6" t="s">
        <v>1128</v>
      </c>
      <c r="M2031" s="6" t="s">
        <v>1129</v>
      </c>
      <c r="N2031" s="6" t="s">
        <v>1142</v>
      </c>
      <c r="O2031" s="6" t="s">
        <v>1134</v>
      </c>
    </row>
    <row r="2032" spans="1:15" x14ac:dyDescent="0.25">
      <c r="A2032" s="9">
        <v>1063</v>
      </c>
      <c r="B2032" s="8" t="s">
        <v>183</v>
      </c>
      <c r="C2032" s="8" t="s">
        <v>69</v>
      </c>
      <c r="D2032" s="9">
        <v>58</v>
      </c>
      <c r="E2032" s="9" t="s">
        <v>60</v>
      </c>
      <c r="F2032" s="6" t="s">
        <v>3189</v>
      </c>
      <c r="G2032" s="6">
        <v>2010</v>
      </c>
      <c r="H2032" s="6" t="s">
        <v>1134</v>
      </c>
      <c r="I2032" s="6" t="s">
        <v>1141</v>
      </c>
      <c r="J2032" s="6" t="s">
        <v>1125</v>
      </c>
      <c r="K2032" s="6">
        <v>4</v>
      </c>
      <c r="L2032" s="6" t="s">
        <v>1128</v>
      </c>
      <c r="M2032" s="6" t="s">
        <v>1129</v>
      </c>
      <c r="N2032" s="6" t="s">
        <v>1142</v>
      </c>
      <c r="O2032" s="6" t="s">
        <v>1134</v>
      </c>
    </row>
    <row r="2033" spans="1:15" x14ac:dyDescent="0.25">
      <c r="A2033" s="9">
        <v>1064</v>
      </c>
      <c r="B2033" s="8" t="s">
        <v>183</v>
      </c>
      <c r="C2033" s="8" t="s">
        <v>69</v>
      </c>
      <c r="D2033" s="9">
        <v>58</v>
      </c>
      <c r="E2033" s="9" t="s">
        <v>60</v>
      </c>
      <c r="F2033" s="6" t="s">
        <v>3189</v>
      </c>
      <c r="G2033" s="6">
        <v>2010</v>
      </c>
      <c r="H2033" s="6" t="s">
        <v>1134</v>
      </c>
      <c r="I2033" s="6" t="s">
        <v>1141</v>
      </c>
      <c r="J2033" s="6" t="s">
        <v>1125</v>
      </c>
      <c r="K2033" s="6">
        <v>4</v>
      </c>
      <c r="L2033" s="6" t="s">
        <v>1128</v>
      </c>
      <c r="M2033" s="6" t="s">
        <v>1129</v>
      </c>
      <c r="N2033" s="6" t="s">
        <v>1142</v>
      </c>
      <c r="O2033" s="6" t="s">
        <v>1134</v>
      </c>
    </row>
    <row r="2034" spans="1:15" x14ac:dyDescent="0.25">
      <c r="A2034" s="9">
        <v>1065</v>
      </c>
      <c r="B2034" s="8" t="s">
        <v>167</v>
      </c>
      <c r="C2034" s="8" t="s">
        <v>69</v>
      </c>
      <c r="D2034" s="9">
        <v>49</v>
      </c>
      <c r="E2034" s="9" t="s">
        <v>60</v>
      </c>
      <c r="F2034" s="6" t="s">
        <v>3189</v>
      </c>
      <c r="G2034" s="6">
        <v>2010</v>
      </c>
      <c r="H2034" s="6" t="s">
        <v>1134</v>
      </c>
      <c r="I2034" s="6" t="s">
        <v>1141</v>
      </c>
      <c r="J2034" s="6" t="s">
        <v>1125</v>
      </c>
      <c r="K2034" s="6">
        <v>4</v>
      </c>
      <c r="L2034" s="6" t="s">
        <v>1128</v>
      </c>
      <c r="M2034" s="6" t="s">
        <v>1129</v>
      </c>
      <c r="N2034" s="6" t="s">
        <v>1142</v>
      </c>
      <c r="O2034" s="6" t="s">
        <v>1134</v>
      </c>
    </row>
    <row r="2035" spans="1:15" x14ac:dyDescent="0.25">
      <c r="A2035" s="9">
        <v>4921</v>
      </c>
      <c r="B2035" s="8" t="s">
        <v>1020</v>
      </c>
      <c r="C2035" s="8" t="s">
        <v>69</v>
      </c>
      <c r="D2035" s="9">
        <v>349</v>
      </c>
      <c r="E2035" s="9" t="s">
        <v>60</v>
      </c>
      <c r="F2035" s="6" t="s">
        <v>3189</v>
      </c>
      <c r="G2035" s="6">
        <v>2017</v>
      </c>
      <c r="H2035" s="6" t="s">
        <v>1134</v>
      </c>
      <c r="I2035" s="6" t="s">
        <v>1190</v>
      </c>
      <c r="J2035" s="6" t="s">
        <v>1125</v>
      </c>
      <c r="K2035" s="6" t="s">
        <v>1137</v>
      </c>
      <c r="L2035" s="6" t="s">
        <v>1128</v>
      </c>
      <c r="M2035" s="6" t="s">
        <v>1170</v>
      </c>
      <c r="N2035" s="6" t="s">
        <v>1135</v>
      </c>
      <c r="O2035" s="6" t="s">
        <v>1134</v>
      </c>
    </row>
    <row r="2036" spans="1:15" x14ac:dyDescent="0.25">
      <c r="A2036" s="9">
        <v>4968</v>
      </c>
      <c r="B2036" s="8" t="s">
        <v>950</v>
      </c>
      <c r="C2036" s="8" t="s">
        <v>69</v>
      </c>
      <c r="D2036" s="9">
        <v>285</v>
      </c>
      <c r="E2036" s="9" t="s">
        <v>60</v>
      </c>
      <c r="F2036" s="9" t="s">
        <v>12</v>
      </c>
      <c r="G2036" s="6">
        <v>2017</v>
      </c>
      <c r="H2036" s="6" t="s">
        <v>1134</v>
      </c>
      <c r="I2036" s="6" t="s">
        <v>1190</v>
      </c>
      <c r="J2036" s="6" t="s">
        <v>1125</v>
      </c>
      <c r="K2036" s="6" t="s">
        <v>1137</v>
      </c>
      <c r="L2036" s="6" t="s">
        <v>1128</v>
      </c>
      <c r="M2036" s="6" t="s">
        <v>1130</v>
      </c>
      <c r="N2036" s="5">
        <v>1650</v>
      </c>
      <c r="O2036" s="6" t="s">
        <v>1134</v>
      </c>
    </row>
    <row r="2037" spans="1:15" x14ac:dyDescent="0.25">
      <c r="A2037" s="9">
        <v>5089</v>
      </c>
      <c r="B2037" s="8" t="s">
        <v>950</v>
      </c>
      <c r="C2037" s="8" t="s">
        <v>69</v>
      </c>
      <c r="D2037" s="9">
        <v>285</v>
      </c>
      <c r="E2037" s="9" t="s">
        <v>60</v>
      </c>
      <c r="F2037" s="6" t="s">
        <v>3189</v>
      </c>
      <c r="G2037" s="6">
        <v>2017</v>
      </c>
      <c r="H2037" s="6" t="s">
        <v>1134</v>
      </c>
      <c r="I2037" s="6" t="s">
        <v>1190</v>
      </c>
      <c r="J2037" s="6" t="s">
        <v>1125</v>
      </c>
      <c r="K2037" s="6" t="s">
        <v>1137</v>
      </c>
      <c r="L2037" s="6" t="s">
        <v>1128</v>
      </c>
      <c r="M2037" s="6" t="s">
        <v>1170</v>
      </c>
      <c r="N2037" s="5">
        <v>1650</v>
      </c>
      <c r="O2037" s="6" t="s">
        <v>1134</v>
      </c>
    </row>
    <row r="2038" spans="1:15" x14ac:dyDescent="0.25">
      <c r="A2038" s="9">
        <v>5191</v>
      </c>
      <c r="B2038" s="8" t="s">
        <v>70</v>
      </c>
      <c r="C2038" s="8" t="s">
        <v>69</v>
      </c>
      <c r="D2038" s="9">
        <v>372</v>
      </c>
      <c r="E2038" s="9" t="s">
        <v>60</v>
      </c>
      <c r="F2038" s="6" t="s">
        <v>3189</v>
      </c>
      <c r="G2038" s="6">
        <v>2017</v>
      </c>
      <c r="H2038" s="6" t="s">
        <v>1134</v>
      </c>
      <c r="I2038" s="6" t="s">
        <v>1190</v>
      </c>
      <c r="J2038" s="6" t="s">
        <v>1125</v>
      </c>
      <c r="K2038" s="6" t="s">
        <v>1137</v>
      </c>
      <c r="L2038" s="6" t="s">
        <v>1128</v>
      </c>
      <c r="M2038" s="6" t="s">
        <v>1170</v>
      </c>
      <c r="N2038" s="6"/>
      <c r="O2038" s="6" t="s">
        <v>1134</v>
      </c>
    </row>
    <row r="2039" spans="1:15" x14ac:dyDescent="0.25">
      <c r="A2039" s="9">
        <v>6158</v>
      </c>
      <c r="B2039" s="8" t="s">
        <v>300</v>
      </c>
      <c r="C2039" s="8" t="s">
        <v>301</v>
      </c>
      <c r="D2039" s="9">
        <v>52</v>
      </c>
      <c r="E2039" s="9" t="s">
        <v>112</v>
      </c>
      <c r="F2039" s="9" t="s">
        <v>47</v>
      </c>
      <c r="G2039" s="6">
        <v>2019</v>
      </c>
      <c r="H2039" s="6" t="s">
        <v>1134</v>
      </c>
      <c r="I2039" s="6" t="s">
        <v>1194</v>
      </c>
      <c r="J2039" s="6" t="s">
        <v>1125</v>
      </c>
      <c r="K2039" s="6" t="s">
        <v>1137</v>
      </c>
      <c r="L2039" s="6" t="s">
        <v>1128</v>
      </c>
      <c r="M2039" s="6" t="s">
        <v>1170</v>
      </c>
      <c r="N2039" s="6" t="s">
        <v>1134</v>
      </c>
      <c r="O2039" s="6" t="s">
        <v>1134</v>
      </c>
    </row>
    <row r="2040" spans="1:15" x14ac:dyDescent="0.25">
      <c r="A2040" s="6">
        <v>5224</v>
      </c>
      <c r="B2040" s="6" t="s">
        <v>2316</v>
      </c>
      <c r="C2040" s="4" t="s">
        <v>2317</v>
      </c>
      <c r="D2040" s="6">
        <v>27</v>
      </c>
      <c r="E2040" s="6" t="s">
        <v>764</v>
      </c>
      <c r="F2040" s="6" t="s">
        <v>47</v>
      </c>
      <c r="G2040" s="6">
        <v>2019</v>
      </c>
      <c r="H2040" s="6" t="s">
        <v>1134</v>
      </c>
      <c r="I2040" s="6" t="s">
        <v>1648</v>
      </c>
      <c r="J2040" s="6" t="s">
        <v>1387</v>
      </c>
      <c r="K2040" s="6">
        <v>0</v>
      </c>
      <c r="L2040" s="6" t="s">
        <v>1491</v>
      </c>
      <c r="M2040" s="6" t="s">
        <v>1436</v>
      </c>
      <c r="N2040" s="6" t="s">
        <v>1517</v>
      </c>
      <c r="O2040" s="6" t="s">
        <v>1134</v>
      </c>
    </row>
    <row r="2041" spans="1:15" x14ac:dyDescent="0.25">
      <c r="A2041" s="6">
        <v>5310</v>
      </c>
      <c r="B2041" s="6" t="s">
        <v>2316</v>
      </c>
      <c r="C2041" s="4" t="s">
        <v>2317</v>
      </c>
      <c r="D2041" s="6">
        <v>1</v>
      </c>
      <c r="E2041" s="6" t="s">
        <v>764</v>
      </c>
      <c r="F2041" s="6" t="s">
        <v>47</v>
      </c>
      <c r="G2041" s="6">
        <v>2019</v>
      </c>
      <c r="H2041" s="6" t="s">
        <v>1134</v>
      </c>
      <c r="I2041" s="6" t="s">
        <v>2357</v>
      </c>
      <c r="J2041" s="6" t="s">
        <v>1387</v>
      </c>
      <c r="K2041" s="6">
        <v>0</v>
      </c>
      <c r="L2041" s="6" t="s">
        <v>1491</v>
      </c>
      <c r="M2041" s="6" t="s">
        <v>1436</v>
      </c>
      <c r="N2041" s="6" t="s">
        <v>1517</v>
      </c>
      <c r="O2041" s="6" t="s">
        <v>1134</v>
      </c>
    </row>
    <row r="2042" spans="1:15" x14ac:dyDescent="0.25">
      <c r="A2042" s="6">
        <v>5510</v>
      </c>
      <c r="B2042" s="6" t="s">
        <v>2316</v>
      </c>
      <c r="C2042" s="4" t="s">
        <v>2317</v>
      </c>
      <c r="D2042" s="6">
        <v>1</v>
      </c>
      <c r="E2042" s="6" t="s">
        <v>764</v>
      </c>
      <c r="F2042" s="6" t="s">
        <v>47</v>
      </c>
      <c r="G2042" s="6">
        <v>2019</v>
      </c>
      <c r="H2042" s="6" t="s">
        <v>1134</v>
      </c>
      <c r="I2042" s="6" t="s">
        <v>1677</v>
      </c>
      <c r="J2042" s="6" t="s">
        <v>1387</v>
      </c>
      <c r="K2042" s="6">
        <v>0</v>
      </c>
      <c r="L2042" s="6" t="s">
        <v>1491</v>
      </c>
      <c r="M2042" s="6" t="s">
        <v>1436</v>
      </c>
      <c r="N2042" s="6" t="s">
        <v>1517</v>
      </c>
      <c r="O2042" s="6" t="s">
        <v>1134</v>
      </c>
    </row>
    <row r="2043" spans="1:15" x14ac:dyDescent="0.25">
      <c r="A2043" s="6">
        <v>4347</v>
      </c>
      <c r="B2043" s="6" t="s">
        <v>2153</v>
      </c>
      <c r="C2043" s="4" t="s">
        <v>2154</v>
      </c>
      <c r="D2043" s="6">
        <v>6</v>
      </c>
      <c r="E2043" s="6" t="s">
        <v>764</v>
      </c>
      <c r="F2043" s="6" t="s">
        <v>47</v>
      </c>
      <c r="G2043" s="6">
        <v>2016</v>
      </c>
      <c r="H2043" s="6" t="s">
        <v>1134</v>
      </c>
      <c r="I2043" s="6" t="s">
        <v>2155</v>
      </c>
      <c r="J2043" s="6" t="s">
        <v>1387</v>
      </c>
      <c r="K2043" s="6">
        <v>0</v>
      </c>
      <c r="L2043" s="6" t="s">
        <v>1491</v>
      </c>
      <c r="M2043" s="6" t="s">
        <v>1436</v>
      </c>
      <c r="N2043" s="6" t="s">
        <v>1511</v>
      </c>
      <c r="O2043" s="6" t="s">
        <v>1134</v>
      </c>
    </row>
    <row r="2044" spans="1:15" x14ac:dyDescent="0.25">
      <c r="A2044" s="6">
        <v>4589</v>
      </c>
      <c r="B2044" s="6" t="s">
        <v>2192</v>
      </c>
      <c r="C2044" s="4" t="s">
        <v>2193</v>
      </c>
      <c r="D2044" s="6">
        <v>4</v>
      </c>
      <c r="E2044" s="6" t="s">
        <v>764</v>
      </c>
      <c r="F2044" s="6" t="s">
        <v>47</v>
      </c>
      <c r="G2044" s="6">
        <v>2017</v>
      </c>
      <c r="H2044" s="6" t="s">
        <v>1134</v>
      </c>
      <c r="I2044" s="6" t="s">
        <v>1530</v>
      </c>
      <c r="J2044" s="6" t="s">
        <v>1387</v>
      </c>
      <c r="K2044" s="6">
        <v>0</v>
      </c>
      <c r="L2044" s="6" t="s">
        <v>1491</v>
      </c>
      <c r="M2044" s="6" t="s">
        <v>1436</v>
      </c>
      <c r="N2044" s="6" t="s">
        <v>1517</v>
      </c>
      <c r="O2044" s="6" t="s">
        <v>1134</v>
      </c>
    </row>
    <row r="2045" spans="1:15" x14ac:dyDescent="0.25">
      <c r="A2045" s="6">
        <v>4690</v>
      </c>
      <c r="B2045" s="6" t="s">
        <v>2229</v>
      </c>
      <c r="C2045" s="4" t="s">
        <v>2193</v>
      </c>
      <c r="D2045" s="6">
        <v>39</v>
      </c>
      <c r="E2045" s="6" t="s">
        <v>764</v>
      </c>
      <c r="F2045" s="6" t="s">
        <v>13</v>
      </c>
      <c r="G2045" s="6">
        <v>2019</v>
      </c>
      <c r="H2045" s="6" t="s">
        <v>1134</v>
      </c>
      <c r="I2045" s="6" t="s">
        <v>1530</v>
      </c>
      <c r="J2045" s="6" t="s">
        <v>1387</v>
      </c>
      <c r="K2045" s="6">
        <v>0</v>
      </c>
      <c r="L2045" s="6" t="s">
        <v>1491</v>
      </c>
      <c r="M2045" s="6" t="s">
        <v>1436</v>
      </c>
      <c r="N2045" s="6" t="s">
        <v>1517</v>
      </c>
      <c r="O2045" s="6" t="s">
        <v>1134</v>
      </c>
    </row>
    <row r="2046" spans="1:15" x14ac:dyDescent="0.25">
      <c r="A2046" s="6">
        <v>4760</v>
      </c>
      <c r="B2046" s="6" t="s">
        <v>2229</v>
      </c>
      <c r="C2046" s="4" t="s">
        <v>2193</v>
      </c>
      <c r="D2046" s="6">
        <v>39</v>
      </c>
      <c r="E2046" s="6" t="s">
        <v>764</v>
      </c>
      <c r="F2046" s="6" t="s">
        <v>47</v>
      </c>
      <c r="G2046" s="6">
        <v>2019</v>
      </c>
      <c r="H2046" s="6" t="s">
        <v>1134</v>
      </c>
      <c r="I2046" s="6" t="s">
        <v>1530</v>
      </c>
      <c r="J2046" s="6" t="s">
        <v>1387</v>
      </c>
      <c r="K2046" s="6">
        <v>0</v>
      </c>
      <c r="L2046" s="6" t="s">
        <v>1491</v>
      </c>
      <c r="M2046" s="6" t="s">
        <v>1436</v>
      </c>
      <c r="N2046" s="6" t="s">
        <v>1517</v>
      </c>
      <c r="O2046" s="6" t="s">
        <v>1134</v>
      </c>
    </row>
    <row r="2047" spans="1:15" x14ac:dyDescent="0.25">
      <c r="A2047" s="9">
        <v>1126</v>
      </c>
      <c r="B2047" s="8" t="s">
        <v>138</v>
      </c>
      <c r="C2047" s="8" t="s">
        <v>87</v>
      </c>
      <c r="D2047" s="9">
        <v>161</v>
      </c>
      <c r="E2047" s="9" t="s">
        <v>46</v>
      </c>
      <c r="F2047" s="9" t="s">
        <v>47</v>
      </c>
      <c r="G2047" s="6">
        <v>2011</v>
      </c>
      <c r="H2047" s="6" t="s">
        <v>1124</v>
      </c>
      <c r="I2047" s="6" t="s">
        <v>1298</v>
      </c>
      <c r="J2047" s="6" t="s">
        <v>1125</v>
      </c>
      <c r="K2047" s="6" t="s">
        <v>1137</v>
      </c>
      <c r="L2047" s="6" t="s">
        <v>1128</v>
      </c>
      <c r="M2047" s="6" t="s">
        <v>1129</v>
      </c>
      <c r="N2047" s="6" t="s">
        <v>1144</v>
      </c>
      <c r="O2047" s="6" t="s">
        <v>1124</v>
      </c>
    </row>
    <row r="2048" spans="1:15" x14ac:dyDescent="0.25">
      <c r="A2048" s="6">
        <v>5871</v>
      </c>
      <c r="B2048" s="6" t="s">
        <v>2192</v>
      </c>
      <c r="C2048" s="4" t="s">
        <v>2193</v>
      </c>
      <c r="D2048" s="6">
        <v>4</v>
      </c>
      <c r="E2048" s="6" t="s">
        <v>764</v>
      </c>
      <c r="F2048" s="6" t="s">
        <v>47</v>
      </c>
      <c r="G2048" s="6">
        <v>2019</v>
      </c>
      <c r="H2048" s="6" t="s">
        <v>1134</v>
      </c>
      <c r="I2048" s="6" t="s">
        <v>1530</v>
      </c>
      <c r="J2048" s="6" t="s">
        <v>1387</v>
      </c>
      <c r="K2048" s="6">
        <v>0</v>
      </c>
      <c r="L2048" s="6" t="s">
        <v>1491</v>
      </c>
      <c r="M2048" s="6" t="s">
        <v>1436</v>
      </c>
      <c r="N2048" s="6" t="s">
        <v>1517</v>
      </c>
      <c r="O2048" s="6" t="s">
        <v>1134</v>
      </c>
    </row>
    <row r="2049" spans="1:15" x14ac:dyDescent="0.25">
      <c r="A2049" s="6">
        <v>5892</v>
      </c>
      <c r="B2049" s="6" t="s">
        <v>2249</v>
      </c>
      <c r="C2049" s="4" t="s">
        <v>2193</v>
      </c>
      <c r="D2049" s="6">
        <v>98</v>
      </c>
      <c r="E2049" s="6" t="s">
        <v>764</v>
      </c>
      <c r="F2049" s="6" t="s">
        <v>47</v>
      </c>
      <c r="G2049" s="6">
        <v>2019</v>
      </c>
      <c r="H2049" s="6" t="s">
        <v>1134</v>
      </c>
      <c r="I2049" s="6" t="s">
        <v>1530</v>
      </c>
      <c r="J2049" s="6" t="s">
        <v>1387</v>
      </c>
      <c r="K2049" s="6">
        <v>0</v>
      </c>
      <c r="L2049" s="6" t="s">
        <v>1491</v>
      </c>
      <c r="M2049" s="6" t="s">
        <v>1436</v>
      </c>
      <c r="N2049" s="6" t="s">
        <v>1517</v>
      </c>
      <c r="O2049" s="6" t="s">
        <v>1134</v>
      </c>
    </row>
    <row r="2050" spans="1:15" x14ac:dyDescent="0.25">
      <c r="A2050" s="6">
        <v>5916</v>
      </c>
      <c r="B2050" s="6" t="s">
        <v>2229</v>
      </c>
      <c r="C2050" s="4" t="s">
        <v>2193</v>
      </c>
      <c r="D2050" s="6">
        <v>39</v>
      </c>
      <c r="E2050" s="6" t="s">
        <v>764</v>
      </c>
      <c r="F2050" s="6" t="s">
        <v>47</v>
      </c>
      <c r="G2050" s="6">
        <v>2019</v>
      </c>
      <c r="H2050" s="6" t="s">
        <v>1134</v>
      </c>
      <c r="I2050" s="6" t="s">
        <v>1530</v>
      </c>
      <c r="J2050" s="6" t="s">
        <v>1387</v>
      </c>
      <c r="K2050" s="6">
        <v>0</v>
      </c>
      <c r="L2050" s="6" t="s">
        <v>1491</v>
      </c>
      <c r="M2050" s="6" t="s">
        <v>1436</v>
      </c>
      <c r="N2050" s="6" t="s">
        <v>1517</v>
      </c>
      <c r="O2050" s="6" t="s">
        <v>1134</v>
      </c>
    </row>
    <row r="2051" spans="1:15" x14ac:dyDescent="0.25">
      <c r="A2051" s="6">
        <v>5957</v>
      </c>
      <c r="B2051" s="6" t="s">
        <v>2249</v>
      </c>
      <c r="C2051" s="4" t="s">
        <v>2193</v>
      </c>
      <c r="D2051" s="6">
        <v>98</v>
      </c>
      <c r="E2051" s="6" t="s">
        <v>764</v>
      </c>
      <c r="F2051" s="6" t="s">
        <v>47</v>
      </c>
      <c r="G2051" s="6">
        <v>2019</v>
      </c>
      <c r="H2051" s="6" t="s">
        <v>1134</v>
      </c>
      <c r="I2051" s="6" t="s">
        <v>1530</v>
      </c>
      <c r="J2051" s="6" t="s">
        <v>1387</v>
      </c>
      <c r="K2051" s="6">
        <v>0</v>
      </c>
      <c r="L2051" s="6" t="s">
        <v>1491</v>
      </c>
      <c r="M2051" s="6" t="s">
        <v>1436</v>
      </c>
      <c r="N2051" s="6" t="s">
        <v>1517</v>
      </c>
      <c r="O2051" s="6" t="s">
        <v>1134</v>
      </c>
    </row>
    <row r="2052" spans="1:15" x14ac:dyDescent="0.25">
      <c r="A2052" s="9">
        <v>3069</v>
      </c>
      <c r="B2052" s="8" t="s">
        <v>511</v>
      </c>
      <c r="C2052" s="8" t="s">
        <v>512</v>
      </c>
      <c r="D2052" s="9">
        <v>1</v>
      </c>
      <c r="E2052" s="9" t="s">
        <v>396</v>
      </c>
      <c r="F2052" s="9" t="s">
        <v>11</v>
      </c>
      <c r="G2052" s="6">
        <v>2013</v>
      </c>
      <c r="H2052" s="6" t="s">
        <v>1124</v>
      </c>
      <c r="I2052" s="6" t="s">
        <v>1150</v>
      </c>
      <c r="J2052" s="6">
        <v>4</v>
      </c>
      <c r="K2052" s="6">
        <v>4</v>
      </c>
      <c r="L2052" s="6" t="s">
        <v>1128</v>
      </c>
      <c r="M2052" s="6" t="s">
        <v>1130</v>
      </c>
      <c r="N2052" s="6">
        <v>1650</v>
      </c>
      <c r="O2052" s="6" t="s">
        <v>1124</v>
      </c>
    </row>
    <row r="2053" spans="1:15" x14ac:dyDescent="0.25">
      <c r="A2053" s="9">
        <v>3070</v>
      </c>
      <c r="B2053" s="8" t="s">
        <v>511</v>
      </c>
      <c r="C2053" s="8" t="s">
        <v>512</v>
      </c>
      <c r="D2053" s="9">
        <v>1</v>
      </c>
      <c r="E2053" s="9" t="s">
        <v>396</v>
      </c>
      <c r="F2053" s="9" t="s">
        <v>13</v>
      </c>
      <c r="G2053" s="6">
        <v>2013</v>
      </c>
      <c r="H2053" s="6" t="s">
        <v>1124</v>
      </c>
      <c r="I2053" s="6" t="s">
        <v>1150</v>
      </c>
      <c r="J2053" s="6">
        <v>5</v>
      </c>
      <c r="K2053" s="6">
        <v>4</v>
      </c>
      <c r="L2053" s="6" t="s">
        <v>1128</v>
      </c>
      <c r="M2053" s="6" t="s">
        <v>1130</v>
      </c>
      <c r="N2053" s="6">
        <v>1650</v>
      </c>
      <c r="O2053" s="6" t="s">
        <v>1124</v>
      </c>
    </row>
    <row r="2054" spans="1:15" x14ac:dyDescent="0.25">
      <c r="A2054" s="9">
        <v>3145</v>
      </c>
      <c r="B2054" s="8" t="s">
        <v>511</v>
      </c>
      <c r="C2054" s="8" t="s">
        <v>512</v>
      </c>
      <c r="D2054" s="9">
        <v>2</v>
      </c>
      <c r="E2054" s="9" t="s">
        <v>396</v>
      </c>
      <c r="F2054" s="6" t="s">
        <v>3189</v>
      </c>
      <c r="G2054" s="6">
        <v>2013</v>
      </c>
      <c r="H2054" s="6" t="s">
        <v>1124</v>
      </c>
      <c r="I2054" s="6" t="s">
        <v>1138</v>
      </c>
      <c r="J2054" s="6" t="s">
        <v>1125</v>
      </c>
      <c r="K2054" s="6" t="s">
        <v>1137</v>
      </c>
      <c r="L2054" s="6" t="s">
        <v>1127</v>
      </c>
      <c r="M2054" s="6" t="s">
        <v>1129</v>
      </c>
      <c r="N2054" s="6" t="s">
        <v>1142</v>
      </c>
      <c r="O2054" s="6" t="s">
        <v>1124</v>
      </c>
    </row>
    <row r="2055" spans="1:15" x14ac:dyDescent="0.25">
      <c r="A2055" s="9">
        <v>3146</v>
      </c>
      <c r="B2055" s="8" t="s">
        <v>511</v>
      </c>
      <c r="C2055" s="8" t="s">
        <v>512</v>
      </c>
      <c r="D2055" s="9">
        <v>2</v>
      </c>
      <c r="E2055" s="9" t="s">
        <v>396</v>
      </c>
      <c r="F2055" s="6" t="s">
        <v>3189</v>
      </c>
      <c r="G2055" s="6">
        <v>2013</v>
      </c>
      <c r="H2055" s="6" t="s">
        <v>1124</v>
      </c>
      <c r="I2055" s="6" t="s">
        <v>1138</v>
      </c>
      <c r="J2055" s="6" t="s">
        <v>1125</v>
      </c>
      <c r="K2055" s="6" t="s">
        <v>1137</v>
      </c>
      <c r="L2055" s="6" t="s">
        <v>1127</v>
      </c>
      <c r="M2055" s="6" t="s">
        <v>1129</v>
      </c>
      <c r="N2055" s="6" t="s">
        <v>1142</v>
      </c>
      <c r="O2055" s="6" t="s">
        <v>1124</v>
      </c>
    </row>
    <row r="2056" spans="1:15" x14ac:dyDescent="0.25">
      <c r="A2056" s="9">
        <v>3169</v>
      </c>
      <c r="B2056" s="8" t="s">
        <v>511</v>
      </c>
      <c r="C2056" s="8" t="s">
        <v>512</v>
      </c>
      <c r="D2056" s="9">
        <v>1</v>
      </c>
      <c r="E2056" s="9" t="s">
        <v>396</v>
      </c>
      <c r="F2056" s="9" t="s">
        <v>12</v>
      </c>
      <c r="G2056" s="6">
        <v>2013</v>
      </c>
      <c r="H2056" s="6" t="s">
        <v>1124</v>
      </c>
      <c r="I2056" s="6" t="s">
        <v>1141</v>
      </c>
      <c r="J2056" s="6" t="s">
        <v>1125</v>
      </c>
      <c r="K2056" s="6">
        <v>4</v>
      </c>
      <c r="L2056" s="6" t="s">
        <v>1128</v>
      </c>
      <c r="M2056" s="6" t="s">
        <v>1129</v>
      </c>
      <c r="N2056" s="6" t="s">
        <v>1142</v>
      </c>
      <c r="O2056" s="6" t="s">
        <v>1124</v>
      </c>
    </row>
    <row r="2057" spans="1:15" x14ac:dyDescent="0.25">
      <c r="A2057" s="6">
        <v>4667</v>
      </c>
      <c r="B2057" s="6" t="s">
        <v>2221</v>
      </c>
      <c r="C2057" s="4" t="s">
        <v>2222</v>
      </c>
      <c r="D2057" s="6">
        <v>74</v>
      </c>
      <c r="E2057" s="6" t="s">
        <v>112</v>
      </c>
      <c r="F2057" s="6" t="s">
        <v>47</v>
      </c>
      <c r="G2057" s="6">
        <v>2019</v>
      </c>
      <c r="H2057" s="6" t="s">
        <v>1134</v>
      </c>
      <c r="I2057" s="6" t="s">
        <v>1558</v>
      </c>
      <c r="J2057" s="6" t="s">
        <v>1387</v>
      </c>
      <c r="K2057" s="6">
        <v>0</v>
      </c>
      <c r="L2057" s="6" t="s">
        <v>1491</v>
      </c>
      <c r="M2057" s="6" t="s">
        <v>1436</v>
      </c>
      <c r="N2057" s="6" t="s">
        <v>1517</v>
      </c>
      <c r="O2057" s="6" t="s">
        <v>1134</v>
      </c>
    </row>
    <row r="2058" spans="1:15" x14ac:dyDescent="0.25">
      <c r="A2058" s="6">
        <v>5416</v>
      </c>
      <c r="B2058" s="6" t="s">
        <v>2221</v>
      </c>
      <c r="C2058" s="4" t="s">
        <v>2222</v>
      </c>
      <c r="D2058" s="6">
        <v>46</v>
      </c>
      <c r="E2058" s="6" t="s">
        <v>112</v>
      </c>
      <c r="F2058" s="6" t="s">
        <v>47</v>
      </c>
      <c r="G2058" s="6">
        <v>2019</v>
      </c>
      <c r="H2058" s="6" t="s">
        <v>1134</v>
      </c>
      <c r="I2058" s="6" t="s">
        <v>1558</v>
      </c>
      <c r="J2058" s="6" t="s">
        <v>1387</v>
      </c>
      <c r="K2058" s="6">
        <v>0</v>
      </c>
      <c r="L2058" s="6" t="s">
        <v>1491</v>
      </c>
      <c r="M2058" s="6" t="s">
        <v>1436</v>
      </c>
      <c r="N2058" s="6" t="s">
        <v>1517</v>
      </c>
      <c r="O2058" s="6" t="s">
        <v>1134</v>
      </c>
    </row>
    <row r="2059" spans="1:15" x14ac:dyDescent="0.25">
      <c r="A2059" s="9">
        <v>4093</v>
      </c>
      <c r="B2059" s="8" t="s">
        <v>102</v>
      </c>
      <c r="C2059" s="8" t="s">
        <v>103</v>
      </c>
      <c r="D2059" s="9">
        <v>12</v>
      </c>
      <c r="E2059" s="9" t="s">
        <v>46</v>
      </c>
      <c r="F2059" s="9" t="s">
        <v>47</v>
      </c>
      <c r="G2059" s="6">
        <v>2015</v>
      </c>
      <c r="H2059" s="6" t="s">
        <v>1134</v>
      </c>
      <c r="I2059" s="6" t="s">
        <v>1281</v>
      </c>
      <c r="J2059" s="6" t="s">
        <v>1125</v>
      </c>
      <c r="K2059" s="6">
        <v>4</v>
      </c>
      <c r="L2059" s="6" t="s">
        <v>1128</v>
      </c>
      <c r="M2059" s="6" t="s">
        <v>1130</v>
      </c>
      <c r="N2059" s="6">
        <v>1650</v>
      </c>
      <c r="O2059" s="6" t="s">
        <v>1124</v>
      </c>
    </row>
    <row r="2060" spans="1:15" x14ac:dyDescent="0.25">
      <c r="A2060" s="9">
        <v>4295</v>
      </c>
      <c r="B2060" s="8" t="s">
        <v>102</v>
      </c>
      <c r="C2060" s="8" t="s">
        <v>103</v>
      </c>
      <c r="D2060" s="9">
        <v>12</v>
      </c>
      <c r="E2060" s="9" t="s">
        <v>46</v>
      </c>
      <c r="F2060" s="9" t="s">
        <v>47</v>
      </c>
      <c r="G2060" s="6">
        <v>2016</v>
      </c>
      <c r="H2060" s="6" t="s">
        <v>1134</v>
      </c>
      <c r="I2060" s="6" t="s">
        <v>1281</v>
      </c>
      <c r="J2060" s="6" t="s">
        <v>1125</v>
      </c>
      <c r="K2060" s="6">
        <v>4</v>
      </c>
      <c r="L2060" s="6" t="s">
        <v>1128</v>
      </c>
      <c r="M2060" s="6" t="s">
        <v>1130</v>
      </c>
      <c r="N2060" s="6">
        <v>1650</v>
      </c>
      <c r="O2060" s="6" t="s">
        <v>1124</v>
      </c>
    </row>
    <row r="2061" spans="1:15" x14ac:dyDescent="0.25">
      <c r="A2061" s="6">
        <v>298</v>
      </c>
      <c r="B2061" s="6" t="s">
        <v>1535</v>
      </c>
      <c r="C2061" s="4" t="s">
        <v>1536</v>
      </c>
      <c r="D2061" s="6">
        <v>66</v>
      </c>
      <c r="E2061" s="6" t="s">
        <v>1514</v>
      </c>
      <c r="F2061" s="6" t="s">
        <v>12</v>
      </c>
      <c r="G2061" s="6">
        <v>2010</v>
      </c>
      <c r="H2061" s="6" t="s">
        <v>1371</v>
      </c>
      <c r="I2061" s="6" t="s">
        <v>1537</v>
      </c>
      <c r="J2061" s="6">
        <v>5</v>
      </c>
      <c r="K2061" s="6">
        <v>0</v>
      </c>
      <c r="L2061" s="6" t="s">
        <v>1491</v>
      </c>
      <c r="M2061" s="6" t="s">
        <v>1389</v>
      </c>
      <c r="N2061" s="6" t="s">
        <v>1390</v>
      </c>
      <c r="O2061" s="6" t="s">
        <v>1391</v>
      </c>
    </row>
    <row r="2062" spans="1:15" x14ac:dyDescent="0.25">
      <c r="A2062" s="6">
        <v>299</v>
      </c>
      <c r="B2062" s="6" t="s">
        <v>1535</v>
      </c>
      <c r="C2062" s="4" t="s">
        <v>1536</v>
      </c>
      <c r="D2062" s="6">
        <v>66</v>
      </c>
      <c r="E2062" s="6" t="s">
        <v>1514</v>
      </c>
      <c r="F2062" s="6" t="s">
        <v>22</v>
      </c>
      <c r="G2062" s="6">
        <v>2010</v>
      </c>
      <c r="H2062" s="6" t="s">
        <v>1371</v>
      </c>
      <c r="I2062" s="6" t="s">
        <v>1538</v>
      </c>
      <c r="J2062" s="6">
        <v>5</v>
      </c>
      <c r="K2062" s="6">
        <v>0</v>
      </c>
      <c r="L2062" s="6" t="s">
        <v>1491</v>
      </c>
      <c r="M2062" s="6" t="s">
        <v>1389</v>
      </c>
      <c r="N2062" s="6" t="s">
        <v>1390</v>
      </c>
      <c r="O2062" s="6" t="s">
        <v>1391</v>
      </c>
    </row>
    <row r="2063" spans="1:15" x14ac:dyDescent="0.25">
      <c r="A2063" s="6">
        <v>300</v>
      </c>
      <c r="B2063" s="6" t="s">
        <v>1535</v>
      </c>
      <c r="C2063" s="4" t="s">
        <v>1536</v>
      </c>
      <c r="D2063" s="6">
        <v>66</v>
      </c>
      <c r="E2063" s="6" t="s">
        <v>1514</v>
      </c>
      <c r="F2063" s="6" t="s">
        <v>22</v>
      </c>
      <c r="G2063" s="6">
        <v>2010</v>
      </c>
      <c r="H2063" s="6" t="s">
        <v>1371</v>
      </c>
      <c r="I2063" s="6" t="s">
        <v>1539</v>
      </c>
      <c r="J2063" s="6">
        <v>5</v>
      </c>
      <c r="K2063" s="6">
        <v>0</v>
      </c>
      <c r="L2063" s="6" t="s">
        <v>1491</v>
      </c>
      <c r="M2063" s="6" t="s">
        <v>1389</v>
      </c>
      <c r="N2063" s="6" t="s">
        <v>1390</v>
      </c>
      <c r="O2063" s="6" t="s">
        <v>1391</v>
      </c>
    </row>
    <row r="2064" spans="1:15" x14ac:dyDescent="0.25">
      <c r="A2064" s="6">
        <v>575</v>
      </c>
      <c r="B2064" s="6" t="s">
        <v>1535</v>
      </c>
      <c r="C2064" s="4" t="s">
        <v>1536</v>
      </c>
      <c r="D2064" s="6">
        <v>66</v>
      </c>
      <c r="E2064" s="6" t="s">
        <v>1514</v>
      </c>
      <c r="F2064" s="6" t="s">
        <v>13</v>
      </c>
      <c r="G2064" s="6">
        <v>2010</v>
      </c>
      <c r="H2064" s="6" t="s">
        <v>1371</v>
      </c>
      <c r="I2064" s="6" t="s">
        <v>1555</v>
      </c>
      <c r="J2064" s="6">
        <v>5</v>
      </c>
      <c r="K2064" s="6">
        <v>0</v>
      </c>
      <c r="L2064" s="6" t="s">
        <v>1491</v>
      </c>
      <c r="M2064" s="6" t="s">
        <v>1389</v>
      </c>
      <c r="N2064" s="6" t="s">
        <v>1390</v>
      </c>
      <c r="O2064" s="6" t="s">
        <v>1391</v>
      </c>
    </row>
    <row r="2065" spans="1:15" x14ac:dyDescent="0.25">
      <c r="A2065" s="6">
        <v>576</v>
      </c>
      <c r="B2065" s="6" t="s">
        <v>1535</v>
      </c>
      <c r="C2065" s="4" t="s">
        <v>1536</v>
      </c>
      <c r="D2065" s="6">
        <v>66</v>
      </c>
      <c r="E2065" s="6" t="s">
        <v>1514</v>
      </c>
      <c r="F2065" s="6" t="s">
        <v>13</v>
      </c>
      <c r="G2065" s="6">
        <v>2010</v>
      </c>
      <c r="H2065" s="6" t="s">
        <v>1371</v>
      </c>
      <c r="I2065" s="6" t="s">
        <v>1539</v>
      </c>
      <c r="J2065" s="6">
        <v>5</v>
      </c>
      <c r="K2065" s="6">
        <v>0</v>
      </c>
      <c r="L2065" s="6" t="s">
        <v>1491</v>
      </c>
      <c r="M2065" s="6" t="s">
        <v>1389</v>
      </c>
      <c r="N2065" s="6" t="s">
        <v>1390</v>
      </c>
      <c r="O2065" s="6" t="s">
        <v>1391</v>
      </c>
    </row>
    <row r="2066" spans="1:15" x14ac:dyDescent="0.25">
      <c r="A2066" s="6">
        <v>880</v>
      </c>
      <c r="B2066" s="6" t="s">
        <v>1535</v>
      </c>
      <c r="C2066" s="4" t="s">
        <v>1536</v>
      </c>
      <c r="D2066" s="6">
        <v>66</v>
      </c>
      <c r="E2066" s="6" t="s">
        <v>1514</v>
      </c>
      <c r="F2066" s="6" t="s">
        <v>35</v>
      </c>
      <c r="G2066" s="6">
        <v>2010</v>
      </c>
      <c r="H2066" s="6" t="s">
        <v>1371</v>
      </c>
      <c r="I2066" s="6" t="s">
        <v>1569</v>
      </c>
      <c r="J2066" s="6" t="s">
        <v>1387</v>
      </c>
      <c r="K2066" s="6">
        <v>0</v>
      </c>
      <c r="L2066" s="6" t="s">
        <v>1491</v>
      </c>
      <c r="M2066" s="6" t="s">
        <v>1389</v>
      </c>
      <c r="N2066" s="6" t="s">
        <v>1390</v>
      </c>
      <c r="O2066" s="6" t="s">
        <v>1391</v>
      </c>
    </row>
    <row r="2067" spans="1:15" x14ac:dyDescent="0.25">
      <c r="A2067" s="6">
        <v>3448</v>
      </c>
      <c r="B2067" s="6" t="s">
        <v>1535</v>
      </c>
      <c r="C2067" s="4" t="s">
        <v>1536</v>
      </c>
      <c r="D2067" s="6">
        <v>48</v>
      </c>
      <c r="E2067" s="6" t="s">
        <v>1514</v>
      </c>
      <c r="F2067" s="6" t="s">
        <v>3189</v>
      </c>
      <c r="G2067" s="6">
        <v>2014</v>
      </c>
      <c r="H2067" s="6" t="s">
        <v>1371</v>
      </c>
      <c r="I2067" s="6" t="s">
        <v>1515</v>
      </c>
      <c r="J2067" s="6">
        <v>5</v>
      </c>
      <c r="K2067" s="6">
        <v>0</v>
      </c>
      <c r="L2067" s="6" t="s">
        <v>1516</v>
      </c>
      <c r="M2067" s="6" t="s">
        <v>1436</v>
      </c>
      <c r="N2067" s="6" t="s">
        <v>1437</v>
      </c>
      <c r="O2067" s="6" t="s">
        <v>1124</v>
      </c>
    </row>
    <row r="2068" spans="1:15" x14ac:dyDescent="0.25">
      <c r="A2068" s="6">
        <v>3449</v>
      </c>
      <c r="B2068" s="6" t="s">
        <v>1535</v>
      </c>
      <c r="C2068" s="4" t="s">
        <v>1536</v>
      </c>
      <c r="D2068" s="6">
        <v>48</v>
      </c>
      <c r="E2068" s="6" t="s">
        <v>1514</v>
      </c>
      <c r="F2068" s="6" t="s">
        <v>3189</v>
      </c>
      <c r="G2068" s="6">
        <v>2014</v>
      </c>
      <c r="H2068" s="6" t="s">
        <v>1371</v>
      </c>
      <c r="I2068" s="6" t="s">
        <v>1515</v>
      </c>
      <c r="J2068" s="6">
        <v>5</v>
      </c>
      <c r="K2068" s="6">
        <v>0</v>
      </c>
      <c r="L2068" s="6" t="s">
        <v>1516</v>
      </c>
      <c r="M2068" s="6" t="s">
        <v>1436</v>
      </c>
      <c r="N2068" s="6" t="s">
        <v>1437</v>
      </c>
      <c r="O2068" s="6" t="s">
        <v>1124</v>
      </c>
    </row>
    <row r="2069" spans="1:15" x14ac:dyDescent="0.25">
      <c r="A2069" s="6">
        <v>5826</v>
      </c>
      <c r="B2069" s="6" t="s">
        <v>2454</v>
      </c>
      <c r="C2069" s="4" t="s">
        <v>2455</v>
      </c>
      <c r="D2069" s="6">
        <v>13</v>
      </c>
      <c r="E2069" s="6" t="s">
        <v>112</v>
      </c>
      <c r="F2069" s="6" t="s">
        <v>47</v>
      </c>
      <c r="G2069" s="6">
        <v>2019</v>
      </c>
      <c r="H2069" s="6" t="s">
        <v>1134</v>
      </c>
      <c r="I2069" s="6" t="s">
        <v>1558</v>
      </c>
      <c r="J2069" s="6" t="s">
        <v>1387</v>
      </c>
      <c r="K2069" s="6">
        <v>0</v>
      </c>
      <c r="L2069" s="6" t="s">
        <v>1491</v>
      </c>
      <c r="M2069" s="6" t="s">
        <v>1436</v>
      </c>
      <c r="N2069" s="6" t="s">
        <v>1517</v>
      </c>
      <c r="O2069" s="6" t="s">
        <v>1134</v>
      </c>
    </row>
    <row r="2070" spans="1:15" x14ac:dyDescent="0.25">
      <c r="A2070" s="6">
        <v>301</v>
      </c>
      <c r="B2070" s="6" t="s">
        <v>1540</v>
      </c>
      <c r="C2070" s="4" t="s">
        <v>1541</v>
      </c>
      <c r="D2070" s="6">
        <v>62</v>
      </c>
      <c r="E2070" s="6" t="s">
        <v>112</v>
      </c>
      <c r="F2070" s="6" t="s">
        <v>12</v>
      </c>
      <c r="G2070" s="6">
        <v>2010</v>
      </c>
      <c r="H2070" s="6" t="s">
        <v>1371</v>
      </c>
      <c r="I2070" s="6" t="s">
        <v>1542</v>
      </c>
      <c r="J2070" s="6">
        <v>4</v>
      </c>
      <c r="K2070" s="6">
        <v>0</v>
      </c>
      <c r="L2070" s="6" t="s">
        <v>1491</v>
      </c>
      <c r="M2070" s="6" t="s">
        <v>1436</v>
      </c>
      <c r="N2070" s="6" t="s">
        <v>1543</v>
      </c>
      <c r="O2070" s="6" t="s">
        <v>1544</v>
      </c>
    </row>
    <row r="2071" spans="1:15" x14ac:dyDescent="0.25">
      <c r="A2071" s="6">
        <v>305</v>
      </c>
      <c r="B2071" s="6" t="s">
        <v>1545</v>
      </c>
      <c r="C2071" s="4" t="s">
        <v>1541</v>
      </c>
      <c r="D2071" s="6">
        <v>12</v>
      </c>
      <c r="E2071" s="6" t="s">
        <v>112</v>
      </c>
      <c r="F2071" s="6" t="s">
        <v>12</v>
      </c>
      <c r="G2071" s="6">
        <v>2010</v>
      </c>
      <c r="H2071" s="6" t="s">
        <v>1371</v>
      </c>
      <c r="I2071" s="6" t="s">
        <v>1546</v>
      </c>
      <c r="J2071" s="6">
        <v>5</v>
      </c>
      <c r="K2071" s="6">
        <v>0</v>
      </c>
      <c r="L2071" s="6" t="s">
        <v>1491</v>
      </c>
      <c r="M2071" s="6" t="s">
        <v>1389</v>
      </c>
      <c r="N2071" s="6" t="s">
        <v>1390</v>
      </c>
      <c r="O2071" s="6" t="s">
        <v>1391</v>
      </c>
    </row>
    <row r="2072" spans="1:15" x14ac:dyDescent="0.25">
      <c r="A2072" s="6">
        <v>308</v>
      </c>
      <c r="B2072" s="6" t="s">
        <v>1540</v>
      </c>
      <c r="C2072" s="4" t="s">
        <v>1541</v>
      </c>
      <c r="D2072" s="6">
        <v>62</v>
      </c>
      <c r="E2072" s="6" t="s">
        <v>112</v>
      </c>
      <c r="F2072" s="6" t="s">
        <v>22</v>
      </c>
      <c r="G2072" s="6">
        <v>2010</v>
      </c>
      <c r="H2072" s="6" t="s">
        <v>1371</v>
      </c>
      <c r="I2072" s="6" t="s">
        <v>1542</v>
      </c>
      <c r="J2072" s="6">
        <v>4</v>
      </c>
      <c r="K2072" s="6">
        <v>0</v>
      </c>
      <c r="L2072" s="6" t="s">
        <v>1491</v>
      </c>
      <c r="M2072" s="6" t="s">
        <v>1389</v>
      </c>
      <c r="N2072" s="6" t="s">
        <v>1390</v>
      </c>
      <c r="O2072" s="6" t="s">
        <v>1391</v>
      </c>
    </row>
    <row r="2073" spans="1:15" x14ac:dyDescent="0.25">
      <c r="A2073" s="6">
        <v>309</v>
      </c>
      <c r="B2073" s="6" t="s">
        <v>1540</v>
      </c>
      <c r="C2073" s="4" t="s">
        <v>1541</v>
      </c>
      <c r="D2073" s="6">
        <v>62</v>
      </c>
      <c r="E2073" s="6" t="s">
        <v>112</v>
      </c>
      <c r="F2073" s="6" t="s">
        <v>22</v>
      </c>
      <c r="G2073" s="6">
        <v>2010</v>
      </c>
      <c r="H2073" s="6" t="s">
        <v>1371</v>
      </c>
      <c r="I2073" s="6" t="s">
        <v>1542</v>
      </c>
      <c r="J2073" s="6">
        <v>4</v>
      </c>
      <c r="K2073" s="6">
        <v>0</v>
      </c>
      <c r="L2073" s="6" t="s">
        <v>1491</v>
      </c>
      <c r="M2073" s="6" t="s">
        <v>1389</v>
      </c>
      <c r="N2073" s="6" t="s">
        <v>1390</v>
      </c>
      <c r="O2073" s="6" t="s">
        <v>1391</v>
      </c>
    </row>
    <row r="2074" spans="1:15" x14ac:dyDescent="0.25">
      <c r="A2074" s="6">
        <v>889</v>
      </c>
      <c r="B2074" s="6" t="s">
        <v>1545</v>
      </c>
      <c r="C2074" s="4" t="s">
        <v>1541</v>
      </c>
      <c r="D2074" s="6">
        <v>12</v>
      </c>
      <c r="E2074" s="6" t="s">
        <v>112</v>
      </c>
      <c r="F2074" s="6" t="s">
        <v>35</v>
      </c>
      <c r="G2074" s="6">
        <v>2010</v>
      </c>
      <c r="H2074" s="6" t="s">
        <v>1371</v>
      </c>
      <c r="I2074" s="6" t="s">
        <v>1546</v>
      </c>
      <c r="J2074" s="6" t="s">
        <v>1387</v>
      </c>
      <c r="K2074" s="6">
        <v>0</v>
      </c>
      <c r="L2074" s="6" t="s">
        <v>1491</v>
      </c>
      <c r="M2074" s="6" t="s">
        <v>1389</v>
      </c>
      <c r="N2074" s="6" t="s">
        <v>1390</v>
      </c>
      <c r="O2074" s="6" t="s">
        <v>1391</v>
      </c>
    </row>
    <row r="2075" spans="1:15" x14ac:dyDescent="0.25">
      <c r="A2075" s="6">
        <v>3532</v>
      </c>
      <c r="B2075" s="6" t="s">
        <v>1545</v>
      </c>
      <c r="C2075" s="4" t="s">
        <v>1541</v>
      </c>
      <c r="D2075" s="6">
        <v>12</v>
      </c>
      <c r="E2075" s="6" t="s">
        <v>112</v>
      </c>
      <c r="F2075" s="6" t="s">
        <v>13</v>
      </c>
      <c r="G2075" s="6">
        <v>2014</v>
      </c>
      <c r="H2075" s="6" t="s">
        <v>1371</v>
      </c>
      <c r="I2075" s="6" t="s">
        <v>1546</v>
      </c>
      <c r="J2075" s="6"/>
      <c r="K2075" s="6">
        <v>0</v>
      </c>
      <c r="L2075" s="6" t="s">
        <v>1491</v>
      </c>
      <c r="M2075" s="6" t="s">
        <v>1389</v>
      </c>
      <c r="N2075" s="6" t="s">
        <v>1390</v>
      </c>
      <c r="O2075" s="6" t="s">
        <v>1391</v>
      </c>
    </row>
    <row r="2076" spans="1:15" x14ac:dyDescent="0.25">
      <c r="A2076" s="6">
        <v>3533</v>
      </c>
      <c r="B2076" s="6" t="s">
        <v>1540</v>
      </c>
      <c r="C2076" s="4" t="s">
        <v>1541</v>
      </c>
      <c r="D2076" s="6">
        <v>62</v>
      </c>
      <c r="E2076" s="6" t="s">
        <v>112</v>
      </c>
      <c r="F2076" s="6" t="s">
        <v>13</v>
      </c>
      <c r="G2076" s="6">
        <v>2014</v>
      </c>
      <c r="H2076" s="6" t="s">
        <v>1371</v>
      </c>
      <c r="I2076" s="6" t="s">
        <v>1542</v>
      </c>
      <c r="J2076" s="6">
        <v>4</v>
      </c>
      <c r="K2076" s="6">
        <v>0</v>
      </c>
      <c r="L2076" s="6" t="s">
        <v>1491</v>
      </c>
      <c r="M2076" s="6" t="s">
        <v>1389</v>
      </c>
      <c r="N2076" s="6" t="s">
        <v>1390</v>
      </c>
      <c r="O2076" s="6" t="s">
        <v>1391</v>
      </c>
    </row>
    <row r="2077" spans="1:15" x14ac:dyDescent="0.25">
      <c r="A2077" s="6">
        <v>5907</v>
      </c>
      <c r="B2077" s="6" t="s">
        <v>1540</v>
      </c>
      <c r="C2077" s="4" t="s">
        <v>1541</v>
      </c>
      <c r="D2077" s="6">
        <v>62</v>
      </c>
      <c r="E2077" s="6" t="s">
        <v>112</v>
      </c>
      <c r="F2077" s="6" t="s">
        <v>47</v>
      </c>
      <c r="G2077" s="6">
        <v>2019</v>
      </c>
      <c r="H2077" s="6" t="s">
        <v>1134</v>
      </c>
      <c r="I2077" s="6" t="s">
        <v>1558</v>
      </c>
      <c r="J2077" s="6" t="s">
        <v>1387</v>
      </c>
      <c r="K2077" s="6">
        <v>0</v>
      </c>
      <c r="L2077" s="6" t="s">
        <v>1491</v>
      </c>
      <c r="M2077" s="6" t="s">
        <v>1436</v>
      </c>
      <c r="N2077" s="6" t="s">
        <v>1517</v>
      </c>
      <c r="O2077" s="6" t="s">
        <v>1134</v>
      </c>
    </row>
    <row r="2078" spans="1:15" x14ac:dyDescent="0.25">
      <c r="A2078" s="9">
        <v>4267</v>
      </c>
      <c r="B2078" s="8" t="s">
        <v>542</v>
      </c>
      <c r="C2078" s="8" t="s">
        <v>543</v>
      </c>
      <c r="D2078" s="9">
        <v>1</v>
      </c>
      <c r="E2078" s="9" t="s">
        <v>396</v>
      </c>
      <c r="F2078" s="6" t="s">
        <v>3189</v>
      </c>
      <c r="G2078" s="6">
        <v>2016</v>
      </c>
      <c r="H2078" s="6" t="s">
        <v>1134</v>
      </c>
      <c r="I2078" s="6" t="s">
        <v>1139</v>
      </c>
      <c r="J2078" s="6" t="s">
        <v>1125</v>
      </c>
      <c r="K2078" s="6" t="s">
        <v>1137</v>
      </c>
      <c r="L2078" s="6" t="s">
        <v>1128</v>
      </c>
      <c r="M2078" s="6" t="s">
        <v>1170</v>
      </c>
      <c r="N2078" s="6">
        <v>1850</v>
      </c>
      <c r="O2078" s="6" t="s">
        <v>1134</v>
      </c>
    </row>
    <row r="2079" spans="1:15" x14ac:dyDescent="0.25">
      <c r="A2079" s="9">
        <v>4274</v>
      </c>
      <c r="B2079" s="8" t="s">
        <v>542</v>
      </c>
      <c r="C2079" s="8" t="s">
        <v>543</v>
      </c>
      <c r="D2079" s="9">
        <v>1</v>
      </c>
      <c r="E2079" s="9" t="s">
        <v>396</v>
      </c>
      <c r="F2079" s="6" t="s">
        <v>3189</v>
      </c>
      <c r="G2079" s="6">
        <v>2016</v>
      </c>
      <c r="H2079" s="6" t="s">
        <v>1134</v>
      </c>
      <c r="I2079" s="6" t="s">
        <v>1139</v>
      </c>
      <c r="J2079" s="6" t="s">
        <v>1125</v>
      </c>
      <c r="K2079" s="6" t="s">
        <v>1137</v>
      </c>
      <c r="L2079" s="6" t="s">
        <v>1128</v>
      </c>
      <c r="M2079" s="6" t="s">
        <v>1170</v>
      </c>
      <c r="N2079" s="6">
        <v>1850</v>
      </c>
      <c r="O2079" s="6" t="s">
        <v>1134</v>
      </c>
    </row>
    <row r="2080" spans="1:15" x14ac:dyDescent="0.25">
      <c r="A2080" s="9">
        <v>4294</v>
      </c>
      <c r="B2080" s="8" t="s">
        <v>542</v>
      </c>
      <c r="C2080" s="8" t="s">
        <v>543</v>
      </c>
      <c r="D2080" s="9">
        <v>1</v>
      </c>
      <c r="E2080" s="9" t="s">
        <v>396</v>
      </c>
      <c r="F2080" s="6" t="s">
        <v>3189</v>
      </c>
      <c r="G2080" s="6">
        <v>2016</v>
      </c>
      <c r="H2080" s="6" t="s">
        <v>1134</v>
      </c>
      <c r="I2080" s="6" t="s">
        <v>1139</v>
      </c>
      <c r="J2080" s="6" t="s">
        <v>1125</v>
      </c>
      <c r="K2080" s="6" t="s">
        <v>1137</v>
      </c>
      <c r="L2080" s="6" t="s">
        <v>1128</v>
      </c>
      <c r="M2080" s="6" t="s">
        <v>1170</v>
      </c>
      <c r="N2080" s="6">
        <v>1850</v>
      </c>
      <c r="O2080" s="6" t="s">
        <v>1134</v>
      </c>
    </row>
    <row r="2081" spans="1:15" x14ac:dyDescent="0.25">
      <c r="A2081" s="9">
        <v>4554</v>
      </c>
      <c r="B2081" s="8" t="s">
        <v>48</v>
      </c>
      <c r="C2081" s="8" t="s">
        <v>49</v>
      </c>
      <c r="D2081" s="9">
        <v>162</v>
      </c>
      <c r="E2081" s="9" t="s">
        <v>46</v>
      </c>
      <c r="F2081" s="9" t="s">
        <v>47</v>
      </c>
      <c r="G2081" s="6">
        <v>2018</v>
      </c>
      <c r="H2081" s="6" t="s">
        <v>1134</v>
      </c>
      <c r="I2081" s="6" t="s">
        <v>1231</v>
      </c>
      <c r="J2081" s="6" t="s">
        <v>1125</v>
      </c>
      <c r="K2081" s="6">
        <v>4</v>
      </c>
      <c r="L2081" s="6" t="s">
        <v>1127</v>
      </c>
      <c r="M2081" s="6" t="s">
        <v>1170</v>
      </c>
      <c r="N2081" s="6" t="s">
        <v>1230</v>
      </c>
      <c r="O2081" s="6" t="s">
        <v>1158</v>
      </c>
    </row>
    <row r="2082" spans="1:15" x14ac:dyDescent="0.25">
      <c r="A2082" s="6">
        <v>3222</v>
      </c>
      <c r="B2082" s="6" t="s">
        <v>2708</v>
      </c>
      <c r="C2082" s="4" t="s">
        <v>2709</v>
      </c>
      <c r="D2082" s="6">
        <v>40</v>
      </c>
      <c r="E2082" s="6" t="s">
        <v>2549</v>
      </c>
      <c r="F2082" s="6" t="s">
        <v>3189</v>
      </c>
      <c r="G2082" s="6">
        <f>VLOOKUP(A2082,'[1]Formulierreacties 1'!$D:$V,5,FALSE)</f>
        <v>2012</v>
      </c>
      <c r="H2082" s="6" t="str">
        <f>VLOOKUP(A2082,'[1]Formulierreacties 1'!$D:$V,6,FALSE)</f>
        <v>Bammens</v>
      </c>
      <c r="I2082" s="6" t="s">
        <v>2531</v>
      </c>
      <c r="J2082" s="6">
        <v>5</v>
      </c>
      <c r="K2082" s="6" t="s">
        <v>2608</v>
      </c>
      <c r="L2082" s="6" t="str">
        <f>VLOOKUP(A2082,'[1]Formulierreacties 1'!$D:$V,8,FALSE)</f>
        <v>Gewoon</v>
      </c>
      <c r="M2082" s="6" t="str">
        <f>VLOOKUP(A2082,'[1]Formulierreacties 1'!$D:$V,10,FALSE)</f>
        <v>Rok</v>
      </c>
      <c r="N2082" s="6"/>
      <c r="O2082" s="6" t="str">
        <f>VLOOKUP(A2082,'[1]Formulierreacties 1'!$D:$V,11,FALSE)</f>
        <v xml:space="preserve">Bammens </v>
      </c>
    </row>
    <row r="2083" spans="1:15" x14ac:dyDescent="0.25">
      <c r="A2083" s="6">
        <v>3223</v>
      </c>
      <c r="B2083" s="6" t="s">
        <v>2708</v>
      </c>
      <c r="C2083" s="4" t="s">
        <v>2709</v>
      </c>
      <c r="D2083" s="6">
        <v>40</v>
      </c>
      <c r="E2083" s="6" t="s">
        <v>2549</v>
      </c>
      <c r="F2083" s="6" t="s">
        <v>3189</v>
      </c>
      <c r="G2083" s="6">
        <f>VLOOKUP(A2083,'[1]Formulierreacties 1'!$D:$V,5,FALSE)</f>
        <v>2012</v>
      </c>
      <c r="H2083" s="6" t="str">
        <f>VLOOKUP(A2083,'[1]Formulierreacties 1'!$D:$V,6,FALSE)</f>
        <v>Bammens</v>
      </c>
      <c r="I2083" s="6" t="s">
        <v>2531</v>
      </c>
      <c r="J2083" s="6">
        <v>5</v>
      </c>
      <c r="K2083" s="6" t="s">
        <v>2608</v>
      </c>
      <c r="L2083" s="6" t="str">
        <f>VLOOKUP(A2083,'[1]Formulierreacties 1'!$D:$V,8,FALSE)</f>
        <v>Gewoon</v>
      </c>
      <c r="M2083" s="6" t="str">
        <f>VLOOKUP(A2083,'[1]Formulierreacties 1'!$D:$V,10,FALSE)</f>
        <v>Rok</v>
      </c>
      <c r="N2083" s="6"/>
      <c r="O2083" s="6" t="str">
        <f>VLOOKUP(A2083,'[1]Formulierreacties 1'!$D:$V,11,FALSE)</f>
        <v xml:space="preserve">Bammens </v>
      </c>
    </row>
    <row r="2084" spans="1:15" x14ac:dyDescent="0.25">
      <c r="A2084" s="6">
        <v>5336</v>
      </c>
      <c r="B2084" s="6" t="s">
        <v>3064</v>
      </c>
      <c r="C2084" s="4" t="s">
        <v>2709</v>
      </c>
      <c r="D2084" s="6">
        <v>7</v>
      </c>
      <c r="E2084" s="6" t="s">
        <v>2549</v>
      </c>
      <c r="F2084" s="6" t="s">
        <v>3189</v>
      </c>
      <c r="G2084" s="6">
        <v>2019</v>
      </c>
      <c r="H2084" s="6" t="str">
        <f>VLOOKUP(A2084,'[1]Formulierreacties 1'!$D:$V,6,FALSE)</f>
        <v>Bammens</v>
      </c>
      <c r="I2084" s="6" t="s">
        <v>2535</v>
      </c>
      <c r="J2084" s="6">
        <v>4</v>
      </c>
      <c r="K2084" s="6" t="s">
        <v>2569</v>
      </c>
      <c r="L2084" s="6" t="str">
        <f>VLOOKUP(A2084,'[1]Formulierreacties 1'!$D:$V,8,FALSE)</f>
        <v>Gewoon</v>
      </c>
      <c r="M2084" s="6" t="str">
        <f>VLOOKUP(A2084,'[1]Formulierreacties 1'!$D:$V,10,FALSE)</f>
        <v>Klapvloer</v>
      </c>
      <c r="N2084" s="6"/>
      <c r="O2084" s="6" t="str">
        <f>VLOOKUP(A2084,'[1]Formulierreacties 1'!$D:$V,11,FALSE)</f>
        <v xml:space="preserve">Bammens </v>
      </c>
    </row>
    <row r="2085" spans="1:15" x14ac:dyDescent="0.25">
      <c r="A2085" s="6">
        <v>5358</v>
      </c>
      <c r="B2085" s="6" t="s">
        <v>3064</v>
      </c>
      <c r="C2085" s="4" t="s">
        <v>2709</v>
      </c>
      <c r="D2085" s="6">
        <v>7</v>
      </c>
      <c r="E2085" s="6" t="s">
        <v>2549</v>
      </c>
      <c r="F2085" s="6" t="s">
        <v>3189</v>
      </c>
      <c r="G2085" s="6">
        <v>2019</v>
      </c>
      <c r="H2085" s="6" t="str">
        <f>VLOOKUP(A2085,'[1]Formulierreacties 1'!$D:$V,6,FALSE)</f>
        <v>Bammens</v>
      </c>
      <c r="I2085" s="6" t="s">
        <v>2535</v>
      </c>
      <c r="J2085" s="6">
        <v>4</v>
      </c>
      <c r="K2085" s="6" t="s">
        <v>3067</v>
      </c>
      <c r="L2085" s="6" t="str">
        <f>VLOOKUP(A2085,'[1]Formulierreacties 1'!$D:$V,8,FALSE)</f>
        <v>Gewoon</v>
      </c>
      <c r="M2085" s="6" t="str">
        <f>VLOOKUP(A2085,'[1]Formulierreacties 1'!$D:$V,10,FALSE)</f>
        <v>Klapvloer</v>
      </c>
      <c r="N2085" s="6"/>
      <c r="O2085" s="6" t="str">
        <f>VLOOKUP(A2085,'[1]Formulierreacties 1'!$D:$V,11,FALSE)</f>
        <v xml:space="preserve">Bammens </v>
      </c>
    </row>
    <row r="2086" spans="1:15" x14ac:dyDescent="0.25">
      <c r="A2086" s="9">
        <v>3485</v>
      </c>
      <c r="B2086" s="8" t="s">
        <v>330</v>
      </c>
      <c r="C2086" s="8" t="s">
        <v>331</v>
      </c>
      <c r="D2086" s="9">
        <v>191</v>
      </c>
      <c r="E2086" s="9" t="s">
        <v>46</v>
      </c>
      <c r="F2086" s="9" t="s">
        <v>47</v>
      </c>
      <c r="G2086" s="6">
        <v>2014</v>
      </c>
      <c r="H2086" s="6" t="s">
        <v>1169</v>
      </c>
      <c r="I2086" s="6" t="s">
        <v>1162</v>
      </c>
      <c r="J2086" s="6">
        <v>4</v>
      </c>
      <c r="K2086" s="6">
        <v>4</v>
      </c>
      <c r="L2086" s="6" t="s">
        <v>1127</v>
      </c>
      <c r="M2086" s="6" t="s">
        <v>1130</v>
      </c>
      <c r="N2086" s="6">
        <v>1650</v>
      </c>
      <c r="O2086" s="6" t="s">
        <v>1124</v>
      </c>
    </row>
    <row r="2087" spans="1:15" x14ac:dyDescent="0.25">
      <c r="A2087" s="6">
        <v>4534</v>
      </c>
      <c r="B2087" s="6" t="s">
        <v>2172</v>
      </c>
      <c r="C2087" s="4" t="s">
        <v>2173</v>
      </c>
      <c r="D2087" s="6">
        <v>2</v>
      </c>
      <c r="E2087" s="6" t="s">
        <v>764</v>
      </c>
      <c r="F2087" s="6" t="s">
        <v>47</v>
      </c>
      <c r="G2087" s="6">
        <v>2019</v>
      </c>
      <c r="H2087" s="6" t="s">
        <v>1134</v>
      </c>
      <c r="I2087" s="6" t="s">
        <v>1648</v>
      </c>
      <c r="J2087" s="6" t="s">
        <v>1387</v>
      </c>
      <c r="K2087" s="6">
        <v>35</v>
      </c>
      <c r="L2087" s="6" t="s">
        <v>1491</v>
      </c>
      <c r="M2087" s="6" t="s">
        <v>1436</v>
      </c>
      <c r="N2087" s="6" t="s">
        <v>1517</v>
      </c>
      <c r="O2087" s="6" t="s">
        <v>1134</v>
      </c>
    </row>
    <row r="2088" spans="1:15" x14ac:dyDescent="0.25">
      <c r="A2088" s="6">
        <v>5425</v>
      </c>
      <c r="B2088" s="6" t="s">
        <v>2172</v>
      </c>
      <c r="C2088" s="4" t="s">
        <v>2173</v>
      </c>
      <c r="D2088" s="6">
        <v>2</v>
      </c>
      <c r="E2088" s="6" t="s">
        <v>764</v>
      </c>
      <c r="F2088" s="6" t="s">
        <v>47</v>
      </c>
      <c r="G2088" s="6">
        <v>2019</v>
      </c>
      <c r="H2088" s="6" t="s">
        <v>1134</v>
      </c>
      <c r="I2088" s="6" t="s">
        <v>1648</v>
      </c>
      <c r="J2088" s="6" t="s">
        <v>1387</v>
      </c>
      <c r="K2088" s="6">
        <v>35</v>
      </c>
      <c r="L2088" s="6" t="s">
        <v>1491</v>
      </c>
      <c r="M2088" s="6" t="s">
        <v>1436</v>
      </c>
      <c r="N2088" s="6" t="s">
        <v>1517</v>
      </c>
      <c r="O2088" s="6" t="s">
        <v>1134</v>
      </c>
    </row>
    <row r="2089" spans="1:15" x14ac:dyDescent="0.25">
      <c r="A2089" s="9">
        <v>4449</v>
      </c>
      <c r="B2089" s="8" t="s">
        <v>740</v>
      </c>
      <c r="C2089" s="8" t="s">
        <v>741</v>
      </c>
      <c r="D2089" s="9">
        <v>63</v>
      </c>
      <c r="E2089" s="9" t="s">
        <v>46</v>
      </c>
      <c r="F2089" s="9" t="s">
        <v>47</v>
      </c>
      <c r="G2089" s="6">
        <v>2017</v>
      </c>
      <c r="H2089" s="6" t="s">
        <v>1134</v>
      </c>
      <c r="I2089" s="6" t="s">
        <v>1141</v>
      </c>
      <c r="J2089" s="6" t="s">
        <v>1125</v>
      </c>
      <c r="K2089" s="6">
        <v>4</v>
      </c>
      <c r="L2089" s="6" t="s">
        <v>1127</v>
      </c>
      <c r="M2089" s="6" t="s">
        <v>1170</v>
      </c>
      <c r="N2089" s="6" t="s">
        <v>1230</v>
      </c>
      <c r="O2089" s="6" t="s">
        <v>1134</v>
      </c>
    </row>
    <row r="2090" spans="1:15" x14ac:dyDescent="0.25">
      <c r="A2090" s="9">
        <v>4497</v>
      </c>
      <c r="B2090" s="8" t="s">
        <v>814</v>
      </c>
      <c r="C2090" s="8" t="s">
        <v>741</v>
      </c>
      <c r="D2090" s="9">
        <v>25</v>
      </c>
      <c r="E2090" s="9" t="s">
        <v>46</v>
      </c>
      <c r="F2090" s="9" t="s">
        <v>47</v>
      </c>
      <c r="G2090" s="6">
        <v>2017</v>
      </c>
      <c r="H2090" s="6" t="s">
        <v>1134</v>
      </c>
      <c r="I2090" s="6" t="s">
        <v>1141</v>
      </c>
      <c r="J2090" s="6" t="s">
        <v>1125</v>
      </c>
      <c r="K2090" s="6">
        <v>4</v>
      </c>
      <c r="L2090" s="6" t="s">
        <v>1127</v>
      </c>
      <c r="M2090" s="6" t="s">
        <v>1170</v>
      </c>
      <c r="N2090" s="6" t="s">
        <v>1230</v>
      </c>
      <c r="O2090" s="6" t="s">
        <v>1134</v>
      </c>
    </row>
    <row r="2091" spans="1:15" x14ac:dyDescent="0.25">
      <c r="A2091" s="9">
        <v>4511</v>
      </c>
      <c r="B2091" s="8" t="s">
        <v>814</v>
      </c>
      <c r="C2091" s="8" t="s">
        <v>741</v>
      </c>
      <c r="D2091" s="9">
        <v>1</v>
      </c>
      <c r="E2091" s="9" t="s">
        <v>46</v>
      </c>
      <c r="F2091" s="9" t="s">
        <v>47</v>
      </c>
      <c r="G2091" s="6">
        <v>2017</v>
      </c>
      <c r="H2091" s="6" t="s">
        <v>1134</v>
      </c>
      <c r="I2091" s="6" t="s">
        <v>1141</v>
      </c>
      <c r="J2091" s="6" t="s">
        <v>1125</v>
      </c>
      <c r="K2091" s="6">
        <v>4</v>
      </c>
      <c r="L2091" s="6" t="s">
        <v>1127</v>
      </c>
      <c r="M2091" s="6" t="s">
        <v>1170</v>
      </c>
      <c r="N2091" s="6" t="s">
        <v>1230</v>
      </c>
      <c r="O2091" s="6" t="s">
        <v>1134</v>
      </c>
    </row>
    <row r="2092" spans="1:15" x14ac:dyDescent="0.25">
      <c r="A2092" s="9">
        <v>5486</v>
      </c>
      <c r="B2092" s="8" t="s">
        <v>742</v>
      </c>
      <c r="C2092" s="8" t="s">
        <v>741</v>
      </c>
      <c r="D2092" s="9">
        <v>99</v>
      </c>
      <c r="E2092" s="9" t="s">
        <v>46</v>
      </c>
      <c r="F2092" s="9" t="s">
        <v>47</v>
      </c>
      <c r="G2092" s="6">
        <v>2019</v>
      </c>
      <c r="H2092" s="6" t="s">
        <v>1134</v>
      </c>
      <c r="I2092" s="6" t="s">
        <v>1141</v>
      </c>
      <c r="J2092" s="6" t="s">
        <v>1125</v>
      </c>
      <c r="K2092" s="6">
        <v>4</v>
      </c>
      <c r="L2092" s="6" t="s">
        <v>1127</v>
      </c>
      <c r="M2092" s="6" t="s">
        <v>1170</v>
      </c>
      <c r="N2092" s="6" t="s">
        <v>1230</v>
      </c>
      <c r="O2092" s="6" t="s">
        <v>1134</v>
      </c>
    </row>
    <row r="2093" spans="1:15" x14ac:dyDescent="0.25">
      <c r="A2093" s="6">
        <v>5548</v>
      </c>
      <c r="B2093" s="6" t="s">
        <v>3075</v>
      </c>
      <c r="C2093" s="4" t="s">
        <v>3076</v>
      </c>
      <c r="D2093" s="6">
        <v>32</v>
      </c>
      <c r="E2093" s="6" t="s">
        <v>3037</v>
      </c>
      <c r="F2093" s="6" t="s">
        <v>3189</v>
      </c>
      <c r="G2093" s="6">
        <v>2019</v>
      </c>
      <c r="H2093" s="6" t="str">
        <f>VLOOKUP(A2093,'[1]Formulierreacties 1'!$D:$V,6,FALSE)</f>
        <v>Bammens</v>
      </c>
      <c r="I2093" s="6" t="s">
        <v>2733</v>
      </c>
      <c r="J2093" s="6" t="s">
        <v>1125</v>
      </c>
      <c r="K2093" s="6" t="s">
        <v>2734</v>
      </c>
      <c r="L2093" s="6" t="str">
        <f>VLOOKUP(A2093,'[1]Formulierreacties 1'!$D:$V,8,FALSE)</f>
        <v>Gewoon</v>
      </c>
      <c r="M2093" s="6" t="str">
        <f>VLOOKUP(A2093,'[1]Formulierreacties 1'!$D:$V,10,FALSE)</f>
        <v>Klapvloer</v>
      </c>
      <c r="N2093" s="6"/>
      <c r="O2093" s="6" t="str">
        <f>VLOOKUP(A2093,'[1]Formulierreacties 1'!$D:$V,11,FALSE)</f>
        <v xml:space="preserve">Bammens </v>
      </c>
    </row>
    <row r="2094" spans="1:15" x14ac:dyDescent="0.25">
      <c r="A2094" s="6">
        <v>5877</v>
      </c>
      <c r="B2094" s="6" t="s">
        <v>2465</v>
      </c>
      <c r="C2094" s="4" t="s">
        <v>2466</v>
      </c>
      <c r="D2094" s="6">
        <v>58</v>
      </c>
      <c r="E2094" s="6" t="s">
        <v>112</v>
      </c>
      <c r="F2094" s="6" t="s">
        <v>47</v>
      </c>
      <c r="G2094" s="6">
        <v>2019</v>
      </c>
      <c r="H2094" s="6" t="s">
        <v>1567</v>
      </c>
      <c r="I2094" s="6" t="s">
        <v>1558</v>
      </c>
      <c r="J2094" s="6" t="s">
        <v>1387</v>
      </c>
      <c r="K2094" s="6">
        <v>0</v>
      </c>
      <c r="L2094" s="6" t="s">
        <v>1491</v>
      </c>
      <c r="M2094" s="6" t="s">
        <v>1436</v>
      </c>
      <c r="N2094" s="6" t="s">
        <v>1517</v>
      </c>
      <c r="O2094" s="6" t="s">
        <v>1134</v>
      </c>
    </row>
    <row r="2095" spans="1:15" x14ac:dyDescent="0.25">
      <c r="A2095" s="6">
        <v>5922</v>
      </c>
      <c r="B2095" s="6" t="s">
        <v>2465</v>
      </c>
      <c r="C2095" s="4" t="s">
        <v>2466</v>
      </c>
      <c r="D2095" s="6">
        <v>44</v>
      </c>
      <c r="E2095" s="6" t="s">
        <v>112</v>
      </c>
      <c r="F2095" s="6" t="s">
        <v>47</v>
      </c>
      <c r="G2095" s="6">
        <v>2019</v>
      </c>
      <c r="H2095" s="6" t="s">
        <v>1134</v>
      </c>
      <c r="I2095" s="6" t="s">
        <v>1558</v>
      </c>
      <c r="J2095" s="6" t="s">
        <v>1387</v>
      </c>
      <c r="K2095" s="6">
        <v>0</v>
      </c>
      <c r="L2095" s="6" t="s">
        <v>1491</v>
      </c>
      <c r="M2095" s="6" t="s">
        <v>1436</v>
      </c>
      <c r="N2095" s="6" t="s">
        <v>1517</v>
      </c>
      <c r="O2095" s="6" t="s">
        <v>1134</v>
      </c>
    </row>
    <row r="2096" spans="1:15" x14ac:dyDescent="0.25">
      <c r="A2096" s="6">
        <v>967</v>
      </c>
      <c r="B2096" s="6" t="s">
        <v>1589</v>
      </c>
      <c r="C2096" s="4" t="s">
        <v>1590</v>
      </c>
      <c r="D2096" s="6">
        <v>37</v>
      </c>
      <c r="E2096" s="6" t="s">
        <v>112</v>
      </c>
      <c r="F2096" s="6" t="s">
        <v>47</v>
      </c>
      <c r="G2096" s="6">
        <v>2011</v>
      </c>
      <c r="H2096" s="6" t="s">
        <v>1371</v>
      </c>
      <c r="I2096" s="6" t="s">
        <v>1591</v>
      </c>
      <c r="J2096" s="6" t="s">
        <v>1387</v>
      </c>
      <c r="K2096" s="6">
        <v>0</v>
      </c>
      <c r="L2096" s="6" t="s">
        <v>1388</v>
      </c>
      <c r="M2096" s="6" t="s">
        <v>1389</v>
      </c>
      <c r="N2096" s="6" t="s">
        <v>1390</v>
      </c>
      <c r="O2096" s="6" t="s">
        <v>1391</v>
      </c>
    </row>
    <row r="2097" spans="1:15" x14ac:dyDescent="0.25">
      <c r="A2097" s="6">
        <v>5636</v>
      </c>
      <c r="B2097" s="6" t="s">
        <v>1589</v>
      </c>
      <c r="C2097" s="4" t="s">
        <v>1590</v>
      </c>
      <c r="D2097" s="6">
        <v>37</v>
      </c>
      <c r="E2097" s="6" t="s">
        <v>112</v>
      </c>
      <c r="F2097" s="6" t="s">
        <v>47</v>
      </c>
      <c r="G2097" s="6">
        <v>2019</v>
      </c>
      <c r="H2097" s="6" t="s">
        <v>1371</v>
      </c>
      <c r="I2097" s="6" t="s">
        <v>1591</v>
      </c>
      <c r="J2097" s="6" t="s">
        <v>1387</v>
      </c>
      <c r="K2097" s="6">
        <v>0</v>
      </c>
      <c r="L2097" s="6" t="s">
        <v>1388</v>
      </c>
      <c r="M2097" s="6" t="s">
        <v>1389</v>
      </c>
      <c r="N2097" s="6" t="s">
        <v>1390</v>
      </c>
      <c r="O2097" s="6" t="s">
        <v>1391</v>
      </c>
    </row>
    <row r="2098" spans="1:15" x14ac:dyDescent="0.25">
      <c r="A2098" s="6">
        <v>5820</v>
      </c>
      <c r="B2098" s="6" t="s">
        <v>2450</v>
      </c>
      <c r="C2098" s="4" t="s">
        <v>2451</v>
      </c>
      <c r="D2098" s="6">
        <v>4</v>
      </c>
      <c r="E2098" s="6" t="s">
        <v>112</v>
      </c>
      <c r="F2098" s="6" t="s">
        <v>47</v>
      </c>
      <c r="G2098" s="6">
        <v>2020</v>
      </c>
      <c r="H2098" s="6" t="s">
        <v>1134</v>
      </c>
      <c r="I2098" s="6" t="s">
        <v>2280</v>
      </c>
      <c r="J2098" s="6" t="s">
        <v>1387</v>
      </c>
      <c r="K2098" s="6">
        <v>0</v>
      </c>
      <c r="L2098" s="6" t="s">
        <v>1491</v>
      </c>
      <c r="M2098" s="6" t="s">
        <v>1436</v>
      </c>
      <c r="N2098" s="6" t="s">
        <v>1517</v>
      </c>
      <c r="O2098" s="6" t="s">
        <v>1134</v>
      </c>
    </row>
    <row r="2099" spans="1:15" x14ac:dyDescent="0.25">
      <c r="A2099" s="6">
        <v>4240</v>
      </c>
      <c r="B2099" s="6" t="s">
        <v>2792</v>
      </c>
      <c r="C2099" s="4" t="s">
        <v>2793</v>
      </c>
      <c r="D2099" s="6">
        <v>113</v>
      </c>
      <c r="E2099" s="6" t="s">
        <v>2534</v>
      </c>
      <c r="F2099" s="6" t="s">
        <v>3189</v>
      </c>
      <c r="G2099" s="6">
        <v>2016</v>
      </c>
      <c r="H2099" s="6" t="str">
        <f>VLOOKUP(A2099,'[1]Formulierreacties 1'!$D:$V,6,FALSE)</f>
        <v>Snaas</v>
      </c>
      <c r="I2099" s="6" t="s">
        <v>2733</v>
      </c>
      <c r="J2099" s="6" t="str">
        <f>VLOOKUP(A2099,'[1]Formulierreacties 1'!$D:$V,15,FALSE)</f>
        <v>5 m3</v>
      </c>
      <c r="K2099" s="6" t="s">
        <v>2734</v>
      </c>
      <c r="L2099" s="6" t="str">
        <f>VLOOKUP(A2099,'[1]Formulierreacties 1'!$D:$V,8,FALSE)</f>
        <v>Gewoon</v>
      </c>
      <c r="M2099" s="6" t="str">
        <f>VLOOKUP(A2099,'[1]Formulierreacties 1'!$D:$V,10,FALSE)</f>
        <v>Klapvloer</v>
      </c>
      <c r="N2099" s="6"/>
      <c r="O2099" s="6" t="str">
        <f>VLOOKUP(A2099,'[1]Formulierreacties 1'!$D:$V,11,FALSE)</f>
        <v xml:space="preserve">snaas </v>
      </c>
    </row>
    <row r="2100" spans="1:15" x14ac:dyDescent="0.25">
      <c r="A2100" s="9">
        <v>4686</v>
      </c>
      <c r="B2100" s="8" t="s">
        <v>48</v>
      </c>
      <c r="C2100" s="8" t="s">
        <v>49</v>
      </c>
      <c r="D2100" s="9">
        <v>162</v>
      </c>
      <c r="E2100" s="9" t="s">
        <v>46</v>
      </c>
      <c r="F2100" s="9" t="s">
        <v>47</v>
      </c>
      <c r="G2100" s="6">
        <v>2019</v>
      </c>
      <c r="H2100" s="6" t="s">
        <v>1134</v>
      </c>
      <c r="I2100" s="6" t="s">
        <v>1231</v>
      </c>
      <c r="J2100" s="6" t="s">
        <v>1125</v>
      </c>
      <c r="K2100" s="6">
        <v>4</v>
      </c>
      <c r="L2100" s="6" t="s">
        <v>1128</v>
      </c>
      <c r="M2100" s="6" t="s">
        <v>1170</v>
      </c>
      <c r="N2100" s="6" t="s">
        <v>1230</v>
      </c>
      <c r="O2100" s="6" t="s">
        <v>1134</v>
      </c>
    </row>
    <row r="2101" spans="1:15" x14ac:dyDescent="0.25">
      <c r="A2101" s="9">
        <v>4613</v>
      </c>
      <c r="B2101" s="8" t="s">
        <v>452</v>
      </c>
      <c r="C2101" s="8" t="s">
        <v>453</v>
      </c>
      <c r="D2101" s="9">
        <v>163</v>
      </c>
      <c r="E2101" s="9" t="s">
        <v>396</v>
      </c>
      <c r="F2101" s="6" t="s">
        <v>3189</v>
      </c>
      <c r="G2101" s="6">
        <v>2019</v>
      </c>
      <c r="H2101" s="6" t="s">
        <v>1134</v>
      </c>
      <c r="I2101" s="6" t="s">
        <v>1141</v>
      </c>
      <c r="J2101" s="6" t="s">
        <v>1125</v>
      </c>
      <c r="K2101" s="6">
        <v>4</v>
      </c>
      <c r="L2101" s="6" t="s">
        <v>1128</v>
      </c>
      <c r="M2101" s="6" t="s">
        <v>1170</v>
      </c>
      <c r="N2101" s="6">
        <v>1850</v>
      </c>
      <c r="O2101" s="6" t="s">
        <v>1134</v>
      </c>
    </row>
    <row r="2102" spans="1:15" x14ac:dyDescent="0.25">
      <c r="A2102" s="6">
        <v>4358</v>
      </c>
      <c r="B2102" s="6" t="s">
        <v>2866</v>
      </c>
      <c r="C2102" s="4" t="s">
        <v>2793</v>
      </c>
      <c r="D2102" s="6">
        <v>243</v>
      </c>
      <c r="E2102" s="6" t="s">
        <v>166</v>
      </c>
      <c r="F2102" s="6" t="s">
        <v>3189</v>
      </c>
      <c r="G2102" s="6">
        <v>2016</v>
      </c>
      <c r="H2102" s="6" t="str">
        <f>VLOOKUP(A2102,'[1]Formulierreacties 1'!$D:$V,6,FALSE)</f>
        <v>Snaas</v>
      </c>
      <c r="I2102" s="6" t="s">
        <v>2733</v>
      </c>
      <c r="J2102" s="6" t="str">
        <f>VLOOKUP(A2102,'[1]Formulierreacties 1'!$D:$V,15,FALSE)</f>
        <v>5 m3</v>
      </c>
      <c r="K2102" s="6" t="str">
        <f>VLOOKUP(A2102,'[1]Formulierreacties 1'!$D:$V,16,FALSE)</f>
        <v>geen</v>
      </c>
      <c r="L2102" s="6" t="str">
        <f>VLOOKUP(A2102,'[1]Formulierreacties 1'!$D:$V,8,FALSE)</f>
        <v>Gewoon</v>
      </c>
      <c r="M2102" s="6" t="str">
        <f>VLOOKUP(A2102,'[1]Formulierreacties 1'!$D:$V,10,FALSE)</f>
        <v>Klapvloer</v>
      </c>
      <c r="N2102" s="6"/>
      <c r="O2102" s="6" t="str">
        <f>VLOOKUP(A2102,'[1]Formulierreacties 1'!$D:$V,11,FALSE)</f>
        <v xml:space="preserve">Snaas </v>
      </c>
    </row>
    <row r="2103" spans="1:15" x14ac:dyDescent="0.25">
      <c r="A2103" s="6">
        <v>4366</v>
      </c>
      <c r="B2103" s="6" t="s">
        <v>2869</v>
      </c>
      <c r="C2103" s="4" t="s">
        <v>2793</v>
      </c>
      <c r="D2103" s="6">
        <v>131</v>
      </c>
      <c r="E2103" s="6" t="s">
        <v>166</v>
      </c>
      <c r="F2103" s="6" t="s">
        <v>3189</v>
      </c>
      <c r="G2103" s="6">
        <v>2016</v>
      </c>
      <c r="H2103" s="6" t="str">
        <f>VLOOKUP(A2103,'[1]Formulierreacties 1'!$D:$V,6,FALSE)</f>
        <v>Snaas</v>
      </c>
      <c r="I2103" s="6" t="s">
        <v>2733</v>
      </c>
      <c r="J2103" s="6" t="str">
        <f>VLOOKUP(A2103,'[1]Formulierreacties 1'!$D:$V,15,FALSE)</f>
        <v>5 m3</v>
      </c>
      <c r="K2103" s="6" t="s">
        <v>1376</v>
      </c>
      <c r="L2103" s="6" t="str">
        <f>VLOOKUP(A2103,'[1]Formulierreacties 1'!$D:$V,8,FALSE)</f>
        <v>Gewoon</v>
      </c>
      <c r="M2103" s="6" t="str">
        <f>VLOOKUP(A2103,'[1]Formulierreacties 1'!$D:$V,10,FALSE)</f>
        <v>Klapvloer</v>
      </c>
      <c r="N2103" s="6"/>
      <c r="O2103" s="6" t="str">
        <f>VLOOKUP(A2103,'[1]Formulierreacties 1'!$D:$V,11,FALSE)</f>
        <v xml:space="preserve">Snaas </v>
      </c>
    </row>
    <row r="2104" spans="1:15" x14ac:dyDescent="0.25">
      <c r="A2104" s="6">
        <v>4378</v>
      </c>
      <c r="B2104" s="6" t="s">
        <v>2878</v>
      </c>
      <c r="C2104" s="4" t="s">
        <v>2793</v>
      </c>
      <c r="D2104" s="6">
        <v>205</v>
      </c>
      <c r="E2104" s="6" t="s">
        <v>166</v>
      </c>
      <c r="F2104" s="6" t="s">
        <v>3189</v>
      </c>
      <c r="G2104" s="6">
        <v>2016</v>
      </c>
      <c r="H2104" s="6" t="str">
        <f>VLOOKUP(A2104,'[1]Formulierreacties 1'!$D:$V,6,FALSE)</f>
        <v>Snaas</v>
      </c>
      <c r="I2104" s="6" t="s">
        <v>2733</v>
      </c>
      <c r="J2104" s="6" t="str">
        <f>VLOOKUP(A2104,'[1]Formulierreacties 1'!$D:$V,15,FALSE)</f>
        <v>5 m3</v>
      </c>
      <c r="K2104" s="6" t="s">
        <v>1376</v>
      </c>
      <c r="L2104" s="6" t="str">
        <f>VLOOKUP(A2104,'[1]Formulierreacties 1'!$D:$V,8,FALSE)</f>
        <v>Gewoon</v>
      </c>
      <c r="M2104" s="6" t="str">
        <f>VLOOKUP(A2104,'[1]Formulierreacties 1'!$D:$V,10,FALSE)</f>
        <v>Klapvloer</v>
      </c>
      <c r="N2104" s="6"/>
      <c r="O2104" s="6" t="str">
        <f>VLOOKUP(A2104,'[1]Formulierreacties 1'!$D:$V,11,FALSE)</f>
        <v xml:space="preserve">Snaas </v>
      </c>
    </row>
    <row r="2105" spans="1:15" x14ac:dyDescent="0.25">
      <c r="A2105" s="6">
        <v>4381</v>
      </c>
      <c r="B2105" s="6" t="s">
        <v>2878</v>
      </c>
      <c r="C2105" s="4" t="s">
        <v>2793</v>
      </c>
      <c r="D2105" s="6">
        <v>205</v>
      </c>
      <c r="E2105" s="6" t="s">
        <v>166</v>
      </c>
      <c r="F2105" s="6" t="s">
        <v>3189</v>
      </c>
      <c r="G2105" s="6">
        <v>2016</v>
      </c>
      <c r="H2105" s="6" t="str">
        <f>VLOOKUP(A2105,'[1]Formulierreacties 1'!$D:$V,6,FALSE)</f>
        <v>Snaas</v>
      </c>
      <c r="I2105" s="6" t="s">
        <v>2733</v>
      </c>
      <c r="J2105" s="6" t="str">
        <f>VLOOKUP(A2105,'[1]Formulierreacties 1'!$D:$V,15,FALSE)</f>
        <v>5 m3</v>
      </c>
      <c r="K2105" s="6" t="s">
        <v>1376</v>
      </c>
      <c r="L2105" s="6" t="str">
        <f>VLOOKUP(A2105,'[1]Formulierreacties 1'!$D:$V,8,FALSE)</f>
        <v>Gewoon</v>
      </c>
      <c r="M2105" s="6" t="str">
        <f>VLOOKUP(A2105,'[1]Formulierreacties 1'!$D:$V,10,FALSE)</f>
        <v>Klapvloer</v>
      </c>
      <c r="N2105" s="6"/>
      <c r="O2105" s="6" t="str">
        <f>VLOOKUP(A2105,'[1]Formulierreacties 1'!$D:$V,11,FALSE)</f>
        <v xml:space="preserve">snaas </v>
      </c>
    </row>
    <row r="2106" spans="1:15" x14ac:dyDescent="0.25">
      <c r="A2106" s="6">
        <v>4383</v>
      </c>
      <c r="B2106" s="6" t="s">
        <v>2881</v>
      </c>
      <c r="C2106" s="4" t="s">
        <v>2793</v>
      </c>
      <c r="D2106" s="6">
        <v>224</v>
      </c>
      <c r="E2106" s="6" t="s">
        <v>166</v>
      </c>
      <c r="F2106" s="6" t="s">
        <v>3189</v>
      </c>
      <c r="G2106" s="6">
        <v>2016</v>
      </c>
      <c r="H2106" s="6" t="str">
        <f>VLOOKUP(A2106,'[1]Formulierreacties 1'!$D:$V,6,FALSE)</f>
        <v>Snaas</v>
      </c>
      <c r="I2106" s="6" t="s">
        <v>2733</v>
      </c>
      <c r="J2106" s="6" t="str">
        <f>VLOOKUP(A2106,'[1]Formulierreacties 1'!$D:$V,15,FALSE)</f>
        <v>5 m3</v>
      </c>
      <c r="K2106" s="6" t="str">
        <f>VLOOKUP(A2106,'[1]Formulierreacties 1'!$D:$V,16,FALSE)</f>
        <v>geen</v>
      </c>
      <c r="L2106" s="6" t="str">
        <f>VLOOKUP(A2106,'[1]Formulierreacties 1'!$D:$V,8,FALSE)</f>
        <v>Gewoon</v>
      </c>
      <c r="M2106" s="6" t="str">
        <f>VLOOKUP(A2106,'[1]Formulierreacties 1'!$D:$V,10,FALSE)</f>
        <v>Klapvloer</v>
      </c>
      <c r="N2106" s="6"/>
      <c r="O2106" s="6" t="str">
        <f>VLOOKUP(A2106,'[1]Formulierreacties 1'!$D:$V,11,FALSE)</f>
        <v xml:space="preserve">Snaas </v>
      </c>
    </row>
    <row r="2107" spans="1:15" x14ac:dyDescent="0.25">
      <c r="A2107" s="6">
        <v>4384</v>
      </c>
      <c r="B2107" s="6" t="s">
        <v>2882</v>
      </c>
      <c r="C2107" s="4" t="s">
        <v>2793</v>
      </c>
      <c r="D2107" s="6">
        <v>187</v>
      </c>
      <c r="E2107" s="6" t="s">
        <v>166</v>
      </c>
      <c r="F2107" s="6" t="s">
        <v>3189</v>
      </c>
      <c r="G2107" s="6">
        <v>2016</v>
      </c>
      <c r="H2107" s="6" t="str">
        <f>VLOOKUP(A2107,'[1]Formulierreacties 1'!$D:$V,6,FALSE)</f>
        <v>Snaas</v>
      </c>
      <c r="I2107" s="6" t="s">
        <v>2733</v>
      </c>
      <c r="J2107" s="6" t="str">
        <f>VLOOKUP(A2107,'[1]Formulierreacties 1'!$D:$V,15,FALSE)</f>
        <v>5 m3</v>
      </c>
      <c r="K2107" s="6" t="s">
        <v>1376</v>
      </c>
      <c r="L2107" s="6" t="str">
        <f>VLOOKUP(A2107,'[1]Formulierreacties 1'!$D:$V,8,FALSE)</f>
        <v>Gewoon</v>
      </c>
      <c r="M2107" s="6" t="str">
        <f>VLOOKUP(A2107,'[1]Formulierreacties 1'!$D:$V,10,FALSE)</f>
        <v>Klapvloer</v>
      </c>
      <c r="N2107" s="6"/>
      <c r="O2107" s="6" t="str">
        <f>VLOOKUP(A2107,'[1]Formulierreacties 1'!$D:$V,11,FALSE)</f>
        <v xml:space="preserve">snaas </v>
      </c>
    </row>
    <row r="2108" spans="1:15" x14ac:dyDescent="0.25">
      <c r="A2108" s="6">
        <v>5637</v>
      </c>
      <c r="B2108" s="6" t="s">
        <v>3082</v>
      </c>
      <c r="C2108" s="4" t="s">
        <v>2793</v>
      </c>
      <c r="D2108" s="6">
        <v>155</v>
      </c>
      <c r="E2108" s="6" t="s">
        <v>166</v>
      </c>
      <c r="F2108" s="6" t="s">
        <v>3189</v>
      </c>
      <c r="G2108" s="6">
        <v>2019</v>
      </c>
      <c r="H2108" s="6" t="s">
        <v>1158</v>
      </c>
      <c r="I2108" s="6" t="s">
        <v>2733</v>
      </c>
      <c r="J2108" s="6" t="s">
        <v>2829</v>
      </c>
      <c r="K2108" s="6" t="s">
        <v>1376</v>
      </c>
      <c r="L2108" s="6" t="s">
        <v>1128</v>
      </c>
      <c r="M2108" s="6" t="s">
        <v>2637</v>
      </c>
      <c r="N2108" s="6"/>
      <c r="O2108" s="6" t="s">
        <v>1158</v>
      </c>
    </row>
    <row r="2109" spans="1:15" x14ac:dyDescent="0.25">
      <c r="A2109" s="6">
        <v>5638</v>
      </c>
      <c r="B2109" s="6" t="s">
        <v>3082</v>
      </c>
      <c r="C2109" s="4" t="s">
        <v>2793</v>
      </c>
      <c r="D2109" s="6">
        <v>155</v>
      </c>
      <c r="E2109" s="6" t="s">
        <v>166</v>
      </c>
      <c r="F2109" s="6" t="s">
        <v>3189</v>
      </c>
      <c r="G2109" s="6">
        <f>VLOOKUP(A2109,'[1]Formulierreacties 1'!$D:$V,5,FALSE)</f>
        <v>2016</v>
      </c>
      <c r="H2109" s="6" t="str">
        <f>VLOOKUP(A2109,'[1]Formulierreacties 1'!$D:$V,6,FALSE)</f>
        <v>Bammens</v>
      </c>
      <c r="I2109" s="6" t="s">
        <v>2733</v>
      </c>
      <c r="J2109" s="6" t="str">
        <f>VLOOKUP(A2109,'[1]Formulierreacties 1'!$D:$V,15,FALSE)</f>
        <v>5 m3</v>
      </c>
      <c r="K2109" s="6" t="s">
        <v>2734</v>
      </c>
      <c r="L2109" s="6" t="str">
        <f>VLOOKUP(A2109,'[1]Formulierreacties 1'!$D:$V,8,FALSE)</f>
        <v>Gewoon</v>
      </c>
      <c r="M2109" s="6" t="str">
        <f>VLOOKUP(A2109,'[1]Formulierreacties 1'!$D:$V,10,FALSE)</f>
        <v>Klapvloer</v>
      </c>
      <c r="N2109" s="6"/>
      <c r="O2109" s="6" t="str">
        <f>VLOOKUP(A2109,'[1]Formulierreacties 1'!$D:$V,11,FALSE)</f>
        <v xml:space="preserve">snaas </v>
      </c>
    </row>
    <row r="2110" spans="1:15" x14ac:dyDescent="0.25">
      <c r="A2110" s="6">
        <v>1743</v>
      </c>
      <c r="B2110" s="6" t="s">
        <v>1632</v>
      </c>
      <c r="C2110" s="4" t="s">
        <v>1633</v>
      </c>
      <c r="D2110" s="6">
        <v>23</v>
      </c>
      <c r="E2110" s="6" t="s">
        <v>764</v>
      </c>
      <c r="F2110" s="6" t="s">
        <v>47</v>
      </c>
      <c r="G2110" s="6">
        <v>2011</v>
      </c>
      <c r="H2110" s="6" t="s">
        <v>1371</v>
      </c>
      <c r="I2110" s="6" t="s">
        <v>1574</v>
      </c>
      <c r="J2110" s="6" t="s">
        <v>1387</v>
      </c>
      <c r="K2110" s="6">
        <v>0</v>
      </c>
      <c r="L2110" s="6" t="s">
        <v>1388</v>
      </c>
      <c r="M2110" s="6" t="s">
        <v>1389</v>
      </c>
      <c r="N2110" s="6" t="s">
        <v>1390</v>
      </c>
      <c r="O2110" s="6" t="s">
        <v>1391</v>
      </c>
    </row>
    <row r="2111" spans="1:15" x14ac:dyDescent="0.25">
      <c r="A2111" s="6">
        <v>2621</v>
      </c>
      <c r="B2111" s="6" t="s">
        <v>1632</v>
      </c>
      <c r="C2111" s="4" t="s">
        <v>1633</v>
      </c>
      <c r="D2111" s="6">
        <v>23</v>
      </c>
      <c r="E2111" s="6" t="s">
        <v>764</v>
      </c>
      <c r="F2111" s="6" t="s">
        <v>13</v>
      </c>
      <c r="G2111" s="6">
        <v>2012</v>
      </c>
      <c r="H2111" s="6" t="s">
        <v>1371</v>
      </c>
      <c r="I2111" s="6" t="s">
        <v>1574</v>
      </c>
      <c r="J2111" s="6">
        <v>5</v>
      </c>
      <c r="K2111" s="6">
        <v>0</v>
      </c>
      <c r="L2111" s="6" t="s">
        <v>1388</v>
      </c>
      <c r="M2111" s="6" t="s">
        <v>1389</v>
      </c>
      <c r="N2111" s="6" t="s">
        <v>1390</v>
      </c>
      <c r="O2111" s="6" t="s">
        <v>1391</v>
      </c>
    </row>
    <row r="2112" spans="1:15" x14ac:dyDescent="0.25">
      <c r="A2112" s="6">
        <v>4619</v>
      </c>
      <c r="B2112" s="6" t="s">
        <v>2204</v>
      </c>
      <c r="C2112" s="4" t="s">
        <v>2205</v>
      </c>
      <c r="D2112" s="6">
        <v>1</v>
      </c>
      <c r="E2112" s="6" t="s">
        <v>1441</v>
      </c>
      <c r="F2112" s="6" t="s">
        <v>3189</v>
      </c>
      <c r="G2112" s="6">
        <v>2019</v>
      </c>
      <c r="H2112" s="6" t="s">
        <v>1134</v>
      </c>
      <c r="I2112" s="6" t="s">
        <v>1530</v>
      </c>
      <c r="J2112" s="6" t="s">
        <v>1387</v>
      </c>
      <c r="K2112" s="6">
        <v>0</v>
      </c>
      <c r="L2112" s="6" t="s">
        <v>1491</v>
      </c>
      <c r="M2112" s="6" t="s">
        <v>1436</v>
      </c>
      <c r="N2112" s="6" t="s">
        <v>1517</v>
      </c>
      <c r="O2112" s="6" t="s">
        <v>1134</v>
      </c>
    </row>
    <row r="2113" spans="1:15" x14ac:dyDescent="0.25">
      <c r="A2113" s="6">
        <v>4682</v>
      </c>
      <c r="B2113" s="6" t="s">
        <v>2204</v>
      </c>
      <c r="C2113" s="4" t="s">
        <v>2205</v>
      </c>
      <c r="D2113" s="6">
        <v>1</v>
      </c>
      <c r="E2113" s="6" t="s">
        <v>1441</v>
      </c>
      <c r="F2113" s="6" t="s">
        <v>3189</v>
      </c>
      <c r="G2113" s="6">
        <v>2019</v>
      </c>
      <c r="H2113" s="6" t="s">
        <v>1134</v>
      </c>
      <c r="I2113" s="6" t="s">
        <v>1530</v>
      </c>
      <c r="J2113" s="6" t="s">
        <v>1387</v>
      </c>
      <c r="K2113" s="6">
        <v>0</v>
      </c>
      <c r="L2113" s="6" t="s">
        <v>1491</v>
      </c>
      <c r="M2113" s="6" t="s">
        <v>1436</v>
      </c>
      <c r="N2113" s="6" t="s">
        <v>1517</v>
      </c>
      <c r="O2113" s="6" t="s">
        <v>1134</v>
      </c>
    </row>
    <row r="2114" spans="1:15" x14ac:dyDescent="0.25">
      <c r="A2114" s="6">
        <v>3786</v>
      </c>
      <c r="B2114" s="6" t="s">
        <v>2036</v>
      </c>
      <c r="C2114" s="4" t="s">
        <v>2037</v>
      </c>
      <c r="D2114" s="6">
        <v>41</v>
      </c>
      <c r="E2114" s="6" t="s">
        <v>1514</v>
      </c>
      <c r="F2114" s="6" t="s">
        <v>3189</v>
      </c>
      <c r="G2114" s="6">
        <v>2015</v>
      </c>
      <c r="H2114" s="6" t="s">
        <v>1371</v>
      </c>
      <c r="I2114" s="6" t="s">
        <v>1871</v>
      </c>
      <c r="J2114" s="6">
        <v>5</v>
      </c>
      <c r="K2114" s="6">
        <v>0</v>
      </c>
      <c r="L2114" s="6" t="s">
        <v>1491</v>
      </c>
      <c r="M2114" s="6" t="s">
        <v>1389</v>
      </c>
      <c r="N2114" s="6" t="s">
        <v>1390</v>
      </c>
      <c r="O2114" s="6" t="s">
        <v>1391</v>
      </c>
    </row>
    <row r="2115" spans="1:15" x14ac:dyDescent="0.25">
      <c r="A2115" s="9">
        <v>1085</v>
      </c>
      <c r="B2115" s="8" t="s">
        <v>354</v>
      </c>
      <c r="C2115" s="8" t="s">
        <v>329</v>
      </c>
      <c r="D2115" s="9">
        <v>110</v>
      </c>
      <c r="E2115" s="9" t="s">
        <v>46</v>
      </c>
      <c r="F2115" s="9" t="s">
        <v>47</v>
      </c>
      <c r="G2115" s="6">
        <v>2011</v>
      </c>
      <c r="H2115" s="6" t="s">
        <v>1124</v>
      </c>
      <c r="I2115" s="6" t="s">
        <v>1161</v>
      </c>
      <c r="J2115" s="6" t="s">
        <v>1125</v>
      </c>
      <c r="K2115" s="6" t="s">
        <v>1137</v>
      </c>
      <c r="L2115" s="6" t="s">
        <v>1128</v>
      </c>
      <c r="M2115" s="6" t="s">
        <v>1129</v>
      </c>
      <c r="N2115" s="6" t="s">
        <v>1144</v>
      </c>
      <c r="O2115" s="6" t="s">
        <v>1124</v>
      </c>
    </row>
    <row r="2116" spans="1:15" x14ac:dyDescent="0.25">
      <c r="A2116" s="9">
        <v>2496</v>
      </c>
      <c r="B2116" s="8" t="s">
        <v>328</v>
      </c>
      <c r="C2116" s="8" t="s">
        <v>329</v>
      </c>
      <c r="D2116" s="9">
        <v>42</v>
      </c>
      <c r="E2116" s="9" t="s">
        <v>46</v>
      </c>
      <c r="F2116" s="9" t="s">
        <v>47</v>
      </c>
      <c r="G2116" s="6">
        <v>2013</v>
      </c>
      <c r="H2116" s="6" t="s">
        <v>1124</v>
      </c>
      <c r="I2116" s="6" t="s">
        <v>1161</v>
      </c>
      <c r="J2116" s="6" t="s">
        <v>1125</v>
      </c>
      <c r="K2116" s="6" t="s">
        <v>1137</v>
      </c>
      <c r="L2116" s="6" t="s">
        <v>1128</v>
      </c>
      <c r="M2116" s="6" t="s">
        <v>1129</v>
      </c>
      <c r="N2116" s="6" t="s">
        <v>1144</v>
      </c>
      <c r="O2116" s="6" t="s">
        <v>1124</v>
      </c>
    </row>
    <row r="2117" spans="1:15" x14ac:dyDescent="0.25">
      <c r="A2117" s="9">
        <v>2497</v>
      </c>
      <c r="B2117" s="8" t="s">
        <v>328</v>
      </c>
      <c r="C2117" s="8" t="s">
        <v>329</v>
      </c>
      <c r="D2117" s="9">
        <v>42</v>
      </c>
      <c r="E2117" s="9" t="s">
        <v>46</v>
      </c>
      <c r="F2117" s="9" t="s">
        <v>47</v>
      </c>
      <c r="G2117" s="6">
        <v>2013</v>
      </c>
      <c r="H2117" s="6" t="s">
        <v>1124</v>
      </c>
      <c r="I2117" s="6" t="s">
        <v>1161</v>
      </c>
      <c r="J2117" s="6" t="s">
        <v>1125</v>
      </c>
      <c r="K2117" s="6" t="s">
        <v>1137</v>
      </c>
      <c r="L2117" s="6" t="s">
        <v>1128</v>
      </c>
      <c r="M2117" s="6" t="s">
        <v>1129</v>
      </c>
      <c r="N2117" s="6" t="s">
        <v>1144</v>
      </c>
      <c r="O2117" s="6" t="s">
        <v>1124</v>
      </c>
    </row>
    <row r="2118" spans="1:15" x14ac:dyDescent="0.25">
      <c r="A2118" s="9">
        <v>2505</v>
      </c>
      <c r="B2118" s="8" t="s">
        <v>354</v>
      </c>
      <c r="C2118" s="8" t="s">
        <v>329</v>
      </c>
      <c r="D2118" s="9">
        <v>132</v>
      </c>
      <c r="E2118" s="9" t="s">
        <v>46</v>
      </c>
      <c r="F2118" s="9" t="s">
        <v>47</v>
      </c>
      <c r="G2118" s="6">
        <v>2012</v>
      </c>
      <c r="H2118" s="6" t="s">
        <v>1124</v>
      </c>
      <c r="I2118" s="6" t="s">
        <v>1161</v>
      </c>
      <c r="J2118" s="6" t="s">
        <v>1125</v>
      </c>
      <c r="K2118" s="6" t="s">
        <v>1137</v>
      </c>
      <c r="L2118" s="6" t="s">
        <v>1128</v>
      </c>
      <c r="M2118" s="6" t="s">
        <v>1129</v>
      </c>
      <c r="N2118" s="6" t="s">
        <v>1144</v>
      </c>
      <c r="O2118" s="6" t="s">
        <v>1124</v>
      </c>
    </row>
    <row r="2119" spans="1:15" x14ac:dyDescent="0.25">
      <c r="A2119" s="9">
        <v>2506</v>
      </c>
      <c r="B2119" s="8" t="s">
        <v>354</v>
      </c>
      <c r="C2119" s="8" t="s">
        <v>329</v>
      </c>
      <c r="D2119" s="9">
        <v>132</v>
      </c>
      <c r="E2119" s="9" t="s">
        <v>46</v>
      </c>
      <c r="F2119" s="9" t="s">
        <v>47</v>
      </c>
      <c r="G2119" s="6">
        <v>2012</v>
      </c>
      <c r="H2119" s="6" t="s">
        <v>1124</v>
      </c>
      <c r="I2119" s="6" t="s">
        <v>1161</v>
      </c>
      <c r="J2119" s="6" t="s">
        <v>1125</v>
      </c>
      <c r="K2119" s="6" t="s">
        <v>1137</v>
      </c>
      <c r="L2119" s="6" t="s">
        <v>1128</v>
      </c>
      <c r="M2119" s="6" t="s">
        <v>1129</v>
      </c>
      <c r="N2119" s="6" t="s">
        <v>1144</v>
      </c>
      <c r="O2119" s="6" t="s">
        <v>1124</v>
      </c>
    </row>
    <row r="2120" spans="1:15" x14ac:dyDescent="0.25">
      <c r="A2120" s="9">
        <v>2507</v>
      </c>
      <c r="B2120" s="8" t="s">
        <v>354</v>
      </c>
      <c r="C2120" s="8" t="s">
        <v>329</v>
      </c>
      <c r="D2120" s="9">
        <v>150</v>
      </c>
      <c r="E2120" s="9" t="s">
        <v>46</v>
      </c>
      <c r="F2120" s="9" t="s">
        <v>47</v>
      </c>
      <c r="G2120" s="6">
        <v>2012</v>
      </c>
      <c r="H2120" s="6" t="s">
        <v>1124</v>
      </c>
      <c r="I2120" s="6" t="s">
        <v>1161</v>
      </c>
      <c r="J2120" s="6" t="s">
        <v>1125</v>
      </c>
      <c r="K2120" s="6" t="s">
        <v>1137</v>
      </c>
      <c r="L2120" s="6" t="s">
        <v>1128</v>
      </c>
      <c r="M2120" s="6" t="s">
        <v>1129</v>
      </c>
      <c r="N2120" s="6" t="s">
        <v>1144</v>
      </c>
      <c r="O2120" s="6" t="s">
        <v>1124</v>
      </c>
    </row>
    <row r="2121" spans="1:15" x14ac:dyDescent="0.25">
      <c r="A2121" s="9">
        <v>2512</v>
      </c>
      <c r="B2121" s="8" t="s">
        <v>354</v>
      </c>
      <c r="C2121" s="8" t="s">
        <v>329</v>
      </c>
      <c r="D2121" s="9">
        <v>110</v>
      </c>
      <c r="E2121" s="9" t="s">
        <v>46</v>
      </c>
      <c r="F2121" s="9" t="s">
        <v>47</v>
      </c>
      <c r="G2121" s="6">
        <v>2011</v>
      </c>
      <c r="H2121" s="6" t="s">
        <v>1124</v>
      </c>
      <c r="I2121" s="6" t="s">
        <v>1161</v>
      </c>
      <c r="J2121" s="6" t="s">
        <v>1125</v>
      </c>
      <c r="K2121" s="6" t="s">
        <v>1137</v>
      </c>
      <c r="L2121" s="6" t="s">
        <v>1128</v>
      </c>
      <c r="M2121" s="6" t="s">
        <v>1129</v>
      </c>
      <c r="N2121" s="6" t="s">
        <v>1144</v>
      </c>
      <c r="O2121" s="6" t="s">
        <v>1124</v>
      </c>
    </row>
    <row r="2122" spans="1:15" x14ac:dyDescent="0.25">
      <c r="A2122" s="9">
        <v>2513</v>
      </c>
      <c r="B2122" s="8" t="s">
        <v>328</v>
      </c>
      <c r="C2122" s="8" t="s">
        <v>329</v>
      </c>
      <c r="D2122" s="9">
        <v>94</v>
      </c>
      <c r="E2122" s="9" t="s">
        <v>46</v>
      </c>
      <c r="F2122" s="9" t="s">
        <v>47</v>
      </c>
      <c r="G2122" s="6">
        <v>2012</v>
      </c>
      <c r="H2122" s="6" t="s">
        <v>1124</v>
      </c>
      <c r="I2122" s="6" t="s">
        <v>1161</v>
      </c>
      <c r="J2122" s="6" t="s">
        <v>1125</v>
      </c>
      <c r="K2122" s="6" t="s">
        <v>1137</v>
      </c>
      <c r="L2122" s="6" t="s">
        <v>1128</v>
      </c>
      <c r="M2122" s="6" t="s">
        <v>1129</v>
      </c>
      <c r="N2122" s="6" t="s">
        <v>1144</v>
      </c>
      <c r="O2122" s="6" t="s">
        <v>1124</v>
      </c>
    </row>
    <row r="2123" spans="1:15" x14ac:dyDescent="0.25">
      <c r="A2123" s="9">
        <v>2514</v>
      </c>
      <c r="B2123" s="8" t="s">
        <v>328</v>
      </c>
      <c r="C2123" s="8" t="s">
        <v>329</v>
      </c>
      <c r="D2123" s="9">
        <v>94</v>
      </c>
      <c r="E2123" s="9" t="s">
        <v>46</v>
      </c>
      <c r="F2123" s="9" t="s">
        <v>47</v>
      </c>
      <c r="G2123" s="6">
        <v>2012</v>
      </c>
      <c r="H2123" s="6" t="s">
        <v>1124</v>
      </c>
      <c r="I2123" s="6" t="s">
        <v>1161</v>
      </c>
      <c r="J2123" s="6" t="s">
        <v>1125</v>
      </c>
      <c r="K2123" s="6" t="s">
        <v>1137</v>
      </c>
      <c r="L2123" s="6" t="s">
        <v>1128</v>
      </c>
      <c r="M2123" s="6" t="s">
        <v>1129</v>
      </c>
      <c r="N2123" s="6" t="s">
        <v>1144</v>
      </c>
      <c r="O2123" s="6" t="s">
        <v>1124</v>
      </c>
    </row>
    <row r="2124" spans="1:15" x14ac:dyDescent="0.25">
      <c r="A2124" s="9">
        <v>3483</v>
      </c>
      <c r="B2124" s="8" t="s">
        <v>328</v>
      </c>
      <c r="C2124" s="8" t="s">
        <v>329</v>
      </c>
      <c r="D2124" s="9">
        <v>52</v>
      </c>
      <c r="E2124" s="9" t="s">
        <v>46</v>
      </c>
      <c r="F2124" s="9" t="s">
        <v>47</v>
      </c>
      <c r="G2124" s="6">
        <v>2013</v>
      </c>
      <c r="H2124" s="6" t="s">
        <v>1124</v>
      </c>
      <c r="I2124" s="6" t="s">
        <v>1162</v>
      </c>
      <c r="J2124" s="6">
        <v>4</v>
      </c>
      <c r="K2124" s="6">
        <v>4</v>
      </c>
      <c r="L2124" s="6" t="s">
        <v>1127</v>
      </c>
      <c r="M2124" s="6" t="s">
        <v>1130</v>
      </c>
      <c r="N2124" s="6">
        <v>1650</v>
      </c>
      <c r="O2124" s="6" t="s">
        <v>1124</v>
      </c>
    </row>
    <row r="2125" spans="1:15" x14ac:dyDescent="0.25">
      <c r="A2125" s="9">
        <v>3484</v>
      </c>
      <c r="B2125" s="8" t="s">
        <v>328</v>
      </c>
      <c r="C2125" s="8" t="s">
        <v>329</v>
      </c>
      <c r="D2125" s="9">
        <v>52</v>
      </c>
      <c r="E2125" s="9" t="s">
        <v>46</v>
      </c>
      <c r="F2125" s="9" t="s">
        <v>47</v>
      </c>
      <c r="G2125" s="6">
        <v>2013</v>
      </c>
      <c r="H2125" s="6" t="s">
        <v>1124</v>
      </c>
      <c r="I2125" s="6" t="s">
        <v>1162</v>
      </c>
      <c r="J2125" s="6">
        <v>4</v>
      </c>
      <c r="K2125" s="6">
        <v>4</v>
      </c>
      <c r="L2125" s="6" t="s">
        <v>1127</v>
      </c>
      <c r="M2125" s="6" t="s">
        <v>1130</v>
      </c>
      <c r="N2125" s="6">
        <v>1650</v>
      </c>
      <c r="O2125" s="6" t="s">
        <v>1124</v>
      </c>
    </row>
    <row r="2126" spans="1:15" x14ac:dyDescent="0.25">
      <c r="A2126" s="9">
        <v>5646</v>
      </c>
      <c r="B2126" s="8" t="s">
        <v>354</v>
      </c>
      <c r="C2126" s="8" t="s">
        <v>329</v>
      </c>
      <c r="D2126" s="9">
        <v>150</v>
      </c>
      <c r="E2126" s="9" t="s">
        <v>46</v>
      </c>
      <c r="F2126" s="9" t="s">
        <v>47</v>
      </c>
      <c r="G2126" s="6">
        <v>2012</v>
      </c>
      <c r="H2126" s="6" t="s">
        <v>1124</v>
      </c>
      <c r="I2126" s="6" t="s">
        <v>1161</v>
      </c>
      <c r="J2126" s="6" t="s">
        <v>1125</v>
      </c>
      <c r="K2126" s="6" t="s">
        <v>1137</v>
      </c>
      <c r="L2126" s="6" t="s">
        <v>1128</v>
      </c>
      <c r="M2126" s="6" t="s">
        <v>1129</v>
      </c>
      <c r="N2126" s="6" t="s">
        <v>1144</v>
      </c>
      <c r="O2126" s="6" t="s">
        <v>1124</v>
      </c>
    </row>
    <row r="2127" spans="1:15" x14ac:dyDescent="0.25">
      <c r="A2127" s="6">
        <v>4336</v>
      </c>
      <c r="B2127" s="6" t="s">
        <v>2852</v>
      </c>
      <c r="C2127" s="4" t="s">
        <v>2853</v>
      </c>
      <c r="D2127" s="6">
        <v>14</v>
      </c>
      <c r="E2127" s="6" t="s">
        <v>166</v>
      </c>
      <c r="F2127" s="6" t="s">
        <v>3189</v>
      </c>
      <c r="G2127" s="6">
        <v>2016</v>
      </c>
      <c r="H2127" s="6" t="str">
        <f>VLOOKUP(A2127,'[1]Formulierreacties 1'!$D:$V,6,FALSE)</f>
        <v>Snaas</v>
      </c>
      <c r="I2127" s="6" t="s">
        <v>2733</v>
      </c>
      <c r="J2127" s="6" t="str">
        <f>VLOOKUP(A2127,'[1]Formulierreacties 1'!$D:$V,15,FALSE)</f>
        <v>5 m3</v>
      </c>
      <c r="K2127" s="6" t="s">
        <v>1376</v>
      </c>
      <c r="L2127" s="6" t="str">
        <f>VLOOKUP(A2127,'[1]Formulierreacties 1'!$D:$V,8,FALSE)</f>
        <v>Gewoon</v>
      </c>
      <c r="M2127" s="6" t="str">
        <f>VLOOKUP(A2127,'[1]Formulierreacties 1'!$D:$V,10,FALSE)</f>
        <v>Klapvloer</v>
      </c>
      <c r="N2127" s="6"/>
      <c r="O2127" s="6" t="str">
        <f>VLOOKUP(A2127,'[1]Formulierreacties 1'!$D:$V,11,FALSE)</f>
        <v xml:space="preserve">snaas </v>
      </c>
    </row>
    <row r="2128" spans="1:15" x14ac:dyDescent="0.25">
      <c r="A2128" s="6">
        <v>4346</v>
      </c>
      <c r="B2128" s="6" t="s">
        <v>2852</v>
      </c>
      <c r="C2128" s="4" t="s">
        <v>2853</v>
      </c>
      <c r="D2128" s="6">
        <v>14</v>
      </c>
      <c r="E2128" s="6" t="s">
        <v>166</v>
      </c>
      <c r="F2128" s="6" t="s">
        <v>3189</v>
      </c>
      <c r="G2128" s="6">
        <v>2016</v>
      </c>
      <c r="H2128" s="6" t="str">
        <f>VLOOKUP(A2128,'[1]Formulierreacties 1'!$D:$V,6,FALSE)</f>
        <v>Snaas</v>
      </c>
      <c r="I2128" s="6" t="s">
        <v>2733</v>
      </c>
      <c r="J2128" s="6" t="str">
        <f>VLOOKUP(A2128,'[1]Formulierreacties 1'!$D:$V,15,FALSE)</f>
        <v>5 m3</v>
      </c>
      <c r="K2128" s="6" t="s">
        <v>1376</v>
      </c>
      <c r="L2128" s="6" t="str">
        <f>VLOOKUP(A2128,'[1]Formulierreacties 1'!$D:$V,8,FALSE)</f>
        <v>Gewoon</v>
      </c>
      <c r="M2128" s="6" t="str">
        <f>VLOOKUP(A2128,'[1]Formulierreacties 1'!$D:$V,10,FALSE)</f>
        <v>Klapvloer</v>
      </c>
      <c r="N2128" s="6"/>
      <c r="O2128" s="6" t="str">
        <f>VLOOKUP(A2128,'[1]Formulierreacties 1'!$D:$V,11,FALSE)</f>
        <v xml:space="preserve">snaas </v>
      </c>
    </row>
    <row r="2129" spans="1:15" x14ac:dyDescent="0.25">
      <c r="A2129" s="6">
        <v>5656</v>
      </c>
      <c r="B2129" s="6" t="s">
        <v>1442</v>
      </c>
      <c r="C2129" s="4" t="s">
        <v>1443</v>
      </c>
      <c r="D2129" s="6">
        <v>1</v>
      </c>
      <c r="E2129" s="6" t="s">
        <v>112</v>
      </c>
      <c r="F2129" s="6" t="s">
        <v>47</v>
      </c>
      <c r="G2129" s="6">
        <v>2010</v>
      </c>
      <c r="H2129" s="6" t="s">
        <v>1371</v>
      </c>
      <c r="I2129" s="6" t="s">
        <v>1394</v>
      </c>
      <c r="J2129" s="6" t="s">
        <v>1387</v>
      </c>
      <c r="K2129" s="6">
        <v>0</v>
      </c>
      <c r="L2129" s="6" t="s">
        <v>1388</v>
      </c>
      <c r="M2129" s="6" t="s">
        <v>1389</v>
      </c>
      <c r="N2129" s="6" t="s">
        <v>1390</v>
      </c>
      <c r="O2129" s="6" t="s">
        <v>1391</v>
      </c>
    </row>
    <row r="2130" spans="1:15" x14ac:dyDescent="0.25">
      <c r="A2130" s="9">
        <v>4828</v>
      </c>
      <c r="B2130" s="8" t="s">
        <v>666</v>
      </c>
      <c r="C2130" s="8" t="s">
        <v>667</v>
      </c>
      <c r="D2130" s="9">
        <v>151</v>
      </c>
      <c r="E2130" s="9" t="s">
        <v>46</v>
      </c>
      <c r="F2130" s="9" t="s">
        <v>47</v>
      </c>
      <c r="G2130" s="5">
        <v>2017</v>
      </c>
      <c r="H2130" s="5" t="s">
        <v>1158</v>
      </c>
      <c r="I2130" s="5" t="s">
        <v>1138</v>
      </c>
      <c r="J2130" s="5" t="s">
        <v>1125</v>
      </c>
      <c r="K2130" s="5" t="s">
        <v>1137</v>
      </c>
      <c r="L2130" s="5" t="s">
        <v>1128</v>
      </c>
      <c r="M2130" s="5" t="s">
        <v>1130</v>
      </c>
      <c r="N2130" s="5">
        <v>1650</v>
      </c>
      <c r="O2130" s="5" t="s">
        <v>1158</v>
      </c>
    </row>
    <row r="2131" spans="1:15" x14ac:dyDescent="0.25">
      <c r="A2131" s="9">
        <v>4876</v>
      </c>
      <c r="B2131" s="8" t="s">
        <v>666</v>
      </c>
      <c r="C2131" s="8" t="s">
        <v>667</v>
      </c>
      <c r="D2131" s="9">
        <v>151</v>
      </c>
      <c r="E2131" s="9" t="s">
        <v>46</v>
      </c>
      <c r="F2131" s="9" t="s">
        <v>47</v>
      </c>
      <c r="G2131" s="5">
        <v>2017</v>
      </c>
      <c r="H2131" s="5" t="s">
        <v>1158</v>
      </c>
      <c r="I2131" s="5" t="s">
        <v>1138</v>
      </c>
      <c r="J2131" s="5" t="s">
        <v>1125</v>
      </c>
      <c r="K2131" s="5" t="s">
        <v>1137</v>
      </c>
      <c r="L2131" s="5" t="s">
        <v>1128</v>
      </c>
      <c r="M2131" s="5" t="s">
        <v>1130</v>
      </c>
      <c r="N2131" s="5">
        <v>1650</v>
      </c>
      <c r="O2131" s="5" t="s">
        <v>1158</v>
      </c>
    </row>
    <row r="2132" spans="1:15" x14ac:dyDescent="0.25">
      <c r="A2132" s="9">
        <v>4909</v>
      </c>
      <c r="B2132" s="8" t="s">
        <v>666</v>
      </c>
      <c r="C2132" s="8" t="s">
        <v>667</v>
      </c>
      <c r="D2132" s="9">
        <v>151</v>
      </c>
      <c r="E2132" s="9" t="s">
        <v>46</v>
      </c>
      <c r="F2132" s="9" t="s">
        <v>47</v>
      </c>
      <c r="G2132" s="5">
        <v>2017</v>
      </c>
      <c r="H2132" s="5" t="s">
        <v>1158</v>
      </c>
      <c r="I2132" s="5" t="s">
        <v>1138</v>
      </c>
      <c r="J2132" s="5" t="s">
        <v>1125</v>
      </c>
      <c r="K2132" s="5" t="s">
        <v>1137</v>
      </c>
      <c r="L2132" s="5" t="s">
        <v>1128</v>
      </c>
      <c r="M2132" s="5" t="s">
        <v>1130</v>
      </c>
      <c r="N2132" s="5">
        <v>1650</v>
      </c>
      <c r="O2132" s="5" t="s">
        <v>1158</v>
      </c>
    </row>
    <row r="2133" spans="1:15" x14ac:dyDescent="0.25">
      <c r="A2133" s="6">
        <v>373</v>
      </c>
      <c r="B2133" s="6" t="s">
        <v>2565</v>
      </c>
      <c r="C2133" s="4" t="s">
        <v>2566</v>
      </c>
      <c r="D2133" s="6">
        <v>75</v>
      </c>
      <c r="E2133" s="6" t="s">
        <v>1441</v>
      </c>
      <c r="F2133" s="6" t="s">
        <v>12</v>
      </c>
      <c r="G2133" s="6">
        <f>VLOOKUP(A2133,'[1]Formulierreacties 1'!$D:$V,5,FALSE)</f>
        <v>2010</v>
      </c>
      <c r="H2133" s="6" t="str">
        <f>VLOOKUP(A2133,'[1]Formulierreacties 1'!$D:$V,6,FALSE)</f>
        <v>Bammens</v>
      </c>
      <c r="I2133" s="6" t="s">
        <v>2535</v>
      </c>
      <c r="J2133" s="6">
        <v>4</v>
      </c>
      <c r="K2133" s="6" t="s">
        <v>2543</v>
      </c>
      <c r="L2133" s="6" t="str">
        <f>VLOOKUP(A2133,'[1]Formulierreacties 1'!$D:$V,8,FALSE)</f>
        <v>Gewoon</v>
      </c>
      <c r="M2133" s="6" t="str">
        <f>VLOOKUP(A2133,'[1]Formulierreacties 1'!$D:$V,10,FALSE)</f>
        <v>Rok</v>
      </c>
      <c r="N2133" s="6"/>
      <c r="O2133" s="6" t="str">
        <f>VLOOKUP(A2133,'[1]Formulierreacties 1'!$D:$V,11,FALSE)</f>
        <v xml:space="preserve">Bammens </v>
      </c>
    </row>
    <row r="2134" spans="1:15" x14ac:dyDescent="0.25">
      <c r="A2134" s="6">
        <v>374</v>
      </c>
      <c r="B2134" s="6" t="s">
        <v>2565</v>
      </c>
      <c r="C2134" s="4" t="s">
        <v>2566</v>
      </c>
      <c r="D2134" s="6">
        <v>75</v>
      </c>
      <c r="E2134" s="6" t="s">
        <v>1441</v>
      </c>
      <c r="F2134" s="6" t="s">
        <v>22</v>
      </c>
      <c r="G2134" s="6">
        <f>VLOOKUP(A2134,'[1]Formulierreacties 1'!$D:$V,5,FALSE)</f>
        <v>2010</v>
      </c>
      <c r="H2134" s="6" t="str">
        <f>VLOOKUP(A2134,'[1]Formulierreacties 1'!$D:$V,6,FALSE)</f>
        <v>Bammens</v>
      </c>
      <c r="I2134" s="6" t="s">
        <v>2535</v>
      </c>
      <c r="J2134" s="6">
        <v>4</v>
      </c>
      <c r="K2134" s="6" t="str">
        <f>VLOOKUP(A2134,'[1]Formulierreacties 1'!$D:$V,16,FALSE)</f>
        <v>110 mm verstelbaar</v>
      </c>
      <c r="L2134" s="6" t="str">
        <f>VLOOKUP(A2134,'[1]Formulierreacties 1'!$D:$V,8,FALSE)</f>
        <v>Gewoon</v>
      </c>
      <c r="M2134" s="6" t="str">
        <f>VLOOKUP(A2134,'[1]Formulierreacties 1'!$D:$V,10,FALSE)</f>
        <v>Rok</v>
      </c>
      <c r="N2134" s="6"/>
      <c r="O2134" s="6" t="str">
        <f>VLOOKUP(A2134,'[1]Formulierreacties 1'!$D:$V,11,FALSE)</f>
        <v xml:space="preserve">Metro </v>
      </c>
    </row>
    <row r="2135" spans="1:15" x14ac:dyDescent="0.25">
      <c r="A2135" s="6">
        <v>375</v>
      </c>
      <c r="B2135" s="6" t="s">
        <v>2565</v>
      </c>
      <c r="C2135" s="4" t="s">
        <v>2566</v>
      </c>
      <c r="D2135" s="6">
        <v>75</v>
      </c>
      <c r="E2135" s="6" t="s">
        <v>1441</v>
      </c>
      <c r="F2135" s="6" t="s">
        <v>22</v>
      </c>
      <c r="G2135" s="6">
        <f>VLOOKUP(A2135,'[1]Formulierreacties 1'!$D:$V,5,FALSE)</f>
        <v>2010</v>
      </c>
      <c r="H2135" s="6" t="str">
        <f>VLOOKUP(A2135,'[1]Formulierreacties 1'!$D:$V,6,FALSE)</f>
        <v>Bammens</v>
      </c>
      <c r="I2135" s="6" t="s">
        <v>2535</v>
      </c>
      <c r="J2135" s="6">
        <v>4</v>
      </c>
      <c r="K2135" s="6" t="s">
        <v>2543</v>
      </c>
      <c r="L2135" s="6" t="str">
        <f>VLOOKUP(A2135,'[1]Formulierreacties 1'!$D:$V,8,FALSE)</f>
        <v>Gewoon</v>
      </c>
      <c r="M2135" s="6" t="str">
        <f>VLOOKUP(A2135,'[1]Formulierreacties 1'!$D:$V,10,FALSE)</f>
        <v>Rok</v>
      </c>
      <c r="N2135" s="6"/>
      <c r="O2135" s="6" t="str">
        <f>VLOOKUP(A2135,'[1]Formulierreacties 1'!$D:$V,11,FALSE)</f>
        <v xml:space="preserve">Metro </v>
      </c>
    </row>
    <row r="2136" spans="1:15" x14ac:dyDescent="0.25">
      <c r="A2136" s="6">
        <v>546</v>
      </c>
      <c r="B2136" s="6" t="s">
        <v>2565</v>
      </c>
      <c r="C2136" s="4" t="s">
        <v>2566</v>
      </c>
      <c r="D2136" s="6">
        <v>75</v>
      </c>
      <c r="E2136" s="6" t="s">
        <v>1441</v>
      </c>
      <c r="F2136" s="6" t="s">
        <v>13</v>
      </c>
      <c r="G2136" s="6" t="s">
        <v>2546</v>
      </c>
      <c r="H2136" s="6" t="s">
        <v>1169</v>
      </c>
      <c r="I2136" s="6" t="s">
        <v>2535</v>
      </c>
      <c r="J2136" s="6" t="s">
        <v>2562</v>
      </c>
      <c r="K2136" s="6">
        <v>110</v>
      </c>
      <c r="L2136" s="6" t="s">
        <v>2570</v>
      </c>
      <c r="M2136" s="6" t="s">
        <v>1166</v>
      </c>
      <c r="N2136" s="6" t="s">
        <v>1166</v>
      </c>
      <c r="O2136" s="6" t="s">
        <v>1375</v>
      </c>
    </row>
    <row r="2137" spans="1:15" x14ac:dyDescent="0.25">
      <c r="A2137" s="6">
        <v>547</v>
      </c>
      <c r="B2137" s="6" t="s">
        <v>2565</v>
      </c>
      <c r="C2137" s="4" t="s">
        <v>2566</v>
      </c>
      <c r="D2137" s="6">
        <v>75</v>
      </c>
      <c r="E2137" s="6" t="s">
        <v>1441</v>
      </c>
      <c r="F2137" s="6" t="s">
        <v>13</v>
      </c>
      <c r="G2137" s="6">
        <f>VLOOKUP(A2137,'[1]Formulierreacties 1'!$D:$V,5,FALSE)</f>
        <v>2010</v>
      </c>
      <c r="H2137" s="6" t="s">
        <v>1169</v>
      </c>
      <c r="I2137" s="6" t="s">
        <v>2535</v>
      </c>
      <c r="J2137" s="6">
        <v>4</v>
      </c>
      <c r="K2137" s="6" t="s">
        <v>2543</v>
      </c>
      <c r="L2137" s="6" t="str">
        <f>VLOOKUP(A2137,'[1]Formulierreacties 1'!$D:$V,8,FALSE)</f>
        <v>Gewoon</v>
      </c>
      <c r="M2137" s="6" t="str">
        <f>VLOOKUP(A2137,'[1]Formulierreacties 1'!$D:$V,10,FALSE)</f>
        <v>Klapvloer</v>
      </c>
      <c r="N2137" s="6"/>
      <c r="O2137" s="6" t="str">
        <f>VLOOKUP(A2137,'[1]Formulierreacties 1'!$D:$V,11,FALSE)</f>
        <v xml:space="preserve">Klapvloer </v>
      </c>
    </row>
    <row r="2138" spans="1:15" x14ac:dyDescent="0.25">
      <c r="A2138" s="6">
        <v>3982</v>
      </c>
      <c r="B2138" s="6" t="s">
        <v>2069</v>
      </c>
      <c r="C2138" s="4" t="s">
        <v>2070</v>
      </c>
      <c r="D2138" s="6">
        <v>2</v>
      </c>
      <c r="E2138" s="6" t="s">
        <v>1514</v>
      </c>
      <c r="F2138" s="6" t="s">
        <v>3189</v>
      </c>
      <c r="G2138" s="6">
        <v>2015</v>
      </c>
      <c r="H2138" s="6" t="s">
        <v>1134</v>
      </c>
      <c r="I2138" s="6" t="s">
        <v>1963</v>
      </c>
      <c r="J2138" s="6">
        <v>5</v>
      </c>
      <c r="K2138" s="6">
        <v>0</v>
      </c>
      <c r="L2138" s="6" t="s">
        <v>1491</v>
      </c>
      <c r="M2138" s="6" t="s">
        <v>1436</v>
      </c>
      <c r="N2138" s="6" t="s">
        <v>1511</v>
      </c>
      <c r="O2138" s="6" t="s">
        <v>1134</v>
      </c>
    </row>
    <row r="2139" spans="1:15" x14ac:dyDescent="0.25">
      <c r="A2139" s="6">
        <v>4049</v>
      </c>
      <c r="B2139" s="6" t="s">
        <v>2138</v>
      </c>
      <c r="C2139" s="4" t="s">
        <v>2070</v>
      </c>
      <c r="D2139" s="6">
        <v>105</v>
      </c>
      <c r="E2139" s="6" t="s">
        <v>1514</v>
      </c>
      <c r="F2139" s="6" t="s">
        <v>3189</v>
      </c>
      <c r="G2139" s="6">
        <v>2015</v>
      </c>
      <c r="H2139" s="6" t="s">
        <v>1134</v>
      </c>
      <c r="I2139" s="6" t="s">
        <v>1870</v>
      </c>
      <c r="J2139" s="6" t="s">
        <v>1387</v>
      </c>
      <c r="K2139" s="6">
        <v>0</v>
      </c>
      <c r="L2139" s="6" t="s">
        <v>1491</v>
      </c>
      <c r="M2139" s="6" t="s">
        <v>1436</v>
      </c>
      <c r="N2139" s="6" t="s">
        <v>1437</v>
      </c>
      <c r="O2139" s="6" t="s">
        <v>1124</v>
      </c>
    </row>
    <row r="2140" spans="1:15" x14ac:dyDescent="0.25">
      <c r="A2140" s="6">
        <v>2033</v>
      </c>
      <c r="B2140" s="6" t="s">
        <v>1679</v>
      </c>
      <c r="C2140" s="4" t="s">
        <v>1568</v>
      </c>
      <c r="D2140" s="6">
        <v>193</v>
      </c>
      <c r="E2140" s="6" t="s">
        <v>1441</v>
      </c>
      <c r="F2140" s="6" t="s">
        <v>3189</v>
      </c>
      <c r="G2140" s="6">
        <v>2011</v>
      </c>
      <c r="H2140" s="6" t="s">
        <v>1124</v>
      </c>
      <c r="I2140" s="6" t="s">
        <v>1607</v>
      </c>
      <c r="J2140" s="6">
        <v>5</v>
      </c>
      <c r="K2140" s="6">
        <v>0</v>
      </c>
      <c r="L2140" s="6" t="s">
        <v>1491</v>
      </c>
      <c r="M2140" s="6" t="s">
        <v>1559</v>
      </c>
      <c r="N2140" s="6" t="s">
        <v>1560</v>
      </c>
      <c r="O2140" s="6" t="s">
        <v>1124</v>
      </c>
    </row>
    <row r="2141" spans="1:15" x14ac:dyDescent="0.25">
      <c r="A2141" s="6">
        <v>2034</v>
      </c>
      <c r="B2141" s="6" t="s">
        <v>1679</v>
      </c>
      <c r="C2141" s="4" t="s">
        <v>1568</v>
      </c>
      <c r="D2141" s="6">
        <v>193</v>
      </c>
      <c r="E2141" s="6" t="s">
        <v>1441</v>
      </c>
      <c r="F2141" s="6" t="s">
        <v>3189</v>
      </c>
      <c r="G2141" s="6">
        <v>2011</v>
      </c>
      <c r="H2141" s="6" t="s">
        <v>1124</v>
      </c>
      <c r="I2141" s="6" t="s">
        <v>1607</v>
      </c>
      <c r="J2141" s="6">
        <v>5</v>
      </c>
      <c r="K2141" s="6">
        <v>0</v>
      </c>
      <c r="L2141" s="6" t="s">
        <v>1491</v>
      </c>
      <c r="M2141" s="6" t="s">
        <v>1559</v>
      </c>
      <c r="N2141" s="6" t="s">
        <v>1560</v>
      </c>
      <c r="O2141" s="6" t="s">
        <v>1124</v>
      </c>
    </row>
    <row r="2142" spans="1:15" x14ac:dyDescent="0.25">
      <c r="A2142" s="6">
        <v>2389</v>
      </c>
      <c r="B2142" s="6" t="s">
        <v>1679</v>
      </c>
      <c r="C2142" s="4" t="s">
        <v>1568</v>
      </c>
      <c r="D2142" s="6">
        <v>199</v>
      </c>
      <c r="E2142" s="6" t="s">
        <v>1441</v>
      </c>
      <c r="F2142" s="6" t="s">
        <v>3189</v>
      </c>
      <c r="G2142" s="6">
        <v>2011</v>
      </c>
      <c r="H2142" s="6" t="s">
        <v>1124</v>
      </c>
      <c r="I2142" s="6" t="s">
        <v>1607</v>
      </c>
      <c r="J2142" s="6">
        <v>5</v>
      </c>
      <c r="K2142" s="6">
        <v>0</v>
      </c>
      <c r="L2142" s="6" t="s">
        <v>1491</v>
      </c>
      <c r="M2142" s="6" t="s">
        <v>1559</v>
      </c>
      <c r="N2142" s="6" t="s">
        <v>1560</v>
      </c>
      <c r="O2142" s="6" t="s">
        <v>1124</v>
      </c>
    </row>
    <row r="2143" spans="1:15" x14ac:dyDescent="0.25">
      <c r="A2143" s="6">
        <v>2676</v>
      </c>
      <c r="B2143" s="6" t="s">
        <v>1766</v>
      </c>
      <c r="C2143" s="4" t="s">
        <v>1568</v>
      </c>
      <c r="D2143" s="6">
        <v>45</v>
      </c>
      <c r="E2143" s="6" t="s">
        <v>1441</v>
      </c>
      <c r="F2143" s="6" t="s">
        <v>22</v>
      </c>
      <c r="G2143" s="6">
        <v>2012</v>
      </c>
      <c r="H2143" s="6" t="s">
        <v>1371</v>
      </c>
      <c r="I2143" s="6" t="s">
        <v>1743</v>
      </c>
      <c r="J2143" s="6">
        <v>5</v>
      </c>
      <c r="K2143" s="6">
        <v>0</v>
      </c>
      <c r="L2143" s="6" t="s">
        <v>1491</v>
      </c>
      <c r="M2143" s="6" t="s">
        <v>1436</v>
      </c>
      <c r="N2143" s="6" t="s">
        <v>1437</v>
      </c>
      <c r="O2143" s="6" t="s">
        <v>1124</v>
      </c>
    </row>
    <row r="2144" spans="1:15" x14ac:dyDescent="0.25">
      <c r="A2144" s="6">
        <v>2677</v>
      </c>
      <c r="B2144" s="6" t="s">
        <v>1766</v>
      </c>
      <c r="C2144" s="4" t="s">
        <v>1568</v>
      </c>
      <c r="D2144" s="6">
        <v>45</v>
      </c>
      <c r="E2144" s="6" t="s">
        <v>1441</v>
      </c>
      <c r="F2144" s="6" t="s">
        <v>22</v>
      </c>
      <c r="G2144" s="6">
        <v>2012</v>
      </c>
      <c r="H2144" s="6" t="s">
        <v>1371</v>
      </c>
      <c r="I2144" s="6" t="s">
        <v>1743</v>
      </c>
      <c r="J2144" s="6">
        <v>5</v>
      </c>
      <c r="K2144" s="6">
        <v>0</v>
      </c>
      <c r="L2144" s="6" t="s">
        <v>1491</v>
      </c>
      <c r="M2144" s="6" t="s">
        <v>1436</v>
      </c>
      <c r="N2144" s="6" t="s">
        <v>1437</v>
      </c>
      <c r="O2144" s="6" t="s">
        <v>1124</v>
      </c>
    </row>
    <row r="2145" spans="1:15" x14ac:dyDescent="0.25">
      <c r="A2145" s="6">
        <v>2781</v>
      </c>
      <c r="B2145" s="6" t="s">
        <v>1766</v>
      </c>
      <c r="C2145" s="4" t="s">
        <v>1568</v>
      </c>
      <c r="D2145" s="6">
        <v>45</v>
      </c>
      <c r="E2145" s="6" t="s">
        <v>1441</v>
      </c>
      <c r="F2145" s="6" t="s">
        <v>13</v>
      </c>
      <c r="G2145" s="6">
        <v>2012</v>
      </c>
      <c r="H2145" s="6" t="s">
        <v>1371</v>
      </c>
      <c r="I2145" s="6" t="s">
        <v>1743</v>
      </c>
      <c r="J2145" s="6">
        <v>5</v>
      </c>
      <c r="K2145" s="6">
        <v>0</v>
      </c>
      <c r="L2145" s="6" t="s">
        <v>1491</v>
      </c>
      <c r="M2145" s="6" t="s">
        <v>1436</v>
      </c>
      <c r="N2145" s="6" t="s">
        <v>1437</v>
      </c>
      <c r="O2145" s="6" t="s">
        <v>1124</v>
      </c>
    </row>
    <row r="2146" spans="1:15" x14ac:dyDescent="0.25">
      <c r="A2146" s="6">
        <v>2782</v>
      </c>
      <c r="B2146" s="6" t="s">
        <v>1766</v>
      </c>
      <c r="C2146" s="4" t="s">
        <v>1568</v>
      </c>
      <c r="D2146" s="6">
        <v>45</v>
      </c>
      <c r="E2146" s="6" t="s">
        <v>1441</v>
      </c>
      <c r="F2146" s="6" t="s">
        <v>13</v>
      </c>
      <c r="G2146" s="6">
        <v>2012</v>
      </c>
      <c r="H2146" s="6" t="s">
        <v>1371</v>
      </c>
      <c r="I2146" s="6" t="s">
        <v>1743</v>
      </c>
      <c r="J2146" s="6">
        <v>5</v>
      </c>
      <c r="K2146" s="6">
        <v>0</v>
      </c>
      <c r="L2146" s="6" t="s">
        <v>1491</v>
      </c>
      <c r="M2146" s="6" t="s">
        <v>1436</v>
      </c>
      <c r="N2146" s="6" t="s">
        <v>1437</v>
      </c>
      <c r="O2146" s="6" t="s">
        <v>1124</v>
      </c>
    </row>
    <row r="2147" spans="1:15" x14ac:dyDescent="0.25">
      <c r="A2147" s="6">
        <v>4610</v>
      </c>
      <c r="B2147" s="6" t="s">
        <v>2200</v>
      </c>
      <c r="C2147" s="4" t="s">
        <v>1568</v>
      </c>
      <c r="D2147" s="6">
        <v>274</v>
      </c>
      <c r="E2147" s="6" t="s">
        <v>1441</v>
      </c>
      <c r="F2147" s="6" t="s">
        <v>3189</v>
      </c>
      <c r="G2147" s="6">
        <v>2019</v>
      </c>
      <c r="H2147" s="6" t="s">
        <v>1134</v>
      </c>
      <c r="I2147" s="6" t="s">
        <v>1530</v>
      </c>
      <c r="J2147" s="6" t="s">
        <v>1387</v>
      </c>
      <c r="K2147" s="6">
        <v>0</v>
      </c>
      <c r="L2147" s="6" t="s">
        <v>1491</v>
      </c>
      <c r="M2147" s="6" t="s">
        <v>1436</v>
      </c>
      <c r="N2147" s="6" t="s">
        <v>1517</v>
      </c>
      <c r="O2147" s="6" t="s">
        <v>1134</v>
      </c>
    </row>
    <row r="2148" spans="1:15" x14ac:dyDescent="0.25">
      <c r="A2148" s="6">
        <v>4628</v>
      </c>
      <c r="B2148" s="6" t="s">
        <v>1766</v>
      </c>
      <c r="C2148" s="4" t="s">
        <v>1568</v>
      </c>
      <c r="D2148" s="6">
        <v>45</v>
      </c>
      <c r="E2148" s="6" t="s">
        <v>1441</v>
      </c>
      <c r="F2148" s="6" t="s">
        <v>3189</v>
      </c>
      <c r="G2148" s="6">
        <v>2019</v>
      </c>
      <c r="H2148" s="6" t="s">
        <v>1134</v>
      </c>
      <c r="I2148" s="6" t="s">
        <v>1530</v>
      </c>
      <c r="J2148" s="6" t="s">
        <v>1387</v>
      </c>
      <c r="K2148" s="6">
        <v>0</v>
      </c>
      <c r="L2148" s="6" t="s">
        <v>1491</v>
      </c>
      <c r="M2148" s="6" t="s">
        <v>1436</v>
      </c>
      <c r="N2148" s="6" t="s">
        <v>1517</v>
      </c>
      <c r="O2148" s="6" t="s">
        <v>1134</v>
      </c>
    </row>
    <row r="2149" spans="1:15" x14ac:dyDescent="0.25">
      <c r="A2149" s="6">
        <v>4648</v>
      </c>
      <c r="B2149" s="6" t="s">
        <v>1766</v>
      </c>
      <c r="C2149" s="4" t="s">
        <v>1568</v>
      </c>
      <c r="D2149" s="6">
        <v>45</v>
      </c>
      <c r="E2149" s="6" t="s">
        <v>1441</v>
      </c>
      <c r="F2149" s="6" t="s">
        <v>3189</v>
      </c>
      <c r="G2149" s="6">
        <v>2019</v>
      </c>
      <c r="H2149" s="6" t="s">
        <v>1134</v>
      </c>
      <c r="I2149" s="6" t="s">
        <v>1530</v>
      </c>
      <c r="J2149" s="6" t="s">
        <v>1387</v>
      </c>
      <c r="K2149" s="6">
        <v>0</v>
      </c>
      <c r="L2149" s="6" t="s">
        <v>1491</v>
      </c>
      <c r="M2149" s="6" t="s">
        <v>1436</v>
      </c>
      <c r="N2149" s="6" t="s">
        <v>1517</v>
      </c>
      <c r="O2149" s="6" t="s">
        <v>1134</v>
      </c>
    </row>
    <row r="2150" spans="1:15" x14ac:dyDescent="0.25">
      <c r="A2150" s="6">
        <v>4728</v>
      </c>
      <c r="B2150" s="6" t="s">
        <v>2200</v>
      </c>
      <c r="C2150" s="4" t="s">
        <v>1568</v>
      </c>
      <c r="D2150" s="6">
        <v>274</v>
      </c>
      <c r="E2150" s="6" t="s">
        <v>1441</v>
      </c>
      <c r="F2150" s="6" t="s">
        <v>3189</v>
      </c>
      <c r="G2150" s="6">
        <v>2019</v>
      </c>
      <c r="H2150" s="6" t="s">
        <v>1134</v>
      </c>
      <c r="I2150" s="6" t="s">
        <v>1530</v>
      </c>
      <c r="J2150" s="6" t="s">
        <v>1387</v>
      </c>
      <c r="K2150" s="6">
        <v>0</v>
      </c>
      <c r="L2150" s="6" t="s">
        <v>1491</v>
      </c>
      <c r="M2150" s="6" t="s">
        <v>1436</v>
      </c>
      <c r="N2150" s="6" t="s">
        <v>1517</v>
      </c>
      <c r="O2150" s="6" t="s">
        <v>1134</v>
      </c>
    </row>
    <row r="2151" spans="1:15" x14ac:dyDescent="0.25">
      <c r="A2151" s="6">
        <v>5685</v>
      </c>
      <c r="B2151" s="6" t="s">
        <v>1679</v>
      </c>
      <c r="C2151" s="4" t="s">
        <v>1568</v>
      </c>
      <c r="D2151" s="6">
        <v>199</v>
      </c>
      <c r="E2151" s="6" t="s">
        <v>1441</v>
      </c>
      <c r="F2151" s="6" t="s">
        <v>3189</v>
      </c>
      <c r="G2151" s="6">
        <v>2019</v>
      </c>
      <c r="H2151" s="6" t="s">
        <v>1124</v>
      </c>
      <c r="I2151" s="6" t="s">
        <v>1607</v>
      </c>
      <c r="J2151" s="6" t="s">
        <v>1387</v>
      </c>
      <c r="K2151" s="6">
        <v>0</v>
      </c>
      <c r="L2151" s="6" t="s">
        <v>1491</v>
      </c>
      <c r="M2151" s="6" t="s">
        <v>1559</v>
      </c>
      <c r="N2151" s="6" t="s">
        <v>1560</v>
      </c>
      <c r="O2151" s="6" t="s">
        <v>1124</v>
      </c>
    </row>
    <row r="2152" spans="1:15" x14ac:dyDescent="0.25">
      <c r="A2152" s="6">
        <v>5918</v>
      </c>
      <c r="B2152" s="6" t="s">
        <v>1679</v>
      </c>
      <c r="C2152" s="4" t="s">
        <v>1568</v>
      </c>
      <c r="D2152" s="6">
        <v>183</v>
      </c>
      <c r="E2152" s="6" t="s">
        <v>1441</v>
      </c>
      <c r="F2152" s="6" t="s">
        <v>3189</v>
      </c>
      <c r="G2152" s="6">
        <v>2019</v>
      </c>
      <c r="H2152" s="6" t="s">
        <v>1134</v>
      </c>
      <c r="I2152" s="6" t="s">
        <v>1530</v>
      </c>
      <c r="J2152" s="6" t="s">
        <v>1387</v>
      </c>
      <c r="K2152" s="6">
        <v>0</v>
      </c>
      <c r="L2152" s="6" t="s">
        <v>1491</v>
      </c>
      <c r="M2152" s="6" t="s">
        <v>1436</v>
      </c>
      <c r="N2152" s="6" t="s">
        <v>1517</v>
      </c>
      <c r="O2152" s="6" t="s">
        <v>1134</v>
      </c>
    </row>
    <row r="2153" spans="1:15" x14ac:dyDescent="0.25">
      <c r="A2153" s="9">
        <v>3594</v>
      </c>
      <c r="B2153" s="8" t="s">
        <v>437</v>
      </c>
      <c r="C2153" s="8" t="s">
        <v>438</v>
      </c>
      <c r="D2153" s="9">
        <v>2</v>
      </c>
      <c r="E2153" s="9" t="s">
        <v>396</v>
      </c>
      <c r="F2153" s="6" t="s">
        <v>3189</v>
      </c>
      <c r="G2153" s="6">
        <v>2014</v>
      </c>
      <c r="H2153" s="6" t="s">
        <v>1134</v>
      </c>
      <c r="I2153" s="6" t="s">
        <v>1139</v>
      </c>
      <c r="J2153" s="6" t="s">
        <v>1125</v>
      </c>
      <c r="K2153" s="6" t="s">
        <v>1137</v>
      </c>
      <c r="L2153" s="6" t="s">
        <v>1128</v>
      </c>
      <c r="M2153" s="6" t="s">
        <v>1170</v>
      </c>
      <c r="N2153" s="6">
        <v>1850</v>
      </c>
      <c r="O2153" s="6" t="s">
        <v>1134</v>
      </c>
    </row>
    <row r="2154" spans="1:15" x14ac:dyDescent="0.25">
      <c r="A2154" s="9">
        <v>4105</v>
      </c>
      <c r="B2154" s="8" t="s">
        <v>437</v>
      </c>
      <c r="C2154" s="8" t="s">
        <v>438</v>
      </c>
      <c r="D2154" s="9">
        <v>2</v>
      </c>
      <c r="E2154" s="9" t="s">
        <v>396</v>
      </c>
      <c r="F2154" s="6" t="s">
        <v>3189</v>
      </c>
      <c r="G2154" s="6">
        <v>2016</v>
      </c>
      <c r="H2154" s="6" t="s">
        <v>1134</v>
      </c>
      <c r="I2154" s="6" t="s">
        <v>1139</v>
      </c>
      <c r="J2154" s="6" t="s">
        <v>1125</v>
      </c>
      <c r="K2154" s="6" t="s">
        <v>1137</v>
      </c>
      <c r="L2154" s="6" t="s">
        <v>1128</v>
      </c>
      <c r="M2154" s="6" t="s">
        <v>1170</v>
      </c>
      <c r="N2154" s="6">
        <v>1850</v>
      </c>
      <c r="O2154" s="6" t="s">
        <v>1134</v>
      </c>
    </row>
    <row r="2155" spans="1:15" x14ac:dyDescent="0.25">
      <c r="A2155" s="9">
        <v>6054</v>
      </c>
      <c r="B2155" s="8" t="s">
        <v>684</v>
      </c>
      <c r="C2155" s="8" t="s">
        <v>685</v>
      </c>
      <c r="D2155" s="9">
        <v>1</v>
      </c>
      <c r="E2155" s="9" t="s">
        <v>46</v>
      </c>
      <c r="F2155" s="9" t="s">
        <v>47</v>
      </c>
      <c r="G2155" s="6">
        <v>2019</v>
      </c>
      <c r="H2155" s="6" t="s">
        <v>1134</v>
      </c>
      <c r="I2155" s="6" t="s">
        <v>1358</v>
      </c>
      <c r="J2155" s="6" t="s">
        <v>1125</v>
      </c>
      <c r="K2155" s="6" t="s">
        <v>1137</v>
      </c>
      <c r="L2155" s="6" t="s">
        <v>1128</v>
      </c>
      <c r="M2155" s="6" t="s">
        <v>1170</v>
      </c>
      <c r="N2155" s="6" t="s">
        <v>1230</v>
      </c>
      <c r="O2155" s="6" t="s">
        <v>1134</v>
      </c>
    </row>
    <row r="2156" spans="1:15" x14ac:dyDescent="0.25">
      <c r="A2156" s="9">
        <v>4150</v>
      </c>
      <c r="B2156" s="8" t="s">
        <v>1012</v>
      </c>
      <c r="C2156" s="8" t="s">
        <v>1013</v>
      </c>
      <c r="D2156" s="9">
        <v>21</v>
      </c>
      <c r="E2156" s="9" t="s">
        <v>60</v>
      </c>
      <c r="F2156" s="6" t="s">
        <v>3189</v>
      </c>
      <c r="G2156" s="6">
        <v>2016</v>
      </c>
      <c r="H2156" s="6" t="s">
        <v>1134</v>
      </c>
      <c r="I2156" s="6" t="s">
        <v>1139</v>
      </c>
      <c r="J2156" s="6" t="s">
        <v>1125</v>
      </c>
      <c r="K2156" s="6" t="s">
        <v>1137</v>
      </c>
      <c r="L2156" s="6" t="s">
        <v>1128</v>
      </c>
      <c r="M2156" s="6" t="s">
        <v>1170</v>
      </c>
      <c r="N2156" s="6" t="s">
        <v>1230</v>
      </c>
      <c r="O2156" s="6" t="s">
        <v>1134</v>
      </c>
    </row>
    <row r="2157" spans="1:15" x14ac:dyDescent="0.25">
      <c r="A2157" s="6">
        <v>754</v>
      </c>
      <c r="B2157" s="6" t="s">
        <v>1556</v>
      </c>
      <c r="C2157" s="4" t="s">
        <v>1557</v>
      </c>
      <c r="D2157" s="6">
        <v>119</v>
      </c>
      <c r="E2157" s="6" t="s">
        <v>764</v>
      </c>
      <c r="F2157" s="6" t="s">
        <v>13</v>
      </c>
      <c r="G2157" s="6">
        <v>2010</v>
      </c>
      <c r="H2157" s="6" t="s">
        <v>1124</v>
      </c>
      <c r="I2157" s="6" t="s">
        <v>1558</v>
      </c>
      <c r="J2157" s="6">
        <v>5</v>
      </c>
      <c r="K2157" s="6">
        <v>0</v>
      </c>
      <c r="L2157" s="6" t="s">
        <v>1491</v>
      </c>
      <c r="M2157" s="6" t="s">
        <v>1559</v>
      </c>
      <c r="N2157" s="6" t="s">
        <v>1560</v>
      </c>
      <c r="O2157" s="6" t="s">
        <v>1124</v>
      </c>
    </row>
    <row r="2158" spans="1:15" x14ac:dyDescent="0.25">
      <c r="A2158" s="6">
        <v>1761</v>
      </c>
      <c r="B2158" s="6" t="s">
        <v>1556</v>
      </c>
      <c r="C2158" s="4" t="s">
        <v>1557</v>
      </c>
      <c r="D2158" s="6">
        <v>119</v>
      </c>
      <c r="E2158" s="6" t="s">
        <v>764</v>
      </c>
      <c r="F2158" s="6" t="s">
        <v>47</v>
      </c>
      <c r="G2158" s="6">
        <v>2010</v>
      </c>
      <c r="H2158" s="6" t="s">
        <v>1124</v>
      </c>
      <c r="I2158" s="6" t="s">
        <v>1558</v>
      </c>
      <c r="J2158" s="6" t="s">
        <v>1387</v>
      </c>
      <c r="K2158" s="6">
        <v>0</v>
      </c>
      <c r="L2158" s="6" t="s">
        <v>1491</v>
      </c>
      <c r="M2158" s="6" t="s">
        <v>1559</v>
      </c>
      <c r="N2158" s="6" t="s">
        <v>1560</v>
      </c>
      <c r="O2158" s="6" t="s">
        <v>1124</v>
      </c>
    </row>
    <row r="2159" spans="1:15" x14ac:dyDescent="0.25">
      <c r="A2159" s="6">
        <v>1762</v>
      </c>
      <c r="B2159" s="6" t="s">
        <v>1556</v>
      </c>
      <c r="C2159" s="4" t="s">
        <v>1557</v>
      </c>
      <c r="D2159" s="6">
        <v>119</v>
      </c>
      <c r="E2159" s="6" t="s">
        <v>764</v>
      </c>
      <c r="F2159" s="6" t="s">
        <v>47</v>
      </c>
      <c r="G2159" s="6">
        <v>2010</v>
      </c>
      <c r="H2159" s="6" t="s">
        <v>1124</v>
      </c>
      <c r="I2159" s="6" t="s">
        <v>1558</v>
      </c>
      <c r="J2159" s="6" t="s">
        <v>1387</v>
      </c>
      <c r="K2159" s="6">
        <v>0</v>
      </c>
      <c r="L2159" s="6" t="s">
        <v>1491</v>
      </c>
      <c r="M2159" s="6" t="s">
        <v>1559</v>
      </c>
      <c r="N2159" s="6" t="s">
        <v>1560</v>
      </c>
      <c r="O2159" s="6" t="s">
        <v>1124</v>
      </c>
    </row>
    <row r="2160" spans="1:15" x14ac:dyDescent="0.25">
      <c r="A2160" s="9">
        <v>4725</v>
      </c>
      <c r="B2160" s="8" t="s">
        <v>452</v>
      </c>
      <c r="C2160" s="8" t="s">
        <v>453</v>
      </c>
      <c r="D2160" s="9">
        <v>163</v>
      </c>
      <c r="E2160" s="9" t="s">
        <v>396</v>
      </c>
      <c r="F2160" s="6" t="s">
        <v>3189</v>
      </c>
      <c r="G2160" s="6">
        <v>2019</v>
      </c>
      <c r="H2160" s="6" t="s">
        <v>1134</v>
      </c>
      <c r="I2160" s="6" t="s">
        <v>1141</v>
      </c>
      <c r="J2160" s="6" t="s">
        <v>1125</v>
      </c>
      <c r="K2160" s="6">
        <v>4</v>
      </c>
      <c r="L2160" s="6" t="s">
        <v>1128</v>
      </c>
      <c r="M2160" s="6" t="s">
        <v>1170</v>
      </c>
      <c r="N2160" s="6">
        <v>1850</v>
      </c>
      <c r="O2160" s="6" t="s">
        <v>1134</v>
      </c>
    </row>
    <row r="2161" spans="1:15" x14ac:dyDescent="0.25">
      <c r="A2161" s="6">
        <v>2698</v>
      </c>
      <c r="B2161" s="6" t="s">
        <v>2664</v>
      </c>
      <c r="C2161" s="4" t="s">
        <v>2665</v>
      </c>
      <c r="D2161" s="6">
        <v>163</v>
      </c>
      <c r="E2161" s="6" t="s">
        <v>2534</v>
      </c>
      <c r="F2161" s="6" t="s">
        <v>13</v>
      </c>
      <c r="G2161" s="6">
        <f>VLOOKUP(A2161,'[1]Formulierreacties 1'!$D:$V,5,FALSE)</f>
        <v>2012</v>
      </c>
      <c r="H2161" s="6" t="str">
        <f>VLOOKUP(A2161,'[1]Formulierreacties 1'!$D:$V,6,FALSE)</f>
        <v>Bammens</v>
      </c>
      <c r="I2161" s="6" t="s">
        <v>2531</v>
      </c>
      <c r="J2161" s="6">
        <v>5</v>
      </c>
      <c r="K2161" s="6" t="str">
        <f>VLOOKUP(A2161,'[1]Formulierreacties 1'!$D:$V,16,FALSE)</f>
        <v>255 mm</v>
      </c>
      <c r="L2161" s="6" t="str">
        <f>VLOOKUP(A2161,'[1]Formulierreacties 1'!$D:$V,8,FALSE)</f>
        <v>2-delig</v>
      </c>
      <c r="M2161" s="6" t="str">
        <f>VLOOKUP(A2161,'[1]Formulierreacties 1'!$D:$V,10,FALSE)</f>
        <v>Klapvloer</v>
      </c>
      <c r="N2161" s="6"/>
      <c r="O2161" s="6" t="str">
        <f>VLOOKUP(A2161,'[1]Formulierreacties 1'!$D:$V,11,FALSE)</f>
        <v xml:space="preserve">Bammens </v>
      </c>
    </row>
    <row r="2162" spans="1:15" x14ac:dyDescent="0.25">
      <c r="A2162" s="6">
        <v>3392</v>
      </c>
      <c r="B2162" s="6" t="s">
        <v>1941</v>
      </c>
      <c r="C2162" s="4" t="s">
        <v>1942</v>
      </c>
      <c r="D2162" s="6">
        <v>35</v>
      </c>
      <c r="E2162" s="6" t="s">
        <v>1514</v>
      </c>
      <c r="F2162" s="6" t="s">
        <v>3189</v>
      </c>
      <c r="G2162" s="6">
        <v>2013</v>
      </c>
      <c r="H2162" s="6" t="s">
        <v>1124</v>
      </c>
      <c r="I2162" s="6" t="s">
        <v>1564</v>
      </c>
      <c r="J2162" s="6">
        <v>5</v>
      </c>
      <c r="K2162" s="6">
        <v>0</v>
      </c>
      <c r="L2162" s="6" t="s">
        <v>1491</v>
      </c>
      <c r="M2162" s="6" t="s">
        <v>1436</v>
      </c>
      <c r="N2162" s="6" t="s">
        <v>1437</v>
      </c>
      <c r="O2162" s="6" t="s">
        <v>1124</v>
      </c>
    </row>
    <row r="2163" spans="1:15" x14ac:dyDescent="0.25">
      <c r="A2163" s="6">
        <v>3506</v>
      </c>
      <c r="B2163" s="6" t="s">
        <v>1990</v>
      </c>
      <c r="C2163" s="4" t="s">
        <v>1942</v>
      </c>
      <c r="D2163" s="6">
        <v>81</v>
      </c>
      <c r="E2163" s="6" t="s">
        <v>1514</v>
      </c>
      <c r="F2163" s="6" t="s">
        <v>3189</v>
      </c>
      <c r="G2163" s="6">
        <v>2014</v>
      </c>
      <c r="H2163" s="6" t="s">
        <v>1371</v>
      </c>
      <c r="I2163" s="6" t="s">
        <v>1564</v>
      </c>
      <c r="J2163" s="6">
        <v>5</v>
      </c>
      <c r="K2163" s="6">
        <v>0</v>
      </c>
      <c r="L2163" s="6" t="s">
        <v>1491</v>
      </c>
      <c r="M2163" s="6" t="s">
        <v>1436</v>
      </c>
      <c r="N2163" s="6" t="s">
        <v>1437</v>
      </c>
      <c r="O2163" s="6" t="s">
        <v>1124</v>
      </c>
    </row>
    <row r="2164" spans="1:15" x14ac:dyDescent="0.25">
      <c r="A2164" s="6">
        <v>4108</v>
      </c>
      <c r="B2164" s="6" t="s">
        <v>1941</v>
      </c>
      <c r="C2164" s="4" t="s">
        <v>1942</v>
      </c>
      <c r="D2164" s="6">
        <v>35</v>
      </c>
      <c r="E2164" s="6" t="s">
        <v>1514</v>
      </c>
      <c r="F2164" s="6" t="s">
        <v>3189</v>
      </c>
      <c r="G2164" s="6">
        <v>2016</v>
      </c>
      <c r="H2164" s="6" t="s">
        <v>1371</v>
      </c>
      <c r="I2164" s="6" t="s">
        <v>1564</v>
      </c>
      <c r="J2164" s="6" t="s">
        <v>1387</v>
      </c>
      <c r="K2164" s="6">
        <v>0</v>
      </c>
      <c r="L2164" s="6" t="s">
        <v>1491</v>
      </c>
      <c r="M2164" s="6" t="s">
        <v>1436</v>
      </c>
      <c r="N2164" s="6" t="s">
        <v>1437</v>
      </c>
      <c r="O2164" s="6" t="s">
        <v>1124</v>
      </c>
    </row>
    <row r="2165" spans="1:15" x14ac:dyDescent="0.25">
      <c r="A2165" s="6">
        <v>4247</v>
      </c>
      <c r="B2165" s="6" t="s">
        <v>2800</v>
      </c>
      <c r="C2165" s="4" t="s">
        <v>2801</v>
      </c>
      <c r="D2165" s="6">
        <v>15</v>
      </c>
      <c r="E2165" s="6" t="s">
        <v>2534</v>
      </c>
      <c r="F2165" s="6" t="s">
        <v>3189</v>
      </c>
      <c r="G2165" s="6">
        <v>2016</v>
      </c>
      <c r="H2165" s="6" t="str">
        <f>VLOOKUP(A2165,'[1]Formulierreacties 1'!$D:$V,6,FALSE)</f>
        <v>Snaas</v>
      </c>
      <c r="I2165" s="6" t="s">
        <v>2733</v>
      </c>
      <c r="J2165" s="6" t="str">
        <f>VLOOKUP(A2165,'[1]Formulierreacties 1'!$D:$V,15,FALSE)</f>
        <v>5 m3</v>
      </c>
      <c r="K2165" s="6" t="str">
        <f>VLOOKUP(A2165,'[1]Formulierreacties 1'!$D:$V,16,FALSE)</f>
        <v>geen</v>
      </c>
      <c r="L2165" s="6" t="str">
        <f>VLOOKUP(A2165,'[1]Formulierreacties 1'!$D:$V,8,FALSE)</f>
        <v>Gewoon</v>
      </c>
      <c r="M2165" s="6" t="str">
        <f>VLOOKUP(A2165,'[1]Formulierreacties 1'!$D:$V,10,FALSE)</f>
        <v>Klapvloer</v>
      </c>
      <c r="N2165" s="6"/>
      <c r="O2165" s="6" t="str">
        <f>VLOOKUP(A2165,'[1]Formulierreacties 1'!$D:$V,11,FALSE)</f>
        <v xml:space="preserve">Snaas </v>
      </c>
    </row>
    <row r="2166" spans="1:15" x14ac:dyDescent="0.25">
      <c r="A2166" s="6">
        <v>4256</v>
      </c>
      <c r="B2166" s="6" t="s">
        <v>2800</v>
      </c>
      <c r="C2166" s="4" t="s">
        <v>2801</v>
      </c>
      <c r="D2166" s="6">
        <v>81</v>
      </c>
      <c r="E2166" s="6" t="s">
        <v>2534</v>
      </c>
      <c r="F2166" s="6" t="s">
        <v>3189</v>
      </c>
      <c r="G2166" s="6">
        <v>2016</v>
      </c>
      <c r="H2166" s="6" t="str">
        <f>VLOOKUP(A2166,'[1]Formulierreacties 1'!$D:$V,6,FALSE)</f>
        <v>Snaas</v>
      </c>
      <c r="I2166" s="6" t="s">
        <v>2733</v>
      </c>
      <c r="J2166" s="6" t="str">
        <f>VLOOKUP(A2166,'[1]Formulierreacties 1'!$D:$V,15,FALSE)</f>
        <v>5 m3</v>
      </c>
      <c r="K2166" s="6" t="str">
        <f>VLOOKUP(A2166,'[1]Formulierreacties 1'!$D:$V,16,FALSE)</f>
        <v>geen</v>
      </c>
      <c r="L2166" s="6" t="str">
        <f>VLOOKUP(A2166,'[1]Formulierreacties 1'!$D:$V,8,FALSE)</f>
        <v>Gewoon</v>
      </c>
      <c r="M2166" s="6" t="str">
        <f>VLOOKUP(A2166,'[1]Formulierreacties 1'!$D:$V,10,FALSE)</f>
        <v>Klapvloer</v>
      </c>
      <c r="N2166" s="6"/>
      <c r="O2166" s="6" t="str">
        <f>VLOOKUP(A2166,'[1]Formulierreacties 1'!$D:$V,11,FALSE)</f>
        <v xml:space="preserve">Snaas </v>
      </c>
    </row>
    <row r="2167" spans="1:15" x14ac:dyDescent="0.25">
      <c r="A2167" s="6">
        <v>2804</v>
      </c>
      <c r="B2167" s="6" t="s">
        <v>2664</v>
      </c>
      <c r="C2167" s="4" t="s">
        <v>2665</v>
      </c>
      <c r="D2167" s="6">
        <v>163</v>
      </c>
      <c r="E2167" s="6" t="s">
        <v>2534</v>
      </c>
      <c r="F2167" s="6" t="s">
        <v>13</v>
      </c>
      <c r="G2167" s="6">
        <f>VLOOKUP(A2167,'[1]Formulierreacties 1'!$D:$V,5,FALSE)</f>
        <v>2012</v>
      </c>
      <c r="H2167" s="6" t="str">
        <f>VLOOKUP(A2167,'[1]Formulierreacties 1'!$D:$V,6,FALSE)</f>
        <v>Bammens</v>
      </c>
      <c r="I2167" s="6" t="s">
        <v>2526</v>
      </c>
      <c r="J2167" s="6">
        <v>4</v>
      </c>
      <c r="K2167" s="6" t="str">
        <f>VLOOKUP(A2167,'[1]Formulierreacties 1'!$D:$V,16,FALSE)</f>
        <v>255 mm</v>
      </c>
      <c r="L2167" s="6" t="str">
        <f>VLOOKUP(A2167,'[1]Formulierreacties 1'!$D:$V,8,FALSE)</f>
        <v>2-delig</v>
      </c>
      <c r="M2167" s="6" t="str">
        <f>VLOOKUP(A2167,'[1]Formulierreacties 1'!$D:$V,10,FALSE)</f>
        <v>Klapvloer</v>
      </c>
      <c r="N2167" s="6"/>
      <c r="O2167" s="6" t="str">
        <f>VLOOKUP(A2167,'[1]Formulierreacties 1'!$D:$V,11,FALSE)</f>
        <v xml:space="preserve">Bammens </v>
      </c>
    </row>
    <row r="2168" spans="1:15" x14ac:dyDescent="0.25">
      <c r="A2168" s="6">
        <v>2805</v>
      </c>
      <c r="B2168" s="6" t="s">
        <v>2664</v>
      </c>
      <c r="C2168" s="4" t="s">
        <v>2665</v>
      </c>
      <c r="D2168" s="6">
        <v>163</v>
      </c>
      <c r="E2168" s="6" t="s">
        <v>2534</v>
      </c>
      <c r="F2168" s="6" t="s">
        <v>13</v>
      </c>
      <c r="G2168" s="6">
        <f>VLOOKUP(A2168,'[1]Formulierreacties 1'!$D:$V,5,FALSE)</f>
        <v>2012</v>
      </c>
      <c r="H2168" s="6" t="str">
        <f>VLOOKUP(A2168,'[1]Formulierreacties 1'!$D:$V,6,FALSE)</f>
        <v>Bammens</v>
      </c>
      <c r="I2168" s="6" t="s">
        <v>2526</v>
      </c>
      <c r="J2168" s="6">
        <v>4</v>
      </c>
      <c r="K2168" s="6" t="str">
        <f>VLOOKUP(A2168,'[1]Formulierreacties 1'!$D:$V,16,FALSE)</f>
        <v>255 mm</v>
      </c>
      <c r="L2168" s="6" t="str">
        <f>VLOOKUP(A2168,'[1]Formulierreacties 1'!$D:$V,8,FALSE)</f>
        <v>2-delig</v>
      </c>
      <c r="M2168" s="6" t="str">
        <f>VLOOKUP(A2168,'[1]Formulierreacties 1'!$D:$V,10,FALSE)</f>
        <v>Klapvloer</v>
      </c>
      <c r="N2168" s="6"/>
      <c r="O2168" s="6" t="str">
        <f>VLOOKUP(A2168,'[1]Formulierreacties 1'!$D:$V,11,FALSE)</f>
        <v xml:space="preserve">Bammens </v>
      </c>
    </row>
    <row r="2169" spans="1:15" x14ac:dyDescent="0.25">
      <c r="A2169" s="6">
        <v>1636</v>
      </c>
      <c r="B2169" s="6" t="s">
        <v>1392</v>
      </c>
      <c r="C2169" s="4" t="s">
        <v>1393</v>
      </c>
      <c r="D2169" s="6">
        <v>4</v>
      </c>
      <c r="E2169" s="6" t="s">
        <v>112</v>
      </c>
      <c r="F2169" s="6" t="s">
        <v>47</v>
      </c>
      <c r="G2169" s="6">
        <v>2010</v>
      </c>
      <c r="H2169" s="6" t="s">
        <v>1371</v>
      </c>
      <c r="I2169" s="6" t="s">
        <v>1400</v>
      </c>
      <c r="J2169" s="6" t="s">
        <v>1387</v>
      </c>
      <c r="K2169" s="6">
        <v>0</v>
      </c>
      <c r="L2169" s="6" t="s">
        <v>1388</v>
      </c>
      <c r="M2169" s="6" t="s">
        <v>1389</v>
      </c>
      <c r="N2169" s="6" t="s">
        <v>1390</v>
      </c>
      <c r="O2169" s="6" t="s">
        <v>1391</v>
      </c>
    </row>
    <row r="2170" spans="1:15" x14ac:dyDescent="0.25">
      <c r="A2170" s="6">
        <v>2806</v>
      </c>
      <c r="B2170" s="6" t="s">
        <v>2664</v>
      </c>
      <c r="C2170" s="4" t="s">
        <v>2665</v>
      </c>
      <c r="D2170" s="6">
        <v>163</v>
      </c>
      <c r="E2170" s="6" t="s">
        <v>2534</v>
      </c>
      <c r="F2170" s="6" t="s">
        <v>35</v>
      </c>
      <c r="G2170" s="6">
        <f>VLOOKUP(A2170,'[1]Formulierreacties 1'!$D:$V,5,FALSE)</f>
        <v>2012</v>
      </c>
      <c r="H2170" s="6" t="str">
        <f>VLOOKUP(A2170,'[1]Formulierreacties 1'!$D:$V,6,FALSE)</f>
        <v>Bammens</v>
      </c>
      <c r="I2170" s="6" t="s">
        <v>2526</v>
      </c>
      <c r="J2170" s="6">
        <v>4</v>
      </c>
      <c r="K2170" s="6" t="str">
        <f>VLOOKUP(A2170,'[1]Formulierreacties 1'!$D:$V,16,FALSE)</f>
        <v>255 mm</v>
      </c>
      <c r="L2170" s="6" t="str">
        <f>VLOOKUP(A2170,'[1]Formulierreacties 1'!$D:$V,8,FALSE)</f>
        <v>2-delig</v>
      </c>
      <c r="M2170" s="6" t="str">
        <f>VLOOKUP(A2170,'[1]Formulierreacties 1'!$D:$V,10,FALSE)</f>
        <v>Klapvloer</v>
      </c>
      <c r="N2170" s="6"/>
      <c r="O2170" s="6" t="str">
        <f>VLOOKUP(A2170,'[1]Formulierreacties 1'!$D:$V,11,FALSE)</f>
        <v xml:space="preserve">Bammens </v>
      </c>
    </row>
    <row r="2171" spans="1:15" x14ac:dyDescent="0.25">
      <c r="A2171" s="6">
        <v>4307</v>
      </c>
      <c r="B2171" s="6" t="s">
        <v>2824</v>
      </c>
      <c r="C2171" s="4" t="s">
        <v>2667</v>
      </c>
      <c r="D2171" s="6">
        <v>163</v>
      </c>
      <c r="E2171" s="6" t="s">
        <v>166</v>
      </c>
      <c r="F2171" s="6" t="s">
        <v>3189</v>
      </c>
      <c r="G2171" s="6">
        <v>2016</v>
      </c>
      <c r="H2171" s="6" t="str">
        <f>VLOOKUP(A2171,'[1]Formulierreacties 1'!$D:$V,6,FALSE)</f>
        <v>Snaas</v>
      </c>
      <c r="I2171" s="6" t="s">
        <v>2733</v>
      </c>
      <c r="J2171" s="6" t="str">
        <f>VLOOKUP(A2171,'[1]Formulierreacties 1'!$D:$V,15,FALSE)</f>
        <v>5 m3</v>
      </c>
      <c r="K2171" s="6" t="str">
        <f>VLOOKUP(A2171,'[1]Formulierreacties 1'!$D:$V,16,FALSE)</f>
        <v>geen</v>
      </c>
      <c r="L2171" s="6" t="str">
        <f>VLOOKUP(A2171,'[1]Formulierreacties 1'!$D:$V,8,FALSE)</f>
        <v>Gewoon</v>
      </c>
      <c r="M2171" s="6" t="str">
        <f>VLOOKUP(A2171,'[1]Formulierreacties 1'!$D:$V,10,FALSE)</f>
        <v>Klapvloer</v>
      </c>
      <c r="N2171" s="6"/>
      <c r="O2171" s="6" t="str">
        <f>VLOOKUP(A2171,'[1]Formulierreacties 1'!$D:$V,11,FALSE)</f>
        <v xml:space="preserve">snaas </v>
      </c>
    </row>
    <row r="2172" spans="1:15" x14ac:dyDescent="0.25">
      <c r="A2172" s="6">
        <v>3394</v>
      </c>
      <c r="B2172" s="6" t="s">
        <v>1943</v>
      </c>
      <c r="C2172" s="4" t="s">
        <v>1846</v>
      </c>
      <c r="D2172" s="6">
        <v>163</v>
      </c>
      <c r="E2172" s="6" t="s">
        <v>1514</v>
      </c>
      <c r="F2172" s="6" t="s">
        <v>3189</v>
      </c>
      <c r="G2172" s="6">
        <v>2013</v>
      </c>
      <c r="H2172" s="6" t="s">
        <v>1371</v>
      </c>
      <c r="I2172" s="6" t="s">
        <v>1564</v>
      </c>
      <c r="J2172" s="6">
        <v>5</v>
      </c>
      <c r="K2172" s="6">
        <v>0</v>
      </c>
      <c r="L2172" s="6" t="s">
        <v>1491</v>
      </c>
      <c r="M2172" s="6" t="s">
        <v>1436</v>
      </c>
      <c r="N2172" s="6" t="s">
        <v>1437</v>
      </c>
      <c r="O2172" s="6" t="s">
        <v>1124</v>
      </c>
    </row>
    <row r="2173" spans="1:15" x14ac:dyDescent="0.25">
      <c r="A2173" s="6">
        <v>3395</v>
      </c>
      <c r="B2173" s="6" t="s">
        <v>1943</v>
      </c>
      <c r="C2173" s="4" t="s">
        <v>1846</v>
      </c>
      <c r="D2173" s="6">
        <v>163</v>
      </c>
      <c r="E2173" s="6" t="s">
        <v>1514</v>
      </c>
      <c r="F2173" s="6" t="s">
        <v>3189</v>
      </c>
      <c r="G2173" s="6">
        <v>2013</v>
      </c>
      <c r="H2173" s="6" t="s">
        <v>1371</v>
      </c>
      <c r="I2173" s="6" t="s">
        <v>1564</v>
      </c>
      <c r="J2173" s="6">
        <v>5</v>
      </c>
      <c r="K2173" s="6">
        <v>0</v>
      </c>
      <c r="L2173" s="6" t="s">
        <v>1491</v>
      </c>
      <c r="M2173" s="6" t="s">
        <v>1436</v>
      </c>
      <c r="N2173" s="6" t="s">
        <v>1437</v>
      </c>
      <c r="O2173" s="6" t="s">
        <v>1124</v>
      </c>
    </row>
    <row r="2174" spans="1:15" x14ac:dyDescent="0.25">
      <c r="A2174" s="6">
        <v>5024</v>
      </c>
      <c r="B2174" s="6" t="s">
        <v>2943</v>
      </c>
      <c r="C2174" s="4" t="s">
        <v>2944</v>
      </c>
      <c r="D2174" s="6">
        <v>163</v>
      </c>
      <c r="E2174" s="6" t="s">
        <v>2538</v>
      </c>
      <c r="F2174" s="6" t="s">
        <v>3189</v>
      </c>
      <c r="G2174" s="6">
        <f>VLOOKUP(A2174,'[1]Formulierreacties 1'!$D:$V,5,FALSE)</f>
        <v>2018</v>
      </c>
      <c r="H2174" s="6" t="str">
        <f>VLOOKUP(A2174,'[1]Formulierreacties 1'!$D:$V,6,FALSE)</f>
        <v>Snaas</v>
      </c>
      <c r="I2174" s="6" t="s">
        <v>2733</v>
      </c>
      <c r="J2174" s="6" t="str">
        <f>VLOOKUP(A2174,'[1]Formulierreacties 1'!$D:$V,15,FALSE)</f>
        <v>5 m3</v>
      </c>
      <c r="K2174" s="6" t="s">
        <v>1376</v>
      </c>
      <c r="L2174" s="6" t="str">
        <f>VLOOKUP(A2174,'[1]Formulierreacties 1'!$D:$V,8,FALSE)</f>
        <v>Gewoon</v>
      </c>
      <c r="M2174" s="6" t="str">
        <f>VLOOKUP(A2174,'[1]Formulierreacties 1'!$D:$V,10,FALSE)</f>
        <v>Klapvloer</v>
      </c>
      <c r="N2174" s="6"/>
      <c r="O2174" s="6" t="str">
        <f>VLOOKUP(A2174,'[1]Formulierreacties 1'!$D:$V,11,FALSE)</f>
        <v xml:space="preserve">snaas </v>
      </c>
    </row>
    <row r="2175" spans="1:15" x14ac:dyDescent="0.25">
      <c r="A2175" s="6">
        <v>5127</v>
      </c>
      <c r="B2175" s="6" t="s">
        <v>2943</v>
      </c>
      <c r="C2175" s="4" t="s">
        <v>2944</v>
      </c>
      <c r="D2175" s="6">
        <v>163</v>
      </c>
      <c r="E2175" s="6" t="s">
        <v>2538</v>
      </c>
      <c r="F2175" s="6" t="s">
        <v>13</v>
      </c>
      <c r="G2175" s="6">
        <f>VLOOKUP(A2175,'[1]Formulierreacties 1'!$D:$V,5,FALSE)</f>
        <v>2018</v>
      </c>
      <c r="H2175" s="6" t="str">
        <f>VLOOKUP(A2175,'[1]Formulierreacties 1'!$D:$V,6,FALSE)</f>
        <v>Snaas</v>
      </c>
      <c r="I2175" s="6" t="s">
        <v>2733</v>
      </c>
      <c r="J2175" s="6" t="str">
        <f>VLOOKUP(A2175,'[1]Formulierreacties 1'!$D:$V,15,FALSE)</f>
        <v>5 m3</v>
      </c>
      <c r="K2175" s="6" t="str">
        <f>VLOOKUP(A2175,'[1]Formulierreacties 1'!$D:$V,16,FALSE)</f>
        <v>geen</v>
      </c>
      <c r="L2175" s="6" t="str">
        <f>VLOOKUP(A2175,'[1]Formulierreacties 1'!$D:$V,8,FALSE)</f>
        <v>Gewoon</v>
      </c>
      <c r="M2175" s="6" t="str">
        <f>VLOOKUP(A2175,'[1]Formulierreacties 1'!$D:$V,10,FALSE)</f>
        <v>Klapvloer</v>
      </c>
      <c r="N2175" s="6"/>
      <c r="O2175" s="6" t="str">
        <f>VLOOKUP(A2175,'[1]Formulierreacties 1'!$D:$V,11,FALSE)</f>
        <v xml:space="preserve">Snaas </v>
      </c>
    </row>
    <row r="2176" spans="1:15" x14ac:dyDescent="0.25">
      <c r="A2176" s="9">
        <v>1112</v>
      </c>
      <c r="B2176" s="8" t="s">
        <v>235</v>
      </c>
      <c r="C2176" s="8" t="s">
        <v>236</v>
      </c>
      <c r="D2176" s="9">
        <v>1</v>
      </c>
      <c r="E2176" s="9" t="s">
        <v>46</v>
      </c>
      <c r="F2176" s="9" t="s">
        <v>47</v>
      </c>
      <c r="G2176" s="6">
        <v>2011</v>
      </c>
      <c r="H2176" s="6" t="s">
        <v>1124</v>
      </c>
      <c r="I2176" s="6" t="s">
        <v>1296</v>
      </c>
      <c r="J2176" s="6">
        <v>4</v>
      </c>
      <c r="K2176" s="6" t="s">
        <v>1137</v>
      </c>
      <c r="L2176" s="6" t="s">
        <v>1128</v>
      </c>
      <c r="M2176" s="6" t="s">
        <v>1129</v>
      </c>
      <c r="N2176" s="6" t="s">
        <v>1144</v>
      </c>
      <c r="O2176" s="6" t="s">
        <v>1124</v>
      </c>
    </row>
    <row r="2177" spans="1:15" x14ac:dyDescent="0.25">
      <c r="A2177" s="9">
        <v>1113</v>
      </c>
      <c r="B2177" s="8" t="s">
        <v>235</v>
      </c>
      <c r="C2177" s="8" t="s">
        <v>236</v>
      </c>
      <c r="D2177" s="9">
        <v>1</v>
      </c>
      <c r="E2177" s="9" t="s">
        <v>46</v>
      </c>
      <c r="F2177" s="9" t="s">
        <v>47</v>
      </c>
      <c r="G2177" s="6">
        <v>2011</v>
      </c>
      <c r="H2177" s="6" t="s">
        <v>1124</v>
      </c>
      <c r="I2177" s="6" t="s">
        <v>1279</v>
      </c>
      <c r="J2177" s="6" t="s">
        <v>1125</v>
      </c>
      <c r="K2177" s="6" t="s">
        <v>1137</v>
      </c>
      <c r="L2177" s="6" t="s">
        <v>1128</v>
      </c>
      <c r="M2177" s="6" t="s">
        <v>1129</v>
      </c>
      <c r="N2177" s="6" t="s">
        <v>1144</v>
      </c>
      <c r="O2177" s="6" t="s">
        <v>1124</v>
      </c>
    </row>
    <row r="2178" spans="1:15" x14ac:dyDescent="0.25">
      <c r="A2178" s="9">
        <v>1114</v>
      </c>
      <c r="B2178" s="8" t="s">
        <v>235</v>
      </c>
      <c r="C2178" s="8" t="s">
        <v>236</v>
      </c>
      <c r="D2178" s="9">
        <v>2</v>
      </c>
      <c r="E2178" s="9" t="s">
        <v>46</v>
      </c>
      <c r="F2178" s="9" t="s">
        <v>47</v>
      </c>
      <c r="G2178" s="6">
        <v>2011</v>
      </c>
      <c r="H2178" s="6" t="s">
        <v>1124</v>
      </c>
      <c r="I2178" s="6" t="s">
        <v>1279</v>
      </c>
      <c r="J2178" s="6" t="s">
        <v>1125</v>
      </c>
      <c r="K2178" s="6" t="s">
        <v>1137</v>
      </c>
      <c r="L2178" s="6" t="s">
        <v>1128</v>
      </c>
      <c r="M2178" s="6" t="s">
        <v>1129</v>
      </c>
      <c r="N2178" s="6" t="s">
        <v>1144</v>
      </c>
      <c r="O2178" s="6" t="s">
        <v>1124</v>
      </c>
    </row>
    <row r="2179" spans="1:15" x14ac:dyDescent="0.25">
      <c r="A2179" s="9">
        <v>2425</v>
      </c>
      <c r="B2179" s="8" t="s">
        <v>235</v>
      </c>
      <c r="C2179" s="8" t="s">
        <v>236</v>
      </c>
      <c r="D2179" s="9">
        <v>1</v>
      </c>
      <c r="E2179" s="9" t="s">
        <v>46</v>
      </c>
      <c r="F2179" s="9" t="s">
        <v>12</v>
      </c>
      <c r="G2179" s="6">
        <v>2011</v>
      </c>
      <c r="H2179" s="6" t="s">
        <v>1124</v>
      </c>
      <c r="I2179" s="6" t="s">
        <v>1296</v>
      </c>
      <c r="J2179" s="6">
        <v>4</v>
      </c>
      <c r="K2179" s="6" t="s">
        <v>1137</v>
      </c>
      <c r="L2179" s="6" t="s">
        <v>1128</v>
      </c>
      <c r="M2179" s="6" t="s">
        <v>1129</v>
      </c>
      <c r="N2179" s="6" t="s">
        <v>1144</v>
      </c>
      <c r="O2179" s="6" t="s">
        <v>1124</v>
      </c>
    </row>
    <row r="2180" spans="1:15" x14ac:dyDescent="0.25">
      <c r="A2180" s="9">
        <v>2661</v>
      </c>
      <c r="B2180" s="8" t="s">
        <v>370</v>
      </c>
      <c r="C2180" s="4" t="s">
        <v>1278</v>
      </c>
      <c r="D2180" s="9">
        <v>56</v>
      </c>
      <c r="E2180" s="9" t="s">
        <v>60</v>
      </c>
      <c r="F2180" s="9" t="s">
        <v>11</v>
      </c>
      <c r="G2180" s="6">
        <v>2013</v>
      </c>
      <c r="H2180" s="6" t="s">
        <v>1124</v>
      </c>
      <c r="I2180" s="6" t="s">
        <v>1138</v>
      </c>
      <c r="J2180" s="6">
        <v>4</v>
      </c>
      <c r="K2180" s="6">
        <v>4</v>
      </c>
      <c r="L2180" s="6" t="s">
        <v>1127</v>
      </c>
      <c r="M2180" s="6" t="s">
        <v>1130</v>
      </c>
      <c r="N2180" s="6">
        <v>1650</v>
      </c>
      <c r="O2180" s="6" t="s">
        <v>1124</v>
      </c>
    </row>
    <row r="2181" spans="1:15" x14ac:dyDescent="0.25">
      <c r="A2181" s="9">
        <v>2766</v>
      </c>
      <c r="B2181" s="8" t="s">
        <v>370</v>
      </c>
      <c r="C2181" s="4" t="s">
        <v>1278</v>
      </c>
      <c r="D2181" s="9">
        <v>56</v>
      </c>
      <c r="E2181" s="9" t="s">
        <v>60</v>
      </c>
      <c r="F2181" s="9" t="s">
        <v>13</v>
      </c>
      <c r="G2181" s="6">
        <v>2013</v>
      </c>
      <c r="H2181" s="6" t="s">
        <v>1124</v>
      </c>
      <c r="I2181" s="6" t="s">
        <v>1138</v>
      </c>
      <c r="J2181" s="6">
        <v>4</v>
      </c>
      <c r="K2181" s="6">
        <v>4</v>
      </c>
      <c r="L2181" s="6" t="s">
        <v>1127</v>
      </c>
      <c r="M2181" s="6" t="s">
        <v>1130</v>
      </c>
      <c r="N2181" s="6">
        <v>1650</v>
      </c>
      <c r="O2181" s="6" t="s">
        <v>1124</v>
      </c>
    </row>
    <row r="2182" spans="1:15" x14ac:dyDescent="0.25">
      <c r="A2182" s="9">
        <v>3339</v>
      </c>
      <c r="B2182" s="8" t="s">
        <v>259</v>
      </c>
      <c r="C2182" s="8" t="s">
        <v>260</v>
      </c>
      <c r="D2182" s="9">
        <v>196</v>
      </c>
      <c r="E2182" s="9" t="s">
        <v>46</v>
      </c>
      <c r="F2182" s="9" t="s">
        <v>47</v>
      </c>
      <c r="G2182" s="6">
        <v>2014</v>
      </c>
      <c r="H2182" s="6" t="s">
        <v>1134</v>
      </c>
      <c r="I2182" s="6" t="s">
        <v>1141</v>
      </c>
      <c r="J2182" s="6" t="s">
        <v>1125</v>
      </c>
      <c r="K2182" s="6">
        <v>4</v>
      </c>
      <c r="L2182" s="6" t="s">
        <v>1127</v>
      </c>
      <c r="M2182" s="6" t="s">
        <v>1130</v>
      </c>
      <c r="N2182" s="6">
        <v>1650</v>
      </c>
      <c r="O2182" s="6" t="s">
        <v>1134</v>
      </c>
    </row>
    <row r="2183" spans="1:15" x14ac:dyDescent="0.25">
      <c r="A2183" s="6">
        <v>1616</v>
      </c>
      <c r="B2183" s="6" t="s">
        <v>2601</v>
      </c>
      <c r="C2183" s="4" t="s">
        <v>2602</v>
      </c>
      <c r="D2183" s="6">
        <v>164</v>
      </c>
      <c r="E2183" s="6" t="s">
        <v>2549</v>
      </c>
      <c r="F2183" s="6" t="s">
        <v>3189</v>
      </c>
      <c r="G2183" s="6" t="s">
        <v>2546</v>
      </c>
      <c r="H2183" s="6" t="s">
        <v>2599</v>
      </c>
      <c r="I2183" s="6" t="s">
        <v>2535</v>
      </c>
      <c r="J2183" s="6">
        <v>4</v>
      </c>
      <c r="K2183" s="6" t="s">
        <v>2603</v>
      </c>
      <c r="L2183" s="6" t="str">
        <f>VLOOKUP(A2183,'[1]Formulierreacties 1'!$D:$V,8,FALSE)</f>
        <v>Gewoon</v>
      </c>
      <c r="M2183" s="6" t="str">
        <f>VLOOKUP(A2183,'[1]Formulierreacties 1'!$D:$V,10,FALSE)</f>
        <v>Klapvloer</v>
      </c>
      <c r="N2183" s="6" t="s">
        <v>1304</v>
      </c>
      <c r="O2183" s="6" t="str">
        <f>VLOOKUP(A2183,'[1]Formulierreacties 1'!$D:$V,11,FALSE)</f>
        <v>Beek</v>
      </c>
    </row>
    <row r="2184" spans="1:15" x14ac:dyDescent="0.25">
      <c r="A2184" s="9">
        <v>4559</v>
      </c>
      <c r="B2184" s="8" t="s">
        <v>955</v>
      </c>
      <c r="C2184" s="8" t="s">
        <v>953</v>
      </c>
      <c r="D2184" s="9">
        <v>15</v>
      </c>
      <c r="E2184" s="9" t="s">
        <v>60</v>
      </c>
      <c r="F2184" s="6" t="s">
        <v>3189</v>
      </c>
      <c r="G2184" s="6">
        <v>2018</v>
      </c>
      <c r="H2184" s="6" t="s">
        <v>1134</v>
      </c>
      <c r="I2184" s="6" t="s">
        <v>1181</v>
      </c>
      <c r="J2184" s="6" t="s">
        <v>1125</v>
      </c>
      <c r="K2184" s="6" t="s">
        <v>1137</v>
      </c>
      <c r="L2184" s="6" t="s">
        <v>1128</v>
      </c>
      <c r="M2184" s="6" t="s">
        <v>1170</v>
      </c>
      <c r="N2184" s="6">
        <v>1850</v>
      </c>
      <c r="O2184" s="6" t="s">
        <v>1134</v>
      </c>
    </row>
    <row r="2185" spans="1:15" x14ac:dyDescent="0.25">
      <c r="A2185" s="9">
        <v>4837</v>
      </c>
      <c r="B2185" s="8" t="s">
        <v>952</v>
      </c>
      <c r="C2185" s="8" t="s">
        <v>953</v>
      </c>
      <c r="D2185" s="9">
        <v>90</v>
      </c>
      <c r="E2185" s="9" t="s">
        <v>60</v>
      </c>
      <c r="F2185" s="6" t="s">
        <v>3189</v>
      </c>
      <c r="G2185" s="6">
        <v>2018</v>
      </c>
      <c r="H2185" s="6" t="s">
        <v>1134</v>
      </c>
      <c r="I2185" s="6" t="s">
        <v>1181</v>
      </c>
      <c r="J2185" s="6" t="s">
        <v>1125</v>
      </c>
      <c r="K2185" s="6" t="s">
        <v>1137</v>
      </c>
      <c r="L2185" s="6" t="s">
        <v>1128</v>
      </c>
      <c r="M2185" s="6" t="s">
        <v>1170</v>
      </c>
      <c r="N2185" s="6">
        <v>1850</v>
      </c>
      <c r="O2185" s="6" t="s">
        <v>1134</v>
      </c>
    </row>
    <row r="2186" spans="1:15" x14ac:dyDescent="0.25">
      <c r="A2186" s="9">
        <v>4943</v>
      </c>
      <c r="B2186" s="8" t="s">
        <v>952</v>
      </c>
      <c r="C2186" s="8" t="s">
        <v>953</v>
      </c>
      <c r="D2186" s="9">
        <v>90</v>
      </c>
      <c r="E2186" s="9" t="s">
        <v>60</v>
      </c>
      <c r="F2186" s="6" t="s">
        <v>3189</v>
      </c>
      <c r="G2186" s="6">
        <v>2018</v>
      </c>
      <c r="H2186" s="6" t="s">
        <v>1134</v>
      </c>
      <c r="I2186" s="6" t="s">
        <v>1181</v>
      </c>
      <c r="J2186" s="6" t="s">
        <v>1125</v>
      </c>
      <c r="K2186" s="6" t="s">
        <v>1137</v>
      </c>
      <c r="L2186" s="6" t="s">
        <v>1128</v>
      </c>
      <c r="M2186" s="6" t="s">
        <v>1170</v>
      </c>
      <c r="N2186" s="6">
        <v>1850</v>
      </c>
      <c r="O2186" s="6" t="s">
        <v>1134</v>
      </c>
    </row>
    <row r="2187" spans="1:15" x14ac:dyDescent="0.25">
      <c r="A2187" s="9">
        <v>4985</v>
      </c>
      <c r="B2187" s="8" t="s">
        <v>955</v>
      </c>
      <c r="C2187" s="8" t="s">
        <v>953</v>
      </c>
      <c r="D2187" s="9">
        <v>15</v>
      </c>
      <c r="E2187" s="9" t="s">
        <v>60</v>
      </c>
      <c r="F2187" s="6" t="s">
        <v>3189</v>
      </c>
      <c r="G2187" s="6">
        <v>2018</v>
      </c>
      <c r="H2187" s="6" t="s">
        <v>1134</v>
      </c>
      <c r="I2187" s="6" t="s">
        <v>1181</v>
      </c>
      <c r="J2187" s="6" t="s">
        <v>1125</v>
      </c>
      <c r="K2187" s="6" t="s">
        <v>1137</v>
      </c>
      <c r="L2187" s="6" t="s">
        <v>1128</v>
      </c>
      <c r="M2187" s="6" t="s">
        <v>1170</v>
      </c>
      <c r="N2187" s="6">
        <v>1850</v>
      </c>
      <c r="O2187" s="6" t="s">
        <v>1134</v>
      </c>
    </row>
    <row r="2188" spans="1:15" x14ac:dyDescent="0.25">
      <c r="A2188" s="9">
        <v>5190</v>
      </c>
      <c r="B2188" s="8" t="s">
        <v>952</v>
      </c>
      <c r="C2188" s="8" t="s">
        <v>953</v>
      </c>
      <c r="D2188" s="9">
        <v>90</v>
      </c>
      <c r="E2188" s="9" t="s">
        <v>60</v>
      </c>
      <c r="F2188" s="6" t="s">
        <v>3189</v>
      </c>
      <c r="G2188" s="6">
        <v>2018</v>
      </c>
      <c r="H2188" s="6" t="s">
        <v>1134</v>
      </c>
      <c r="I2188" s="6" t="s">
        <v>1181</v>
      </c>
      <c r="J2188" s="6" t="s">
        <v>1125</v>
      </c>
      <c r="K2188" s="6" t="s">
        <v>1137</v>
      </c>
      <c r="L2188" s="6" t="s">
        <v>1128</v>
      </c>
      <c r="M2188" s="6" t="s">
        <v>1170</v>
      </c>
      <c r="N2188" s="6">
        <v>1850</v>
      </c>
      <c r="O2188" s="6" t="s">
        <v>1134</v>
      </c>
    </row>
    <row r="2189" spans="1:15" x14ac:dyDescent="0.25">
      <c r="A2189" s="9">
        <v>1086</v>
      </c>
      <c r="B2189" s="8" t="s">
        <v>124</v>
      </c>
      <c r="C2189" s="8" t="s">
        <v>125</v>
      </c>
      <c r="D2189" s="9">
        <v>9</v>
      </c>
      <c r="E2189" s="9" t="s">
        <v>46</v>
      </c>
      <c r="F2189" s="9" t="s">
        <v>47</v>
      </c>
      <c r="G2189" s="6">
        <v>2011</v>
      </c>
      <c r="H2189" s="6" t="s">
        <v>1124</v>
      </c>
      <c r="I2189" s="6" t="s">
        <v>1279</v>
      </c>
      <c r="J2189" s="6" t="s">
        <v>1125</v>
      </c>
      <c r="K2189" s="6" t="s">
        <v>1137</v>
      </c>
      <c r="L2189" s="6" t="s">
        <v>1128</v>
      </c>
      <c r="M2189" s="6" t="s">
        <v>1129</v>
      </c>
      <c r="N2189" s="6" t="s">
        <v>1144</v>
      </c>
      <c r="O2189" s="6" t="s">
        <v>1124</v>
      </c>
    </row>
    <row r="2190" spans="1:15" x14ac:dyDescent="0.25">
      <c r="A2190" s="9">
        <v>1087</v>
      </c>
      <c r="B2190" s="8" t="s">
        <v>124</v>
      </c>
      <c r="C2190" s="8" t="s">
        <v>125</v>
      </c>
      <c r="D2190" s="9">
        <v>9</v>
      </c>
      <c r="E2190" s="9" t="s">
        <v>46</v>
      </c>
      <c r="F2190" s="9" t="s">
        <v>47</v>
      </c>
      <c r="G2190" s="6">
        <v>2011</v>
      </c>
      <c r="H2190" s="6" t="s">
        <v>1124</v>
      </c>
      <c r="I2190" s="6" t="s">
        <v>1303</v>
      </c>
      <c r="J2190" s="6">
        <v>4</v>
      </c>
      <c r="K2190" s="6" t="s">
        <v>1137</v>
      </c>
      <c r="L2190" s="6" t="s">
        <v>1128</v>
      </c>
      <c r="M2190" s="6" t="s">
        <v>1304</v>
      </c>
      <c r="N2190" s="6" t="s">
        <v>1142</v>
      </c>
      <c r="O2190" s="6" t="s">
        <v>1124</v>
      </c>
    </row>
    <row r="2191" spans="1:15" x14ac:dyDescent="0.25">
      <c r="A2191" s="9">
        <v>1088</v>
      </c>
      <c r="B2191" s="8" t="s">
        <v>126</v>
      </c>
      <c r="C2191" s="8" t="s">
        <v>125</v>
      </c>
      <c r="D2191" s="9">
        <v>21</v>
      </c>
      <c r="E2191" s="9" t="s">
        <v>46</v>
      </c>
      <c r="F2191" s="9" t="s">
        <v>47</v>
      </c>
      <c r="G2191" s="6">
        <v>2011</v>
      </c>
      <c r="H2191" s="6" t="s">
        <v>1124</v>
      </c>
      <c r="I2191" s="6" t="s">
        <v>1226</v>
      </c>
      <c r="J2191" s="6">
        <v>4</v>
      </c>
      <c r="K2191" s="6" t="s">
        <v>1137</v>
      </c>
      <c r="L2191" s="6" t="s">
        <v>1128</v>
      </c>
      <c r="M2191" s="6" t="s">
        <v>1129</v>
      </c>
      <c r="N2191" s="6" t="s">
        <v>1144</v>
      </c>
      <c r="O2191" s="6" t="s">
        <v>1124</v>
      </c>
    </row>
    <row r="2192" spans="1:15" x14ac:dyDescent="0.25">
      <c r="A2192" s="9">
        <v>1089</v>
      </c>
      <c r="B2192" s="8" t="s">
        <v>126</v>
      </c>
      <c r="C2192" s="8" t="s">
        <v>125</v>
      </c>
      <c r="D2192" s="9">
        <v>21</v>
      </c>
      <c r="E2192" s="9" t="s">
        <v>46</v>
      </c>
      <c r="F2192" s="9" t="s">
        <v>47</v>
      </c>
      <c r="G2192" s="6">
        <v>2011</v>
      </c>
      <c r="H2192" s="6" t="s">
        <v>1124</v>
      </c>
      <c r="I2192" s="6" t="s">
        <v>1279</v>
      </c>
      <c r="J2192" s="6" t="s">
        <v>1125</v>
      </c>
      <c r="K2192" s="6" t="s">
        <v>1137</v>
      </c>
      <c r="L2192" s="6" t="s">
        <v>1128</v>
      </c>
      <c r="M2192" s="6" t="s">
        <v>1129</v>
      </c>
      <c r="N2192" s="6" t="s">
        <v>1144</v>
      </c>
      <c r="O2192" s="6" t="s">
        <v>1124</v>
      </c>
    </row>
    <row r="2193" spans="1:15" x14ac:dyDescent="0.25">
      <c r="A2193" s="9">
        <v>2076</v>
      </c>
      <c r="B2193" s="8" t="s">
        <v>124</v>
      </c>
      <c r="C2193" s="8" t="s">
        <v>125</v>
      </c>
      <c r="D2193" s="9">
        <v>9</v>
      </c>
      <c r="E2193" s="9" t="s">
        <v>46</v>
      </c>
      <c r="F2193" s="9" t="s">
        <v>47</v>
      </c>
      <c r="G2193" s="6">
        <v>2011</v>
      </c>
      <c r="H2193" s="6" t="s">
        <v>1124</v>
      </c>
      <c r="I2193" s="6" t="s">
        <v>1226</v>
      </c>
      <c r="J2193" s="6">
        <v>4</v>
      </c>
      <c r="K2193" s="6" t="s">
        <v>1137</v>
      </c>
      <c r="L2193" s="6" t="s">
        <v>1128</v>
      </c>
      <c r="M2193" s="6" t="s">
        <v>1129</v>
      </c>
      <c r="N2193" s="6" t="s">
        <v>1144</v>
      </c>
      <c r="O2193" s="6" t="s">
        <v>1124</v>
      </c>
    </row>
    <row r="2194" spans="1:15" x14ac:dyDescent="0.25">
      <c r="A2194" s="9">
        <v>2426</v>
      </c>
      <c r="B2194" s="8" t="s">
        <v>124</v>
      </c>
      <c r="C2194" s="8" t="s">
        <v>125</v>
      </c>
      <c r="D2194" s="9">
        <v>9</v>
      </c>
      <c r="E2194" s="9" t="s">
        <v>46</v>
      </c>
      <c r="F2194" s="9" t="s">
        <v>12</v>
      </c>
      <c r="G2194" s="6">
        <v>2011</v>
      </c>
      <c r="H2194" s="6" t="s">
        <v>1124</v>
      </c>
      <c r="I2194" s="6" t="s">
        <v>1223</v>
      </c>
      <c r="J2194" s="6" t="s">
        <v>1125</v>
      </c>
      <c r="K2194" s="6" t="s">
        <v>1137</v>
      </c>
      <c r="L2194" s="6" t="s">
        <v>1128</v>
      </c>
      <c r="M2194" s="6" t="s">
        <v>1304</v>
      </c>
      <c r="N2194" s="6" t="s">
        <v>1142</v>
      </c>
      <c r="O2194" s="6" t="s">
        <v>1124</v>
      </c>
    </row>
    <row r="2195" spans="1:15" x14ac:dyDescent="0.25">
      <c r="A2195" s="9">
        <v>4692</v>
      </c>
      <c r="B2195" s="8" t="s">
        <v>126</v>
      </c>
      <c r="C2195" s="8" t="s">
        <v>125</v>
      </c>
      <c r="D2195" s="9">
        <v>21</v>
      </c>
      <c r="E2195" s="9" t="s">
        <v>46</v>
      </c>
      <c r="F2195" s="9" t="s">
        <v>47</v>
      </c>
      <c r="G2195" s="6">
        <v>2019</v>
      </c>
      <c r="H2195" s="6" t="s">
        <v>1134</v>
      </c>
      <c r="I2195" s="6" t="s">
        <v>1301</v>
      </c>
      <c r="J2195" s="6" t="s">
        <v>1125</v>
      </c>
      <c r="K2195" s="6">
        <v>4</v>
      </c>
      <c r="L2195" s="6" t="s">
        <v>1127</v>
      </c>
      <c r="M2195" s="6" t="s">
        <v>1170</v>
      </c>
      <c r="N2195" s="6" t="s">
        <v>1230</v>
      </c>
      <c r="O2195" s="6" t="s">
        <v>1134</v>
      </c>
    </row>
    <row r="2196" spans="1:15" x14ac:dyDescent="0.25">
      <c r="A2196" s="6">
        <v>2981</v>
      </c>
      <c r="B2196" s="6" t="s">
        <v>1843</v>
      </c>
      <c r="C2196" s="4" t="s">
        <v>1844</v>
      </c>
      <c r="D2196" s="6">
        <v>18</v>
      </c>
      <c r="E2196" s="6" t="s">
        <v>1514</v>
      </c>
      <c r="F2196" s="6" t="s">
        <v>11</v>
      </c>
      <c r="G2196" s="6">
        <v>2013</v>
      </c>
      <c r="H2196" s="6" t="s">
        <v>1371</v>
      </c>
      <c r="I2196" s="6" t="s">
        <v>1792</v>
      </c>
      <c r="J2196" s="6">
        <v>4</v>
      </c>
      <c r="K2196" s="6">
        <v>0</v>
      </c>
      <c r="L2196" s="6" t="s">
        <v>1491</v>
      </c>
      <c r="M2196" s="6" t="s">
        <v>1436</v>
      </c>
      <c r="N2196" s="6" t="s">
        <v>1437</v>
      </c>
      <c r="O2196" s="6" t="s">
        <v>1124</v>
      </c>
    </row>
    <row r="2197" spans="1:15" x14ac:dyDescent="0.25">
      <c r="A2197" s="6">
        <v>2982</v>
      </c>
      <c r="B2197" s="6" t="s">
        <v>1843</v>
      </c>
      <c r="C2197" s="4" t="s">
        <v>1844</v>
      </c>
      <c r="D2197" s="6">
        <v>18</v>
      </c>
      <c r="E2197" s="6" t="s">
        <v>1514</v>
      </c>
      <c r="F2197" s="6" t="s">
        <v>13</v>
      </c>
      <c r="G2197" s="6">
        <v>2013</v>
      </c>
      <c r="H2197" s="6" t="s">
        <v>1371</v>
      </c>
      <c r="I2197" s="6" t="s">
        <v>1792</v>
      </c>
      <c r="J2197" s="6">
        <v>4</v>
      </c>
      <c r="K2197" s="6">
        <v>0</v>
      </c>
      <c r="L2197" s="6" t="s">
        <v>1491</v>
      </c>
      <c r="M2197" s="6" t="s">
        <v>1436</v>
      </c>
      <c r="N2197" s="6" t="s">
        <v>1437</v>
      </c>
      <c r="O2197" s="6" t="s">
        <v>1124</v>
      </c>
    </row>
    <row r="2198" spans="1:15" x14ac:dyDescent="0.25">
      <c r="A2198" s="9">
        <v>4098</v>
      </c>
      <c r="B2198" s="8" t="s">
        <v>569</v>
      </c>
      <c r="C2198" s="8" t="s">
        <v>570</v>
      </c>
      <c r="D2198" s="9">
        <v>9</v>
      </c>
      <c r="E2198" s="9" t="s">
        <v>396</v>
      </c>
      <c r="F2198" s="6" t="s">
        <v>3189</v>
      </c>
      <c r="G2198" s="6">
        <v>2015</v>
      </c>
      <c r="H2198" s="6" t="s">
        <v>1134</v>
      </c>
      <c r="I2198" s="6" t="s">
        <v>1139</v>
      </c>
      <c r="J2198" s="6" t="s">
        <v>1125</v>
      </c>
      <c r="K2198" s="6" t="s">
        <v>1137</v>
      </c>
      <c r="L2198" s="6" t="s">
        <v>1128</v>
      </c>
      <c r="M2198" s="6" t="s">
        <v>1170</v>
      </c>
      <c r="N2198" s="6">
        <v>1850</v>
      </c>
      <c r="O2198" s="6" t="s">
        <v>1134</v>
      </c>
    </row>
    <row r="2199" spans="1:15" x14ac:dyDescent="0.25">
      <c r="A2199" s="9">
        <v>5946</v>
      </c>
      <c r="B2199" s="8" t="s">
        <v>571</v>
      </c>
      <c r="C2199" s="8" t="s">
        <v>570</v>
      </c>
      <c r="D2199" s="9">
        <v>10</v>
      </c>
      <c r="E2199" s="9" t="s">
        <v>112</v>
      </c>
      <c r="F2199" s="9" t="s">
        <v>47</v>
      </c>
      <c r="G2199" s="6">
        <v>2019</v>
      </c>
      <c r="H2199" s="6"/>
      <c r="I2199" s="6"/>
      <c r="J2199" s="6"/>
      <c r="K2199" s="6"/>
      <c r="L2199" s="6"/>
      <c r="M2199" s="6"/>
      <c r="N2199" s="5"/>
      <c r="O2199" s="6"/>
    </row>
    <row r="2200" spans="1:15" x14ac:dyDescent="0.25">
      <c r="A2200" s="6">
        <v>5277</v>
      </c>
      <c r="B2200" s="6" t="s">
        <v>2337</v>
      </c>
      <c r="C2200" s="4" t="s">
        <v>2338</v>
      </c>
      <c r="D2200" s="6">
        <v>5</v>
      </c>
      <c r="E2200" s="6" t="s">
        <v>112</v>
      </c>
      <c r="F2200" s="6" t="s">
        <v>47</v>
      </c>
      <c r="G2200" s="6">
        <v>2019</v>
      </c>
      <c r="H2200" s="6" t="s">
        <v>1134</v>
      </c>
      <c r="I2200" s="6" t="s">
        <v>1558</v>
      </c>
      <c r="J2200" s="6" t="s">
        <v>1387</v>
      </c>
      <c r="K2200" s="6">
        <v>0</v>
      </c>
      <c r="L2200" s="6" t="s">
        <v>1491</v>
      </c>
      <c r="M2200" s="6" t="s">
        <v>1436</v>
      </c>
      <c r="N2200" s="6" t="s">
        <v>1517</v>
      </c>
      <c r="O2200" s="6" t="s">
        <v>1134</v>
      </c>
    </row>
    <row r="2201" spans="1:15" x14ac:dyDescent="0.25">
      <c r="A2201" s="6">
        <v>4576</v>
      </c>
      <c r="B2201" s="6" t="s">
        <v>2188</v>
      </c>
      <c r="C2201" s="4" t="s">
        <v>2189</v>
      </c>
      <c r="D2201" s="6">
        <v>2</v>
      </c>
      <c r="E2201" s="6" t="s">
        <v>764</v>
      </c>
      <c r="F2201" s="6" t="s">
        <v>22</v>
      </c>
      <c r="G2201" s="6">
        <v>2017</v>
      </c>
      <c r="H2201" s="6" t="s">
        <v>1134</v>
      </c>
      <c r="I2201" s="6" t="s">
        <v>1648</v>
      </c>
      <c r="J2201" s="6" t="s">
        <v>1387</v>
      </c>
      <c r="K2201" s="6">
        <v>0</v>
      </c>
      <c r="L2201" s="6" t="s">
        <v>1491</v>
      </c>
      <c r="M2201" s="6" t="s">
        <v>1436</v>
      </c>
      <c r="N2201" s="6" t="s">
        <v>1671</v>
      </c>
      <c r="O2201" s="6" t="s">
        <v>1544</v>
      </c>
    </row>
    <row r="2202" spans="1:15" x14ac:dyDescent="0.25">
      <c r="A2202" s="6">
        <v>4579</v>
      </c>
      <c r="B2202" s="6" t="s">
        <v>2188</v>
      </c>
      <c r="C2202" s="4" t="s">
        <v>2189</v>
      </c>
      <c r="D2202" s="6">
        <v>2</v>
      </c>
      <c r="E2202" s="6" t="s">
        <v>764</v>
      </c>
      <c r="F2202" s="6" t="s">
        <v>22</v>
      </c>
      <c r="G2202" s="6">
        <v>2017</v>
      </c>
      <c r="H2202" s="6" t="s">
        <v>1134</v>
      </c>
      <c r="I2202" s="6" t="s">
        <v>1648</v>
      </c>
      <c r="J2202" s="6" t="s">
        <v>1387</v>
      </c>
      <c r="K2202" s="6">
        <v>0</v>
      </c>
      <c r="L2202" s="6" t="s">
        <v>1491</v>
      </c>
      <c r="M2202" s="6" t="s">
        <v>1436</v>
      </c>
      <c r="N2202" s="6" t="s">
        <v>1671</v>
      </c>
      <c r="O2202" s="6" t="s">
        <v>1544</v>
      </c>
    </row>
    <row r="2203" spans="1:15" x14ac:dyDescent="0.25">
      <c r="A2203" s="6">
        <v>5446</v>
      </c>
      <c r="B2203" s="6" t="s">
        <v>2188</v>
      </c>
      <c r="C2203" s="4" t="s">
        <v>2189</v>
      </c>
      <c r="D2203" s="6">
        <v>2</v>
      </c>
      <c r="E2203" s="6" t="s">
        <v>764</v>
      </c>
      <c r="F2203" s="6" t="s">
        <v>12</v>
      </c>
      <c r="G2203" s="6">
        <v>2019</v>
      </c>
      <c r="H2203" s="6" t="s">
        <v>1134</v>
      </c>
      <c r="I2203" s="6" t="s">
        <v>1530</v>
      </c>
      <c r="J2203" s="6" t="s">
        <v>1387</v>
      </c>
      <c r="K2203" s="6">
        <v>0</v>
      </c>
      <c r="L2203" s="6" t="s">
        <v>1491</v>
      </c>
      <c r="M2203" s="6" t="s">
        <v>1436</v>
      </c>
      <c r="N2203" s="6" t="s">
        <v>1517</v>
      </c>
      <c r="O2203" s="6" t="s">
        <v>1134</v>
      </c>
    </row>
    <row r="2204" spans="1:15" x14ac:dyDescent="0.25">
      <c r="A2204" s="6">
        <v>5531</v>
      </c>
      <c r="B2204" s="6" t="s">
        <v>2188</v>
      </c>
      <c r="C2204" s="4" t="s">
        <v>2189</v>
      </c>
      <c r="D2204" s="6">
        <v>2</v>
      </c>
      <c r="E2204" s="6" t="s">
        <v>764</v>
      </c>
      <c r="F2204" s="6" t="s">
        <v>12</v>
      </c>
      <c r="G2204" s="6">
        <v>2019</v>
      </c>
      <c r="H2204" s="6" t="s">
        <v>1134</v>
      </c>
      <c r="I2204" s="6" t="s">
        <v>1530</v>
      </c>
      <c r="J2204" s="6" t="s">
        <v>1387</v>
      </c>
      <c r="K2204" s="6">
        <v>0</v>
      </c>
      <c r="L2204" s="6" t="s">
        <v>1491</v>
      </c>
      <c r="M2204" s="6" t="s">
        <v>1436</v>
      </c>
      <c r="N2204" s="6" t="s">
        <v>1517</v>
      </c>
      <c r="O2204" s="6" t="s">
        <v>1134</v>
      </c>
    </row>
    <row r="2205" spans="1:15" x14ac:dyDescent="0.25">
      <c r="A2205" s="6">
        <v>2716</v>
      </c>
      <c r="B2205" s="6" t="s">
        <v>2671</v>
      </c>
      <c r="C2205" s="4" t="s">
        <v>2672</v>
      </c>
      <c r="D2205" s="6">
        <v>1</v>
      </c>
      <c r="E2205" s="6" t="s">
        <v>2538</v>
      </c>
      <c r="F2205" s="6" t="s">
        <v>22</v>
      </c>
      <c r="G2205" s="6">
        <f>VLOOKUP(A2205,'[1]Formulierreacties 1'!$D:$V,5,FALSE)</f>
        <v>2012</v>
      </c>
      <c r="H2205" s="6" t="str">
        <f>VLOOKUP(A2205,'[1]Formulierreacties 1'!$D:$V,6,FALSE)</f>
        <v>Bammens</v>
      </c>
      <c r="I2205" s="6" t="s">
        <v>2526</v>
      </c>
      <c r="J2205" s="6">
        <v>4</v>
      </c>
      <c r="K2205" s="6" t="str">
        <f>VLOOKUP(A2205,'[1]Formulierreacties 1'!$D:$V,16,FALSE)</f>
        <v>255 mm</v>
      </c>
      <c r="L2205" s="6" t="str">
        <f>VLOOKUP(A2205,'[1]Formulierreacties 1'!$D:$V,8,FALSE)</f>
        <v>2-delig</v>
      </c>
      <c r="M2205" s="6" t="str">
        <f>VLOOKUP(A2205,'[1]Formulierreacties 1'!$D:$V,10,FALSE)</f>
        <v>Klapvloer</v>
      </c>
      <c r="N2205" s="6"/>
      <c r="O2205" s="6" t="str">
        <f>VLOOKUP(A2205,'[1]Formulierreacties 1'!$D:$V,11,FALSE)</f>
        <v xml:space="preserve">Bammens </v>
      </c>
    </row>
    <row r="2206" spans="1:15" x14ac:dyDescent="0.25">
      <c r="A2206" s="6">
        <v>2717</v>
      </c>
      <c r="B2206" s="6" t="s">
        <v>2671</v>
      </c>
      <c r="C2206" s="4" t="s">
        <v>2672</v>
      </c>
      <c r="D2206" s="6">
        <v>1</v>
      </c>
      <c r="E2206" s="6" t="s">
        <v>2538</v>
      </c>
      <c r="F2206" s="6" t="s">
        <v>22</v>
      </c>
      <c r="G2206" s="6">
        <f>VLOOKUP(A2206,'[1]Formulierreacties 1'!$D:$V,5,FALSE)</f>
        <v>2012</v>
      </c>
      <c r="H2206" s="6" t="str">
        <f>VLOOKUP(A2206,'[1]Formulierreacties 1'!$D:$V,6,FALSE)</f>
        <v>Bammens</v>
      </c>
      <c r="I2206" s="6" t="s">
        <v>2526</v>
      </c>
      <c r="J2206" s="6">
        <v>4</v>
      </c>
      <c r="K2206" s="6" t="str">
        <f>VLOOKUP(A2206,'[1]Formulierreacties 1'!$D:$V,16,FALSE)</f>
        <v>255 mm</v>
      </c>
      <c r="L2206" s="6" t="str">
        <f>VLOOKUP(A2206,'[1]Formulierreacties 1'!$D:$V,8,FALSE)</f>
        <v>2-delig</v>
      </c>
      <c r="M2206" s="6" t="str">
        <f>VLOOKUP(A2206,'[1]Formulierreacties 1'!$D:$V,10,FALSE)</f>
        <v>Klapvloer</v>
      </c>
      <c r="N2206" s="6"/>
      <c r="O2206" s="6" t="str">
        <f>VLOOKUP(A2206,'[1]Formulierreacties 1'!$D:$V,11,FALSE)</f>
        <v xml:space="preserve">Bammens </v>
      </c>
    </row>
    <row r="2207" spans="1:15" x14ac:dyDescent="0.25">
      <c r="A2207" s="6">
        <v>2819</v>
      </c>
      <c r="B2207" s="6" t="s">
        <v>2671</v>
      </c>
      <c r="C2207" s="4" t="s">
        <v>2672</v>
      </c>
      <c r="D2207" s="6">
        <v>1</v>
      </c>
      <c r="E2207" s="6" t="s">
        <v>2538</v>
      </c>
      <c r="F2207" s="6" t="s">
        <v>13</v>
      </c>
      <c r="G2207" s="6">
        <f>VLOOKUP(A2207,'[1]Formulierreacties 1'!$D:$V,5,FALSE)</f>
        <v>2012</v>
      </c>
      <c r="H2207" s="6" t="str">
        <f>VLOOKUP(A2207,'[1]Formulierreacties 1'!$D:$V,6,FALSE)</f>
        <v>Bammens</v>
      </c>
      <c r="I2207" s="6" t="s">
        <v>2526</v>
      </c>
      <c r="J2207" s="6">
        <v>4</v>
      </c>
      <c r="K2207" s="6" t="str">
        <f>VLOOKUP(A2207,'[1]Formulierreacties 1'!$D:$V,16,FALSE)</f>
        <v>255 mm</v>
      </c>
      <c r="L2207" s="6" t="str">
        <f>VLOOKUP(A2207,'[1]Formulierreacties 1'!$D:$V,8,FALSE)</f>
        <v>2-delig</v>
      </c>
      <c r="M2207" s="6" t="str">
        <f>VLOOKUP(A2207,'[1]Formulierreacties 1'!$D:$V,10,FALSE)</f>
        <v>Klapvloer</v>
      </c>
      <c r="N2207" s="6"/>
      <c r="O2207" s="6" t="str">
        <f>VLOOKUP(A2207,'[1]Formulierreacties 1'!$D:$V,11,FALSE)</f>
        <v xml:space="preserve">Bammens </v>
      </c>
    </row>
    <row r="2208" spans="1:15" x14ac:dyDescent="0.25">
      <c r="A2208" s="6">
        <v>2820</v>
      </c>
      <c r="B2208" s="6" t="s">
        <v>2671</v>
      </c>
      <c r="C2208" s="4" t="s">
        <v>2672</v>
      </c>
      <c r="D2208" s="6">
        <v>1</v>
      </c>
      <c r="E2208" s="6" t="s">
        <v>2538</v>
      </c>
      <c r="F2208" s="6" t="s">
        <v>13</v>
      </c>
      <c r="G2208" s="6">
        <f>VLOOKUP(A2208,'[1]Formulierreacties 1'!$D:$V,5,FALSE)</f>
        <v>2012</v>
      </c>
      <c r="H2208" s="6" t="str">
        <f>VLOOKUP(A2208,'[1]Formulierreacties 1'!$D:$V,6,FALSE)</f>
        <v>Bammens</v>
      </c>
      <c r="I2208" s="6" t="s">
        <v>2526</v>
      </c>
      <c r="J2208" s="6">
        <v>4</v>
      </c>
      <c r="K2208" s="6" t="str">
        <f>VLOOKUP(A2208,'[1]Formulierreacties 1'!$D:$V,16,FALSE)</f>
        <v>255 mm</v>
      </c>
      <c r="L2208" s="6" t="str">
        <f>VLOOKUP(A2208,'[1]Formulierreacties 1'!$D:$V,8,FALSE)</f>
        <v>2-delig</v>
      </c>
      <c r="M2208" s="6" t="str">
        <f>VLOOKUP(A2208,'[1]Formulierreacties 1'!$D:$V,10,FALSE)</f>
        <v>Klapvloer</v>
      </c>
      <c r="N2208" s="6"/>
      <c r="O2208" s="6" t="str">
        <f>VLOOKUP(A2208,'[1]Formulierreacties 1'!$D:$V,11,FALSE)</f>
        <v xml:space="preserve">Bammens </v>
      </c>
    </row>
    <row r="2209" spans="1:15" x14ac:dyDescent="0.25">
      <c r="A2209" s="6">
        <v>4445</v>
      </c>
      <c r="B2209" s="6" t="s">
        <v>2920</v>
      </c>
      <c r="C2209" s="4" t="s">
        <v>2672</v>
      </c>
      <c r="D2209" s="6">
        <v>27</v>
      </c>
      <c r="E2209" s="6" t="s">
        <v>2538</v>
      </c>
      <c r="F2209" s="6" t="s">
        <v>3189</v>
      </c>
      <c r="G2209" s="6">
        <f>VLOOKUP(A2209,'[1]Formulierreacties 1'!$D:$V,5,FALSE)</f>
        <v>2016</v>
      </c>
      <c r="H2209" s="6" t="str">
        <f>VLOOKUP(A2209,'[1]Formulierreacties 1'!$D:$V,6,FALSE)</f>
        <v>Snaas</v>
      </c>
      <c r="I2209" s="6" t="s">
        <v>2733</v>
      </c>
      <c r="J2209" s="6" t="str">
        <f>VLOOKUP(A2209,'[1]Formulierreacties 1'!$D:$V,15,FALSE)</f>
        <v>5 m3</v>
      </c>
      <c r="K2209" s="6" t="s">
        <v>1376</v>
      </c>
      <c r="L2209" s="6" t="str">
        <f>VLOOKUP(A2209,'[1]Formulierreacties 1'!$D:$V,8,FALSE)</f>
        <v>Gewoon</v>
      </c>
      <c r="M2209" s="6" t="str">
        <f>VLOOKUP(A2209,'[1]Formulierreacties 1'!$D:$V,10,FALSE)</f>
        <v>Klapvloer</v>
      </c>
      <c r="N2209" s="6"/>
      <c r="O2209" s="6" t="str">
        <f>VLOOKUP(A2209,'[1]Formulierreacties 1'!$D:$V,11,FALSE)</f>
        <v xml:space="preserve">snaas </v>
      </c>
    </row>
    <row r="2210" spans="1:15" x14ac:dyDescent="0.25">
      <c r="A2210" s="6">
        <v>5648</v>
      </c>
      <c r="B2210" s="6" t="s">
        <v>2671</v>
      </c>
      <c r="C2210" s="4" t="s">
        <v>2672</v>
      </c>
      <c r="D2210" s="6">
        <v>1</v>
      </c>
      <c r="E2210" s="6" t="s">
        <v>2538</v>
      </c>
      <c r="F2210" s="6" t="s">
        <v>3189</v>
      </c>
      <c r="G2210" s="6">
        <f>VLOOKUP(A2210,'[1]Formulierreacties 1'!$D:$V,5,FALSE)</f>
        <v>2016</v>
      </c>
      <c r="H2210" s="6" t="str">
        <f>VLOOKUP(A2210,'[1]Formulierreacties 1'!$D:$V,6,FALSE)</f>
        <v>Bammens</v>
      </c>
      <c r="I2210" s="6" t="s">
        <v>2733</v>
      </c>
      <c r="J2210" s="6" t="str">
        <f>VLOOKUP(A2210,'[1]Formulierreacties 1'!$D:$V,15,FALSE)</f>
        <v>5 m3</v>
      </c>
      <c r="K2210" s="6" t="s">
        <v>2734</v>
      </c>
      <c r="L2210" s="6" t="str">
        <f>VLOOKUP(A2210,'[1]Formulierreacties 1'!$D:$V,8,FALSE)</f>
        <v>Gewoon</v>
      </c>
      <c r="M2210" s="6" t="str">
        <f>VLOOKUP(A2210,'[1]Formulierreacties 1'!$D:$V,10,FALSE)</f>
        <v>Klapvloer</v>
      </c>
      <c r="N2210" s="6"/>
      <c r="O2210" s="6" t="str">
        <f>VLOOKUP(A2210,'[1]Formulierreacties 1'!$D:$V,11,FALSE)</f>
        <v xml:space="preserve">Bammens </v>
      </c>
    </row>
    <row r="2211" spans="1:15" x14ac:dyDescent="0.25">
      <c r="A2211" s="6">
        <v>5649</v>
      </c>
      <c r="B2211" s="6" t="s">
        <v>2671</v>
      </c>
      <c r="C2211" s="4" t="s">
        <v>2672</v>
      </c>
      <c r="D2211" s="6">
        <v>1</v>
      </c>
      <c r="E2211" s="6" t="s">
        <v>2538</v>
      </c>
      <c r="F2211" s="6" t="s">
        <v>3189</v>
      </c>
      <c r="G2211" s="6">
        <f>VLOOKUP(A2211,'[1]Formulierreacties 1'!$D:$V,5,FALSE)</f>
        <v>2016</v>
      </c>
      <c r="H2211" s="6" t="str">
        <f>VLOOKUP(A2211,'[1]Formulierreacties 1'!$D:$V,6,FALSE)</f>
        <v>Bammens</v>
      </c>
      <c r="I2211" s="6" t="s">
        <v>2733</v>
      </c>
      <c r="J2211" s="6" t="str">
        <f>VLOOKUP(A2211,'[1]Formulierreacties 1'!$D:$V,15,FALSE)</f>
        <v>5 m3</v>
      </c>
      <c r="K2211" s="6" t="s">
        <v>2734</v>
      </c>
      <c r="L2211" s="6" t="str">
        <f>VLOOKUP(A2211,'[1]Formulierreacties 1'!$D:$V,8,FALSE)</f>
        <v>Gewoon</v>
      </c>
      <c r="M2211" s="6" t="str">
        <f>VLOOKUP(A2211,'[1]Formulierreacties 1'!$D:$V,10,FALSE)</f>
        <v>Klapvloer</v>
      </c>
      <c r="N2211" s="6"/>
      <c r="O2211" s="6" t="str">
        <f>VLOOKUP(A2211,'[1]Formulierreacties 1'!$D:$V,11,FALSE)</f>
        <v xml:space="preserve">Bammens </v>
      </c>
    </row>
    <row r="2212" spans="1:15" x14ac:dyDescent="0.25">
      <c r="A2212" s="6">
        <v>9006</v>
      </c>
      <c r="B2212" s="6" t="s">
        <v>3100</v>
      </c>
      <c r="C2212" s="4" t="s">
        <v>3101</v>
      </c>
      <c r="D2212" s="6">
        <v>56</v>
      </c>
      <c r="E2212" s="6" t="s">
        <v>3102</v>
      </c>
      <c r="F2212" s="6" t="s">
        <v>3189</v>
      </c>
      <c r="G2212" s="6" t="s">
        <v>3184</v>
      </c>
      <c r="H2212" s="6" t="str">
        <f>VLOOKUP(A2212,'[1]Formulierreacties 1'!$D:$V,6,FALSE)</f>
        <v>Snaas</v>
      </c>
      <c r="I2212" s="6" t="s">
        <v>2559</v>
      </c>
      <c r="J2212" s="6" t="s">
        <v>2558</v>
      </c>
      <c r="K2212" s="6" t="s">
        <v>2571</v>
      </c>
      <c r="L2212" s="6" t="s">
        <v>2559</v>
      </c>
      <c r="M2212" s="6" t="s">
        <v>2559</v>
      </c>
      <c r="N2212" s="6"/>
      <c r="O2212" s="6" t="str">
        <f>VLOOKUP(A2212,'[1]Formulierreacties 1'!$D:$V,11,FALSE)</f>
        <v xml:space="preserve">Snaas </v>
      </c>
    </row>
    <row r="2213" spans="1:15" x14ac:dyDescent="0.25">
      <c r="A2213" s="6">
        <v>9007</v>
      </c>
      <c r="B2213" s="6" t="s">
        <v>3103</v>
      </c>
      <c r="C2213" s="4" t="s">
        <v>3101</v>
      </c>
      <c r="D2213" s="6">
        <v>25</v>
      </c>
      <c r="E2213" s="6" t="s">
        <v>3102</v>
      </c>
      <c r="F2213" s="6" t="s">
        <v>3189</v>
      </c>
      <c r="G2213" s="6" t="s">
        <v>3184</v>
      </c>
      <c r="H2213" s="6" t="str">
        <f>VLOOKUP(A2213,'[1]Formulierreacties 1'!$D:$V,6,FALSE)</f>
        <v>Snaas</v>
      </c>
      <c r="I2213" s="6" t="s">
        <v>2559</v>
      </c>
      <c r="J2213" s="6" t="s">
        <v>2558</v>
      </c>
      <c r="K2213" s="6" t="s">
        <v>2571</v>
      </c>
      <c r="L2213" s="6" t="s">
        <v>2559</v>
      </c>
      <c r="M2213" s="6" t="s">
        <v>2559</v>
      </c>
      <c r="N2213" s="6"/>
      <c r="O2213" s="6" t="str">
        <f>VLOOKUP(A2213,'[1]Formulierreacties 1'!$D:$V,11,FALSE)</f>
        <v xml:space="preserve">Snaas </v>
      </c>
    </row>
    <row r="2214" spans="1:15" x14ac:dyDescent="0.25">
      <c r="A2214" s="6">
        <v>2001</v>
      </c>
      <c r="B2214" s="6" t="s">
        <v>1661</v>
      </c>
      <c r="C2214" s="4" t="s">
        <v>1662</v>
      </c>
      <c r="D2214" s="6">
        <v>40</v>
      </c>
      <c r="E2214" s="6" t="s">
        <v>1441</v>
      </c>
      <c r="F2214" s="6" t="s">
        <v>3189</v>
      </c>
      <c r="G2214" s="6">
        <v>2010</v>
      </c>
      <c r="H2214" s="6" t="s">
        <v>1371</v>
      </c>
      <c r="I2214" s="6" t="s">
        <v>1564</v>
      </c>
      <c r="J2214" s="6">
        <v>5</v>
      </c>
      <c r="K2214" s="6">
        <v>0</v>
      </c>
      <c r="L2214" s="6" t="s">
        <v>1491</v>
      </c>
      <c r="M2214" s="6" t="s">
        <v>1389</v>
      </c>
      <c r="N2214" s="6" t="s">
        <v>1390</v>
      </c>
      <c r="O2214" s="6" t="s">
        <v>1391</v>
      </c>
    </row>
    <row r="2215" spans="1:15" x14ac:dyDescent="0.25">
      <c r="A2215" s="6">
        <v>5241</v>
      </c>
      <c r="B2215" s="6" t="s">
        <v>2328</v>
      </c>
      <c r="C2215" s="4" t="s">
        <v>2329</v>
      </c>
      <c r="D2215" s="6">
        <v>36</v>
      </c>
      <c r="E2215" s="6" t="s">
        <v>764</v>
      </c>
      <c r="F2215" s="6" t="s">
        <v>47</v>
      </c>
      <c r="G2215" s="6">
        <v>2019</v>
      </c>
      <c r="H2215" s="6" t="s">
        <v>1134</v>
      </c>
      <c r="I2215" s="6" t="s">
        <v>1530</v>
      </c>
      <c r="J2215" s="6" t="s">
        <v>1387</v>
      </c>
      <c r="K2215" s="6">
        <v>0</v>
      </c>
      <c r="L2215" s="6" t="s">
        <v>1491</v>
      </c>
      <c r="M2215" s="6" t="s">
        <v>1436</v>
      </c>
      <c r="N2215" s="6" t="s">
        <v>1517</v>
      </c>
      <c r="O2215" s="6" t="s">
        <v>1134</v>
      </c>
    </row>
    <row r="2216" spans="1:15" x14ac:dyDescent="0.25">
      <c r="A2216" s="6">
        <v>5365</v>
      </c>
      <c r="B2216" s="6" t="s">
        <v>2384</v>
      </c>
      <c r="C2216" s="4" t="s">
        <v>2329</v>
      </c>
      <c r="D2216" s="6">
        <v>25</v>
      </c>
      <c r="E2216" s="6" t="s">
        <v>764</v>
      </c>
      <c r="F2216" s="6" t="s">
        <v>47</v>
      </c>
      <c r="G2216" s="6">
        <v>2019</v>
      </c>
      <c r="H2216" s="6" t="s">
        <v>1134</v>
      </c>
      <c r="I2216" s="6" t="s">
        <v>1530</v>
      </c>
      <c r="J2216" s="6" t="s">
        <v>1387</v>
      </c>
      <c r="K2216" s="6">
        <v>0</v>
      </c>
      <c r="L2216" s="6" t="s">
        <v>1491</v>
      </c>
      <c r="M2216" s="6" t="s">
        <v>1436</v>
      </c>
      <c r="N2216" s="6" t="s">
        <v>1517</v>
      </c>
      <c r="O2216" s="6" t="s">
        <v>1134</v>
      </c>
    </row>
    <row r="2217" spans="1:15" x14ac:dyDescent="0.25">
      <c r="A2217" s="6">
        <v>3309</v>
      </c>
      <c r="B2217" s="6" t="s">
        <v>2710</v>
      </c>
      <c r="C2217" s="4" t="s">
        <v>2711</v>
      </c>
      <c r="D2217" s="6">
        <v>8</v>
      </c>
      <c r="E2217" s="6" t="s">
        <v>60</v>
      </c>
      <c r="F2217" s="6" t="s">
        <v>3189</v>
      </c>
      <c r="G2217" s="6">
        <f>VLOOKUP(A2217,'[1]Formulierreacties 1'!$D:$V,5,FALSE)</f>
        <v>2013</v>
      </c>
      <c r="H2217" s="6" t="str">
        <f>VLOOKUP(A2217,'[1]Formulierreacties 1'!$D:$V,6,FALSE)</f>
        <v>Bammens</v>
      </c>
      <c r="I2217" s="6" t="s">
        <v>2531</v>
      </c>
      <c r="J2217" s="6">
        <v>5</v>
      </c>
      <c r="K2217" s="6" t="s">
        <v>2608</v>
      </c>
      <c r="L2217" s="6" t="str">
        <f>VLOOKUP(A2217,'[1]Formulierreacties 1'!$D:$V,8,FALSE)</f>
        <v>Gewoon</v>
      </c>
      <c r="M2217" s="6" t="str">
        <f>VLOOKUP(A2217,'[1]Formulierreacties 1'!$D:$V,10,FALSE)</f>
        <v>Klapvloer</v>
      </c>
      <c r="N2217" s="6"/>
      <c r="O2217" s="6" t="str">
        <f>VLOOKUP(A2217,'[1]Formulierreacties 1'!$D:$V,11,FALSE)</f>
        <v xml:space="preserve">Bammens </v>
      </c>
    </row>
    <row r="2218" spans="1:15" x14ac:dyDescent="0.25">
      <c r="A2218" s="6">
        <v>3315</v>
      </c>
      <c r="B2218" s="6" t="s">
        <v>2710</v>
      </c>
      <c r="C2218" s="4" t="s">
        <v>2711</v>
      </c>
      <c r="D2218" s="6">
        <v>8</v>
      </c>
      <c r="E2218" s="6" t="s">
        <v>60</v>
      </c>
      <c r="F2218" s="6" t="s">
        <v>12</v>
      </c>
      <c r="G2218" s="6">
        <f>VLOOKUP(A2218,'[1]Formulierreacties 1'!$D:$V,5,FALSE)</f>
        <v>2013</v>
      </c>
      <c r="H2218" s="6" t="str">
        <f>VLOOKUP(A2218,'[1]Formulierreacties 1'!$D:$V,6,FALSE)</f>
        <v>Bammens</v>
      </c>
      <c r="I2218" s="6" t="s">
        <v>2531</v>
      </c>
      <c r="J2218" s="6">
        <v>5</v>
      </c>
      <c r="K2218" s="6" t="str">
        <f>VLOOKUP(A2218,'[1]Formulierreacties 1'!$D:$V,16,FALSE)</f>
        <v>150 mm</v>
      </c>
      <c r="L2218" s="6" t="str">
        <f>VLOOKUP(A2218,'[1]Formulierreacties 1'!$D:$V,8,FALSE)</f>
        <v>Gewoon</v>
      </c>
      <c r="M2218" s="6" t="str">
        <f>VLOOKUP(A2218,'[1]Formulierreacties 1'!$D:$V,10,FALSE)</f>
        <v>Klapvloer</v>
      </c>
      <c r="N2218" s="6"/>
      <c r="O2218" s="6" t="str">
        <f>VLOOKUP(A2218,'[1]Formulierreacties 1'!$D:$V,11,FALSE)</f>
        <v xml:space="preserve">Bammens </v>
      </c>
    </row>
    <row r="2219" spans="1:15" x14ac:dyDescent="0.25">
      <c r="A2219" s="6">
        <v>5948</v>
      </c>
      <c r="B2219" s="6" t="s">
        <v>2710</v>
      </c>
      <c r="C2219" s="4" t="s">
        <v>2711</v>
      </c>
      <c r="D2219" s="6">
        <v>8</v>
      </c>
      <c r="E2219" s="6" t="s">
        <v>60</v>
      </c>
      <c r="F2219" s="6" t="s">
        <v>11</v>
      </c>
      <c r="G2219" s="6">
        <v>2017</v>
      </c>
      <c r="H2219" s="6" t="s">
        <v>1134</v>
      </c>
      <c r="I2219" s="6" t="s">
        <v>3191</v>
      </c>
      <c r="J2219" s="6">
        <v>5</v>
      </c>
      <c r="K2219" s="6" t="e">
        <f>VLOOKUP(A2219,'[1]Formulierreacties 1'!$D:$V,16,FALSE)</f>
        <v>#N/A</v>
      </c>
      <c r="L2219" s="6" t="s">
        <v>2558</v>
      </c>
      <c r="M2219" s="6" t="s">
        <v>1376</v>
      </c>
      <c r="N2219" s="6"/>
      <c r="O2219" s="6" t="e">
        <f>VLOOKUP(A2219,'[1]Formulierreacties 1'!$D:$V,11,FALSE)</f>
        <v>#N/A</v>
      </c>
    </row>
    <row r="2220" spans="1:15" x14ac:dyDescent="0.25">
      <c r="A2220" s="6">
        <v>7120</v>
      </c>
      <c r="B2220" s="6" t="s">
        <v>2710</v>
      </c>
      <c r="C2220" s="4" t="s">
        <v>2711</v>
      </c>
      <c r="D2220" s="6">
        <v>8</v>
      </c>
      <c r="E2220" s="6" t="s">
        <v>60</v>
      </c>
      <c r="F2220" s="6" t="s">
        <v>13</v>
      </c>
      <c r="G2220" s="6">
        <v>2022</v>
      </c>
      <c r="H2220" s="6" t="s">
        <v>1124</v>
      </c>
      <c r="I2220" s="6" t="s">
        <v>3190</v>
      </c>
      <c r="J2220" s="6">
        <v>5</v>
      </c>
      <c r="K2220" s="6" t="e">
        <f>VLOOKUP(A2220,'[1]Formulierreacties 1'!$D:$V,16,FALSE)</f>
        <v>#N/A</v>
      </c>
      <c r="L2220" s="6" t="e">
        <f>VLOOKUP(A2220,'[1]Formulierreacties 1'!$D:$V,8,FALSE)</f>
        <v>#N/A</v>
      </c>
      <c r="M2220" s="6" t="s">
        <v>1124</v>
      </c>
      <c r="N2220" s="6"/>
      <c r="O2220" s="6" t="s">
        <v>1124</v>
      </c>
    </row>
    <row r="2221" spans="1:15" x14ac:dyDescent="0.25">
      <c r="A2221" s="9">
        <v>6040</v>
      </c>
      <c r="B2221" s="8" t="s">
        <v>810</v>
      </c>
      <c r="C2221" s="8" t="s">
        <v>811</v>
      </c>
      <c r="D2221" s="9">
        <v>21</v>
      </c>
      <c r="E2221" s="9" t="s">
        <v>46</v>
      </c>
      <c r="F2221" s="9" t="s">
        <v>47</v>
      </c>
      <c r="G2221" s="6">
        <v>2019</v>
      </c>
      <c r="H2221" s="6" t="s">
        <v>1134</v>
      </c>
      <c r="I2221" s="6" t="s">
        <v>1348</v>
      </c>
      <c r="J2221" s="6" t="s">
        <v>1125</v>
      </c>
      <c r="K2221" s="6" t="s">
        <v>1137</v>
      </c>
      <c r="L2221" s="6" t="s">
        <v>1128</v>
      </c>
      <c r="M2221" s="6" t="s">
        <v>1170</v>
      </c>
      <c r="N2221" s="6" t="s">
        <v>1230</v>
      </c>
      <c r="O2221" s="6" t="s">
        <v>1134</v>
      </c>
    </row>
    <row r="2222" spans="1:15" x14ac:dyDescent="0.25">
      <c r="A2222" s="9">
        <v>6163</v>
      </c>
      <c r="B2222" s="8" t="s">
        <v>810</v>
      </c>
      <c r="C2222" s="8" t="s">
        <v>811</v>
      </c>
      <c r="D2222" s="9">
        <v>21</v>
      </c>
      <c r="E2222" s="9" t="s">
        <v>46</v>
      </c>
      <c r="F2222" s="9" t="s">
        <v>47</v>
      </c>
      <c r="G2222" s="6">
        <v>2019</v>
      </c>
      <c r="H2222" s="6" t="s">
        <v>1134</v>
      </c>
      <c r="I2222" s="6" t="s">
        <v>1348</v>
      </c>
      <c r="J2222" s="6" t="s">
        <v>1125</v>
      </c>
      <c r="K2222" s="6" t="s">
        <v>1137</v>
      </c>
      <c r="L2222" s="6" t="s">
        <v>1128</v>
      </c>
      <c r="M2222" s="6" t="s">
        <v>1170</v>
      </c>
      <c r="N2222" s="6" t="s">
        <v>1230</v>
      </c>
      <c r="O2222" s="6" t="s">
        <v>1134</v>
      </c>
    </row>
    <row r="2223" spans="1:15" x14ac:dyDescent="0.25">
      <c r="A2223" s="9">
        <v>3224</v>
      </c>
      <c r="B2223" s="8" t="s">
        <v>672</v>
      </c>
      <c r="C2223" s="8" t="s">
        <v>673</v>
      </c>
      <c r="D2223" s="9">
        <v>1</v>
      </c>
      <c r="E2223" s="9" t="s">
        <v>46</v>
      </c>
      <c r="F2223" s="9" t="s">
        <v>12</v>
      </c>
      <c r="G2223" s="6">
        <v>2013</v>
      </c>
      <c r="H2223" s="6" t="s">
        <v>1124</v>
      </c>
      <c r="I2223" s="6" t="s">
        <v>1195</v>
      </c>
      <c r="J2223" s="6" t="s">
        <v>1125</v>
      </c>
      <c r="K2223" s="6">
        <v>4</v>
      </c>
      <c r="L2223" s="6" t="s">
        <v>1128</v>
      </c>
      <c r="M2223" s="6" t="s">
        <v>1129</v>
      </c>
      <c r="N2223" s="6" t="s">
        <v>1142</v>
      </c>
      <c r="O2223" s="6" t="s">
        <v>1124</v>
      </c>
    </row>
    <row r="2224" spans="1:15" x14ac:dyDescent="0.25">
      <c r="A2224" s="9">
        <v>3225</v>
      </c>
      <c r="B2224" s="8" t="s">
        <v>672</v>
      </c>
      <c r="C2224" s="8" t="s">
        <v>673</v>
      </c>
      <c r="D2224" s="9">
        <v>1</v>
      </c>
      <c r="E2224" s="9" t="s">
        <v>46</v>
      </c>
      <c r="F2224" s="9" t="s">
        <v>12</v>
      </c>
      <c r="G2224" s="6">
        <v>2013</v>
      </c>
      <c r="H2224" s="6" t="s">
        <v>1124</v>
      </c>
      <c r="I2224" s="6" t="s">
        <v>1195</v>
      </c>
      <c r="J2224" s="6" t="s">
        <v>1125</v>
      </c>
      <c r="K2224" s="6">
        <v>4</v>
      </c>
      <c r="L2224" s="6" t="s">
        <v>1128</v>
      </c>
      <c r="M2224" s="6" t="s">
        <v>1129</v>
      </c>
      <c r="N2224" s="6" t="s">
        <v>1142</v>
      </c>
      <c r="O2224" s="6" t="s">
        <v>1124</v>
      </c>
    </row>
    <row r="2225" spans="1:15" x14ac:dyDescent="0.25">
      <c r="A2225" s="9">
        <v>3226</v>
      </c>
      <c r="B2225" s="8" t="s">
        <v>672</v>
      </c>
      <c r="C2225" s="8" t="s">
        <v>673</v>
      </c>
      <c r="D2225" s="9">
        <v>1</v>
      </c>
      <c r="E2225" s="9" t="s">
        <v>46</v>
      </c>
      <c r="F2225" s="9" t="s">
        <v>13</v>
      </c>
      <c r="G2225" s="6">
        <v>2012</v>
      </c>
      <c r="H2225" s="6" t="s">
        <v>1124</v>
      </c>
      <c r="I2225" s="6" t="s">
        <v>1195</v>
      </c>
      <c r="J2225" s="6" t="s">
        <v>1125</v>
      </c>
      <c r="K2225" s="6">
        <v>4</v>
      </c>
      <c r="L2225" s="6" t="s">
        <v>1128</v>
      </c>
      <c r="M2225" s="6" t="s">
        <v>1129</v>
      </c>
      <c r="N2225" s="6" t="s">
        <v>1142</v>
      </c>
      <c r="O2225" s="6" t="s">
        <v>1124</v>
      </c>
    </row>
    <row r="2226" spans="1:15" x14ac:dyDescent="0.25">
      <c r="A2226" s="9">
        <v>3227</v>
      </c>
      <c r="B2226" s="8" t="s">
        <v>672</v>
      </c>
      <c r="C2226" s="8" t="s">
        <v>673</v>
      </c>
      <c r="D2226" s="9">
        <v>1</v>
      </c>
      <c r="E2226" s="9" t="s">
        <v>46</v>
      </c>
      <c r="F2226" s="9" t="s">
        <v>13</v>
      </c>
      <c r="G2226" s="6">
        <v>2013</v>
      </c>
      <c r="H2226" s="6" t="s">
        <v>1124</v>
      </c>
      <c r="I2226" s="6" t="s">
        <v>1195</v>
      </c>
      <c r="J2226" s="6" t="s">
        <v>1125</v>
      </c>
      <c r="K2226" s="6">
        <v>4</v>
      </c>
      <c r="L2226" s="6" t="s">
        <v>1128</v>
      </c>
      <c r="M2226" s="6" t="s">
        <v>1129</v>
      </c>
      <c r="N2226" s="6" t="s">
        <v>1142</v>
      </c>
      <c r="O2226" s="6" t="s">
        <v>1124</v>
      </c>
    </row>
    <row r="2227" spans="1:15" x14ac:dyDescent="0.25">
      <c r="A2227" s="9">
        <v>3228</v>
      </c>
      <c r="B2227" s="8" t="s">
        <v>672</v>
      </c>
      <c r="C2227" s="8" t="s">
        <v>673</v>
      </c>
      <c r="D2227" s="9">
        <v>1</v>
      </c>
      <c r="E2227" s="9" t="s">
        <v>46</v>
      </c>
      <c r="F2227" s="9" t="s">
        <v>35</v>
      </c>
      <c r="G2227" s="6">
        <v>2013</v>
      </c>
      <c r="H2227" s="6" t="s">
        <v>1124</v>
      </c>
      <c r="I2227" s="6" t="s">
        <v>1195</v>
      </c>
      <c r="J2227" s="6">
        <v>5</v>
      </c>
      <c r="K2227" s="6">
        <v>4</v>
      </c>
      <c r="L2227" s="6" t="s">
        <v>1128</v>
      </c>
      <c r="M2227" s="6" t="s">
        <v>1129</v>
      </c>
      <c r="N2227" s="6" t="s">
        <v>1142</v>
      </c>
      <c r="O2227" s="6" t="s">
        <v>1124</v>
      </c>
    </row>
    <row r="2228" spans="1:15" x14ac:dyDescent="0.25">
      <c r="A2228" s="9">
        <v>3230</v>
      </c>
      <c r="B2228" s="8" t="s">
        <v>672</v>
      </c>
      <c r="C2228" s="8" t="s">
        <v>673</v>
      </c>
      <c r="D2228" s="9">
        <v>1</v>
      </c>
      <c r="E2228" s="9" t="s">
        <v>46</v>
      </c>
      <c r="F2228" s="9" t="s">
        <v>22</v>
      </c>
      <c r="G2228" s="6">
        <v>2012</v>
      </c>
      <c r="H2228" s="6" t="s">
        <v>1124</v>
      </c>
      <c r="I2228" s="6" t="s">
        <v>1195</v>
      </c>
      <c r="J2228" s="6">
        <v>4</v>
      </c>
      <c r="K2228" s="6">
        <v>4</v>
      </c>
      <c r="L2228" s="6" t="s">
        <v>1128</v>
      </c>
      <c r="M2228" s="6" t="s">
        <v>1129</v>
      </c>
      <c r="N2228" s="6" t="s">
        <v>1142</v>
      </c>
      <c r="O2228" s="6" t="s">
        <v>1124</v>
      </c>
    </row>
    <row r="2229" spans="1:15" x14ac:dyDescent="0.25">
      <c r="A2229" s="9">
        <v>3231</v>
      </c>
      <c r="B2229" s="8" t="s">
        <v>672</v>
      </c>
      <c r="C2229" s="8" t="s">
        <v>673</v>
      </c>
      <c r="D2229" s="9">
        <v>1</v>
      </c>
      <c r="E2229" s="9" t="s">
        <v>46</v>
      </c>
      <c r="F2229" s="9" t="s">
        <v>22</v>
      </c>
      <c r="G2229" s="6">
        <v>2012</v>
      </c>
      <c r="H2229" s="6" t="s">
        <v>1124</v>
      </c>
      <c r="I2229" s="6" t="s">
        <v>1195</v>
      </c>
      <c r="J2229" s="6">
        <v>4</v>
      </c>
      <c r="K2229" s="6">
        <v>4</v>
      </c>
      <c r="L2229" s="6" t="s">
        <v>1128</v>
      </c>
      <c r="M2229" s="6" t="s">
        <v>1129</v>
      </c>
      <c r="N2229" s="6" t="s">
        <v>1142</v>
      </c>
      <c r="O2229" s="6" t="s">
        <v>1124</v>
      </c>
    </row>
    <row r="2230" spans="1:15" x14ac:dyDescent="0.25">
      <c r="A2230" s="9">
        <v>3753</v>
      </c>
      <c r="B2230" s="8" t="s">
        <v>672</v>
      </c>
      <c r="C2230" s="8" t="s">
        <v>673</v>
      </c>
      <c r="D2230" s="9">
        <v>1</v>
      </c>
      <c r="E2230" s="9" t="s">
        <v>46</v>
      </c>
      <c r="F2230" s="9" t="s">
        <v>47</v>
      </c>
      <c r="G2230" s="6">
        <v>2014</v>
      </c>
      <c r="H2230" s="6" t="s">
        <v>1134</v>
      </c>
      <c r="I2230" s="6" t="s">
        <v>1195</v>
      </c>
      <c r="J2230" s="6" t="s">
        <v>1125</v>
      </c>
      <c r="K2230" s="6">
        <v>4</v>
      </c>
      <c r="L2230" s="6" t="s">
        <v>1128</v>
      </c>
      <c r="M2230" s="6" t="s">
        <v>1170</v>
      </c>
      <c r="N2230" s="6">
        <v>1650</v>
      </c>
      <c r="O2230" s="6" t="s">
        <v>1134</v>
      </c>
    </row>
    <row r="2231" spans="1:15" x14ac:dyDescent="0.25">
      <c r="A2231" s="9">
        <v>3945</v>
      </c>
      <c r="B2231" s="8" t="s">
        <v>830</v>
      </c>
      <c r="C2231" s="8" t="s">
        <v>673</v>
      </c>
      <c r="D2231" s="9">
        <v>106</v>
      </c>
      <c r="E2231" s="9" t="s">
        <v>46</v>
      </c>
      <c r="F2231" s="9" t="s">
        <v>47</v>
      </c>
      <c r="G2231" s="6">
        <v>2017</v>
      </c>
      <c r="H2231" s="6" t="s">
        <v>1134</v>
      </c>
      <c r="I2231" s="6" t="s">
        <v>1152</v>
      </c>
      <c r="J2231" s="6" t="s">
        <v>1125</v>
      </c>
      <c r="K2231" s="6">
        <v>4</v>
      </c>
      <c r="L2231" s="6" t="s">
        <v>1127</v>
      </c>
      <c r="M2231" s="6" t="s">
        <v>1130</v>
      </c>
      <c r="N2231" s="6">
        <v>1650</v>
      </c>
      <c r="O2231" s="6" t="s">
        <v>1134</v>
      </c>
    </row>
    <row r="2232" spans="1:15" x14ac:dyDescent="0.25">
      <c r="A2232" s="9">
        <v>4218</v>
      </c>
      <c r="B2232" s="8" t="s">
        <v>710</v>
      </c>
      <c r="C2232" s="8" t="s">
        <v>673</v>
      </c>
      <c r="D2232" s="9">
        <v>267</v>
      </c>
      <c r="E2232" s="9" t="s">
        <v>46</v>
      </c>
      <c r="F2232" s="9" t="s">
        <v>13</v>
      </c>
      <c r="G2232" s="6">
        <v>2016</v>
      </c>
      <c r="H2232" s="6" t="s">
        <v>1134</v>
      </c>
      <c r="I2232" s="6" t="s">
        <v>1138</v>
      </c>
      <c r="J2232" s="6">
        <v>4</v>
      </c>
      <c r="K2232" s="6">
        <v>4</v>
      </c>
      <c r="L2232" s="6" t="s">
        <v>1127</v>
      </c>
      <c r="M2232" s="6" t="s">
        <v>1170</v>
      </c>
      <c r="N2232" s="6" t="s">
        <v>1230</v>
      </c>
      <c r="O2232" s="6" t="s">
        <v>1134</v>
      </c>
    </row>
    <row r="2233" spans="1:15" x14ac:dyDescent="0.25">
      <c r="A2233" s="9">
        <v>4227</v>
      </c>
      <c r="B2233" s="8" t="s">
        <v>830</v>
      </c>
      <c r="C2233" s="8" t="s">
        <v>673</v>
      </c>
      <c r="D2233" s="9">
        <v>94</v>
      </c>
      <c r="E2233" s="9" t="s">
        <v>46</v>
      </c>
      <c r="F2233" s="9" t="s">
        <v>13</v>
      </c>
      <c r="G2233" s="6">
        <v>2016</v>
      </c>
      <c r="H2233" s="6" t="s">
        <v>1134</v>
      </c>
      <c r="I2233" s="6" t="s">
        <v>1151</v>
      </c>
      <c r="J2233" s="6">
        <v>4</v>
      </c>
      <c r="K2233" s="6">
        <v>4</v>
      </c>
      <c r="L2233" s="6" t="s">
        <v>1127</v>
      </c>
      <c r="M2233" s="6" t="s">
        <v>1130</v>
      </c>
      <c r="N2233" s="6">
        <v>1650</v>
      </c>
      <c r="O2233" s="6" t="s">
        <v>1134</v>
      </c>
    </row>
    <row r="2234" spans="1:15" x14ac:dyDescent="0.25">
      <c r="A2234" s="9">
        <v>4489</v>
      </c>
      <c r="B2234" s="8" t="s">
        <v>710</v>
      </c>
      <c r="C2234" s="8" t="s">
        <v>673</v>
      </c>
      <c r="D2234" s="9">
        <v>267</v>
      </c>
      <c r="E2234" s="9" t="s">
        <v>46</v>
      </c>
      <c r="F2234" s="9" t="s">
        <v>47</v>
      </c>
      <c r="G2234" s="6">
        <v>2017</v>
      </c>
      <c r="H2234" s="6" t="s">
        <v>1134</v>
      </c>
      <c r="I2234" s="6" t="s">
        <v>1152</v>
      </c>
      <c r="J2234" s="6" t="s">
        <v>1125</v>
      </c>
      <c r="K2234" s="6">
        <v>4</v>
      </c>
      <c r="L2234" s="6" t="s">
        <v>1127</v>
      </c>
      <c r="M2234" s="6" t="s">
        <v>1130</v>
      </c>
      <c r="N2234" s="6">
        <v>1650</v>
      </c>
      <c r="O2234" s="6" t="s">
        <v>1134</v>
      </c>
    </row>
    <row r="2235" spans="1:15" x14ac:dyDescent="0.25">
      <c r="A2235" s="9">
        <v>4504</v>
      </c>
      <c r="B2235" s="8" t="s">
        <v>710</v>
      </c>
      <c r="C2235" s="8" t="s">
        <v>673</v>
      </c>
      <c r="D2235" s="9">
        <v>267</v>
      </c>
      <c r="E2235" s="9" t="s">
        <v>46</v>
      </c>
      <c r="F2235" s="9" t="s">
        <v>47</v>
      </c>
      <c r="G2235" s="6">
        <v>2017</v>
      </c>
      <c r="H2235" s="6" t="s">
        <v>1134</v>
      </c>
      <c r="I2235" s="6" t="s">
        <v>1152</v>
      </c>
      <c r="J2235" s="6" t="s">
        <v>1125</v>
      </c>
      <c r="K2235" s="6">
        <v>4</v>
      </c>
      <c r="L2235" s="6" t="s">
        <v>1127</v>
      </c>
      <c r="M2235" s="6" t="s">
        <v>1130</v>
      </c>
      <c r="N2235" s="6">
        <v>1650</v>
      </c>
      <c r="O2235" s="6" t="s">
        <v>1134</v>
      </c>
    </row>
    <row r="2236" spans="1:15" x14ac:dyDescent="0.25">
      <c r="A2236" s="9">
        <v>4512</v>
      </c>
      <c r="B2236" s="8" t="s">
        <v>830</v>
      </c>
      <c r="C2236" s="8" t="s">
        <v>673</v>
      </c>
      <c r="D2236" s="9">
        <v>94</v>
      </c>
      <c r="E2236" s="9" t="s">
        <v>46</v>
      </c>
      <c r="F2236" s="9" t="s">
        <v>47</v>
      </c>
      <c r="G2236" s="6">
        <v>2017</v>
      </c>
      <c r="H2236" s="6" t="s">
        <v>1134</v>
      </c>
      <c r="I2236" s="6" t="s">
        <v>1150</v>
      </c>
      <c r="J2236" s="6" t="s">
        <v>1125</v>
      </c>
      <c r="K2236" s="6">
        <v>4</v>
      </c>
      <c r="L2236" s="6" t="s">
        <v>1127</v>
      </c>
      <c r="M2236" s="6" t="s">
        <v>1130</v>
      </c>
      <c r="N2236" s="6">
        <v>1650</v>
      </c>
      <c r="O2236" s="6" t="s">
        <v>1134</v>
      </c>
    </row>
    <row r="2237" spans="1:15" x14ac:dyDescent="0.25">
      <c r="A2237" s="9">
        <v>4521</v>
      </c>
      <c r="B2237" s="8" t="s">
        <v>830</v>
      </c>
      <c r="C2237" s="8" t="s">
        <v>673</v>
      </c>
      <c r="D2237" s="9">
        <v>94</v>
      </c>
      <c r="E2237" s="9" t="s">
        <v>46</v>
      </c>
      <c r="F2237" s="9" t="s">
        <v>47</v>
      </c>
      <c r="G2237" s="6">
        <v>2017</v>
      </c>
      <c r="H2237" s="6" t="s">
        <v>1134</v>
      </c>
      <c r="I2237" s="6" t="s">
        <v>1150</v>
      </c>
      <c r="J2237" s="6" t="s">
        <v>1125</v>
      </c>
      <c r="K2237" s="6">
        <v>4</v>
      </c>
      <c r="L2237" s="6" t="s">
        <v>1127</v>
      </c>
      <c r="M2237" s="6" t="s">
        <v>1130</v>
      </c>
      <c r="N2237" s="6">
        <v>1650</v>
      </c>
      <c r="O2237" s="6" t="s">
        <v>1134</v>
      </c>
    </row>
    <row r="2238" spans="1:15" x14ac:dyDescent="0.25">
      <c r="A2238" s="9">
        <v>4560</v>
      </c>
      <c r="B2238" s="8" t="s">
        <v>830</v>
      </c>
      <c r="C2238" s="8" t="s">
        <v>673</v>
      </c>
      <c r="D2238" s="9">
        <v>106</v>
      </c>
      <c r="E2238" s="9" t="s">
        <v>46</v>
      </c>
      <c r="F2238" s="9" t="s">
        <v>47</v>
      </c>
      <c r="G2238" s="6">
        <v>2017</v>
      </c>
      <c r="H2238" s="6" t="s">
        <v>1134</v>
      </c>
      <c r="I2238" s="6" t="s">
        <v>1152</v>
      </c>
      <c r="J2238" s="6" t="s">
        <v>1125</v>
      </c>
      <c r="K2238" s="6">
        <v>4</v>
      </c>
      <c r="L2238" s="6" t="s">
        <v>1127</v>
      </c>
      <c r="M2238" s="6" t="s">
        <v>1130</v>
      </c>
      <c r="N2238" s="6">
        <v>1650</v>
      </c>
      <c r="O2238" s="6" t="s">
        <v>1134</v>
      </c>
    </row>
    <row r="2239" spans="1:15" x14ac:dyDescent="0.25">
      <c r="A2239" s="9">
        <v>5802</v>
      </c>
      <c r="B2239" s="8" t="s">
        <v>710</v>
      </c>
      <c r="C2239" s="8" t="s">
        <v>673</v>
      </c>
      <c r="D2239" s="9">
        <v>267</v>
      </c>
      <c r="E2239" s="9" t="s">
        <v>46</v>
      </c>
      <c r="F2239" s="9" t="s">
        <v>11</v>
      </c>
      <c r="G2239" s="6">
        <v>2019</v>
      </c>
      <c r="H2239" s="6" t="s">
        <v>1134</v>
      </c>
      <c r="I2239" s="6" t="s">
        <v>1149</v>
      </c>
      <c r="J2239" s="6" t="s">
        <v>1125</v>
      </c>
      <c r="K2239" s="6">
        <v>4</v>
      </c>
      <c r="L2239" s="6" t="s">
        <v>1127</v>
      </c>
      <c r="M2239" s="6" t="s">
        <v>1130</v>
      </c>
      <c r="N2239" s="6">
        <v>1650</v>
      </c>
      <c r="O2239" s="6" t="s">
        <v>1134</v>
      </c>
    </row>
    <row r="2240" spans="1:15" x14ac:dyDescent="0.25">
      <c r="A2240" s="9">
        <v>5929</v>
      </c>
      <c r="B2240" s="8" t="s">
        <v>830</v>
      </c>
      <c r="C2240" s="8" t="s">
        <v>673</v>
      </c>
      <c r="D2240" s="9">
        <v>94</v>
      </c>
      <c r="E2240" s="9" t="s">
        <v>46</v>
      </c>
      <c r="F2240" s="9" t="s">
        <v>11</v>
      </c>
      <c r="G2240" s="6">
        <v>2019</v>
      </c>
      <c r="H2240" s="6" t="s">
        <v>1134</v>
      </c>
      <c r="I2240" s="6" t="s">
        <v>1149</v>
      </c>
      <c r="J2240" s="6">
        <v>4</v>
      </c>
      <c r="K2240" s="6">
        <v>4</v>
      </c>
      <c r="L2240" s="6" t="s">
        <v>1127</v>
      </c>
      <c r="M2240" s="6" t="s">
        <v>1130</v>
      </c>
      <c r="N2240" s="6">
        <v>1650</v>
      </c>
      <c r="O2240" s="6" t="s">
        <v>1134</v>
      </c>
    </row>
    <row r="2241" spans="1:15" x14ac:dyDescent="0.25">
      <c r="A2241" s="6">
        <v>4024</v>
      </c>
      <c r="B2241" s="6" t="s">
        <v>2116</v>
      </c>
      <c r="C2241" s="4" t="s">
        <v>2117</v>
      </c>
      <c r="D2241" s="6">
        <v>55</v>
      </c>
      <c r="E2241" s="6" t="s">
        <v>1514</v>
      </c>
      <c r="F2241" s="6" t="s">
        <v>3189</v>
      </c>
      <c r="G2241" s="6">
        <v>2015</v>
      </c>
      <c r="H2241" s="6" t="s">
        <v>1134</v>
      </c>
      <c r="I2241" s="6" t="s">
        <v>2118</v>
      </c>
      <c r="J2241" s="6" t="s">
        <v>1387</v>
      </c>
      <c r="K2241" s="6">
        <v>0</v>
      </c>
      <c r="L2241" s="6" t="s">
        <v>1491</v>
      </c>
      <c r="M2241" s="6" t="s">
        <v>1436</v>
      </c>
      <c r="N2241" s="6" t="s">
        <v>1517</v>
      </c>
      <c r="O2241" s="6" t="s">
        <v>1134</v>
      </c>
    </row>
    <row r="2242" spans="1:15" x14ac:dyDescent="0.25">
      <c r="A2242" s="6">
        <v>4025</v>
      </c>
      <c r="B2242" s="6" t="s">
        <v>2116</v>
      </c>
      <c r="C2242" s="4" t="s">
        <v>2117</v>
      </c>
      <c r="D2242" s="6">
        <v>55</v>
      </c>
      <c r="E2242" s="6" t="s">
        <v>1514</v>
      </c>
      <c r="F2242" s="6" t="s">
        <v>3189</v>
      </c>
      <c r="G2242" s="6">
        <v>2015</v>
      </c>
      <c r="H2242" s="6" t="s">
        <v>1134</v>
      </c>
      <c r="I2242" s="6" t="s">
        <v>2118</v>
      </c>
      <c r="J2242" s="6" t="s">
        <v>1387</v>
      </c>
      <c r="K2242" s="6">
        <v>0</v>
      </c>
      <c r="L2242" s="6" t="s">
        <v>1491</v>
      </c>
      <c r="M2242" s="6" t="s">
        <v>1436</v>
      </c>
      <c r="N2242" s="6" t="s">
        <v>1671</v>
      </c>
      <c r="O2242" s="6" t="s">
        <v>1544</v>
      </c>
    </row>
    <row r="2243" spans="1:15" x14ac:dyDescent="0.25">
      <c r="A2243" s="6">
        <v>4034</v>
      </c>
      <c r="B2243" s="6" t="s">
        <v>2133</v>
      </c>
      <c r="C2243" s="4" t="s">
        <v>2117</v>
      </c>
      <c r="D2243" s="6">
        <v>12</v>
      </c>
      <c r="E2243" s="6" t="s">
        <v>1514</v>
      </c>
      <c r="F2243" s="6" t="s">
        <v>3189</v>
      </c>
      <c r="G2243" s="6">
        <v>2015</v>
      </c>
      <c r="H2243" s="6" t="s">
        <v>1371</v>
      </c>
      <c r="I2243" s="6" t="s">
        <v>2118</v>
      </c>
      <c r="J2243" s="6" t="s">
        <v>1387</v>
      </c>
      <c r="K2243" s="6">
        <v>0</v>
      </c>
      <c r="L2243" s="6" t="s">
        <v>1491</v>
      </c>
      <c r="M2243" s="6" t="s">
        <v>1436</v>
      </c>
      <c r="N2243" s="6" t="s">
        <v>1671</v>
      </c>
      <c r="O2243" s="6" t="s">
        <v>1544</v>
      </c>
    </row>
    <row r="2244" spans="1:15" x14ac:dyDescent="0.25">
      <c r="A2244" s="9">
        <v>3325</v>
      </c>
      <c r="B2244" s="8" t="s">
        <v>148</v>
      </c>
      <c r="C2244" s="8" t="s">
        <v>149</v>
      </c>
      <c r="D2244" s="9">
        <v>12</v>
      </c>
      <c r="E2244" s="9" t="s">
        <v>46</v>
      </c>
      <c r="F2244" s="9" t="s">
        <v>47</v>
      </c>
      <c r="G2244" s="6">
        <v>2013</v>
      </c>
      <c r="H2244" s="6" t="s">
        <v>1134</v>
      </c>
      <c r="I2244" s="6" t="s">
        <v>1141</v>
      </c>
      <c r="J2244" s="6">
        <v>5</v>
      </c>
      <c r="K2244" s="6">
        <v>4</v>
      </c>
      <c r="L2244" s="6" t="s">
        <v>1127</v>
      </c>
      <c r="M2244" s="6" t="s">
        <v>1130</v>
      </c>
      <c r="N2244" s="6">
        <v>1650</v>
      </c>
      <c r="O2244" s="6" t="s">
        <v>1134</v>
      </c>
    </row>
    <row r="2245" spans="1:15" x14ac:dyDescent="0.25">
      <c r="A2245" s="9">
        <v>3343</v>
      </c>
      <c r="B2245" s="8" t="s">
        <v>148</v>
      </c>
      <c r="C2245" s="8" t="s">
        <v>149</v>
      </c>
      <c r="D2245" s="9">
        <v>12</v>
      </c>
      <c r="E2245" s="9" t="s">
        <v>46</v>
      </c>
      <c r="F2245" s="9" t="s">
        <v>47</v>
      </c>
      <c r="G2245" s="6">
        <v>2013</v>
      </c>
      <c r="H2245" s="6" t="s">
        <v>1134</v>
      </c>
      <c r="I2245" s="6" t="s">
        <v>1141</v>
      </c>
      <c r="J2245" s="6">
        <v>5</v>
      </c>
      <c r="K2245" s="6">
        <v>4</v>
      </c>
      <c r="L2245" s="6" t="s">
        <v>1127</v>
      </c>
      <c r="M2245" s="6" t="s">
        <v>1130</v>
      </c>
      <c r="N2245" s="6">
        <v>1650</v>
      </c>
      <c r="O2245" s="6" t="s">
        <v>1134</v>
      </c>
    </row>
    <row r="2246" spans="1:15" x14ac:dyDescent="0.25">
      <c r="A2246" s="9">
        <v>1034</v>
      </c>
      <c r="B2246" s="8" t="s">
        <v>298</v>
      </c>
      <c r="C2246" s="8" t="s">
        <v>101</v>
      </c>
      <c r="D2246" s="9">
        <v>103</v>
      </c>
      <c r="E2246" s="9" t="s">
        <v>60</v>
      </c>
      <c r="F2246" s="6" t="s">
        <v>3189</v>
      </c>
      <c r="G2246" s="6">
        <v>2010</v>
      </c>
      <c r="H2246" s="6" t="s">
        <v>1124</v>
      </c>
      <c r="I2246" s="6" t="s">
        <v>1219</v>
      </c>
      <c r="J2246" s="6" t="s">
        <v>1125</v>
      </c>
      <c r="K2246" s="6">
        <v>4</v>
      </c>
      <c r="L2246" s="6" t="s">
        <v>1128</v>
      </c>
      <c r="M2246" s="6" t="s">
        <v>1129</v>
      </c>
      <c r="N2246" s="6" t="s">
        <v>1142</v>
      </c>
      <c r="O2246" s="6" t="s">
        <v>1124</v>
      </c>
    </row>
    <row r="2247" spans="1:15" x14ac:dyDescent="0.25">
      <c r="A2247" s="9">
        <v>1035</v>
      </c>
      <c r="B2247" s="8" t="s">
        <v>222</v>
      </c>
      <c r="C2247" s="8" t="s">
        <v>101</v>
      </c>
      <c r="D2247" s="9">
        <v>104</v>
      </c>
      <c r="E2247" s="9" t="s">
        <v>60</v>
      </c>
      <c r="F2247" s="6" t="s">
        <v>3189</v>
      </c>
      <c r="G2247" s="6">
        <v>2010</v>
      </c>
      <c r="H2247" s="6" t="s">
        <v>1124</v>
      </c>
      <c r="I2247" s="6" t="s">
        <v>1219</v>
      </c>
      <c r="J2247" s="6" t="s">
        <v>1125</v>
      </c>
      <c r="K2247" s="6">
        <v>4</v>
      </c>
      <c r="L2247" s="6" t="s">
        <v>1128</v>
      </c>
      <c r="M2247" s="6" t="s">
        <v>1129</v>
      </c>
      <c r="N2247" s="6" t="s">
        <v>1142</v>
      </c>
      <c r="O2247" s="6" t="s">
        <v>1124</v>
      </c>
    </row>
    <row r="2248" spans="1:15" x14ac:dyDescent="0.25">
      <c r="A2248" s="9">
        <v>1037</v>
      </c>
      <c r="B2248" s="8" t="s">
        <v>100</v>
      </c>
      <c r="C2248" s="8" t="s">
        <v>101</v>
      </c>
      <c r="D2248" s="9">
        <v>12</v>
      </c>
      <c r="E2248" s="9" t="s">
        <v>60</v>
      </c>
      <c r="F2248" s="6" t="s">
        <v>3189</v>
      </c>
      <c r="G2248" s="6">
        <v>2010</v>
      </c>
      <c r="H2248" s="6" t="s">
        <v>1124</v>
      </c>
      <c r="I2248" s="6" t="s">
        <v>1219</v>
      </c>
      <c r="J2248" s="6" t="s">
        <v>1125</v>
      </c>
      <c r="K2248" s="6">
        <v>4</v>
      </c>
      <c r="L2248" s="6" t="s">
        <v>1128</v>
      </c>
      <c r="M2248" s="6" t="s">
        <v>1129</v>
      </c>
      <c r="N2248" s="6" t="s">
        <v>1142</v>
      </c>
      <c r="O2248" s="6" t="s">
        <v>1124</v>
      </c>
    </row>
    <row r="2249" spans="1:15" x14ac:dyDescent="0.25">
      <c r="A2249" s="9">
        <v>1038</v>
      </c>
      <c r="B2249" s="8" t="s">
        <v>100</v>
      </c>
      <c r="C2249" s="8" t="s">
        <v>101</v>
      </c>
      <c r="D2249" s="9">
        <v>12</v>
      </c>
      <c r="E2249" s="9" t="s">
        <v>60</v>
      </c>
      <c r="F2249" s="6" t="s">
        <v>3189</v>
      </c>
      <c r="G2249" s="6">
        <v>2010</v>
      </c>
      <c r="H2249" s="6" t="s">
        <v>1124</v>
      </c>
      <c r="I2249" s="6" t="s">
        <v>1219</v>
      </c>
      <c r="J2249" s="6" t="s">
        <v>1125</v>
      </c>
      <c r="K2249" s="6">
        <v>4</v>
      </c>
      <c r="L2249" s="6" t="s">
        <v>1128</v>
      </c>
      <c r="M2249" s="6" t="s">
        <v>1129</v>
      </c>
      <c r="N2249" s="6" t="s">
        <v>1142</v>
      </c>
      <c r="O2249" s="6" t="s">
        <v>1124</v>
      </c>
    </row>
    <row r="2250" spans="1:15" x14ac:dyDescent="0.25">
      <c r="A2250" s="9">
        <v>5640</v>
      </c>
      <c r="B2250" s="8" t="s">
        <v>223</v>
      </c>
      <c r="C2250" s="8" t="s">
        <v>101</v>
      </c>
      <c r="D2250" s="9">
        <v>194</v>
      </c>
      <c r="E2250" s="9" t="s">
        <v>60</v>
      </c>
      <c r="F2250" s="6" t="s">
        <v>3189</v>
      </c>
      <c r="G2250" s="6">
        <v>2010</v>
      </c>
      <c r="H2250" s="6" t="s">
        <v>1124</v>
      </c>
      <c r="I2250" s="6" t="s">
        <v>1219</v>
      </c>
      <c r="J2250" s="6" t="s">
        <v>1125</v>
      </c>
      <c r="K2250" s="6">
        <v>4</v>
      </c>
      <c r="L2250" s="6" t="s">
        <v>1128</v>
      </c>
      <c r="M2250" s="6" t="s">
        <v>1129</v>
      </c>
      <c r="N2250" s="6" t="s">
        <v>1142</v>
      </c>
      <c r="O2250" s="6" t="s">
        <v>1124</v>
      </c>
    </row>
    <row r="2251" spans="1:15" x14ac:dyDescent="0.25">
      <c r="A2251" s="6">
        <v>3371</v>
      </c>
      <c r="B2251" s="6" t="s">
        <v>1923</v>
      </c>
      <c r="C2251" s="4" t="s">
        <v>1924</v>
      </c>
      <c r="D2251" s="6">
        <v>28</v>
      </c>
      <c r="E2251" s="6" t="s">
        <v>1514</v>
      </c>
      <c r="F2251" s="6" t="s">
        <v>3189</v>
      </c>
      <c r="G2251" s="6">
        <v>2015</v>
      </c>
      <c r="H2251" s="6" t="s">
        <v>1371</v>
      </c>
      <c r="I2251" s="6" t="s">
        <v>1606</v>
      </c>
      <c r="J2251" s="6">
        <v>5</v>
      </c>
      <c r="K2251" s="6">
        <v>0</v>
      </c>
      <c r="L2251" s="6" t="s">
        <v>1491</v>
      </c>
      <c r="M2251" s="6" t="s">
        <v>1436</v>
      </c>
      <c r="N2251" s="6" t="s">
        <v>1437</v>
      </c>
      <c r="O2251" s="6" t="s">
        <v>1124</v>
      </c>
    </row>
    <row r="2252" spans="1:15" x14ac:dyDescent="0.25">
      <c r="A2252" s="6">
        <v>3372</v>
      </c>
      <c r="B2252" s="6" t="s">
        <v>1923</v>
      </c>
      <c r="C2252" s="4" t="s">
        <v>1924</v>
      </c>
      <c r="D2252" s="6">
        <v>28</v>
      </c>
      <c r="E2252" s="6" t="s">
        <v>1514</v>
      </c>
      <c r="F2252" s="6" t="s">
        <v>3189</v>
      </c>
      <c r="G2252" s="6">
        <v>2015</v>
      </c>
      <c r="H2252" s="6" t="s">
        <v>1371</v>
      </c>
      <c r="I2252" s="6" t="s">
        <v>1606</v>
      </c>
      <c r="J2252" s="6">
        <v>5</v>
      </c>
      <c r="K2252" s="6">
        <v>0</v>
      </c>
      <c r="L2252" s="6" t="s">
        <v>1491</v>
      </c>
      <c r="M2252" s="6" t="s">
        <v>1436</v>
      </c>
      <c r="N2252" s="6" t="s">
        <v>1437</v>
      </c>
      <c r="O2252" s="6" t="s">
        <v>1124</v>
      </c>
    </row>
    <row r="2253" spans="1:15" x14ac:dyDescent="0.25">
      <c r="A2253" s="6">
        <v>2388</v>
      </c>
      <c r="B2253" s="6" t="s">
        <v>1702</v>
      </c>
      <c r="C2253" s="4" t="s">
        <v>1703</v>
      </c>
      <c r="D2253" s="6">
        <v>60</v>
      </c>
      <c r="E2253" s="6" t="s">
        <v>1514</v>
      </c>
      <c r="F2253" s="6" t="s">
        <v>3189</v>
      </c>
      <c r="G2253" s="6">
        <v>2010</v>
      </c>
      <c r="H2253" s="6" t="s">
        <v>1124</v>
      </c>
      <c r="I2253" s="6" t="s">
        <v>1694</v>
      </c>
      <c r="J2253" s="6">
        <v>5</v>
      </c>
      <c r="K2253" s="6">
        <v>0</v>
      </c>
      <c r="L2253" s="6" t="s">
        <v>1491</v>
      </c>
      <c r="M2253" s="6" t="s">
        <v>1389</v>
      </c>
      <c r="N2253" s="6" t="s">
        <v>1390</v>
      </c>
      <c r="O2253" s="6" t="s">
        <v>1391</v>
      </c>
    </row>
    <row r="2254" spans="1:15" x14ac:dyDescent="0.25">
      <c r="A2254" s="6">
        <v>2951</v>
      </c>
      <c r="B2254" s="6" t="s">
        <v>1817</v>
      </c>
      <c r="C2254" s="4" t="s">
        <v>1818</v>
      </c>
      <c r="D2254" s="6">
        <v>69</v>
      </c>
      <c r="E2254" s="6" t="s">
        <v>1514</v>
      </c>
      <c r="F2254" s="6" t="s">
        <v>11</v>
      </c>
      <c r="G2254" s="6">
        <v>2013</v>
      </c>
      <c r="H2254" s="6" t="s">
        <v>1371</v>
      </c>
      <c r="I2254" s="6" t="s">
        <v>1819</v>
      </c>
      <c r="J2254" s="6">
        <v>5</v>
      </c>
      <c r="K2254" s="6">
        <v>0</v>
      </c>
      <c r="L2254" s="6" t="s">
        <v>1491</v>
      </c>
      <c r="M2254" s="6" t="s">
        <v>1436</v>
      </c>
      <c r="N2254" s="6" t="s">
        <v>1437</v>
      </c>
      <c r="O2254" s="6" t="s">
        <v>1124</v>
      </c>
    </row>
    <row r="2255" spans="1:15" x14ac:dyDescent="0.25">
      <c r="A2255" s="6">
        <v>2952</v>
      </c>
      <c r="B2255" s="6" t="s">
        <v>1817</v>
      </c>
      <c r="C2255" s="4" t="s">
        <v>1818</v>
      </c>
      <c r="D2255" s="6">
        <v>69</v>
      </c>
      <c r="E2255" s="6" t="s">
        <v>1514</v>
      </c>
      <c r="F2255" s="6" t="s">
        <v>13</v>
      </c>
      <c r="G2255" s="6">
        <v>2013</v>
      </c>
      <c r="H2255" s="6" t="s">
        <v>1371</v>
      </c>
      <c r="I2255" s="6" t="s">
        <v>1819</v>
      </c>
      <c r="J2255" s="6">
        <v>5</v>
      </c>
      <c r="K2255" s="6">
        <v>0</v>
      </c>
      <c r="L2255" s="6" t="s">
        <v>1491</v>
      </c>
      <c r="M2255" s="6" t="s">
        <v>1436</v>
      </c>
      <c r="N2255" s="6" t="s">
        <v>1437</v>
      </c>
      <c r="O2255" s="6" t="s">
        <v>1124</v>
      </c>
    </row>
    <row r="2256" spans="1:15" x14ac:dyDescent="0.25">
      <c r="A2256" s="6">
        <v>3363</v>
      </c>
      <c r="B2256" s="6" t="s">
        <v>1817</v>
      </c>
      <c r="C2256" s="4" t="s">
        <v>1818</v>
      </c>
      <c r="D2256" s="6">
        <v>69</v>
      </c>
      <c r="E2256" s="6" t="s">
        <v>1514</v>
      </c>
      <c r="F2256" s="6" t="s">
        <v>12</v>
      </c>
      <c r="G2256" s="6">
        <v>2013</v>
      </c>
      <c r="H2256" s="6" t="s">
        <v>1371</v>
      </c>
      <c r="I2256" s="6" t="s">
        <v>1819</v>
      </c>
      <c r="J2256" s="6">
        <v>5</v>
      </c>
      <c r="K2256" s="6">
        <v>0</v>
      </c>
      <c r="L2256" s="6" t="s">
        <v>1491</v>
      </c>
      <c r="M2256" s="6" t="s">
        <v>1436</v>
      </c>
      <c r="N2256" s="6" t="s">
        <v>1437</v>
      </c>
      <c r="O2256" s="6" t="s">
        <v>1124</v>
      </c>
    </row>
    <row r="2257" spans="1:15" x14ac:dyDescent="0.25">
      <c r="A2257" s="6">
        <v>3400</v>
      </c>
      <c r="B2257" s="6" t="s">
        <v>1817</v>
      </c>
      <c r="C2257" s="4" t="s">
        <v>1818</v>
      </c>
      <c r="D2257" s="6">
        <v>69</v>
      </c>
      <c r="E2257" s="6" t="s">
        <v>1514</v>
      </c>
      <c r="F2257" s="6" t="s">
        <v>3189</v>
      </c>
      <c r="G2257" s="6">
        <v>2013</v>
      </c>
      <c r="H2257" s="6" t="s">
        <v>1371</v>
      </c>
      <c r="I2257" s="6" t="s">
        <v>1819</v>
      </c>
      <c r="J2257" s="6">
        <v>5</v>
      </c>
      <c r="K2257" s="6">
        <v>0</v>
      </c>
      <c r="L2257" s="6" t="s">
        <v>1491</v>
      </c>
      <c r="M2257" s="6" t="s">
        <v>1436</v>
      </c>
      <c r="N2257" s="6" t="s">
        <v>1437</v>
      </c>
      <c r="O2257" s="6" t="s">
        <v>1124</v>
      </c>
    </row>
    <row r="2258" spans="1:15" x14ac:dyDescent="0.25">
      <c r="A2258" s="6">
        <v>4019</v>
      </c>
      <c r="B2258" s="6" t="s">
        <v>2108</v>
      </c>
      <c r="C2258" s="4" t="s">
        <v>2109</v>
      </c>
      <c r="D2258" s="6">
        <v>8</v>
      </c>
      <c r="E2258" s="6" t="s">
        <v>1514</v>
      </c>
      <c r="F2258" s="6" t="s">
        <v>3189</v>
      </c>
      <c r="G2258" s="6">
        <v>2015</v>
      </c>
      <c r="H2258" s="6" t="s">
        <v>1134</v>
      </c>
      <c r="I2258" s="6" t="s">
        <v>1728</v>
      </c>
      <c r="J2258" s="6">
        <v>5</v>
      </c>
      <c r="K2258" s="6">
        <v>0</v>
      </c>
      <c r="L2258" s="6" t="s">
        <v>1491</v>
      </c>
      <c r="M2258" s="6" t="s">
        <v>1436</v>
      </c>
      <c r="N2258" s="6" t="s">
        <v>1671</v>
      </c>
      <c r="O2258" s="6" t="s">
        <v>1544</v>
      </c>
    </row>
    <row r="2259" spans="1:15" x14ac:dyDescent="0.25">
      <c r="A2259" s="6">
        <v>1201</v>
      </c>
      <c r="B2259" s="6" t="s">
        <v>1618</v>
      </c>
      <c r="C2259" s="4" t="s">
        <v>1619</v>
      </c>
      <c r="D2259" s="6">
        <v>3</v>
      </c>
      <c r="E2259" s="6" t="s">
        <v>1514</v>
      </c>
      <c r="F2259" s="6" t="s">
        <v>3189</v>
      </c>
      <c r="G2259" s="6">
        <v>2010</v>
      </c>
      <c r="H2259" s="6" t="s">
        <v>1371</v>
      </c>
      <c r="I2259" s="6" t="s">
        <v>1606</v>
      </c>
      <c r="J2259" s="6">
        <v>5</v>
      </c>
      <c r="K2259" s="6">
        <v>0</v>
      </c>
      <c r="L2259" s="6" t="s">
        <v>1491</v>
      </c>
      <c r="M2259" s="6" t="s">
        <v>1389</v>
      </c>
      <c r="N2259" s="6" t="s">
        <v>1390</v>
      </c>
      <c r="O2259" s="6" t="s">
        <v>1391</v>
      </c>
    </row>
    <row r="2260" spans="1:15" x14ac:dyDescent="0.25">
      <c r="A2260" s="6">
        <v>3970</v>
      </c>
      <c r="B2260" s="6" t="s">
        <v>2743</v>
      </c>
      <c r="C2260" s="4" t="s">
        <v>2744</v>
      </c>
      <c r="D2260" s="6">
        <v>6</v>
      </c>
      <c r="E2260" s="6" t="s">
        <v>60</v>
      </c>
      <c r="F2260" s="6" t="s">
        <v>3189</v>
      </c>
      <c r="G2260" s="6">
        <v>2015</v>
      </c>
      <c r="H2260" s="6" t="str">
        <f>VLOOKUP(A2260,'[1]Formulierreacties 1'!$D:$V,6,FALSE)</f>
        <v>Snaas</v>
      </c>
      <c r="I2260" s="6" t="s">
        <v>2531</v>
      </c>
      <c r="J2260" s="6">
        <v>5</v>
      </c>
      <c r="K2260" s="6" t="str">
        <f>VLOOKUP(A2260,'[1]Formulierreacties 1'!$D:$V,16,FALSE)</f>
        <v>255 mm</v>
      </c>
      <c r="L2260" s="6" t="str">
        <f>VLOOKUP(A2260,'[1]Formulierreacties 1'!$D:$V,8,FALSE)</f>
        <v>2-delig</v>
      </c>
      <c r="M2260" s="6" t="str">
        <f>VLOOKUP(A2260,'[1]Formulierreacties 1'!$D:$V,10,FALSE)</f>
        <v>Klapvloer</v>
      </c>
      <c r="N2260" s="6"/>
      <c r="O2260" s="6" t="str">
        <f>VLOOKUP(A2260,'[1]Formulierreacties 1'!$D:$V,11,FALSE)</f>
        <v xml:space="preserve">Snaas </v>
      </c>
    </row>
    <row r="2261" spans="1:15" x14ac:dyDescent="0.25">
      <c r="A2261" s="6">
        <v>4057</v>
      </c>
      <c r="B2261" s="6" t="s">
        <v>2750</v>
      </c>
      <c r="C2261" s="4" t="s">
        <v>2744</v>
      </c>
      <c r="D2261" s="6">
        <v>137</v>
      </c>
      <c r="E2261" s="6" t="s">
        <v>60</v>
      </c>
      <c r="F2261" s="6" t="s">
        <v>3189</v>
      </c>
      <c r="G2261" s="6">
        <v>2015</v>
      </c>
      <c r="H2261" s="6" t="str">
        <f>VLOOKUP(A2261,'[1]Formulierreacties 1'!$D:$V,6,FALSE)</f>
        <v>Snaas</v>
      </c>
      <c r="I2261" s="6" t="s">
        <v>2531</v>
      </c>
      <c r="J2261" s="6" t="str">
        <f>VLOOKUP(A2261,'[1]Formulierreacties 1'!$D:$V,15,FALSE)</f>
        <v>5 m3</v>
      </c>
      <c r="K2261" s="6" t="str">
        <f>VLOOKUP(A2261,'[1]Formulierreacties 1'!$D:$V,16,FALSE)</f>
        <v>255 mm</v>
      </c>
      <c r="L2261" s="6" t="str">
        <f>VLOOKUP(A2261,'[1]Formulierreacties 1'!$D:$V,8,FALSE)</f>
        <v>2-delig</v>
      </c>
      <c r="M2261" s="6" t="str">
        <f>VLOOKUP(A2261,'[1]Formulierreacties 1'!$D:$V,10,FALSE)</f>
        <v>Klapvloer</v>
      </c>
      <c r="N2261" s="6"/>
      <c r="O2261" s="6" t="str">
        <f>VLOOKUP(A2261,'[1]Formulierreacties 1'!$D:$V,11,FALSE)</f>
        <v xml:space="preserve">Snaas </v>
      </c>
    </row>
    <row r="2262" spans="1:15" x14ac:dyDescent="0.25">
      <c r="A2262" s="6">
        <v>4338</v>
      </c>
      <c r="B2262" s="6" t="s">
        <v>2743</v>
      </c>
      <c r="C2262" s="4" t="s">
        <v>2744</v>
      </c>
      <c r="D2262" s="6">
        <v>6</v>
      </c>
      <c r="E2262" s="6" t="s">
        <v>60</v>
      </c>
      <c r="F2262" s="6" t="s">
        <v>3189</v>
      </c>
      <c r="G2262" s="6">
        <v>2016</v>
      </c>
      <c r="H2262" s="6" t="str">
        <f>VLOOKUP(A2262,'[1]Formulierreacties 1'!$D:$V,6,FALSE)</f>
        <v>Snaas</v>
      </c>
      <c r="I2262" s="6" t="s">
        <v>2531</v>
      </c>
      <c r="J2262" s="6" t="str">
        <f>VLOOKUP(A2262,'[1]Formulierreacties 1'!$D:$V,15,FALSE)</f>
        <v>5 m3</v>
      </c>
      <c r="K2262" s="6" t="str">
        <f>VLOOKUP(A2262,'[1]Formulierreacties 1'!$D:$V,16,FALSE)</f>
        <v>255 mm</v>
      </c>
      <c r="L2262" s="6" t="str">
        <f>VLOOKUP(A2262,'[1]Formulierreacties 1'!$D:$V,8,FALSE)</f>
        <v>2-delig</v>
      </c>
      <c r="M2262" s="6" t="str">
        <f>VLOOKUP(A2262,'[1]Formulierreacties 1'!$D:$V,10,FALSE)</f>
        <v>Klapvloer</v>
      </c>
      <c r="N2262" s="6"/>
      <c r="O2262" s="6" t="str">
        <f>VLOOKUP(A2262,'[1]Formulierreacties 1'!$D:$V,11,FALSE)</f>
        <v xml:space="preserve">Snaas </v>
      </c>
    </row>
    <row r="2263" spans="1:15" x14ac:dyDescent="0.25">
      <c r="A2263" s="6">
        <v>2551</v>
      </c>
      <c r="B2263" s="6" t="s">
        <v>2625</v>
      </c>
      <c r="C2263" s="4" t="s">
        <v>2626</v>
      </c>
      <c r="D2263" s="6">
        <v>101</v>
      </c>
      <c r="E2263" s="6" t="s">
        <v>2534</v>
      </c>
      <c r="F2263" s="6" t="s">
        <v>12</v>
      </c>
      <c r="G2263" s="6">
        <f>VLOOKUP(A2263,'[1]Formulierreacties 1'!$D:$V,5,FALSE)</f>
        <v>2012</v>
      </c>
      <c r="H2263" s="6" t="str">
        <f>VLOOKUP(A2263,'[1]Formulierreacties 1'!$D:$V,6,FALSE)</f>
        <v>Bammens</v>
      </c>
      <c r="I2263" s="6" t="s">
        <v>2526</v>
      </c>
      <c r="J2263" s="6" t="s">
        <v>1125</v>
      </c>
      <c r="K2263" s="6" t="str">
        <f>VLOOKUP(A2263,'[1]Formulierreacties 1'!$D:$V,16,FALSE)</f>
        <v>255 mm</v>
      </c>
      <c r="L2263" s="6" t="str">
        <f>VLOOKUP(A2263,'[1]Formulierreacties 1'!$D:$V,8,FALSE)</f>
        <v>Gewoon</v>
      </c>
      <c r="M2263" s="6" t="str">
        <f>VLOOKUP(A2263,'[1]Formulierreacties 1'!$D:$V,10,FALSE)</f>
        <v>Klapvloer</v>
      </c>
      <c r="N2263" s="6"/>
      <c r="O2263" s="6" t="str">
        <f>VLOOKUP(A2263,'[1]Formulierreacties 1'!$D:$V,11,FALSE)</f>
        <v xml:space="preserve">Bammens </v>
      </c>
    </row>
    <row r="2264" spans="1:15" x14ac:dyDescent="0.25">
      <c r="A2264" s="6">
        <v>2552</v>
      </c>
      <c r="B2264" s="6" t="s">
        <v>2625</v>
      </c>
      <c r="C2264" s="4" t="s">
        <v>2626</v>
      </c>
      <c r="D2264" s="6">
        <v>101</v>
      </c>
      <c r="E2264" s="6" t="s">
        <v>2534</v>
      </c>
      <c r="F2264" s="6" t="s">
        <v>22</v>
      </c>
      <c r="G2264" s="6">
        <f>VLOOKUP(A2264,'[1]Formulierreacties 1'!$D:$V,5,FALSE)</f>
        <v>2012</v>
      </c>
      <c r="H2264" s="6" t="str">
        <f>VLOOKUP(A2264,'[1]Formulierreacties 1'!$D:$V,6,FALSE)</f>
        <v>Bammens</v>
      </c>
      <c r="I2264" s="6" t="s">
        <v>2531</v>
      </c>
      <c r="J2264" s="6" t="s">
        <v>1125</v>
      </c>
      <c r="K2264" s="6" t="str">
        <f>VLOOKUP(A2264,'[1]Formulierreacties 1'!$D:$V,16,FALSE)</f>
        <v>255 mm</v>
      </c>
      <c r="L2264" s="6" t="str">
        <f>VLOOKUP(A2264,'[1]Formulierreacties 1'!$D:$V,8,FALSE)</f>
        <v>2-delig</v>
      </c>
      <c r="M2264" s="6" t="str">
        <f>VLOOKUP(A2264,'[1]Formulierreacties 1'!$D:$V,10,FALSE)</f>
        <v>Klapvloer</v>
      </c>
      <c r="N2264" s="6"/>
      <c r="O2264" s="6" t="str">
        <f>VLOOKUP(A2264,'[1]Formulierreacties 1'!$D:$V,11,FALSE)</f>
        <v xml:space="preserve">Bammens </v>
      </c>
    </row>
    <row r="2265" spans="1:15" x14ac:dyDescent="0.25">
      <c r="A2265" s="6">
        <v>2553</v>
      </c>
      <c r="B2265" s="6" t="s">
        <v>2625</v>
      </c>
      <c r="C2265" s="4" t="s">
        <v>2626</v>
      </c>
      <c r="D2265" s="6">
        <v>101</v>
      </c>
      <c r="E2265" s="6" t="s">
        <v>2534</v>
      </c>
      <c r="F2265" s="6" t="s">
        <v>22</v>
      </c>
      <c r="G2265" s="6">
        <f>VLOOKUP(A2265,'[1]Formulierreacties 1'!$D:$V,5,FALSE)</f>
        <v>2012</v>
      </c>
      <c r="H2265" s="6" t="str">
        <f>VLOOKUP(A2265,'[1]Formulierreacties 1'!$D:$V,6,FALSE)</f>
        <v>Bammens</v>
      </c>
      <c r="I2265" s="6" t="s">
        <v>2531</v>
      </c>
      <c r="J2265" s="6" t="s">
        <v>1125</v>
      </c>
      <c r="K2265" s="6" t="str">
        <f>VLOOKUP(A2265,'[1]Formulierreacties 1'!$D:$V,16,FALSE)</f>
        <v>255 mm</v>
      </c>
      <c r="L2265" s="6" t="str">
        <f>VLOOKUP(A2265,'[1]Formulierreacties 1'!$D:$V,8,FALSE)</f>
        <v>2-delig</v>
      </c>
      <c r="M2265" s="6" t="str">
        <f>VLOOKUP(A2265,'[1]Formulierreacties 1'!$D:$V,10,FALSE)</f>
        <v>Klapvloer</v>
      </c>
      <c r="N2265" s="6"/>
      <c r="O2265" s="6" t="str">
        <f>VLOOKUP(A2265,'[1]Formulierreacties 1'!$D:$V,11,FALSE)</f>
        <v xml:space="preserve">Bammens </v>
      </c>
    </row>
    <row r="2266" spans="1:15" x14ac:dyDescent="0.25">
      <c r="A2266" s="6">
        <v>2554</v>
      </c>
      <c r="B2266" s="6" t="s">
        <v>2625</v>
      </c>
      <c r="C2266" s="4" t="s">
        <v>2626</v>
      </c>
      <c r="D2266" s="6">
        <v>101</v>
      </c>
      <c r="E2266" s="6" t="s">
        <v>2534</v>
      </c>
      <c r="F2266" s="6" t="s">
        <v>13</v>
      </c>
      <c r="G2266" s="6">
        <f>VLOOKUP(A2266,'[1]Formulierreacties 1'!$D:$V,5,FALSE)</f>
        <v>2012</v>
      </c>
      <c r="H2266" s="6" t="str">
        <f>VLOOKUP(A2266,'[1]Formulierreacties 1'!$D:$V,6,FALSE)</f>
        <v>Bammens</v>
      </c>
      <c r="I2266" s="6" t="s">
        <v>2531</v>
      </c>
      <c r="J2266" s="6" t="s">
        <v>1125</v>
      </c>
      <c r="K2266" s="6" t="str">
        <f>VLOOKUP(A2266,'[1]Formulierreacties 1'!$D:$V,16,FALSE)</f>
        <v>255 mm</v>
      </c>
      <c r="L2266" s="6" t="str">
        <f>VLOOKUP(A2266,'[1]Formulierreacties 1'!$D:$V,8,FALSE)</f>
        <v>2-delig</v>
      </c>
      <c r="M2266" s="6" t="str">
        <f>VLOOKUP(A2266,'[1]Formulierreacties 1'!$D:$V,10,FALSE)</f>
        <v>Klapvloer</v>
      </c>
      <c r="N2266" s="6"/>
      <c r="O2266" s="6" t="str">
        <f>VLOOKUP(A2266,'[1]Formulierreacties 1'!$D:$V,11,FALSE)</f>
        <v xml:space="preserve">Bammens </v>
      </c>
    </row>
    <row r="2267" spans="1:15" x14ac:dyDescent="0.25">
      <c r="A2267" s="6">
        <v>2555</v>
      </c>
      <c r="B2267" s="6" t="s">
        <v>2625</v>
      </c>
      <c r="C2267" s="4" t="s">
        <v>2626</v>
      </c>
      <c r="D2267" s="6">
        <v>101</v>
      </c>
      <c r="E2267" s="6" t="s">
        <v>2534</v>
      </c>
      <c r="F2267" s="6" t="s">
        <v>13</v>
      </c>
      <c r="G2267" s="6">
        <f>VLOOKUP(A2267,'[1]Formulierreacties 1'!$D:$V,5,FALSE)</f>
        <v>2012</v>
      </c>
      <c r="H2267" s="6" t="str">
        <f>VLOOKUP(A2267,'[1]Formulierreacties 1'!$D:$V,6,FALSE)</f>
        <v>Bammens</v>
      </c>
      <c r="I2267" s="6" t="s">
        <v>2531</v>
      </c>
      <c r="J2267" s="6" t="s">
        <v>1125</v>
      </c>
      <c r="K2267" s="6" t="str">
        <f>VLOOKUP(A2267,'[1]Formulierreacties 1'!$D:$V,16,FALSE)</f>
        <v>255 mm</v>
      </c>
      <c r="L2267" s="6" t="str">
        <f>VLOOKUP(A2267,'[1]Formulierreacties 1'!$D:$V,8,FALSE)</f>
        <v>2-delig</v>
      </c>
      <c r="M2267" s="6" t="str">
        <f>VLOOKUP(A2267,'[1]Formulierreacties 1'!$D:$V,10,FALSE)</f>
        <v>Klapvloer</v>
      </c>
      <c r="N2267" s="6"/>
      <c r="O2267" s="6" t="str">
        <f>VLOOKUP(A2267,'[1]Formulierreacties 1'!$D:$V,11,FALSE)</f>
        <v xml:space="preserve">Bammens </v>
      </c>
    </row>
    <row r="2268" spans="1:15" x14ac:dyDescent="0.25">
      <c r="A2268" s="6">
        <v>2556</v>
      </c>
      <c r="B2268" s="6" t="s">
        <v>2625</v>
      </c>
      <c r="C2268" s="4" t="s">
        <v>2626</v>
      </c>
      <c r="D2268" s="6">
        <v>101</v>
      </c>
      <c r="E2268" s="6" t="s">
        <v>2534</v>
      </c>
      <c r="F2268" s="6" t="s">
        <v>35</v>
      </c>
      <c r="G2268" s="6">
        <f>VLOOKUP(A2268,'[1]Formulierreacties 1'!$D:$V,5,FALSE)</f>
        <v>2012</v>
      </c>
      <c r="H2268" s="6" t="str">
        <f>VLOOKUP(A2268,'[1]Formulierreacties 1'!$D:$V,6,FALSE)</f>
        <v>Bammens</v>
      </c>
      <c r="I2268" s="6" t="s">
        <v>2531</v>
      </c>
      <c r="J2268" s="6" t="s">
        <v>1125</v>
      </c>
      <c r="K2268" s="6" t="str">
        <f>VLOOKUP(A2268,'[1]Formulierreacties 1'!$D:$V,16,FALSE)</f>
        <v>255 mm</v>
      </c>
      <c r="L2268" s="6" t="str">
        <f>VLOOKUP(A2268,'[1]Formulierreacties 1'!$D:$V,8,FALSE)</f>
        <v>2-delig</v>
      </c>
      <c r="M2268" s="6" t="str">
        <f>VLOOKUP(A2268,'[1]Formulierreacties 1'!$D:$V,10,FALSE)</f>
        <v>Klapvloer</v>
      </c>
      <c r="N2268" s="6"/>
      <c r="O2268" s="6" t="s">
        <v>2627</v>
      </c>
    </row>
    <row r="2269" spans="1:15" x14ac:dyDescent="0.25">
      <c r="A2269" s="6">
        <v>4045</v>
      </c>
      <c r="B2269" s="6" t="s">
        <v>2749</v>
      </c>
      <c r="C2269" s="4" t="s">
        <v>2626</v>
      </c>
      <c r="D2269" s="6">
        <v>8</v>
      </c>
      <c r="E2269" s="6" t="s">
        <v>2534</v>
      </c>
      <c r="F2269" s="6" t="s">
        <v>3189</v>
      </c>
      <c r="G2269" s="6">
        <v>2015</v>
      </c>
      <c r="H2269" s="6" t="str">
        <f>VLOOKUP(A2269,'[1]Formulierreacties 1'!$D:$V,6,FALSE)</f>
        <v>Snaas</v>
      </c>
      <c r="I2269" s="6" t="s">
        <v>2733</v>
      </c>
      <c r="J2269" s="6" t="str">
        <f>VLOOKUP(A2269,'[1]Formulierreacties 1'!$D:$V,15,FALSE)</f>
        <v>5 m3</v>
      </c>
      <c r="K2269" s="6" t="str">
        <f>VLOOKUP(A2269,'[1]Formulierreacties 1'!$D:$V,16,FALSE)</f>
        <v>geen</v>
      </c>
      <c r="L2269" s="6" t="str">
        <f>VLOOKUP(A2269,'[1]Formulierreacties 1'!$D:$V,8,FALSE)</f>
        <v>Gewoon</v>
      </c>
      <c r="M2269" s="6" t="str">
        <f>VLOOKUP(A2269,'[1]Formulierreacties 1'!$D:$V,10,FALSE)</f>
        <v>Klapvloer</v>
      </c>
      <c r="N2269" s="6"/>
      <c r="O2269" s="6" t="str">
        <f>VLOOKUP(A2269,'[1]Formulierreacties 1'!$D:$V,11,FALSE)</f>
        <v xml:space="preserve">Snaas </v>
      </c>
    </row>
    <row r="2270" spans="1:15" x14ac:dyDescent="0.25">
      <c r="A2270" s="6">
        <v>4046</v>
      </c>
      <c r="B2270" s="6" t="s">
        <v>2749</v>
      </c>
      <c r="C2270" s="4" t="s">
        <v>2626</v>
      </c>
      <c r="D2270" s="6">
        <v>8</v>
      </c>
      <c r="E2270" s="6" t="s">
        <v>2534</v>
      </c>
      <c r="F2270" s="6" t="s">
        <v>3189</v>
      </c>
      <c r="G2270" s="6">
        <v>2015</v>
      </c>
      <c r="H2270" s="6" t="str">
        <f>VLOOKUP(A2270,'[1]Formulierreacties 1'!$D:$V,6,FALSE)</f>
        <v>Snaas</v>
      </c>
      <c r="I2270" s="6" t="s">
        <v>2733</v>
      </c>
      <c r="J2270" s="6" t="str">
        <f>VLOOKUP(A2270,'[1]Formulierreacties 1'!$D:$V,15,FALSE)</f>
        <v>5 m3</v>
      </c>
      <c r="K2270" s="6" t="str">
        <f>VLOOKUP(A2270,'[1]Formulierreacties 1'!$D:$V,16,FALSE)</f>
        <v>geen</v>
      </c>
      <c r="L2270" s="6" t="str">
        <f>VLOOKUP(A2270,'[1]Formulierreacties 1'!$D:$V,8,FALSE)</f>
        <v>Gewoon</v>
      </c>
      <c r="M2270" s="6" t="str">
        <f>VLOOKUP(A2270,'[1]Formulierreacties 1'!$D:$V,10,FALSE)</f>
        <v>Klapvloer</v>
      </c>
      <c r="N2270" s="6"/>
      <c r="O2270" s="6" t="str">
        <f>VLOOKUP(A2270,'[1]Formulierreacties 1'!$D:$V,11,FALSE)</f>
        <v xml:space="preserve">Snaas </v>
      </c>
    </row>
    <row r="2271" spans="1:15" x14ac:dyDescent="0.25">
      <c r="A2271" s="6">
        <v>3129</v>
      </c>
      <c r="B2271" s="6" t="s">
        <v>1908</v>
      </c>
      <c r="C2271" s="4" t="s">
        <v>1909</v>
      </c>
      <c r="D2271" s="6">
        <v>84</v>
      </c>
      <c r="E2271" s="6" t="s">
        <v>1441</v>
      </c>
      <c r="F2271" s="6" t="s">
        <v>3189</v>
      </c>
      <c r="G2271" s="6">
        <v>2013</v>
      </c>
      <c r="H2271" s="6" t="s">
        <v>1371</v>
      </c>
      <c r="I2271" s="6" t="s">
        <v>1530</v>
      </c>
      <c r="J2271" s="6">
        <v>5</v>
      </c>
      <c r="K2271" s="6">
        <v>0</v>
      </c>
      <c r="L2271" s="6" t="s">
        <v>1491</v>
      </c>
      <c r="M2271" s="6" t="s">
        <v>1389</v>
      </c>
      <c r="N2271" s="6" t="s">
        <v>1390</v>
      </c>
      <c r="O2271" s="6" t="s">
        <v>1391</v>
      </c>
    </row>
    <row r="2272" spans="1:15" x14ac:dyDescent="0.25">
      <c r="A2272" s="6">
        <v>5641</v>
      </c>
      <c r="B2272" s="6" t="s">
        <v>1908</v>
      </c>
      <c r="C2272" s="4" t="s">
        <v>1909</v>
      </c>
      <c r="D2272" s="6">
        <v>84</v>
      </c>
      <c r="E2272" s="6" t="s">
        <v>1441</v>
      </c>
      <c r="F2272" s="9" t="s">
        <v>3189</v>
      </c>
      <c r="G2272" s="6">
        <v>2000</v>
      </c>
      <c r="H2272" s="6" t="s">
        <v>1371</v>
      </c>
      <c r="I2272" s="6" t="s">
        <v>1530</v>
      </c>
      <c r="J2272" s="6" t="s">
        <v>1387</v>
      </c>
      <c r="K2272" s="6">
        <v>0</v>
      </c>
      <c r="L2272" s="6" t="s">
        <v>1491</v>
      </c>
      <c r="M2272" s="6" t="s">
        <v>1389</v>
      </c>
      <c r="N2272" s="6" t="s">
        <v>1390</v>
      </c>
      <c r="O2272" s="6" t="s">
        <v>1391</v>
      </c>
    </row>
    <row r="2273" spans="1:15" x14ac:dyDescent="0.25">
      <c r="A2273" s="6">
        <v>5578</v>
      </c>
      <c r="B2273" s="6" t="s">
        <v>2430</v>
      </c>
      <c r="C2273" s="4" t="s">
        <v>2431</v>
      </c>
      <c r="D2273" s="6">
        <v>18</v>
      </c>
      <c r="E2273" s="6" t="s">
        <v>764</v>
      </c>
      <c r="F2273" s="6" t="s">
        <v>47</v>
      </c>
      <c r="G2273" s="6">
        <v>2019</v>
      </c>
      <c r="H2273" s="6" t="s">
        <v>1134</v>
      </c>
      <c r="I2273" s="6" t="s">
        <v>1530</v>
      </c>
      <c r="J2273" s="6" t="s">
        <v>1387</v>
      </c>
      <c r="K2273" s="6">
        <v>0</v>
      </c>
      <c r="L2273" s="6" t="s">
        <v>1491</v>
      </c>
      <c r="M2273" s="6" t="s">
        <v>1436</v>
      </c>
      <c r="N2273" s="6" t="s">
        <v>1517</v>
      </c>
      <c r="O2273" s="6" t="s">
        <v>1134</v>
      </c>
    </row>
    <row r="2274" spans="1:15" x14ac:dyDescent="0.25">
      <c r="A2274" s="6">
        <v>4060</v>
      </c>
      <c r="B2274" s="6" t="s">
        <v>2753</v>
      </c>
      <c r="C2274" s="4" t="s">
        <v>2754</v>
      </c>
      <c r="D2274" s="6">
        <v>299</v>
      </c>
      <c r="E2274" s="6" t="s">
        <v>2534</v>
      </c>
      <c r="F2274" s="6" t="s">
        <v>3189</v>
      </c>
      <c r="G2274" s="6">
        <v>2015</v>
      </c>
      <c r="H2274" s="6" t="str">
        <f>VLOOKUP(A2274,'[1]Formulierreacties 1'!$D:$V,6,FALSE)</f>
        <v>Snaas</v>
      </c>
      <c r="I2274" s="6" t="s">
        <v>2531</v>
      </c>
      <c r="J2274" s="6" t="str">
        <f>VLOOKUP(A2274,'[1]Formulierreacties 1'!$D:$V,15,FALSE)</f>
        <v>5 m3</v>
      </c>
      <c r="K2274" s="6" t="s">
        <v>2608</v>
      </c>
      <c r="L2274" s="6" t="str">
        <f>VLOOKUP(A2274,'[1]Formulierreacties 1'!$D:$V,8,FALSE)</f>
        <v>Gewoon</v>
      </c>
      <c r="M2274" s="6" t="str">
        <f>VLOOKUP(A2274,'[1]Formulierreacties 1'!$D:$V,10,FALSE)</f>
        <v>Klapvloer</v>
      </c>
      <c r="N2274" s="6"/>
      <c r="O2274" s="6" t="str">
        <f>VLOOKUP(A2274,'[1]Formulierreacties 1'!$D:$V,11,FALSE)</f>
        <v xml:space="preserve">Bammens </v>
      </c>
    </row>
    <row r="2275" spans="1:15" x14ac:dyDescent="0.25">
      <c r="A2275" s="6">
        <v>4061</v>
      </c>
      <c r="B2275" s="6" t="s">
        <v>2753</v>
      </c>
      <c r="C2275" s="4" t="s">
        <v>2754</v>
      </c>
      <c r="D2275" s="6">
        <v>299</v>
      </c>
      <c r="E2275" s="6" t="s">
        <v>2534</v>
      </c>
      <c r="F2275" s="6" t="s">
        <v>3189</v>
      </c>
      <c r="G2275" s="6">
        <v>2015</v>
      </c>
      <c r="H2275" s="6" t="str">
        <f>VLOOKUP(A2275,'[1]Formulierreacties 1'!$D:$V,6,FALSE)</f>
        <v>Snaas</v>
      </c>
      <c r="I2275" s="6" t="s">
        <v>2531</v>
      </c>
      <c r="J2275" s="6" t="str">
        <f>VLOOKUP(A2275,'[1]Formulierreacties 1'!$D:$V,15,FALSE)</f>
        <v>5 m3</v>
      </c>
      <c r="K2275" s="6" t="s">
        <v>2608</v>
      </c>
      <c r="L2275" s="6" t="str">
        <f>VLOOKUP(A2275,'[1]Formulierreacties 1'!$D:$V,8,FALSE)</f>
        <v>Gewoon</v>
      </c>
      <c r="M2275" s="6" t="str">
        <f>VLOOKUP(A2275,'[1]Formulierreacties 1'!$D:$V,10,FALSE)</f>
        <v>Klapvloer</v>
      </c>
      <c r="N2275" s="6"/>
      <c r="O2275" s="6" t="str">
        <f>VLOOKUP(A2275,'[1]Formulierreacties 1'!$D:$V,11,FALSE)</f>
        <v xml:space="preserve">Bammens </v>
      </c>
    </row>
    <row r="2276" spans="1:15" x14ac:dyDescent="0.25">
      <c r="A2276" s="6">
        <v>4184</v>
      </c>
      <c r="B2276" s="6" t="s">
        <v>2771</v>
      </c>
      <c r="C2276" s="4" t="s">
        <v>2772</v>
      </c>
      <c r="D2276" s="6">
        <v>6</v>
      </c>
      <c r="E2276" s="6" t="s">
        <v>1441</v>
      </c>
      <c r="F2276" s="6" t="s">
        <v>12</v>
      </c>
      <c r="G2276" s="6">
        <v>2017</v>
      </c>
      <c r="H2276" s="6" t="str">
        <f>VLOOKUP(A2276,'[1]Formulierreacties 1'!$D:$V,6,FALSE)</f>
        <v>Snaas</v>
      </c>
      <c r="I2276" s="6" t="s">
        <v>2733</v>
      </c>
      <c r="J2276" s="6" t="str">
        <f>VLOOKUP(A2276,'[1]Formulierreacties 1'!$D:$V,15,FALSE)</f>
        <v>5 m3</v>
      </c>
      <c r="K2276" s="6" t="str">
        <f>VLOOKUP(A2276,'[1]Formulierreacties 1'!$D:$V,16,FALSE)</f>
        <v>geen</v>
      </c>
      <c r="L2276" s="6" t="str">
        <f>VLOOKUP(A2276,'[1]Formulierreacties 1'!$D:$V,8,FALSE)</f>
        <v>Gewoon</v>
      </c>
      <c r="M2276" s="6" t="str">
        <f>VLOOKUP(A2276,'[1]Formulierreacties 1'!$D:$V,10,FALSE)</f>
        <v>Klapvloer</v>
      </c>
      <c r="N2276" s="6"/>
      <c r="O2276" s="6" t="str">
        <f>VLOOKUP(A2276,'[1]Formulierreacties 1'!$D:$V,11,FALSE)</f>
        <v xml:space="preserve">Snaas </v>
      </c>
    </row>
    <row r="2277" spans="1:15" x14ac:dyDescent="0.25">
      <c r="A2277" s="6">
        <v>4186</v>
      </c>
      <c r="B2277" s="6" t="s">
        <v>2771</v>
      </c>
      <c r="C2277" s="4" t="s">
        <v>2772</v>
      </c>
      <c r="D2277" s="6">
        <v>6</v>
      </c>
      <c r="E2277" s="6" t="s">
        <v>1441</v>
      </c>
      <c r="F2277" s="6" t="s">
        <v>13</v>
      </c>
      <c r="G2277" s="6">
        <v>2017</v>
      </c>
      <c r="H2277" s="6" t="str">
        <f>VLOOKUP(A2277,'[1]Formulierreacties 1'!$D:$V,6,FALSE)</f>
        <v>Snaas</v>
      </c>
      <c r="I2277" s="6" t="s">
        <v>2733</v>
      </c>
      <c r="J2277" s="6" t="str">
        <f>VLOOKUP(A2277,'[1]Formulierreacties 1'!$D:$V,15,FALSE)</f>
        <v>5 m3</v>
      </c>
      <c r="K2277" s="6" t="str">
        <f>VLOOKUP(A2277,'[1]Formulierreacties 1'!$D:$V,16,FALSE)</f>
        <v>geen</v>
      </c>
      <c r="L2277" s="6" t="str">
        <f>VLOOKUP(A2277,'[1]Formulierreacties 1'!$D:$V,8,FALSE)</f>
        <v>Gewoon</v>
      </c>
      <c r="M2277" s="6" t="str">
        <f>VLOOKUP(A2277,'[1]Formulierreacties 1'!$D:$V,10,FALSE)</f>
        <v>Klapvloer</v>
      </c>
      <c r="N2277" s="6"/>
      <c r="O2277" s="6" t="str">
        <f>VLOOKUP(A2277,'[1]Formulierreacties 1'!$D:$V,11,FALSE)</f>
        <v xml:space="preserve">Snaas </v>
      </c>
    </row>
    <row r="2278" spans="1:15" x14ac:dyDescent="0.25">
      <c r="A2278" s="6">
        <v>4417</v>
      </c>
      <c r="B2278" s="6" t="s">
        <v>2771</v>
      </c>
      <c r="C2278" s="4" t="s">
        <v>2772</v>
      </c>
      <c r="D2278" s="6">
        <v>2</v>
      </c>
      <c r="E2278" s="6" t="s">
        <v>1441</v>
      </c>
      <c r="F2278" s="6" t="s">
        <v>3189</v>
      </c>
      <c r="G2278" s="6">
        <v>2016</v>
      </c>
      <c r="H2278" s="6" t="str">
        <f>VLOOKUP(A2278,'[1]Formulierreacties 1'!$D:$V,6,FALSE)</f>
        <v>Snaas</v>
      </c>
      <c r="I2278" s="6" t="s">
        <v>2733</v>
      </c>
      <c r="J2278" s="6" t="str">
        <f>VLOOKUP(A2278,'[1]Formulierreacties 1'!$D:$V,15,FALSE)</f>
        <v>5 m3</v>
      </c>
      <c r="K2278" s="6" t="s">
        <v>1376</v>
      </c>
      <c r="L2278" s="6" t="str">
        <f>VLOOKUP(A2278,'[1]Formulierreacties 1'!$D:$V,8,FALSE)</f>
        <v>Gewoon</v>
      </c>
      <c r="M2278" s="6" t="str">
        <f>VLOOKUP(A2278,'[1]Formulierreacties 1'!$D:$V,10,FALSE)</f>
        <v>Klapvloer</v>
      </c>
      <c r="N2278" s="6"/>
      <c r="O2278" s="6" t="str">
        <f>VLOOKUP(A2278,'[1]Formulierreacties 1'!$D:$V,11,FALSE)</f>
        <v xml:space="preserve">Snaas </v>
      </c>
    </row>
    <row r="2279" spans="1:15" x14ac:dyDescent="0.25">
      <c r="A2279" s="6">
        <v>4427</v>
      </c>
      <c r="B2279" s="6" t="s">
        <v>2771</v>
      </c>
      <c r="C2279" s="4" t="s">
        <v>2772</v>
      </c>
      <c r="D2279" s="6">
        <v>2</v>
      </c>
      <c r="E2279" s="6" t="s">
        <v>1441</v>
      </c>
      <c r="F2279" s="6" t="s">
        <v>3189</v>
      </c>
      <c r="G2279" s="6">
        <v>2016</v>
      </c>
      <c r="H2279" s="6" t="str">
        <f>VLOOKUP(A2279,'[1]Formulierreacties 1'!$D:$V,6,FALSE)</f>
        <v>Snaas</v>
      </c>
      <c r="I2279" s="6" t="s">
        <v>2733</v>
      </c>
      <c r="J2279" s="6" t="str">
        <f>VLOOKUP(A2279,'[1]Formulierreacties 1'!$D:$V,15,FALSE)</f>
        <v>5 m3</v>
      </c>
      <c r="K2279" s="6" t="s">
        <v>1376</v>
      </c>
      <c r="L2279" s="6" t="str">
        <f>VLOOKUP(A2279,'[1]Formulierreacties 1'!$D:$V,8,FALSE)</f>
        <v>Gewoon</v>
      </c>
      <c r="M2279" s="6" t="str">
        <f>VLOOKUP(A2279,'[1]Formulierreacties 1'!$D:$V,10,FALSE)</f>
        <v>Klapvloer</v>
      </c>
      <c r="N2279" s="6"/>
      <c r="O2279" s="6" t="s">
        <v>1158</v>
      </c>
    </row>
    <row r="2280" spans="1:15" x14ac:dyDescent="0.25">
      <c r="A2280" s="6">
        <v>9070</v>
      </c>
      <c r="B2280" s="6" t="s">
        <v>2771</v>
      </c>
      <c r="C2280" s="4" t="s">
        <v>2772</v>
      </c>
      <c r="D2280" s="6">
        <v>227</v>
      </c>
      <c r="E2280" s="6"/>
      <c r="F2280" s="6" t="s">
        <v>3189</v>
      </c>
      <c r="G2280" s="6" t="s">
        <v>3184</v>
      </c>
      <c r="H2280" s="6"/>
      <c r="I2280" s="6"/>
      <c r="J2280" s="6"/>
      <c r="K2280" s="6"/>
      <c r="L2280" s="6"/>
      <c r="M2280" s="6"/>
      <c r="N2280" s="6"/>
      <c r="O2280" s="6"/>
    </row>
    <row r="2281" spans="1:15" x14ac:dyDescent="0.25">
      <c r="A2281" s="6">
        <v>9071</v>
      </c>
      <c r="B2281" s="6" t="s">
        <v>2771</v>
      </c>
      <c r="C2281" s="4" t="s">
        <v>2772</v>
      </c>
      <c r="D2281" s="6">
        <v>227</v>
      </c>
      <c r="E2281" s="6"/>
      <c r="F2281" s="6" t="s">
        <v>3189</v>
      </c>
      <c r="G2281" s="6" t="s">
        <v>3184</v>
      </c>
      <c r="H2281" s="6"/>
      <c r="I2281" s="6"/>
      <c r="J2281" s="6"/>
      <c r="K2281" s="6"/>
      <c r="L2281" s="6"/>
      <c r="M2281" s="6"/>
      <c r="N2281" s="6"/>
      <c r="O2281" s="6"/>
    </row>
    <row r="2282" spans="1:15" x14ac:dyDescent="0.25">
      <c r="A2282" s="6">
        <v>9072</v>
      </c>
      <c r="B2282" s="6" t="s">
        <v>2771</v>
      </c>
      <c r="C2282" s="4" t="s">
        <v>2772</v>
      </c>
      <c r="D2282" s="6">
        <v>227</v>
      </c>
      <c r="E2282" s="6"/>
      <c r="F2282" s="6" t="s">
        <v>3189</v>
      </c>
      <c r="G2282" s="6" t="s">
        <v>3184</v>
      </c>
      <c r="H2282" s="6" t="s">
        <v>2571</v>
      </c>
      <c r="I2282" s="6"/>
      <c r="J2282" s="6" t="str">
        <f>VLOOKUP(A2282,'[1]Formulierreacties 1'!$D:$V,15,FALSE)</f>
        <v>MCB</v>
      </c>
      <c r="K2282" s="6" t="str">
        <f>VLOOKUP(A2282,'[1]Formulierreacties 1'!$D:$V,16,FALSE)</f>
        <v>geen</v>
      </c>
      <c r="L2282" s="6" t="str">
        <f>VLOOKUP(A2282,'[1]Formulierreacties 1'!$D:$V,8,FALSE)</f>
        <v>Gewoon</v>
      </c>
      <c r="M2282" s="6" t="s">
        <v>1376</v>
      </c>
      <c r="N2282" s="6"/>
      <c r="O2282" s="6" t="s">
        <v>1376</v>
      </c>
    </row>
    <row r="2283" spans="1:15" x14ac:dyDescent="0.25">
      <c r="A2283" s="6">
        <v>2009</v>
      </c>
      <c r="B2283" s="6" t="s">
        <v>1669</v>
      </c>
      <c r="C2283" s="4" t="s">
        <v>1670</v>
      </c>
      <c r="D2283" s="6">
        <v>83</v>
      </c>
      <c r="E2283" s="6" t="s">
        <v>1441</v>
      </c>
      <c r="F2283" s="6" t="s">
        <v>3189</v>
      </c>
      <c r="G2283" s="6">
        <v>2010</v>
      </c>
      <c r="H2283" s="6" t="s">
        <v>1124</v>
      </c>
      <c r="I2283" s="6" t="s">
        <v>1530</v>
      </c>
      <c r="J2283" s="6">
        <v>5</v>
      </c>
      <c r="K2283" s="6">
        <v>0</v>
      </c>
      <c r="L2283" s="6" t="s">
        <v>1491</v>
      </c>
      <c r="M2283" s="6" t="s">
        <v>1436</v>
      </c>
      <c r="N2283" s="6" t="s">
        <v>1671</v>
      </c>
      <c r="O2283" s="6" t="s">
        <v>1544</v>
      </c>
    </row>
    <row r="2284" spans="1:15" x14ac:dyDescent="0.25">
      <c r="A2284" s="6">
        <v>2010</v>
      </c>
      <c r="B2284" s="6" t="s">
        <v>1672</v>
      </c>
      <c r="C2284" s="4" t="s">
        <v>1670</v>
      </c>
      <c r="D2284" s="6">
        <v>18</v>
      </c>
      <c r="E2284" s="6" t="s">
        <v>1441</v>
      </c>
      <c r="F2284" s="6" t="s">
        <v>3189</v>
      </c>
      <c r="G2284" s="6">
        <v>2010</v>
      </c>
      <c r="H2284" s="6" t="s">
        <v>1371</v>
      </c>
      <c r="I2284" s="6" t="s">
        <v>1564</v>
      </c>
      <c r="J2284" s="6">
        <v>5</v>
      </c>
      <c r="K2284" s="6">
        <v>0</v>
      </c>
      <c r="L2284" s="6" t="s">
        <v>1491</v>
      </c>
      <c r="M2284" s="6" t="s">
        <v>1389</v>
      </c>
      <c r="N2284" s="6" t="s">
        <v>1390</v>
      </c>
      <c r="O2284" s="6" t="s">
        <v>1391</v>
      </c>
    </row>
    <row r="2285" spans="1:15" x14ac:dyDescent="0.25">
      <c r="A2285" s="6">
        <v>2006</v>
      </c>
      <c r="B2285" s="6" t="s">
        <v>1665</v>
      </c>
      <c r="C2285" s="4" t="s">
        <v>1666</v>
      </c>
      <c r="D2285" s="6">
        <v>5</v>
      </c>
      <c r="E2285" s="6" t="s">
        <v>1441</v>
      </c>
      <c r="F2285" s="6" t="s">
        <v>3189</v>
      </c>
      <c r="G2285" s="6">
        <v>2010</v>
      </c>
      <c r="H2285" s="6" t="s">
        <v>1371</v>
      </c>
      <c r="I2285" s="6" t="s">
        <v>1564</v>
      </c>
      <c r="J2285" s="6">
        <v>5</v>
      </c>
      <c r="K2285" s="6">
        <v>0</v>
      </c>
      <c r="L2285" s="6" t="s">
        <v>1491</v>
      </c>
      <c r="M2285" s="6" t="s">
        <v>1389</v>
      </c>
      <c r="N2285" s="6" t="s">
        <v>1390</v>
      </c>
      <c r="O2285" s="6" t="s">
        <v>1391</v>
      </c>
    </row>
    <row r="2286" spans="1:15" x14ac:dyDescent="0.25">
      <c r="A2286" s="9">
        <v>3027</v>
      </c>
      <c r="B2286" s="8" t="s">
        <v>648</v>
      </c>
      <c r="C2286" s="8" t="s">
        <v>509</v>
      </c>
      <c r="D2286" s="9">
        <v>24</v>
      </c>
      <c r="E2286" s="9" t="s">
        <v>396</v>
      </c>
      <c r="F2286" s="9" t="s">
        <v>22</v>
      </c>
      <c r="G2286" s="6">
        <v>2012</v>
      </c>
      <c r="H2286" s="6" t="s">
        <v>1124</v>
      </c>
      <c r="I2286" s="6" t="s">
        <v>1138</v>
      </c>
      <c r="J2286" s="6">
        <v>4</v>
      </c>
      <c r="K2286" s="6">
        <v>4</v>
      </c>
      <c r="L2286" s="6" t="s">
        <v>1127</v>
      </c>
      <c r="M2286" s="6" t="s">
        <v>1130</v>
      </c>
      <c r="N2286" s="6">
        <v>1650</v>
      </c>
      <c r="O2286" s="6" t="s">
        <v>1124</v>
      </c>
    </row>
    <row r="2287" spans="1:15" x14ac:dyDescent="0.25">
      <c r="A2287" s="9">
        <v>3028</v>
      </c>
      <c r="B2287" s="8" t="s">
        <v>648</v>
      </c>
      <c r="C2287" s="8" t="s">
        <v>509</v>
      </c>
      <c r="D2287" s="9">
        <v>24</v>
      </c>
      <c r="E2287" s="9" t="s">
        <v>396</v>
      </c>
      <c r="F2287" s="9" t="s">
        <v>22</v>
      </c>
      <c r="G2287" s="6">
        <v>2012</v>
      </c>
      <c r="H2287" s="6" t="s">
        <v>1124</v>
      </c>
      <c r="I2287" s="6" t="s">
        <v>1138</v>
      </c>
      <c r="J2287" s="6">
        <v>4</v>
      </c>
      <c r="K2287" s="6">
        <v>4</v>
      </c>
      <c r="L2287" s="6" t="s">
        <v>1127</v>
      </c>
      <c r="M2287" s="6" t="s">
        <v>1130</v>
      </c>
      <c r="N2287" s="6">
        <v>1650</v>
      </c>
      <c r="O2287" s="6" t="s">
        <v>1124</v>
      </c>
    </row>
    <row r="2288" spans="1:15" x14ac:dyDescent="0.25">
      <c r="A2288" s="9">
        <v>3029</v>
      </c>
      <c r="B2288" s="8" t="s">
        <v>648</v>
      </c>
      <c r="C2288" s="8" t="s">
        <v>509</v>
      </c>
      <c r="D2288" s="9">
        <v>24</v>
      </c>
      <c r="E2288" s="9" t="s">
        <v>396</v>
      </c>
      <c r="F2288" s="9" t="s">
        <v>12</v>
      </c>
      <c r="G2288" s="6">
        <v>2012</v>
      </c>
      <c r="H2288" s="6" t="s">
        <v>1124</v>
      </c>
      <c r="I2288" s="6" t="s">
        <v>1138</v>
      </c>
      <c r="J2288" s="6">
        <v>4</v>
      </c>
      <c r="K2288" s="6">
        <v>4</v>
      </c>
      <c r="L2288" s="6" t="s">
        <v>1127</v>
      </c>
      <c r="M2288" s="6" t="s">
        <v>1130</v>
      </c>
      <c r="N2288" s="6">
        <v>1650</v>
      </c>
      <c r="O2288" s="6" t="s">
        <v>1124</v>
      </c>
    </row>
    <row r="2289" spans="1:15" x14ac:dyDescent="0.25">
      <c r="A2289" s="9">
        <v>3030</v>
      </c>
      <c r="B2289" s="8" t="s">
        <v>648</v>
      </c>
      <c r="C2289" s="8" t="s">
        <v>509</v>
      </c>
      <c r="D2289" s="9">
        <v>24</v>
      </c>
      <c r="E2289" s="9" t="s">
        <v>396</v>
      </c>
      <c r="F2289" s="9" t="s">
        <v>13</v>
      </c>
      <c r="G2289" s="6">
        <v>2012</v>
      </c>
      <c r="H2289" s="6" t="s">
        <v>1124</v>
      </c>
      <c r="I2289" s="6" t="s">
        <v>1138</v>
      </c>
      <c r="J2289" s="6">
        <v>4</v>
      </c>
      <c r="K2289" s="6">
        <v>4</v>
      </c>
      <c r="L2289" s="6" t="s">
        <v>1127</v>
      </c>
      <c r="M2289" s="6" t="s">
        <v>1130</v>
      </c>
      <c r="N2289" s="6">
        <v>1650</v>
      </c>
      <c r="O2289" s="6" t="s">
        <v>1124</v>
      </c>
    </row>
    <row r="2290" spans="1:15" x14ac:dyDescent="0.25">
      <c r="A2290" s="9">
        <v>3031</v>
      </c>
      <c r="B2290" s="8" t="s">
        <v>648</v>
      </c>
      <c r="C2290" s="8" t="s">
        <v>509</v>
      </c>
      <c r="D2290" s="9">
        <v>24</v>
      </c>
      <c r="E2290" s="9" t="s">
        <v>396</v>
      </c>
      <c r="F2290" s="9" t="s">
        <v>13</v>
      </c>
      <c r="G2290" s="6">
        <v>2012</v>
      </c>
      <c r="H2290" s="6" t="s">
        <v>1124</v>
      </c>
      <c r="I2290" s="6" t="s">
        <v>1138</v>
      </c>
      <c r="J2290" s="6">
        <v>4</v>
      </c>
      <c r="K2290" s="6">
        <v>4</v>
      </c>
      <c r="L2290" s="6" t="s">
        <v>1127</v>
      </c>
      <c r="M2290" s="6" t="s">
        <v>1130</v>
      </c>
      <c r="N2290" s="6">
        <v>1650</v>
      </c>
      <c r="O2290" s="6" t="s">
        <v>1124</v>
      </c>
    </row>
    <row r="2291" spans="1:15" x14ac:dyDescent="0.25">
      <c r="A2291" s="9">
        <v>3032</v>
      </c>
      <c r="B2291" s="8" t="s">
        <v>648</v>
      </c>
      <c r="C2291" s="8" t="s">
        <v>509</v>
      </c>
      <c r="D2291" s="9">
        <v>24</v>
      </c>
      <c r="E2291" s="9" t="s">
        <v>396</v>
      </c>
      <c r="F2291" s="9" t="s">
        <v>35</v>
      </c>
      <c r="G2291" s="6">
        <v>2012</v>
      </c>
      <c r="H2291" s="6" t="s">
        <v>1124</v>
      </c>
      <c r="I2291" s="6" t="s">
        <v>1138</v>
      </c>
      <c r="J2291" s="6">
        <v>4</v>
      </c>
      <c r="K2291" s="6">
        <v>4</v>
      </c>
      <c r="L2291" s="6" t="s">
        <v>1127</v>
      </c>
      <c r="M2291" s="6" t="s">
        <v>1130</v>
      </c>
      <c r="N2291" s="6">
        <v>1650</v>
      </c>
      <c r="O2291" s="6" t="s">
        <v>1124</v>
      </c>
    </row>
    <row r="2292" spans="1:15" x14ac:dyDescent="0.25">
      <c r="A2292" s="9">
        <v>3281</v>
      </c>
      <c r="B2292" s="8" t="s">
        <v>649</v>
      </c>
      <c r="C2292" s="8" t="s">
        <v>509</v>
      </c>
      <c r="D2292" s="9">
        <v>30</v>
      </c>
      <c r="E2292" s="9" t="s">
        <v>396</v>
      </c>
      <c r="F2292" s="6" t="s">
        <v>3189</v>
      </c>
      <c r="G2292" s="6">
        <v>2013</v>
      </c>
      <c r="H2292" s="6" t="s">
        <v>1124</v>
      </c>
      <c r="I2292" s="6" t="s">
        <v>1174</v>
      </c>
      <c r="J2292" s="6" t="s">
        <v>1125</v>
      </c>
      <c r="K2292" s="6">
        <v>4</v>
      </c>
      <c r="L2292" s="6" t="s">
        <v>1128</v>
      </c>
      <c r="M2292" s="6" t="s">
        <v>1129</v>
      </c>
      <c r="N2292" s="6" t="s">
        <v>1142</v>
      </c>
      <c r="O2292" s="6" t="s">
        <v>1124</v>
      </c>
    </row>
    <row r="2293" spans="1:15" x14ac:dyDescent="0.25">
      <c r="A2293" s="9">
        <v>3282</v>
      </c>
      <c r="B2293" s="8" t="s">
        <v>649</v>
      </c>
      <c r="C2293" s="8" t="s">
        <v>509</v>
      </c>
      <c r="D2293" s="9">
        <v>30</v>
      </c>
      <c r="E2293" s="9" t="s">
        <v>396</v>
      </c>
      <c r="F2293" s="6" t="s">
        <v>3189</v>
      </c>
      <c r="G2293" s="6">
        <v>2013</v>
      </c>
      <c r="H2293" s="6" t="s">
        <v>1124</v>
      </c>
      <c r="I2293" s="6" t="s">
        <v>1174</v>
      </c>
      <c r="J2293" s="6" t="s">
        <v>1125</v>
      </c>
      <c r="K2293" s="6">
        <v>4</v>
      </c>
      <c r="L2293" s="6" t="s">
        <v>1128</v>
      </c>
      <c r="M2293" s="6" t="s">
        <v>1129</v>
      </c>
      <c r="N2293" s="6" t="s">
        <v>1142</v>
      </c>
      <c r="O2293" s="6" t="s">
        <v>1124</v>
      </c>
    </row>
    <row r="2294" spans="1:15" x14ac:dyDescent="0.25">
      <c r="A2294" s="9">
        <v>3283</v>
      </c>
      <c r="B2294" s="8" t="s">
        <v>592</v>
      </c>
      <c r="C2294" s="8" t="s">
        <v>509</v>
      </c>
      <c r="D2294" s="9">
        <v>40</v>
      </c>
      <c r="E2294" s="9" t="s">
        <v>396</v>
      </c>
      <c r="F2294" s="6" t="s">
        <v>3189</v>
      </c>
      <c r="G2294" s="6">
        <v>2013</v>
      </c>
      <c r="H2294" s="6" t="s">
        <v>1124</v>
      </c>
      <c r="I2294" s="6" t="s">
        <v>1138</v>
      </c>
      <c r="J2294" s="6" t="s">
        <v>1125</v>
      </c>
      <c r="K2294" s="6">
        <v>4</v>
      </c>
      <c r="L2294" s="6" t="s">
        <v>1128</v>
      </c>
      <c r="M2294" s="6" t="s">
        <v>1129</v>
      </c>
      <c r="N2294" s="6" t="s">
        <v>1142</v>
      </c>
      <c r="O2294" s="6" t="s">
        <v>1124</v>
      </c>
    </row>
    <row r="2295" spans="1:15" x14ac:dyDescent="0.25">
      <c r="A2295" s="9">
        <v>4217</v>
      </c>
      <c r="B2295" s="8" t="s">
        <v>648</v>
      </c>
      <c r="C2295" s="8" t="s">
        <v>509</v>
      </c>
      <c r="D2295" s="9">
        <v>24</v>
      </c>
      <c r="E2295" s="9" t="s">
        <v>396</v>
      </c>
      <c r="F2295" s="6" t="s">
        <v>3189</v>
      </c>
      <c r="G2295" s="6">
        <v>2016</v>
      </c>
      <c r="H2295" s="6" t="s">
        <v>1134</v>
      </c>
      <c r="I2295" s="6" t="s">
        <v>1174</v>
      </c>
      <c r="J2295" s="6" t="s">
        <v>1125</v>
      </c>
      <c r="K2295" s="6">
        <v>4</v>
      </c>
      <c r="L2295" s="6" t="s">
        <v>1128</v>
      </c>
      <c r="M2295" s="6" t="s">
        <v>1129</v>
      </c>
      <c r="N2295" s="6" t="s">
        <v>1142</v>
      </c>
      <c r="O2295" s="6" t="s">
        <v>1134</v>
      </c>
    </row>
    <row r="2296" spans="1:15" x14ac:dyDescent="0.25">
      <c r="A2296" s="6">
        <v>1617</v>
      </c>
      <c r="B2296" s="6" t="s">
        <v>2601</v>
      </c>
      <c r="C2296" s="4" t="s">
        <v>2602</v>
      </c>
      <c r="D2296" s="6">
        <v>164</v>
      </c>
      <c r="E2296" s="6" t="s">
        <v>2549</v>
      </c>
      <c r="F2296" s="6" t="s">
        <v>3189</v>
      </c>
      <c r="G2296" s="6" t="s">
        <v>2546</v>
      </c>
      <c r="H2296" s="6" t="s">
        <v>2599</v>
      </c>
      <c r="I2296" s="6" t="s">
        <v>2535</v>
      </c>
      <c r="J2296" s="6">
        <v>4</v>
      </c>
      <c r="K2296" s="6" t="s">
        <v>2604</v>
      </c>
      <c r="L2296" s="6" t="str">
        <f>VLOOKUP(A2296,'[1]Formulierreacties 1'!$D:$V,8,FALSE)</f>
        <v>Gewoon</v>
      </c>
      <c r="M2296" s="6" t="str">
        <f>VLOOKUP(A2296,'[1]Formulierreacties 1'!$D:$V,10,FALSE)</f>
        <v>Rok</v>
      </c>
      <c r="N2296" s="6"/>
      <c r="O2296" s="6" t="s">
        <v>2605</v>
      </c>
    </row>
    <row r="2297" spans="1:15" x14ac:dyDescent="0.25">
      <c r="A2297" s="6">
        <v>5348</v>
      </c>
      <c r="B2297" s="6" t="s">
        <v>2601</v>
      </c>
      <c r="C2297" s="4" t="s">
        <v>2602</v>
      </c>
      <c r="D2297" s="6">
        <v>164</v>
      </c>
      <c r="E2297" s="6" t="s">
        <v>2549</v>
      </c>
      <c r="F2297" s="6" t="s">
        <v>3189</v>
      </c>
      <c r="G2297" s="6">
        <v>2019</v>
      </c>
      <c r="H2297" s="6" t="str">
        <f>VLOOKUP(A2297,'[1]Formulierreacties 1'!$D:$V,6,FALSE)</f>
        <v>Bammens</v>
      </c>
      <c r="I2297" s="6" t="s">
        <v>2535</v>
      </c>
      <c r="J2297" s="6">
        <v>4</v>
      </c>
      <c r="K2297" s="6" t="s">
        <v>2569</v>
      </c>
      <c r="L2297" s="6" t="str">
        <f>VLOOKUP(A2297,'[1]Formulierreacties 1'!$D:$V,8,FALSE)</f>
        <v>Gewoon</v>
      </c>
      <c r="M2297" s="6" t="str">
        <f>VLOOKUP(A2297,'[1]Formulierreacties 1'!$D:$V,10,FALSE)</f>
        <v>Klapvloer</v>
      </c>
      <c r="N2297" s="6"/>
      <c r="O2297" s="6" t="str">
        <f>VLOOKUP(A2297,'[1]Formulierreacties 1'!$D:$V,11,FALSE)</f>
        <v xml:space="preserve">Bammens </v>
      </c>
    </row>
    <row r="2298" spans="1:15" x14ac:dyDescent="0.25">
      <c r="A2298" s="6">
        <v>3495</v>
      </c>
      <c r="B2298" s="6" t="s">
        <v>1506</v>
      </c>
      <c r="C2298" s="4" t="s">
        <v>1507</v>
      </c>
      <c r="D2298" s="6">
        <v>78</v>
      </c>
      <c r="E2298" s="6" t="s">
        <v>112</v>
      </c>
      <c r="F2298" s="6" t="s">
        <v>47</v>
      </c>
      <c r="G2298" s="6">
        <v>2014</v>
      </c>
      <c r="H2298" s="6" t="s">
        <v>1371</v>
      </c>
      <c r="I2298" s="6" t="s">
        <v>1502</v>
      </c>
      <c r="J2298" s="6" t="s">
        <v>1387</v>
      </c>
      <c r="K2298" s="6">
        <v>250</v>
      </c>
      <c r="L2298" s="6" t="s">
        <v>1491</v>
      </c>
      <c r="M2298" s="6" t="s">
        <v>1436</v>
      </c>
      <c r="N2298" s="6" t="s">
        <v>1437</v>
      </c>
      <c r="O2298" s="6" t="s">
        <v>1124</v>
      </c>
    </row>
    <row r="2299" spans="1:15" x14ac:dyDescent="0.25">
      <c r="A2299" s="6">
        <v>3496</v>
      </c>
      <c r="B2299" s="6" t="s">
        <v>1506</v>
      </c>
      <c r="C2299" s="4" t="s">
        <v>1507</v>
      </c>
      <c r="D2299" s="6">
        <v>78</v>
      </c>
      <c r="E2299" s="6" t="s">
        <v>112</v>
      </c>
      <c r="F2299" s="6" t="s">
        <v>47</v>
      </c>
      <c r="G2299" s="6">
        <v>2014</v>
      </c>
      <c r="H2299" s="6" t="s">
        <v>1371</v>
      </c>
      <c r="I2299" s="6" t="s">
        <v>1508</v>
      </c>
      <c r="J2299" s="6" t="s">
        <v>1387</v>
      </c>
      <c r="K2299" s="6">
        <v>250</v>
      </c>
      <c r="L2299" s="6" t="s">
        <v>1491</v>
      </c>
      <c r="M2299" s="6" t="s">
        <v>1436</v>
      </c>
      <c r="N2299" s="6" t="s">
        <v>1437</v>
      </c>
      <c r="O2299" s="6" t="s">
        <v>1124</v>
      </c>
    </row>
    <row r="2300" spans="1:15" x14ac:dyDescent="0.25">
      <c r="A2300" s="6">
        <v>3603</v>
      </c>
      <c r="B2300" s="6" t="s">
        <v>1506</v>
      </c>
      <c r="C2300" s="4" t="s">
        <v>1507</v>
      </c>
      <c r="D2300" s="6">
        <v>78</v>
      </c>
      <c r="E2300" s="6" t="s">
        <v>112</v>
      </c>
      <c r="F2300" s="6" t="s">
        <v>47</v>
      </c>
      <c r="G2300" s="6">
        <v>2014</v>
      </c>
      <c r="H2300" s="6" t="s">
        <v>1134</v>
      </c>
      <c r="I2300" s="6" t="s">
        <v>1508</v>
      </c>
      <c r="J2300" s="6" t="s">
        <v>1387</v>
      </c>
      <c r="K2300" s="6">
        <v>250</v>
      </c>
      <c r="L2300" s="6" t="s">
        <v>1491</v>
      </c>
      <c r="M2300" s="6" t="s">
        <v>1436</v>
      </c>
      <c r="N2300" s="6" t="s">
        <v>1437</v>
      </c>
      <c r="O2300" s="6" t="s">
        <v>1124</v>
      </c>
    </row>
    <row r="2301" spans="1:15" x14ac:dyDescent="0.25">
      <c r="A2301" s="6" t="s">
        <v>3187</v>
      </c>
      <c r="B2301" s="6" t="s">
        <v>1506</v>
      </c>
      <c r="C2301" s="4" t="s">
        <v>1507</v>
      </c>
      <c r="D2301" s="6">
        <v>78</v>
      </c>
      <c r="E2301" s="6" t="s">
        <v>112</v>
      </c>
      <c r="F2301" s="6" t="s">
        <v>47</v>
      </c>
      <c r="G2301" s="6">
        <v>2014</v>
      </c>
      <c r="H2301" s="6" t="s">
        <v>1134</v>
      </c>
      <c r="I2301" s="6" t="s">
        <v>1502</v>
      </c>
      <c r="J2301" s="6" t="s">
        <v>1387</v>
      </c>
      <c r="K2301" s="6">
        <v>250</v>
      </c>
      <c r="L2301" s="6" t="s">
        <v>1491</v>
      </c>
      <c r="M2301" s="6" t="s">
        <v>1436</v>
      </c>
      <c r="N2301" s="6" t="s">
        <v>1437</v>
      </c>
      <c r="O2301" s="6" t="s">
        <v>1124</v>
      </c>
    </row>
    <row r="2302" spans="1:15" x14ac:dyDescent="0.25">
      <c r="A2302" s="6">
        <v>102</v>
      </c>
      <c r="B2302" s="6" t="s">
        <v>2547</v>
      </c>
      <c r="C2302" s="4" t="s">
        <v>2548</v>
      </c>
      <c r="D2302" s="6">
        <v>35</v>
      </c>
      <c r="E2302" s="6" t="s">
        <v>2549</v>
      </c>
      <c r="F2302" s="6" t="s">
        <v>22</v>
      </c>
      <c r="G2302" s="6">
        <f>VLOOKUP(A2302,'[1]Formulierreacties 1'!$D:$V,5,FALSE)</f>
        <v>2010</v>
      </c>
      <c r="H2302" s="6" t="str">
        <f>VLOOKUP(A2302,'[1]Formulierreacties 1'!$D:$V,6,FALSE)</f>
        <v>Bammens</v>
      </c>
      <c r="I2302" s="6" t="s">
        <v>2535</v>
      </c>
      <c r="J2302" s="6">
        <v>4</v>
      </c>
      <c r="K2302" s="6" t="str">
        <f>VLOOKUP(A2302,'[1]Formulierreacties 1'!$D:$V,16,FALSE)</f>
        <v>130 mm kruis</v>
      </c>
      <c r="L2302" s="6" t="str">
        <f>VLOOKUP(A2302,'[1]Formulierreacties 1'!$D:$V,8,FALSE)</f>
        <v>Gewoon</v>
      </c>
      <c r="M2302" s="6" t="str">
        <f>VLOOKUP(A2302,'[1]Formulierreacties 1'!$D:$V,10,FALSE)</f>
        <v>Rok</v>
      </c>
      <c r="N2302" s="6"/>
      <c r="O2302" s="6" t="str">
        <f>VLOOKUP(A2302,'[1]Formulierreacties 1'!$D:$V,11,FALSE)</f>
        <v xml:space="preserve">Metro </v>
      </c>
    </row>
    <row r="2303" spans="1:15" x14ac:dyDescent="0.25">
      <c r="A2303" s="6">
        <v>728</v>
      </c>
      <c r="B2303" s="6" t="s">
        <v>2547</v>
      </c>
      <c r="C2303" s="4" t="s">
        <v>2548</v>
      </c>
      <c r="D2303" s="6">
        <v>35</v>
      </c>
      <c r="E2303" s="6" t="s">
        <v>2549</v>
      </c>
      <c r="F2303" s="6" t="s">
        <v>13</v>
      </c>
      <c r="G2303" s="6">
        <f>VLOOKUP(A2303,'[1]Formulierreacties 1'!$D:$V,5,FALSE)</f>
        <v>2010</v>
      </c>
      <c r="H2303" s="6" t="str">
        <f>VLOOKUP(A2303,'[1]Formulierreacties 1'!$D:$V,6,FALSE)</f>
        <v>Bammens</v>
      </c>
      <c r="I2303" s="6" t="s">
        <v>2535</v>
      </c>
      <c r="J2303" s="6">
        <v>4</v>
      </c>
      <c r="K2303" s="6" t="str">
        <f>VLOOKUP(A2303,'[1]Formulierreacties 1'!$D:$V,16,FALSE)</f>
        <v>110 mm verstelbaar</v>
      </c>
      <c r="L2303" s="6" t="str">
        <f>VLOOKUP(A2303,'[1]Formulierreacties 1'!$D:$V,8,FALSE)</f>
        <v>Gewoon</v>
      </c>
      <c r="M2303" s="6" t="str">
        <f>VLOOKUP(A2303,'[1]Formulierreacties 1'!$D:$V,10,FALSE)</f>
        <v>Rok</v>
      </c>
      <c r="N2303" s="6"/>
      <c r="O2303" s="6" t="str">
        <f>VLOOKUP(A2303,'[1]Formulierreacties 1'!$D:$V,11,FALSE)</f>
        <v xml:space="preserve">Metro </v>
      </c>
    </row>
    <row r="2304" spans="1:15" x14ac:dyDescent="0.25">
      <c r="A2304" s="6">
        <v>729</v>
      </c>
      <c r="B2304" s="6" t="s">
        <v>2547</v>
      </c>
      <c r="C2304" s="4" t="s">
        <v>2548</v>
      </c>
      <c r="D2304" s="6">
        <v>35</v>
      </c>
      <c r="E2304" s="6" t="s">
        <v>2549</v>
      </c>
      <c r="F2304" s="6" t="s">
        <v>13</v>
      </c>
      <c r="G2304" s="6">
        <f>VLOOKUP(A2304,'[1]Formulierreacties 1'!$D:$V,5,FALSE)</f>
        <v>2010</v>
      </c>
      <c r="H2304" s="6" t="str">
        <f>VLOOKUP(A2304,'[1]Formulierreacties 1'!$D:$V,6,FALSE)</f>
        <v>Bammens</v>
      </c>
      <c r="I2304" s="6" t="s">
        <v>2535</v>
      </c>
      <c r="J2304" s="6">
        <v>4</v>
      </c>
      <c r="K2304" s="6" t="str">
        <f>VLOOKUP(A2304,'[1]Formulierreacties 1'!$D:$V,16,FALSE)</f>
        <v>110 mm verstelbaar</v>
      </c>
      <c r="L2304" s="6" t="str">
        <f>VLOOKUP(A2304,'[1]Formulierreacties 1'!$D:$V,8,FALSE)</f>
        <v>Gewoon</v>
      </c>
      <c r="M2304" s="6" t="str">
        <f>VLOOKUP(A2304,'[1]Formulierreacties 1'!$D:$V,10,FALSE)</f>
        <v>Rok</v>
      </c>
      <c r="N2304" s="6"/>
      <c r="O2304" s="6" t="str">
        <f>VLOOKUP(A2304,'[1]Formulierreacties 1'!$D:$V,11,FALSE)</f>
        <v xml:space="preserve">Metro </v>
      </c>
    </row>
    <row r="2305" spans="1:15" x14ac:dyDescent="0.25">
      <c r="A2305" s="6">
        <v>890</v>
      </c>
      <c r="B2305" s="6" t="s">
        <v>2547</v>
      </c>
      <c r="C2305" s="4" t="s">
        <v>2548</v>
      </c>
      <c r="D2305" s="6">
        <v>35</v>
      </c>
      <c r="E2305" s="6" t="s">
        <v>2549</v>
      </c>
      <c r="F2305" s="6" t="s">
        <v>35</v>
      </c>
      <c r="G2305" s="6">
        <f>VLOOKUP(A2305,'[1]Formulierreacties 1'!$D:$V,5,FALSE)</f>
        <v>2010</v>
      </c>
      <c r="H2305" s="6" t="str">
        <f>VLOOKUP(A2305,'[1]Formulierreacties 1'!$D:$V,6,FALSE)</f>
        <v>Bammens</v>
      </c>
      <c r="I2305" s="6" t="s">
        <v>2535</v>
      </c>
      <c r="J2305" s="6">
        <v>4</v>
      </c>
      <c r="K2305" s="6" t="str">
        <f>VLOOKUP(A2305,'[1]Formulierreacties 1'!$D:$V,16,FALSE)</f>
        <v>110 mm verstelbaar</v>
      </c>
      <c r="L2305" s="6" t="str">
        <f>VLOOKUP(A2305,'[1]Formulierreacties 1'!$D:$V,8,FALSE)</f>
        <v>Gewoon</v>
      </c>
      <c r="M2305" s="6" t="str">
        <f>VLOOKUP(A2305,'[1]Formulierreacties 1'!$D:$V,10,FALSE)</f>
        <v>Rok</v>
      </c>
      <c r="N2305" s="6"/>
      <c r="O2305" s="6" t="str">
        <f>VLOOKUP(A2305,'[1]Formulierreacties 1'!$D:$V,11,FALSE)</f>
        <v xml:space="preserve">Metro </v>
      </c>
    </row>
    <row r="2306" spans="1:15" x14ac:dyDescent="0.25">
      <c r="A2306" s="6">
        <v>2489</v>
      </c>
      <c r="B2306" s="6" t="s">
        <v>2547</v>
      </c>
      <c r="C2306" s="4" t="s">
        <v>2548</v>
      </c>
      <c r="D2306" s="6">
        <v>35</v>
      </c>
      <c r="E2306" s="6" t="s">
        <v>2549</v>
      </c>
      <c r="F2306" s="6" t="s">
        <v>22</v>
      </c>
      <c r="G2306" s="6">
        <f>VLOOKUP(A2306,'[1]Formulierreacties 1'!$D:$V,5,FALSE)</f>
        <v>2010</v>
      </c>
      <c r="H2306" s="6" t="str">
        <f>VLOOKUP(A2306,'[1]Formulierreacties 1'!$D:$V,6,FALSE)</f>
        <v>Bammens</v>
      </c>
      <c r="I2306" s="6" t="s">
        <v>2535</v>
      </c>
      <c r="J2306" s="6">
        <v>4</v>
      </c>
      <c r="K2306" s="6" t="str">
        <f>VLOOKUP(A2306,'[1]Formulierreacties 1'!$D:$V,16,FALSE)</f>
        <v>130 mm</v>
      </c>
      <c r="L2306" s="6" t="str">
        <f>VLOOKUP(A2306,'[1]Formulierreacties 1'!$D:$V,8,FALSE)</f>
        <v>Gewoon</v>
      </c>
      <c r="M2306" s="6" t="str">
        <f>VLOOKUP(A2306,'[1]Formulierreacties 1'!$D:$V,10,FALSE)</f>
        <v>Rok</v>
      </c>
      <c r="N2306" s="6"/>
      <c r="O2306" s="6" t="str">
        <f>VLOOKUP(A2306,'[1]Formulierreacties 1'!$D:$V,11,FALSE)</f>
        <v xml:space="preserve">Metro </v>
      </c>
    </row>
    <row r="2307" spans="1:15" x14ac:dyDescent="0.25">
      <c r="A2307" s="6">
        <v>4838</v>
      </c>
      <c r="B2307" s="6" t="s">
        <v>2994</v>
      </c>
      <c r="C2307" s="4" t="s">
        <v>2548</v>
      </c>
      <c r="D2307" s="6">
        <v>68</v>
      </c>
      <c r="E2307" s="6" t="s">
        <v>2549</v>
      </c>
      <c r="F2307" s="6" t="s">
        <v>3189</v>
      </c>
      <c r="G2307" s="6">
        <f>VLOOKUP(A2307,'[1]Formulierreacties 1'!$D:$V,5,FALSE)</f>
        <v>2018</v>
      </c>
      <c r="H2307" s="6" t="str">
        <f>VLOOKUP(A2307,'[1]Formulierreacties 1'!$D:$V,6,FALSE)</f>
        <v>Snaas</v>
      </c>
      <c r="I2307" s="6" t="s">
        <v>2733</v>
      </c>
      <c r="J2307" s="6" t="str">
        <f>VLOOKUP(A2307,'[1]Formulierreacties 1'!$D:$V,15,FALSE)</f>
        <v>5 m3</v>
      </c>
      <c r="K2307" s="6" t="str">
        <f>VLOOKUP(A2307,'[1]Formulierreacties 1'!$D:$V,16,FALSE)</f>
        <v>geen</v>
      </c>
      <c r="L2307" s="6" t="str">
        <f>VLOOKUP(A2307,'[1]Formulierreacties 1'!$D:$V,8,FALSE)</f>
        <v>Gewoon</v>
      </c>
      <c r="M2307" s="6" t="str">
        <f>VLOOKUP(A2307,'[1]Formulierreacties 1'!$D:$V,10,FALSE)</f>
        <v>Klapvloer</v>
      </c>
      <c r="N2307" s="6"/>
      <c r="O2307" s="6" t="str">
        <f>VLOOKUP(A2307,'[1]Formulierreacties 1'!$D:$V,11,FALSE)</f>
        <v xml:space="preserve">Snaas </v>
      </c>
    </row>
    <row r="2308" spans="1:15" x14ac:dyDescent="0.25">
      <c r="A2308" s="6">
        <v>5082</v>
      </c>
      <c r="B2308" s="6" t="s">
        <v>3049</v>
      </c>
      <c r="C2308" s="4" t="s">
        <v>2548</v>
      </c>
      <c r="D2308" s="6">
        <v>60</v>
      </c>
      <c r="E2308" s="6" t="s">
        <v>2549</v>
      </c>
      <c r="F2308" s="6" t="s">
        <v>3189</v>
      </c>
      <c r="G2308" s="6">
        <v>2018</v>
      </c>
      <c r="H2308" s="6" t="str">
        <f>VLOOKUP(A2308,'[1]Formulierreacties 1'!$D:$V,6,FALSE)</f>
        <v>Snaas</v>
      </c>
      <c r="I2308" s="6" t="s">
        <v>2733</v>
      </c>
      <c r="J2308" s="6" t="str">
        <f>VLOOKUP(A2308,'[1]Formulierreacties 1'!$D:$V,15,FALSE)</f>
        <v>5 m3</v>
      </c>
      <c r="K2308" s="6" t="str">
        <f>VLOOKUP(A2308,'[1]Formulierreacties 1'!$D:$V,16,FALSE)</f>
        <v>geen</v>
      </c>
      <c r="L2308" s="6" t="str">
        <f>VLOOKUP(A2308,'[1]Formulierreacties 1'!$D:$V,8,FALSE)</f>
        <v>Gewoon</v>
      </c>
      <c r="M2308" s="6" t="str">
        <f>VLOOKUP(A2308,'[1]Formulierreacties 1'!$D:$V,10,FALSE)</f>
        <v>Klapvloer</v>
      </c>
      <c r="N2308" s="6"/>
      <c r="O2308" s="6" t="str">
        <f>VLOOKUP(A2308,'[1]Formulierreacties 1'!$D:$V,11,FALSE)</f>
        <v xml:space="preserve">Snaas </v>
      </c>
    </row>
    <row r="2309" spans="1:15" x14ac:dyDescent="0.25">
      <c r="A2309" s="6">
        <v>5652</v>
      </c>
      <c r="B2309" s="6" t="s">
        <v>2547</v>
      </c>
      <c r="C2309" s="4" t="s">
        <v>2548</v>
      </c>
      <c r="D2309" s="6">
        <v>35</v>
      </c>
      <c r="E2309" s="6" t="s">
        <v>2549</v>
      </c>
      <c r="F2309" s="6" t="s">
        <v>12</v>
      </c>
      <c r="G2309" s="6">
        <f>VLOOKUP(A2309,'[1]Formulierreacties 1'!$D:$V,5,FALSE)</f>
        <v>2010</v>
      </c>
      <c r="H2309" s="6" t="str">
        <f>VLOOKUP(A2309,'[1]Formulierreacties 1'!$D:$V,6,FALSE)</f>
        <v>Bammens</v>
      </c>
      <c r="I2309" s="6" t="s">
        <v>2535</v>
      </c>
      <c r="J2309" s="6">
        <v>4</v>
      </c>
      <c r="K2309" s="6" t="str">
        <f>VLOOKUP(A2309,'[1]Formulierreacties 1'!$D:$V,16,FALSE)</f>
        <v>130 mm kruis</v>
      </c>
      <c r="L2309" s="6" t="str">
        <f>VLOOKUP(A2309,'[1]Formulierreacties 1'!$D:$V,8,FALSE)</f>
        <v>Gewoon</v>
      </c>
      <c r="M2309" s="6" t="str">
        <f>VLOOKUP(A2309,'[1]Formulierreacties 1'!$D:$V,10,FALSE)</f>
        <v>Rok</v>
      </c>
      <c r="N2309" s="6"/>
      <c r="O2309" s="6" t="str">
        <f>VLOOKUP(A2309,'[1]Formulierreacties 1'!$D:$V,11,FALSE)</f>
        <v xml:space="preserve">Bammens </v>
      </c>
    </row>
    <row r="2310" spans="1:15" x14ac:dyDescent="0.25">
      <c r="A2310" s="6">
        <v>4630</v>
      </c>
      <c r="B2310" s="6" t="s">
        <v>2214</v>
      </c>
      <c r="C2310" s="4" t="s">
        <v>2215</v>
      </c>
      <c r="D2310" s="6">
        <v>13</v>
      </c>
      <c r="E2310" s="6" t="s">
        <v>112</v>
      </c>
      <c r="F2310" s="6" t="s">
        <v>47</v>
      </c>
      <c r="G2310" s="6">
        <v>2019</v>
      </c>
      <c r="H2310" s="6" t="s">
        <v>1134</v>
      </c>
      <c r="I2310" s="6" t="s">
        <v>1558</v>
      </c>
      <c r="J2310" s="6" t="s">
        <v>1387</v>
      </c>
      <c r="K2310" s="6">
        <v>0</v>
      </c>
      <c r="L2310" s="6" t="s">
        <v>1491</v>
      </c>
      <c r="M2310" s="6" t="s">
        <v>1436</v>
      </c>
      <c r="N2310" s="6" t="s">
        <v>1517</v>
      </c>
      <c r="O2310" s="6" t="s">
        <v>1134</v>
      </c>
    </row>
    <row r="2311" spans="1:15" x14ac:dyDescent="0.25">
      <c r="A2311" s="6">
        <v>1654</v>
      </c>
      <c r="B2311" s="6" t="s">
        <v>1462</v>
      </c>
      <c r="C2311" s="4" t="s">
        <v>1463</v>
      </c>
      <c r="D2311" s="6">
        <v>13</v>
      </c>
      <c r="E2311" s="6" t="s">
        <v>112</v>
      </c>
      <c r="F2311" s="6" t="s">
        <v>47</v>
      </c>
      <c r="G2311" s="6">
        <v>2011</v>
      </c>
      <c r="H2311" s="6" t="s">
        <v>1371</v>
      </c>
      <c r="I2311" s="6" t="s">
        <v>1386</v>
      </c>
      <c r="J2311" s="6" t="s">
        <v>1387</v>
      </c>
      <c r="K2311" s="6">
        <v>0</v>
      </c>
      <c r="L2311" s="6" t="s">
        <v>1388</v>
      </c>
      <c r="M2311" s="6" t="s">
        <v>1389</v>
      </c>
      <c r="N2311" s="6" t="s">
        <v>1390</v>
      </c>
      <c r="O2311" s="6" t="s">
        <v>1391</v>
      </c>
    </row>
    <row r="2312" spans="1:15" x14ac:dyDescent="0.25">
      <c r="A2312" s="6">
        <v>1655</v>
      </c>
      <c r="B2312" s="6" t="s">
        <v>1462</v>
      </c>
      <c r="C2312" s="4" t="s">
        <v>1463</v>
      </c>
      <c r="D2312" s="6">
        <v>5</v>
      </c>
      <c r="E2312" s="6" t="s">
        <v>112</v>
      </c>
      <c r="F2312" s="6" t="s">
        <v>47</v>
      </c>
      <c r="G2312" s="6">
        <v>2011</v>
      </c>
      <c r="H2312" s="6" t="s">
        <v>1371</v>
      </c>
      <c r="I2312" s="6" t="s">
        <v>1386</v>
      </c>
      <c r="J2312" s="6" t="s">
        <v>1387</v>
      </c>
      <c r="K2312" s="6">
        <v>0</v>
      </c>
      <c r="L2312" s="6" t="s">
        <v>1388</v>
      </c>
      <c r="M2312" s="6" t="s">
        <v>1389</v>
      </c>
      <c r="N2312" s="6" t="s">
        <v>1390</v>
      </c>
      <c r="O2312" s="6" t="s">
        <v>1391</v>
      </c>
    </row>
    <row r="2313" spans="1:15" x14ac:dyDescent="0.25">
      <c r="A2313" s="6">
        <v>1657</v>
      </c>
      <c r="B2313" s="6" t="s">
        <v>1462</v>
      </c>
      <c r="C2313" s="4" t="s">
        <v>1463</v>
      </c>
      <c r="D2313" s="6">
        <v>1</v>
      </c>
      <c r="E2313" s="6" t="s">
        <v>112</v>
      </c>
      <c r="F2313" s="6" t="s">
        <v>47</v>
      </c>
      <c r="G2313" s="6">
        <v>2011</v>
      </c>
      <c r="H2313" s="6" t="s">
        <v>1371</v>
      </c>
      <c r="I2313" s="6" t="s">
        <v>1386</v>
      </c>
      <c r="J2313" s="6" t="s">
        <v>1387</v>
      </c>
      <c r="K2313" s="6">
        <v>0</v>
      </c>
      <c r="L2313" s="6" t="s">
        <v>1388</v>
      </c>
      <c r="M2313" s="6" t="s">
        <v>1389</v>
      </c>
      <c r="N2313" s="6" t="s">
        <v>1390</v>
      </c>
      <c r="O2313" s="6" t="s">
        <v>1391</v>
      </c>
    </row>
    <row r="2314" spans="1:15" x14ac:dyDescent="0.25">
      <c r="A2314" s="6">
        <v>5642</v>
      </c>
      <c r="B2314" s="6" t="s">
        <v>1462</v>
      </c>
      <c r="C2314" s="4" t="s">
        <v>1463</v>
      </c>
      <c r="D2314" s="6">
        <v>1</v>
      </c>
      <c r="E2314" s="6" t="s">
        <v>112</v>
      </c>
      <c r="F2314" s="6" t="s">
        <v>47</v>
      </c>
      <c r="G2314" s="6">
        <v>2014</v>
      </c>
      <c r="H2314" s="6" t="s">
        <v>1371</v>
      </c>
      <c r="I2314" s="6" t="s">
        <v>1386</v>
      </c>
      <c r="J2314" s="6" t="s">
        <v>1387</v>
      </c>
      <c r="K2314" s="6">
        <v>0</v>
      </c>
      <c r="L2314" s="6" t="s">
        <v>1388</v>
      </c>
      <c r="M2314" s="6" t="s">
        <v>1389</v>
      </c>
      <c r="N2314" s="6" t="s">
        <v>1390</v>
      </c>
      <c r="O2314" s="6" t="s">
        <v>1391</v>
      </c>
    </row>
    <row r="2315" spans="1:15" x14ac:dyDescent="0.25">
      <c r="A2315" s="6">
        <v>2543</v>
      </c>
      <c r="B2315" s="6" t="s">
        <v>2620</v>
      </c>
      <c r="C2315" s="4" t="s">
        <v>2621</v>
      </c>
      <c r="D2315" s="6">
        <v>6</v>
      </c>
      <c r="E2315" s="6" t="s">
        <v>2622</v>
      </c>
      <c r="F2315" s="6" t="s">
        <v>13</v>
      </c>
      <c r="G2315" s="6">
        <f>VLOOKUP(A2315,'[1]Formulierreacties 1'!$D:$V,5,FALSE)</f>
        <v>2012</v>
      </c>
      <c r="H2315" s="6" t="str">
        <f>VLOOKUP(A2315,'[1]Formulierreacties 1'!$D:$V,6,FALSE)</f>
        <v>Bammens</v>
      </c>
      <c r="I2315" s="6" t="s">
        <v>2531</v>
      </c>
      <c r="J2315" s="6">
        <v>5</v>
      </c>
      <c r="K2315" s="6" t="str">
        <f>VLOOKUP(A2315,'[1]Formulierreacties 1'!$D:$V,16,FALSE)</f>
        <v>255 mm</v>
      </c>
      <c r="L2315" s="6" t="str">
        <f>VLOOKUP(A2315,'[1]Formulierreacties 1'!$D:$V,8,FALSE)</f>
        <v>2-delig</v>
      </c>
      <c r="M2315" s="6" t="str">
        <f>VLOOKUP(A2315,'[1]Formulierreacties 1'!$D:$V,10,FALSE)</f>
        <v>Klapvloer</v>
      </c>
      <c r="N2315" s="6"/>
      <c r="O2315" s="6" t="str">
        <f>VLOOKUP(A2315,'[1]Formulierreacties 1'!$D:$V,11,FALSE)</f>
        <v xml:space="preserve">Bammens </v>
      </c>
    </row>
    <row r="2316" spans="1:15" x14ac:dyDescent="0.25">
      <c r="A2316" s="6">
        <v>2544</v>
      </c>
      <c r="B2316" s="6" t="s">
        <v>2620</v>
      </c>
      <c r="C2316" s="4" t="s">
        <v>2621</v>
      </c>
      <c r="D2316" s="6">
        <v>6</v>
      </c>
      <c r="E2316" s="6" t="s">
        <v>2622</v>
      </c>
      <c r="F2316" s="6" t="s">
        <v>13</v>
      </c>
      <c r="G2316" s="6">
        <f>VLOOKUP(A2316,'[1]Formulierreacties 1'!$D:$V,5,FALSE)</f>
        <v>2012</v>
      </c>
      <c r="H2316" s="6" t="str">
        <f>VLOOKUP(A2316,'[1]Formulierreacties 1'!$D:$V,6,FALSE)</f>
        <v>Bammens</v>
      </c>
      <c r="I2316" s="6" t="s">
        <v>2531</v>
      </c>
      <c r="J2316" s="6" t="s">
        <v>1125</v>
      </c>
      <c r="K2316" s="6" t="str">
        <f>VLOOKUP(A2316,'[1]Formulierreacties 1'!$D:$V,16,FALSE)</f>
        <v>255 mm</v>
      </c>
      <c r="L2316" s="6" t="str">
        <f>VLOOKUP(A2316,'[1]Formulierreacties 1'!$D:$V,8,FALSE)</f>
        <v>2-delig</v>
      </c>
      <c r="M2316" s="6" t="str">
        <f>VLOOKUP(A2316,'[1]Formulierreacties 1'!$D:$V,10,FALSE)</f>
        <v>Klapvloer</v>
      </c>
      <c r="N2316" s="6"/>
      <c r="O2316" s="6" t="str">
        <f>VLOOKUP(A2316,'[1]Formulierreacties 1'!$D:$V,11,FALSE)</f>
        <v xml:space="preserve">Bammens </v>
      </c>
    </row>
    <row r="2317" spans="1:15" x14ac:dyDescent="0.25">
      <c r="A2317" s="6">
        <v>2545</v>
      </c>
      <c r="B2317" s="6" t="s">
        <v>2620</v>
      </c>
      <c r="C2317" s="4" t="s">
        <v>2621</v>
      </c>
      <c r="D2317" s="6">
        <v>6</v>
      </c>
      <c r="E2317" s="6" t="s">
        <v>2622</v>
      </c>
      <c r="F2317" s="6" t="s">
        <v>35</v>
      </c>
      <c r="G2317" s="6">
        <f>VLOOKUP(A2317,'[1]Formulierreacties 1'!$D:$V,5,FALSE)</f>
        <v>2012</v>
      </c>
      <c r="H2317" s="6" t="str">
        <f>VLOOKUP(A2317,'[1]Formulierreacties 1'!$D:$V,6,FALSE)</f>
        <v>Bammens</v>
      </c>
      <c r="I2317" s="6" t="s">
        <v>2531</v>
      </c>
      <c r="J2317" s="6" t="s">
        <v>1125</v>
      </c>
      <c r="K2317" s="6" t="str">
        <f>VLOOKUP(A2317,'[1]Formulierreacties 1'!$D:$V,16,FALSE)</f>
        <v>255 mm</v>
      </c>
      <c r="L2317" s="6" t="str">
        <f>VLOOKUP(A2317,'[1]Formulierreacties 1'!$D:$V,8,FALSE)</f>
        <v>2-delig</v>
      </c>
      <c r="M2317" s="6" t="str">
        <f>VLOOKUP(A2317,'[1]Formulierreacties 1'!$D:$V,10,FALSE)</f>
        <v>Klapvloer</v>
      </c>
      <c r="N2317" s="6"/>
      <c r="O2317" s="6" t="str">
        <f>VLOOKUP(A2317,'[1]Formulierreacties 1'!$D:$V,11,FALSE)</f>
        <v xml:space="preserve">Bammens </v>
      </c>
    </row>
    <row r="2318" spans="1:15" x14ac:dyDescent="0.25">
      <c r="A2318" s="6">
        <v>2547</v>
      </c>
      <c r="B2318" s="6" t="s">
        <v>2620</v>
      </c>
      <c r="C2318" s="4" t="s">
        <v>2621</v>
      </c>
      <c r="D2318" s="6">
        <v>6</v>
      </c>
      <c r="E2318" s="6" t="s">
        <v>2622</v>
      </c>
      <c r="F2318" s="6" t="s">
        <v>22</v>
      </c>
      <c r="G2318" s="6">
        <f>VLOOKUP(A2318,'[1]Formulierreacties 1'!$D:$V,5,FALSE)</f>
        <v>2012</v>
      </c>
      <c r="H2318" s="6" t="str">
        <f>VLOOKUP(A2318,'[1]Formulierreacties 1'!$D:$V,6,FALSE)</f>
        <v>Bammens</v>
      </c>
      <c r="I2318" s="6" t="s">
        <v>2531</v>
      </c>
      <c r="J2318" s="6" t="s">
        <v>1125</v>
      </c>
      <c r="K2318" s="6" t="str">
        <f>VLOOKUP(A2318,'[1]Formulierreacties 1'!$D:$V,16,FALSE)</f>
        <v>255 mm</v>
      </c>
      <c r="L2318" s="6" t="str">
        <f>VLOOKUP(A2318,'[1]Formulierreacties 1'!$D:$V,8,FALSE)</f>
        <v>2-delig</v>
      </c>
      <c r="M2318" s="6" t="str">
        <f>VLOOKUP(A2318,'[1]Formulierreacties 1'!$D:$V,10,FALSE)</f>
        <v>Klapvloer</v>
      </c>
      <c r="N2318" s="6"/>
      <c r="O2318" s="6" t="str">
        <f>VLOOKUP(A2318,'[1]Formulierreacties 1'!$D:$V,11,FALSE)</f>
        <v xml:space="preserve">Bammens </v>
      </c>
    </row>
    <row r="2319" spans="1:15" x14ac:dyDescent="0.25">
      <c r="A2319" s="6">
        <v>2548</v>
      </c>
      <c r="B2319" s="6" t="s">
        <v>2620</v>
      </c>
      <c r="C2319" s="4" t="s">
        <v>2621</v>
      </c>
      <c r="D2319" s="6">
        <v>6</v>
      </c>
      <c r="E2319" s="6" t="s">
        <v>2622</v>
      </c>
      <c r="F2319" s="6" t="s">
        <v>22</v>
      </c>
      <c r="G2319" s="6">
        <f>VLOOKUP(A2319,'[1]Formulierreacties 1'!$D:$V,5,FALSE)</f>
        <v>2012</v>
      </c>
      <c r="H2319" s="6" t="str">
        <f>VLOOKUP(A2319,'[1]Formulierreacties 1'!$D:$V,6,FALSE)</f>
        <v>Bammens</v>
      </c>
      <c r="I2319" s="6" t="s">
        <v>2531</v>
      </c>
      <c r="J2319" s="6" t="s">
        <v>1125</v>
      </c>
      <c r="K2319" s="6" t="str">
        <f>VLOOKUP(A2319,'[1]Formulierreacties 1'!$D:$V,16,FALSE)</f>
        <v>255 mm</v>
      </c>
      <c r="L2319" s="6" t="str">
        <f>VLOOKUP(A2319,'[1]Formulierreacties 1'!$D:$V,8,FALSE)</f>
        <v>2-delig</v>
      </c>
      <c r="M2319" s="6" t="str">
        <f>VLOOKUP(A2319,'[1]Formulierreacties 1'!$D:$V,10,FALSE)</f>
        <v>Klapvloer</v>
      </c>
      <c r="N2319" s="6"/>
      <c r="O2319" s="6" t="str">
        <f>VLOOKUP(A2319,'[1]Formulierreacties 1'!$D:$V,11,FALSE)</f>
        <v xml:space="preserve">Bammens </v>
      </c>
    </row>
    <row r="2320" spans="1:15" x14ac:dyDescent="0.25">
      <c r="A2320" s="6" t="s">
        <v>3106</v>
      </c>
      <c r="B2320" s="6" t="s">
        <v>2620</v>
      </c>
      <c r="C2320" s="4" t="s">
        <v>2621</v>
      </c>
      <c r="D2320" s="6">
        <v>6</v>
      </c>
      <c r="E2320" s="6" t="s">
        <v>2622</v>
      </c>
      <c r="F2320" s="6" t="s">
        <v>47</v>
      </c>
      <c r="G2320" s="6">
        <v>2018</v>
      </c>
      <c r="H2320" s="6" t="s">
        <v>3107</v>
      </c>
      <c r="I2320" s="6" t="s">
        <v>2571</v>
      </c>
      <c r="J2320" s="6">
        <v>5</v>
      </c>
      <c r="K2320" s="6" t="s">
        <v>2571</v>
      </c>
      <c r="L2320" s="6" t="s">
        <v>3108</v>
      </c>
      <c r="M2320" s="6" t="s">
        <v>2637</v>
      </c>
      <c r="N2320" s="6"/>
      <c r="O2320" s="6" t="s">
        <v>2571</v>
      </c>
    </row>
    <row r="2321" spans="1:15" x14ac:dyDescent="0.25">
      <c r="A2321" s="6">
        <v>4962</v>
      </c>
      <c r="B2321" s="6" t="s">
        <v>2276</v>
      </c>
      <c r="C2321" s="4" t="s">
        <v>2277</v>
      </c>
      <c r="D2321" s="6">
        <v>25</v>
      </c>
      <c r="E2321" s="6" t="s">
        <v>764</v>
      </c>
      <c r="F2321" s="6" t="s">
        <v>13</v>
      </c>
      <c r="G2321" s="6">
        <v>2018</v>
      </c>
      <c r="H2321" s="6" t="s">
        <v>1134</v>
      </c>
      <c r="I2321" s="6" t="s">
        <v>1558</v>
      </c>
      <c r="J2321" s="6" t="s">
        <v>1387</v>
      </c>
      <c r="K2321" s="6">
        <v>0</v>
      </c>
      <c r="L2321" s="6" t="s">
        <v>1491</v>
      </c>
      <c r="M2321" s="6" t="s">
        <v>1436</v>
      </c>
      <c r="N2321" s="6" t="s">
        <v>1517</v>
      </c>
      <c r="O2321" s="6" t="s">
        <v>1134</v>
      </c>
    </row>
    <row r="2322" spans="1:15" x14ac:dyDescent="0.25">
      <c r="A2322" s="6">
        <v>5227</v>
      </c>
      <c r="B2322" s="6" t="s">
        <v>2276</v>
      </c>
      <c r="C2322" s="4" t="s">
        <v>2277</v>
      </c>
      <c r="D2322" s="6">
        <v>25</v>
      </c>
      <c r="E2322" s="6" t="s">
        <v>764</v>
      </c>
      <c r="F2322" s="6" t="s">
        <v>47</v>
      </c>
      <c r="G2322" s="6">
        <v>2019</v>
      </c>
      <c r="H2322" s="6" t="s">
        <v>1134</v>
      </c>
      <c r="I2322" s="6" t="s">
        <v>1558</v>
      </c>
      <c r="J2322" s="6" t="s">
        <v>1387</v>
      </c>
      <c r="K2322" s="6">
        <v>0</v>
      </c>
      <c r="L2322" s="6" t="s">
        <v>1491</v>
      </c>
      <c r="M2322" s="6" t="s">
        <v>1436</v>
      </c>
      <c r="N2322" s="6" t="s">
        <v>1517</v>
      </c>
      <c r="O2322" s="6" t="s">
        <v>1134</v>
      </c>
    </row>
    <row r="2323" spans="1:15" x14ac:dyDescent="0.25">
      <c r="A2323" s="6">
        <v>5255</v>
      </c>
      <c r="B2323" s="6" t="s">
        <v>2276</v>
      </c>
      <c r="C2323" s="4" t="s">
        <v>2277</v>
      </c>
      <c r="D2323" s="6">
        <v>25</v>
      </c>
      <c r="E2323" s="6" t="s">
        <v>764</v>
      </c>
      <c r="F2323" s="6" t="s">
        <v>47</v>
      </c>
      <c r="G2323" s="6">
        <v>2019</v>
      </c>
      <c r="H2323" s="6" t="s">
        <v>1134</v>
      </c>
      <c r="I2323" s="6" t="s">
        <v>1558</v>
      </c>
      <c r="J2323" s="6" t="s">
        <v>1387</v>
      </c>
      <c r="K2323" s="6">
        <v>0</v>
      </c>
      <c r="L2323" s="6" t="s">
        <v>1491</v>
      </c>
      <c r="M2323" s="6" t="s">
        <v>1436</v>
      </c>
      <c r="N2323" s="6" t="s">
        <v>1517</v>
      </c>
      <c r="O2323" s="6" t="s">
        <v>1134</v>
      </c>
    </row>
    <row r="2324" spans="1:15" x14ac:dyDescent="0.25">
      <c r="A2324" s="6">
        <v>5502</v>
      </c>
      <c r="B2324" s="6" t="s">
        <v>2276</v>
      </c>
      <c r="C2324" s="4" t="s">
        <v>2277</v>
      </c>
      <c r="D2324" s="6">
        <v>8</v>
      </c>
      <c r="E2324" s="6" t="s">
        <v>764</v>
      </c>
      <c r="F2324" s="6" t="s">
        <v>47</v>
      </c>
      <c r="G2324" s="6">
        <v>2019</v>
      </c>
      <c r="H2324" s="6" t="s">
        <v>1134</v>
      </c>
      <c r="I2324" s="6" t="s">
        <v>1558</v>
      </c>
      <c r="J2324" s="6" t="s">
        <v>1387</v>
      </c>
      <c r="K2324" s="6">
        <v>0</v>
      </c>
      <c r="L2324" s="6" t="s">
        <v>1491</v>
      </c>
      <c r="M2324" s="6" t="s">
        <v>1436</v>
      </c>
      <c r="N2324" s="6" t="s">
        <v>1517</v>
      </c>
      <c r="O2324" s="6" t="s">
        <v>1134</v>
      </c>
    </row>
    <row r="2325" spans="1:15" x14ac:dyDescent="0.25">
      <c r="A2325" s="6">
        <v>1337</v>
      </c>
      <c r="B2325" s="6" t="s">
        <v>2595</v>
      </c>
      <c r="C2325" s="4" t="s">
        <v>2596</v>
      </c>
      <c r="D2325" s="6">
        <v>60</v>
      </c>
      <c r="E2325" s="6" t="s">
        <v>166</v>
      </c>
      <c r="F2325" s="6" t="s">
        <v>3189</v>
      </c>
      <c r="G2325" s="6">
        <f>VLOOKUP(A2325,'[1]Formulierreacties 1'!$D:$V,5,FALSE)</f>
        <v>2009</v>
      </c>
      <c r="H2325" s="6" t="str">
        <f>VLOOKUP(A2325,'[1]Formulierreacties 1'!$D:$V,6,FALSE)</f>
        <v>Bammens</v>
      </c>
      <c r="I2325" s="6" t="s">
        <v>2531</v>
      </c>
      <c r="J2325" s="6" t="str">
        <f>VLOOKUP(A2325,'[1]Formulierreacties 1'!$D:$V,15,FALSE)</f>
        <v>5 m3</v>
      </c>
      <c r="K2325" s="6" t="str">
        <f>VLOOKUP(A2325,'[1]Formulierreacties 1'!$D:$V,16,FALSE)</f>
        <v>255 mm</v>
      </c>
      <c r="L2325" s="6" t="str">
        <f>VLOOKUP(A2325,'[1]Formulierreacties 1'!$D:$V,8,FALSE)</f>
        <v>Gewoon</v>
      </c>
      <c r="M2325" s="6" t="s">
        <v>2586</v>
      </c>
      <c r="N2325" s="6"/>
      <c r="O2325" s="6" t="str">
        <f>VLOOKUP(A2325,'[1]Formulierreacties 1'!$D:$V,11,FALSE)</f>
        <v xml:space="preserve">Bammens </v>
      </c>
    </row>
    <row r="2326" spans="1:15" x14ac:dyDescent="0.25">
      <c r="A2326" s="6">
        <v>1184</v>
      </c>
      <c r="B2326" s="6" t="s">
        <v>1610</v>
      </c>
      <c r="C2326" s="4" t="s">
        <v>1611</v>
      </c>
      <c r="D2326" s="6">
        <v>24</v>
      </c>
      <c r="E2326" s="6" t="s">
        <v>1514</v>
      </c>
      <c r="F2326" s="6" t="s">
        <v>3189</v>
      </c>
      <c r="G2326" s="6">
        <v>2011</v>
      </c>
      <c r="H2326" s="6" t="s">
        <v>1124</v>
      </c>
      <c r="I2326" s="6" t="s">
        <v>1612</v>
      </c>
      <c r="J2326" s="6">
        <v>4</v>
      </c>
      <c r="K2326" s="6">
        <v>0</v>
      </c>
      <c r="L2326" s="6" t="s">
        <v>1491</v>
      </c>
      <c r="M2326" s="6" t="s">
        <v>1559</v>
      </c>
      <c r="N2326" s="6" t="s">
        <v>1560</v>
      </c>
      <c r="O2326" s="6" t="s">
        <v>1124</v>
      </c>
    </row>
    <row r="2327" spans="1:15" x14ac:dyDescent="0.25">
      <c r="A2327" s="9">
        <v>3055</v>
      </c>
      <c r="B2327" s="8" t="s">
        <v>423</v>
      </c>
      <c r="C2327" s="4" t="s">
        <v>1302</v>
      </c>
      <c r="D2327" s="9">
        <v>122</v>
      </c>
      <c r="E2327" s="9" t="s">
        <v>396</v>
      </c>
      <c r="F2327" s="9" t="s">
        <v>11</v>
      </c>
      <c r="G2327" s="6">
        <v>2013</v>
      </c>
      <c r="H2327" s="6" t="s">
        <v>1124</v>
      </c>
      <c r="I2327" s="6" t="s">
        <v>1138</v>
      </c>
      <c r="J2327" s="6">
        <v>4</v>
      </c>
      <c r="K2327" s="6">
        <v>4</v>
      </c>
      <c r="L2327" s="6" t="s">
        <v>1127</v>
      </c>
      <c r="M2327" s="6" t="s">
        <v>1130</v>
      </c>
      <c r="N2327" s="6">
        <v>1650</v>
      </c>
      <c r="O2327" s="6" t="s">
        <v>1124</v>
      </c>
    </row>
    <row r="2328" spans="1:15" x14ac:dyDescent="0.25">
      <c r="A2328" s="9">
        <v>3056</v>
      </c>
      <c r="B2328" s="8" t="s">
        <v>423</v>
      </c>
      <c r="C2328" s="4" t="s">
        <v>1302</v>
      </c>
      <c r="D2328" s="9">
        <v>122</v>
      </c>
      <c r="E2328" s="9" t="s">
        <v>396</v>
      </c>
      <c r="F2328" s="9" t="s">
        <v>13</v>
      </c>
      <c r="G2328" s="6">
        <v>2013</v>
      </c>
      <c r="H2328" s="6" t="s">
        <v>1124</v>
      </c>
      <c r="I2328" s="6" t="s">
        <v>1138</v>
      </c>
      <c r="J2328" s="6">
        <v>4</v>
      </c>
      <c r="K2328" s="6">
        <v>4</v>
      </c>
      <c r="L2328" s="6" t="s">
        <v>1127</v>
      </c>
      <c r="M2328" s="6" t="s">
        <v>1130</v>
      </c>
      <c r="N2328" s="6">
        <v>1650</v>
      </c>
      <c r="O2328" s="6" t="s">
        <v>1124</v>
      </c>
    </row>
    <row r="2329" spans="1:15" x14ac:dyDescent="0.25">
      <c r="A2329" s="9">
        <v>3233</v>
      </c>
      <c r="B2329" s="8" t="s">
        <v>423</v>
      </c>
      <c r="C2329" s="4" t="s">
        <v>1302</v>
      </c>
      <c r="D2329" s="9">
        <v>122</v>
      </c>
      <c r="E2329" s="9" t="s">
        <v>396</v>
      </c>
      <c r="F2329" s="9" t="s">
        <v>12</v>
      </c>
      <c r="G2329" s="6">
        <v>2013</v>
      </c>
      <c r="H2329" s="6" t="s">
        <v>1124</v>
      </c>
      <c r="I2329" s="6" t="s">
        <v>1141</v>
      </c>
      <c r="J2329" s="6" t="s">
        <v>1125</v>
      </c>
      <c r="K2329" s="6">
        <v>4</v>
      </c>
      <c r="L2329" s="6" t="s">
        <v>1128</v>
      </c>
      <c r="M2329" s="6" t="s">
        <v>1129</v>
      </c>
      <c r="N2329" s="6" t="s">
        <v>1142</v>
      </c>
      <c r="O2329" s="6" t="s">
        <v>1124</v>
      </c>
    </row>
    <row r="2330" spans="1:15" x14ac:dyDescent="0.25">
      <c r="A2330" s="9">
        <v>3263</v>
      </c>
      <c r="B2330" s="8" t="s">
        <v>423</v>
      </c>
      <c r="C2330" s="4" t="s">
        <v>1302</v>
      </c>
      <c r="D2330" s="9">
        <v>122</v>
      </c>
      <c r="E2330" s="9" t="s">
        <v>396</v>
      </c>
      <c r="F2330" s="6" t="s">
        <v>3189</v>
      </c>
      <c r="G2330" s="6">
        <v>2012</v>
      </c>
      <c r="H2330" s="6" t="s">
        <v>1124</v>
      </c>
      <c r="I2330" s="6" t="s">
        <v>1141</v>
      </c>
      <c r="J2330" s="6" t="s">
        <v>1125</v>
      </c>
      <c r="K2330" s="6">
        <v>4</v>
      </c>
      <c r="L2330" s="6" t="s">
        <v>1128</v>
      </c>
      <c r="M2330" s="6" t="s">
        <v>1129</v>
      </c>
      <c r="N2330" s="6" t="s">
        <v>1142</v>
      </c>
      <c r="O2330" s="6" t="s">
        <v>1124</v>
      </c>
    </row>
    <row r="2331" spans="1:15" x14ac:dyDescent="0.25">
      <c r="A2331" s="6">
        <v>4970</v>
      </c>
      <c r="B2331" s="6" t="s">
        <v>2278</v>
      </c>
      <c r="C2331" s="4" t="s">
        <v>2279</v>
      </c>
      <c r="D2331" s="6">
        <v>2</v>
      </c>
      <c r="E2331" s="6" t="s">
        <v>112</v>
      </c>
      <c r="F2331" s="6" t="s">
        <v>47</v>
      </c>
      <c r="G2331" s="6">
        <v>2018</v>
      </c>
      <c r="H2331" s="6" t="s">
        <v>1134</v>
      </c>
      <c r="I2331" s="6" t="s">
        <v>2280</v>
      </c>
      <c r="J2331" s="6" t="s">
        <v>1387</v>
      </c>
      <c r="K2331" s="6">
        <v>0</v>
      </c>
      <c r="L2331" s="6" t="s">
        <v>1491</v>
      </c>
      <c r="M2331" s="6" t="s">
        <v>1436</v>
      </c>
      <c r="N2331" s="6" t="s">
        <v>1517</v>
      </c>
      <c r="O2331" s="6" t="s">
        <v>1134</v>
      </c>
    </row>
    <row r="2332" spans="1:15" x14ac:dyDescent="0.25">
      <c r="A2332" s="6">
        <v>5138</v>
      </c>
      <c r="B2332" s="6" t="s">
        <v>2278</v>
      </c>
      <c r="C2332" s="4" t="s">
        <v>2279</v>
      </c>
      <c r="D2332" s="6">
        <v>2</v>
      </c>
      <c r="E2332" s="6" t="s">
        <v>112</v>
      </c>
      <c r="F2332" s="6" t="s">
        <v>47</v>
      </c>
      <c r="G2332" s="6">
        <v>2018</v>
      </c>
      <c r="H2332" s="6" t="s">
        <v>1134</v>
      </c>
      <c r="I2332" s="6" t="s">
        <v>2280</v>
      </c>
      <c r="J2332" s="6" t="s">
        <v>1387</v>
      </c>
      <c r="K2332" s="6">
        <v>0</v>
      </c>
      <c r="L2332" s="6" t="s">
        <v>1491</v>
      </c>
      <c r="M2332" s="6" t="s">
        <v>1436</v>
      </c>
      <c r="N2332" s="6" t="s">
        <v>1517</v>
      </c>
      <c r="O2332" s="6" t="s">
        <v>1134</v>
      </c>
    </row>
    <row r="2333" spans="1:15" x14ac:dyDescent="0.25">
      <c r="A2333" s="6">
        <v>9002</v>
      </c>
      <c r="B2333" s="6" t="s">
        <v>3098</v>
      </c>
      <c r="C2333" s="4" t="s">
        <v>3099</v>
      </c>
      <c r="D2333" s="6">
        <v>61</v>
      </c>
      <c r="E2333" s="6" t="s">
        <v>2538</v>
      </c>
      <c r="F2333" s="6" t="s">
        <v>3189</v>
      </c>
      <c r="G2333" s="6" t="s">
        <v>3184</v>
      </c>
      <c r="H2333" s="6"/>
      <c r="I2333" s="6"/>
      <c r="J2333" s="6"/>
      <c r="K2333" s="6"/>
      <c r="L2333" s="6"/>
      <c r="M2333" s="6"/>
      <c r="N2333" s="6"/>
      <c r="O2333" s="6"/>
    </row>
    <row r="2334" spans="1:15" x14ac:dyDescent="0.25">
      <c r="A2334" s="9">
        <v>228</v>
      </c>
      <c r="B2334" s="8" t="s">
        <v>640</v>
      </c>
      <c r="C2334" s="8" t="s">
        <v>641</v>
      </c>
      <c r="D2334" s="9">
        <v>182</v>
      </c>
      <c r="E2334" s="9" t="s">
        <v>396</v>
      </c>
      <c r="F2334" s="9" t="s">
        <v>11</v>
      </c>
      <c r="G2334" s="6">
        <v>2010</v>
      </c>
      <c r="H2334" s="6" t="s">
        <v>1124</v>
      </c>
      <c r="I2334" s="6" t="s">
        <v>1279</v>
      </c>
      <c r="J2334" s="6" t="s">
        <v>1125</v>
      </c>
      <c r="K2334" s="6" t="s">
        <v>1137</v>
      </c>
      <c r="L2334" s="6" t="s">
        <v>1128</v>
      </c>
      <c r="M2334" s="6" t="s">
        <v>1129</v>
      </c>
      <c r="N2334" s="6" t="s">
        <v>1144</v>
      </c>
      <c r="O2334" s="6" t="s">
        <v>1124</v>
      </c>
    </row>
    <row r="2335" spans="1:15" x14ac:dyDescent="0.25">
      <c r="A2335" s="9">
        <v>516</v>
      </c>
      <c r="B2335" s="8" t="s">
        <v>640</v>
      </c>
      <c r="C2335" s="8" t="s">
        <v>641</v>
      </c>
      <c r="D2335" s="9">
        <v>182</v>
      </c>
      <c r="E2335" s="9" t="s">
        <v>396</v>
      </c>
      <c r="F2335" s="9" t="s">
        <v>13</v>
      </c>
      <c r="G2335" s="6">
        <v>2010</v>
      </c>
      <c r="H2335" s="6" t="s">
        <v>1124</v>
      </c>
      <c r="I2335" s="6" t="s">
        <v>1279</v>
      </c>
      <c r="J2335" s="6" t="s">
        <v>1125</v>
      </c>
      <c r="K2335" s="6" t="s">
        <v>1137</v>
      </c>
      <c r="L2335" s="6" t="s">
        <v>1128</v>
      </c>
      <c r="M2335" s="6" t="s">
        <v>1129</v>
      </c>
      <c r="N2335" s="6" t="s">
        <v>1144</v>
      </c>
      <c r="O2335" s="6" t="s">
        <v>1124</v>
      </c>
    </row>
    <row r="2336" spans="1:15" x14ac:dyDescent="0.25">
      <c r="A2336" s="9">
        <v>2490</v>
      </c>
      <c r="B2336" s="8" t="s">
        <v>640</v>
      </c>
      <c r="C2336" s="8" t="s">
        <v>641</v>
      </c>
      <c r="D2336" s="9">
        <v>182</v>
      </c>
      <c r="E2336" s="9" t="s">
        <v>396</v>
      </c>
      <c r="F2336" s="9" t="s">
        <v>35</v>
      </c>
      <c r="G2336" s="6">
        <v>2011</v>
      </c>
      <c r="H2336" s="6" t="s">
        <v>1124</v>
      </c>
      <c r="I2336" s="6" t="s">
        <v>1289</v>
      </c>
      <c r="J2336" s="6">
        <v>4</v>
      </c>
      <c r="K2336" s="6" t="s">
        <v>1137</v>
      </c>
      <c r="L2336" s="6" t="s">
        <v>1127</v>
      </c>
      <c r="M2336" s="6" t="s">
        <v>1129</v>
      </c>
      <c r="N2336" s="6" t="s">
        <v>1144</v>
      </c>
      <c r="O2336" s="6" t="s">
        <v>1124</v>
      </c>
    </row>
    <row r="2337" spans="1:15" x14ac:dyDescent="0.25">
      <c r="A2337" s="9">
        <v>3236</v>
      </c>
      <c r="B2337" s="8" t="s">
        <v>640</v>
      </c>
      <c r="C2337" s="8" t="s">
        <v>641</v>
      </c>
      <c r="D2337" s="9">
        <v>182</v>
      </c>
      <c r="E2337" s="9" t="s">
        <v>396</v>
      </c>
      <c r="F2337" s="9" t="s">
        <v>12</v>
      </c>
      <c r="G2337" s="6">
        <v>2013</v>
      </c>
      <c r="H2337" s="6" t="s">
        <v>1124</v>
      </c>
      <c r="I2337" s="6" t="s">
        <v>1141</v>
      </c>
      <c r="J2337" s="6" t="s">
        <v>1125</v>
      </c>
      <c r="K2337" s="6">
        <v>4</v>
      </c>
      <c r="L2337" s="6" t="s">
        <v>1128</v>
      </c>
      <c r="M2337" s="6" t="s">
        <v>1129</v>
      </c>
      <c r="N2337" s="6" t="s">
        <v>1142</v>
      </c>
      <c r="O2337" s="6" t="s">
        <v>1124</v>
      </c>
    </row>
    <row r="2338" spans="1:15" x14ac:dyDescent="0.25">
      <c r="A2338" s="9">
        <v>3274</v>
      </c>
      <c r="B2338" s="8" t="s">
        <v>640</v>
      </c>
      <c r="C2338" s="8" t="s">
        <v>641</v>
      </c>
      <c r="D2338" s="9">
        <v>182</v>
      </c>
      <c r="E2338" s="9" t="s">
        <v>396</v>
      </c>
      <c r="F2338" s="6" t="s">
        <v>3189</v>
      </c>
      <c r="G2338" s="6">
        <v>2013</v>
      </c>
      <c r="H2338" s="6" t="s">
        <v>1124</v>
      </c>
      <c r="I2338" s="6" t="s">
        <v>1141</v>
      </c>
      <c r="J2338" s="6" t="s">
        <v>1125</v>
      </c>
      <c r="K2338" s="6">
        <v>4</v>
      </c>
      <c r="L2338" s="6" t="s">
        <v>1128</v>
      </c>
      <c r="M2338" s="6" t="s">
        <v>1129</v>
      </c>
      <c r="N2338" s="6" t="s">
        <v>1142</v>
      </c>
      <c r="O2338" s="6" t="s">
        <v>1124</v>
      </c>
    </row>
    <row r="2339" spans="1:15" x14ac:dyDescent="0.25">
      <c r="A2339" s="9">
        <v>3279</v>
      </c>
      <c r="B2339" s="8" t="s">
        <v>653</v>
      </c>
      <c r="C2339" s="8" t="s">
        <v>641</v>
      </c>
      <c r="D2339" s="9">
        <v>83</v>
      </c>
      <c r="E2339" s="9" t="s">
        <v>396</v>
      </c>
      <c r="F2339" s="6" t="s">
        <v>3189</v>
      </c>
      <c r="G2339" s="6">
        <v>2013</v>
      </c>
      <c r="H2339" s="6" t="s">
        <v>1124</v>
      </c>
      <c r="I2339" s="6" t="s">
        <v>1291</v>
      </c>
      <c r="J2339" s="6" t="s">
        <v>1125</v>
      </c>
      <c r="K2339" s="6">
        <v>4</v>
      </c>
      <c r="L2339" s="6" t="s">
        <v>1128</v>
      </c>
      <c r="M2339" s="6" t="s">
        <v>1129</v>
      </c>
      <c r="N2339" s="6" t="s">
        <v>1142</v>
      </c>
      <c r="O2339" s="6" t="s">
        <v>1124</v>
      </c>
    </row>
    <row r="2340" spans="1:15" x14ac:dyDescent="0.25">
      <c r="A2340" s="9">
        <v>3280</v>
      </c>
      <c r="B2340" s="8" t="s">
        <v>653</v>
      </c>
      <c r="C2340" s="8" t="s">
        <v>641</v>
      </c>
      <c r="D2340" s="9">
        <v>83</v>
      </c>
      <c r="E2340" s="9" t="s">
        <v>396</v>
      </c>
      <c r="F2340" s="6" t="s">
        <v>3189</v>
      </c>
      <c r="G2340" s="6">
        <v>2013</v>
      </c>
      <c r="H2340" s="6" t="s">
        <v>1124</v>
      </c>
      <c r="I2340" s="6" t="s">
        <v>1141</v>
      </c>
      <c r="J2340" s="6" t="s">
        <v>1125</v>
      </c>
      <c r="K2340" s="6">
        <v>4</v>
      </c>
      <c r="L2340" s="6" t="s">
        <v>1128</v>
      </c>
      <c r="M2340" s="6" t="s">
        <v>1129</v>
      </c>
      <c r="N2340" s="6" t="s">
        <v>1142</v>
      </c>
      <c r="O2340" s="6" t="s">
        <v>1124</v>
      </c>
    </row>
    <row r="2341" spans="1:15" x14ac:dyDescent="0.25">
      <c r="A2341" s="9">
        <v>3250</v>
      </c>
      <c r="B2341" s="8" t="s">
        <v>613</v>
      </c>
      <c r="C2341" s="8" t="s">
        <v>614</v>
      </c>
      <c r="D2341" s="9">
        <v>77</v>
      </c>
      <c r="E2341" s="9" t="s">
        <v>396</v>
      </c>
      <c r="F2341" s="6" t="s">
        <v>3189</v>
      </c>
      <c r="G2341" s="6">
        <v>2013</v>
      </c>
      <c r="H2341" s="6" t="s">
        <v>1124</v>
      </c>
      <c r="I2341" s="6" t="s">
        <v>1141</v>
      </c>
      <c r="J2341" s="6" t="s">
        <v>1125</v>
      </c>
      <c r="K2341" s="6">
        <v>4</v>
      </c>
      <c r="L2341" s="6" t="s">
        <v>1128</v>
      </c>
      <c r="M2341" s="6" t="s">
        <v>1129</v>
      </c>
      <c r="N2341" s="6" t="s">
        <v>1142</v>
      </c>
      <c r="O2341" s="6" t="s">
        <v>1124</v>
      </c>
    </row>
    <row r="2342" spans="1:15" x14ac:dyDescent="0.25">
      <c r="A2342" s="6">
        <v>4071</v>
      </c>
      <c r="B2342" s="6" t="s">
        <v>2761</v>
      </c>
      <c r="C2342" s="4" t="s">
        <v>2762</v>
      </c>
      <c r="D2342" s="6">
        <v>13</v>
      </c>
      <c r="E2342" s="6" t="s">
        <v>2538</v>
      </c>
      <c r="F2342" s="6" t="s">
        <v>3189</v>
      </c>
      <c r="G2342" s="6">
        <v>2015</v>
      </c>
      <c r="H2342" s="6" t="str">
        <f>VLOOKUP(A2342,'[1]Formulierreacties 1'!$D:$V,6,FALSE)</f>
        <v>Snaas</v>
      </c>
      <c r="I2342" s="6" t="s">
        <v>2733</v>
      </c>
      <c r="J2342" s="6" t="str">
        <f>VLOOKUP(A2342,'[1]Formulierreacties 1'!$D:$V,15,FALSE)</f>
        <v>5 m3</v>
      </c>
      <c r="K2342" s="6" t="s">
        <v>2763</v>
      </c>
      <c r="L2342" s="6" t="str">
        <f>VLOOKUP(A2342,'[1]Formulierreacties 1'!$D:$V,8,FALSE)</f>
        <v>Gewoon</v>
      </c>
      <c r="M2342" s="6" t="str">
        <f>VLOOKUP(A2342,'[1]Formulierreacties 1'!$D:$V,10,FALSE)</f>
        <v>Klapvloer</v>
      </c>
      <c r="N2342" s="6"/>
      <c r="O2342" s="6" t="str">
        <f>VLOOKUP(A2342,'[1]Formulierreacties 1'!$D:$V,11,FALSE)</f>
        <v>Snaas</v>
      </c>
    </row>
    <row r="2343" spans="1:15" x14ac:dyDescent="0.25">
      <c r="A2343" s="6">
        <v>4077</v>
      </c>
      <c r="B2343" s="6" t="s">
        <v>2761</v>
      </c>
      <c r="C2343" s="4" t="s">
        <v>2762</v>
      </c>
      <c r="D2343" s="6">
        <v>13</v>
      </c>
      <c r="E2343" s="6" t="s">
        <v>2538</v>
      </c>
      <c r="F2343" s="6" t="s">
        <v>3189</v>
      </c>
      <c r="G2343" s="6">
        <v>2015</v>
      </c>
      <c r="H2343" s="6" t="str">
        <f>VLOOKUP(A2343,'[1]Formulierreacties 1'!$D:$V,6,FALSE)</f>
        <v>Snaas</v>
      </c>
      <c r="I2343" s="6" t="s">
        <v>2733</v>
      </c>
      <c r="J2343" s="6" t="str">
        <f>VLOOKUP(A2343,'[1]Formulierreacties 1'!$D:$V,15,FALSE)</f>
        <v>5 m3</v>
      </c>
      <c r="K2343" s="6" t="str">
        <f>VLOOKUP(A2343,'[1]Formulierreacties 1'!$D:$V,16,FALSE)</f>
        <v>geen</v>
      </c>
      <c r="L2343" s="6" t="str">
        <f>VLOOKUP(A2343,'[1]Formulierreacties 1'!$D:$V,8,FALSE)</f>
        <v>Gewoon</v>
      </c>
      <c r="M2343" s="6" t="str">
        <f>VLOOKUP(A2343,'[1]Formulierreacties 1'!$D:$V,10,FALSE)</f>
        <v>Klapvloer</v>
      </c>
      <c r="N2343" s="6"/>
      <c r="O2343" s="6" t="str">
        <f>VLOOKUP(A2343,'[1]Formulierreacties 1'!$D:$V,11,FALSE)</f>
        <v xml:space="preserve">Snaas </v>
      </c>
    </row>
    <row r="2344" spans="1:15" x14ac:dyDescent="0.25">
      <c r="A2344" s="6">
        <v>4598</v>
      </c>
      <c r="B2344" s="6" t="s">
        <v>2973</v>
      </c>
      <c r="C2344" s="4" t="s">
        <v>2762</v>
      </c>
      <c r="D2344" s="6">
        <v>54</v>
      </c>
      <c r="E2344" s="6" t="s">
        <v>2538</v>
      </c>
      <c r="F2344" s="6" t="s">
        <v>13</v>
      </c>
      <c r="G2344" s="6">
        <v>2017</v>
      </c>
      <c r="H2344" s="6" t="s">
        <v>1158</v>
      </c>
      <c r="I2344" s="6" t="s">
        <v>2733</v>
      </c>
      <c r="J2344" s="6" t="s">
        <v>2829</v>
      </c>
      <c r="K2344" s="6" t="s">
        <v>1376</v>
      </c>
      <c r="L2344" s="6" t="s">
        <v>2570</v>
      </c>
      <c r="M2344" s="6" t="s">
        <v>2637</v>
      </c>
      <c r="N2344" s="6"/>
      <c r="O2344" s="6" t="s">
        <v>1158</v>
      </c>
    </row>
    <row r="2345" spans="1:15" x14ac:dyDescent="0.25">
      <c r="A2345" s="6">
        <v>4822</v>
      </c>
      <c r="B2345" s="6" t="s">
        <v>2973</v>
      </c>
      <c r="C2345" s="4" t="s">
        <v>2762</v>
      </c>
      <c r="D2345" s="6">
        <v>54</v>
      </c>
      <c r="E2345" s="6" t="s">
        <v>2538</v>
      </c>
      <c r="F2345" s="6" t="s">
        <v>12</v>
      </c>
      <c r="G2345" s="6">
        <f>VLOOKUP(A2345,'[1]Formulierreacties 1'!$D:$V,5,FALSE)</f>
        <v>2017</v>
      </c>
      <c r="H2345" s="6" t="str">
        <f>VLOOKUP(A2345,'[1]Formulierreacties 1'!$D:$V,6,FALSE)</f>
        <v>Snaas</v>
      </c>
      <c r="I2345" s="6" t="s">
        <v>2733</v>
      </c>
      <c r="J2345" s="6" t="str">
        <f>VLOOKUP(A2345,'[1]Formulierreacties 1'!$D:$V,15,FALSE)</f>
        <v>5 m3</v>
      </c>
      <c r="K2345" s="6" t="str">
        <f>VLOOKUP(A2345,'[1]Formulierreacties 1'!$D:$V,16,FALSE)</f>
        <v>geen</v>
      </c>
      <c r="L2345" s="6" t="str">
        <f>VLOOKUP(A2345,'[1]Formulierreacties 1'!$D:$V,8,FALSE)</f>
        <v>Gewoon</v>
      </c>
      <c r="M2345" s="6" t="str">
        <f>VLOOKUP(A2345,'[1]Formulierreacties 1'!$D:$V,10,FALSE)</f>
        <v>Klapvloer</v>
      </c>
      <c r="N2345" s="6"/>
      <c r="O2345" s="6" t="str">
        <f>VLOOKUP(A2345,'[1]Formulierreacties 1'!$D:$V,11,FALSE)</f>
        <v xml:space="preserve">Snaas </v>
      </c>
    </row>
    <row r="2346" spans="1:15" x14ac:dyDescent="0.25">
      <c r="A2346" s="6">
        <v>4867</v>
      </c>
      <c r="B2346" s="6" t="s">
        <v>2973</v>
      </c>
      <c r="C2346" s="4" t="s">
        <v>2762</v>
      </c>
      <c r="D2346" s="6">
        <v>86</v>
      </c>
      <c r="E2346" s="6" t="s">
        <v>2538</v>
      </c>
      <c r="F2346" s="6" t="s">
        <v>3189</v>
      </c>
      <c r="G2346" s="6">
        <v>2017</v>
      </c>
      <c r="H2346" s="6" t="str">
        <f>VLOOKUP(A2346,'[1]Formulierreacties 1'!$D:$V,6,FALSE)</f>
        <v>Snaas</v>
      </c>
      <c r="I2346" s="6" t="s">
        <v>2733</v>
      </c>
      <c r="J2346" s="6" t="str">
        <f>VLOOKUP(A2346,'[1]Formulierreacties 1'!$D:$V,15,FALSE)</f>
        <v>5 m3</v>
      </c>
      <c r="K2346" s="6" t="s">
        <v>1376</v>
      </c>
      <c r="L2346" s="6" t="str">
        <f>VLOOKUP(A2346,'[1]Formulierreacties 1'!$D:$V,8,FALSE)</f>
        <v>Gewoon</v>
      </c>
      <c r="M2346" s="6" t="str">
        <f>VLOOKUP(A2346,'[1]Formulierreacties 1'!$D:$V,10,FALSE)</f>
        <v>Klapvloer</v>
      </c>
      <c r="N2346" s="6"/>
      <c r="O2346" s="6" t="str">
        <f>VLOOKUP(A2346,'[1]Formulierreacties 1'!$D:$V,11,FALSE)</f>
        <v xml:space="preserve">Snaas </v>
      </c>
    </row>
    <row r="2347" spans="1:15" x14ac:dyDescent="0.25">
      <c r="A2347" s="6">
        <v>4907</v>
      </c>
      <c r="B2347" s="6" t="s">
        <v>2973</v>
      </c>
      <c r="C2347" s="4" t="s">
        <v>2762</v>
      </c>
      <c r="D2347" s="6">
        <v>54</v>
      </c>
      <c r="E2347" s="6" t="s">
        <v>2538</v>
      </c>
      <c r="F2347" s="6" t="s">
        <v>3189</v>
      </c>
      <c r="G2347" s="6">
        <f>VLOOKUP(A2347,'[1]Formulierreacties 1'!$D:$V,5,FALSE)</f>
        <v>2017</v>
      </c>
      <c r="H2347" s="6" t="str">
        <f>VLOOKUP(A2347,'[1]Formulierreacties 1'!$D:$V,6,FALSE)</f>
        <v>Snaas</v>
      </c>
      <c r="I2347" s="6" t="s">
        <v>2733</v>
      </c>
      <c r="J2347" s="6" t="str">
        <f>VLOOKUP(A2347,'[1]Formulierreacties 1'!$D:$V,15,FALSE)</f>
        <v>5 m3</v>
      </c>
      <c r="K2347" s="6" t="s">
        <v>1376</v>
      </c>
      <c r="L2347" s="6" t="str">
        <f>VLOOKUP(A2347,'[1]Formulierreacties 1'!$D:$V,8,FALSE)</f>
        <v>Gewoon</v>
      </c>
      <c r="M2347" s="6" t="str">
        <f>VLOOKUP(A2347,'[1]Formulierreacties 1'!$D:$V,10,FALSE)</f>
        <v>Klapvloer</v>
      </c>
      <c r="N2347" s="6"/>
      <c r="O2347" s="6" t="str">
        <f>VLOOKUP(A2347,'[1]Formulierreacties 1'!$D:$V,11,FALSE)</f>
        <v xml:space="preserve">Snaas </v>
      </c>
    </row>
    <row r="2348" spans="1:15" x14ac:dyDescent="0.25">
      <c r="A2348" s="6">
        <v>5142</v>
      </c>
      <c r="B2348" s="6" t="s">
        <v>2973</v>
      </c>
      <c r="C2348" s="4" t="s">
        <v>2762</v>
      </c>
      <c r="D2348" s="6">
        <v>86</v>
      </c>
      <c r="E2348" s="6" t="s">
        <v>2538</v>
      </c>
      <c r="F2348" s="6" t="s">
        <v>3189</v>
      </c>
      <c r="G2348" s="5">
        <v>2017</v>
      </c>
      <c r="H2348" s="6" t="str">
        <f>VLOOKUP(A2348,'[1]Formulierreacties 1'!$D:$V,6,FALSE)</f>
        <v>Snaas</v>
      </c>
      <c r="I2348" s="6" t="s">
        <v>2733</v>
      </c>
      <c r="J2348" s="6" t="str">
        <f>VLOOKUP(A2348,'[1]Formulierreacties 1'!$D:$V,15,FALSE)</f>
        <v>5 m3</v>
      </c>
      <c r="K2348" s="6" t="s">
        <v>1376</v>
      </c>
      <c r="L2348" s="6" t="str">
        <f>VLOOKUP(A2348,'[1]Formulierreacties 1'!$D:$V,8,FALSE)</f>
        <v>Gewoon</v>
      </c>
      <c r="M2348" s="6" t="str">
        <f>VLOOKUP(A2348,'[1]Formulierreacties 1'!$D:$V,10,FALSE)</f>
        <v>Klapvloer</v>
      </c>
      <c r="N2348" s="6"/>
      <c r="O2348" s="6" t="str">
        <f>VLOOKUP(A2348,'[1]Formulierreacties 1'!$D:$V,11,FALSE)</f>
        <v xml:space="preserve">Snaas </v>
      </c>
    </row>
    <row r="2349" spans="1:15" x14ac:dyDescent="0.25">
      <c r="A2349" s="6">
        <v>5147</v>
      </c>
      <c r="B2349" s="6" t="s">
        <v>2973</v>
      </c>
      <c r="C2349" s="4" t="s">
        <v>2762</v>
      </c>
      <c r="D2349" s="6">
        <v>54</v>
      </c>
      <c r="E2349" s="6" t="s">
        <v>2538</v>
      </c>
      <c r="F2349" s="6" t="s">
        <v>3189</v>
      </c>
      <c r="G2349" s="5">
        <v>2017</v>
      </c>
      <c r="H2349" s="6" t="str">
        <f>VLOOKUP(A2349,'[1]Formulierreacties 1'!$D:$V,6,FALSE)</f>
        <v>Snaas</v>
      </c>
      <c r="I2349" s="6" t="s">
        <v>2733</v>
      </c>
      <c r="J2349" s="6" t="str">
        <f>VLOOKUP(A2349,'[1]Formulierreacties 1'!$D:$V,15,FALSE)</f>
        <v>5 m3</v>
      </c>
      <c r="K2349" s="6" t="s">
        <v>1376</v>
      </c>
      <c r="L2349" s="6" t="str">
        <f>VLOOKUP(A2349,'[1]Formulierreacties 1'!$D:$V,8,FALSE)</f>
        <v>Gewoon</v>
      </c>
      <c r="M2349" s="6" t="str">
        <f>VLOOKUP(A2349,'[1]Formulierreacties 1'!$D:$V,10,FALSE)</f>
        <v>Klapvloer</v>
      </c>
      <c r="N2349" s="6"/>
      <c r="O2349" s="6" t="str">
        <f>VLOOKUP(A2349,'[1]Formulierreacties 1'!$D:$V,11,FALSE)</f>
        <v xml:space="preserve">Snaas </v>
      </c>
    </row>
    <row r="2350" spans="1:15" x14ac:dyDescent="0.25">
      <c r="A2350" s="9">
        <v>2695</v>
      </c>
      <c r="B2350" s="8" t="s">
        <v>1014</v>
      </c>
      <c r="C2350" s="8" t="s">
        <v>1015</v>
      </c>
      <c r="D2350" s="9">
        <v>126</v>
      </c>
      <c r="E2350" s="9" t="s">
        <v>60</v>
      </c>
      <c r="F2350" s="9" t="s">
        <v>11</v>
      </c>
      <c r="G2350" s="6">
        <v>2012</v>
      </c>
      <c r="H2350" s="6" t="s">
        <v>1124</v>
      </c>
      <c r="I2350" s="6" t="s">
        <v>1138</v>
      </c>
      <c r="J2350" s="6">
        <v>4</v>
      </c>
      <c r="K2350" s="6">
        <v>4</v>
      </c>
      <c r="L2350" s="6" t="s">
        <v>1127</v>
      </c>
      <c r="M2350" s="6" t="s">
        <v>1241</v>
      </c>
      <c r="N2350" s="6">
        <v>1650</v>
      </c>
      <c r="O2350" s="6" t="s">
        <v>1124</v>
      </c>
    </row>
    <row r="2351" spans="1:15" x14ac:dyDescent="0.25">
      <c r="A2351" s="9">
        <v>2800</v>
      </c>
      <c r="B2351" s="8" t="s">
        <v>1014</v>
      </c>
      <c r="C2351" s="8" t="s">
        <v>1015</v>
      </c>
      <c r="D2351" s="9">
        <v>126</v>
      </c>
      <c r="E2351" s="9" t="s">
        <v>60</v>
      </c>
      <c r="F2351" s="9" t="s">
        <v>13</v>
      </c>
      <c r="G2351" s="6">
        <v>2012</v>
      </c>
      <c r="H2351" s="6" t="s">
        <v>1124</v>
      </c>
      <c r="I2351" s="6" t="s">
        <v>1138</v>
      </c>
      <c r="J2351" s="6">
        <v>4</v>
      </c>
      <c r="K2351" s="6">
        <v>4</v>
      </c>
      <c r="L2351" s="6" t="s">
        <v>1127</v>
      </c>
      <c r="M2351" s="6" t="s">
        <v>1241</v>
      </c>
      <c r="N2351" s="6">
        <v>1650</v>
      </c>
      <c r="O2351" s="6" t="s">
        <v>1124</v>
      </c>
    </row>
    <row r="2352" spans="1:15" x14ac:dyDescent="0.25">
      <c r="A2352" s="9">
        <v>4153</v>
      </c>
      <c r="B2352" s="8" t="s">
        <v>1014</v>
      </c>
      <c r="C2352" s="8" t="s">
        <v>1015</v>
      </c>
      <c r="D2352" s="9">
        <v>84</v>
      </c>
      <c r="E2352" s="9" t="s">
        <v>60</v>
      </c>
      <c r="F2352" s="6" t="s">
        <v>3189</v>
      </c>
      <c r="G2352" s="6">
        <v>2016</v>
      </c>
      <c r="H2352" s="6" t="s">
        <v>1134</v>
      </c>
      <c r="I2352" s="6" t="s">
        <v>1139</v>
      </c>
      <c r="J2352" s="6" t="s">
        <v>1125</v>
      </c>
      <c r="K2352" s="6" t="s">
        <v>1137</v>
      </c>
      <c r="L2352" s="6" t="s">
        <v>1128</v>
      </c>
      <c r="M2352" s="6" t="s">
        <v>1170</v>
      </c>
      <c r="N2352" s="6" t="s">
        <v>1230</v>
      </c>
      <c r="O2352" s="6" t="s">
        <v>1124</v>
      </c>
    </row>
    <row r="2353" spans="1:15" x14ac:dyDescent="0.25">
      <c r="A2353" s="9">
        <v>4156</v>
      </c>
      <c r="B2353" s="8" t="s">
        <v>1014</v>
      </c>
      <c r="C2353" s="8" t="s">
        <v>1015</v>
      </c>
      <c r="D2353" s="9">
        <v>84</v>
      </c>
      <c r="E2353" s="9" t="s">
        <v>60</v>
      </c>
      <c r="F2353" s="6" t="s">
        <v>3189</v>
      </c>
      <c r="G2353" s="6">
        <v>2016</v>
      </c>
      <c r="H2353" s="6" t="s">
        <v>1134</v>
      </c>
      <c r="I2353" s="6" t="s">
        <v>1139</v>
      </c>
      <c r="J2353" s="6" t="s">
        <v>1125</v>
      </c>
      <c r="K2353" s="6" t="s">
        <v>1137</v>
      </c>
      <c r="L2353" s="6" t="s">
        <v>1128</v>
      </c>
      <c r="M2353" s="6" t="s">
        <v>1170</v>
      </c>
      <c r="N2353" s="6" t="s">
        <v>1230</v>
      </c>
      <c r="O2353" s="6" t="s">
        <v>1124</v>
      </c>
    </row>
    <row r="2354" spans="1:15" x14ac:dyDescent="0.25">
      <c r="A2354" s="9">
        <v>3147</v>
      </c>
      <c r="B2354" s="8" t="s">
        <v>410</v>
      </c>
      <c r="C2354" s="8" t="s">
        <v>411</v>
      </c>
      <c r="D2354" s="9">
        <v>148</v>
      </c>
      <c r="E2354" s="9" t="s">
        <v>396</v>
      </c>
      <c r="F2354" s="6" t="s">
        <v>3189</v>
      </c>
      <c r="G2354" s="6">
        <v>2013</v>
      </c>
      <c r="H2354" s="6" t="s">
        <v>1124</v>
      </c>
      <c r="I2354" s="6" t="s">
        <v>1141</v>
      </c>
      <c r="J2354" s="6" t="s">
        <v>1125</v>
      </c>
      <c r="K2354" s="6">
        <v>4</v>
      </c>
      <c r="L2354" s="6" t="s">
        <v>1128</v>
      </c>
      <c r="M2354" s="6" t="s">
        <v>1129</v>
      </c>
      <c r="N2354" s="6" t="s">
        <v>1142</v>
      </c>
      <c r="O2354" s="6" t="s">
        <v>1124</v>
      </c>
    </row>
    <row r="2355" spans="1:15" x14ac:dyDescent="0.25">
      <c r="A2355" s="9">
        <v>3148</v>
      </c>
      <c r="B2355" s="8" t="s">
        <v>410</v>
      </c>
      <c r="C2355" s="8" t="s">
        <v>411</v>
      </c>
      <c r="D2355" s="9">
        <v>148</v>
      </c>
      <c r="E2355" s="9" t="s">
        <v>396</v>
      </c>
      <c r="F2355" s="6" t="s">
        <v>3189</v>
      </c>
      <c r="G2355" s="6">
        <v>2013</v>
      </c>
      <c r="H2355" s="6" t="s">
        <v>1124</v>
      </c>
      <c r="I2355" s="6" t="s">
        <v>1141</v>
      </c>
      <c r="J2355" s="6" t="s">
        <v>1125</v>
      </c>
      <c r="K2355" s="6">
        <v>4</v>
      </c>
      <c r="L2355" s="6" t="s">
        <v>1128</v>
      </c>
      <c r="M2355" s="6" t="s">
        <v>1129</v>
      </c>
      <c r="N2355" s="6" t="s">
        <v>1142</v>
      </c>
      <c r="O2355" s="6" t="s">
        <v>1124</v>
      </c>
    </row>
    <row r="2356" spans="1:15" x14ac:dyDescent="0.25">
      <c r="A2356" s="6">
        <v>370</v>
      </c>
      <c r="B2356" s="6" t="s">
        <v>2563</v>
      </c>
      <c r="C2356" s="4" t="s">
        <v>2564</v>
      </c>
      <c r="D2356" s="6">
        <v>235</v>
      </c>
      <c r="E2356" s="6" t="s">
        <v>1441</v>
      </c>
      <c r="F2356" s="6" t="s">
        <v>12</v>
      </c>
      <c r="G2356" s="6">
        <f>VLOOKUP(A2356,'[1]Formulierreacties 1'!$D:$V,5,FALSE)</f>
        <v>2010</v>
      </c>
      <c r="H2356" s="6" t="str">
        <f>VLOOKUP(A2356,'[1]Formulierreacties 1'!$D:$V,6,FALSE)</f>
        <v>Bammens</v>
      </c>
      <c r="I2356" s="6" t="s">
        <v>2535</v>
      </c>
      <c r="J2356" s="6">
        <v>4</v>
      </c>
      <c r="K2356" s="6" t="str">
        <f>VLOOKUP(A2356,'[1]Formulierreacties 1'!$D:$V,16,FALSE)</f>
        <v>110 mm verstelbaar</v>
      </c>
      <c r="L2356" s="6" t="str">
        <f>VLOOKUP(A2356,'[1]Formulierreacties 1'!$D:$V,8,FALSE)</f>
        <v>Gewoon</v>
      </c>
      <c r="M2356" s="6" t="str">
        <f>VLOOKUP(A2356,'[1]Formulierreacties 1'!$D:$V,10,FALSE)</f>
        <v>Rok</v>
      </c>
      <c r="N2356" s="6"/>
      <c r="O2356" s="6" t="str">
        <f>VLOOKUP(A2356,'[1]Formulierreacties 1'!$D:$V,11,FALSE)</f>
        <v xml:space="preserve">Bammens </v>
      </c>
    </row>
    <row r="2357" spans="1:15" x14ac:dyDescent="0.25">
      <c r="A2357" s="6">
        <v>371</v>
      </c>
      <c r="B2357" s="6" t="s">
        <v>2563</v>
      </c>
      <c r="C2357" s="4" t="s">
        <v>2564</v>
      </c>
      <c r="D2357" s="6">
        <v>235</v>
      </c>
      <c r="E2357" s="6" t="s">
        <v>1441</v>
      </c>
      <c r="F2357" s="6" t="s">
        <v>22</v>
      </c>
      <c r="G2357" s="6">
        <f>VLOOKUP(A2357,'[1]Formulierreacties 1'!$D:$V,5,FALSE)</f>
        <v>2010</v>
      </c>
      <c r="H2357" s="6" t="str">
        <f>VLOOKUP(A2357,'[1]Formulierreacties 1'!$D:$V,6,FALSE)</f>
        <v>Bammens</v>
      </c>
      <c r="I2357" s="6" t="s">
        <v>2535</v>
      </c>
      <c r="J2357" s="6">
        <v>4</v>
      </c>
      <c r="K2357" s="6" t="str">
        <f>VLOOKUP(A2357,'[1]Formulierreacties 1'!$D:$V,16,FALSE)</f>
        <v>130 mm</v>
      </c>
      <c r="L2357" s="6" t="str">
        <f>VLOOKUP(A2357,'[1]Formulierreacties 1'!$D:$V,8,FALSE)</f>
        <v>Gewoon</v>
      </c>
      <c r="M2357" s="6" t="str">
        <f>VLOOKUP(A2357,'[1]Formulierreacties 1'!$D:$V,10,FALSE)</f>
        <v>Rok</v>
      </c>
      <c r="N2357" s="6"/>
      <c r="O2357" s="6" t="str">
        <f>VLOOKUP(A2357,'[1]Formulierreacties 1'!$D:$V,11,FALSE)</f>
        <v xml:space="preserve">Metro </v>
      </c>
    </row>
    <row r="2358" spans="1:15" x14ac:dyDescent="0.25">
      <c r="A2358" s="6">
        <v>549</v>
      </c>
      <c r="B2358" s="6" t="s">
        <v>2563</v>
      </c>
      <c r="C2358" s="4" t="s">
        <v>2564</v>
      </c>
      <c r="D2358" s="6">
        <v>237</v>
      </c>
      <c r="E2358" s="6" t="s">
        <v>1441</v>
      </c>
      <c r="F2358" s="6" t="s">
        <v>13</v>
      </c>
      <c r="G2358" s="6">
        <f>VLOOKUP(A2358,'[1]Formulierreacties 1'!$D:$V,5,FALSE)</f>
        <v>2010</v>
      </c>
      <c r="H2358" s="6" t="str">
        <f>VLOOKUP(A2358,'[1]Formulierreacties 1'!$D:$V,6,FALSE)</f>
        <v>Bammens</v>
      </c>
      <c r="I2358" s="6" t="s">
        <v>2535</v>
      </c>
      <c r="J2358" s="6">
        <v>4</v>
      </c>
      <c r="K2358" s="6" t="s">
        <v>2543</v>
      </c>
      <c r="L2358" s="6" t="str">
        <f>VLOOKUP(A2358,'[1]Formulierreacties 1'!$D:$V,8,FALSE)</f>
        <v>Gewoon</v>
      </c>
      <c r="M2358" s="6" t="str">
        <f>VLOOKUP(A2358,'[1]Formulierreacties 1'!$D:$V,10,FALSE)</f>
        <v>Klapvloer</v>
      </c>
      <c r="N2358" s="6"/>
      <c r="O2358" s="6" t="str">
        <f>VLOOKUP(A2358,'[1]Formulierreacties 1'!$D:$V,11,FALSE)</f>
        <v xml:space="preserve">Bammens </v>
      </c>
    </row>
    <row r="2359" spans="1:15" x14ac:dyDescent="0.25">
      <c r="A2359" s="6">
        <v>874</v>
      </c>
      <c r="B2359" s="6" t="s">
        <v>2563</v>
      </c>
      <c r="C2359" s="4" t="s">
        <v>2564</v>
      </c>
      <c r="D2359" s="6">
        <v>237</v>
      </c>
      <c r="E2359" s="6" t="s">
        <v>1441</v>
      </c>
      <c r="F2359" s="6" t="s">
        <v>35</v>
      </c>
      <c r="G2359" s="6">
        <f>VLOOKUP(A2359,'[1]Formulierreacties 1'!$D:$V,5,FALSE)</f>
        <v>2010</v>
      </c>
      <c r="H2359" s="6" t="str">
        <f>VLOOKUP(A2359,'[1]Formulierreacties 1'!$D:$V,6,FALSE)</f>
        <v>Bammens</v>
      </c>
      <c r="I2359" s="6" t="s">
        <v>2535</v>
      </c>
      <c r="J2359" s="6">
        <v>4</v>
      </c>
      <c r="K2359" s="6" t="s">
        <v>2543</v>
      </c>
      <c r="L2359" s="6" t="str">
        <f>VLOOKUP(A2359,'[1]Formulierreacties 1'!$D:$V,8,FALSE)</f>
        <v>Gewoon</v>
      </c>
      <c r="M2359" s="6" t="str">
        <f>VLOOKUP(A2359,'[1]Formulierreacties 1'!$D:$V,10,FALSE)</f>
        <v>Rok</v>
      </c>
      <c r="N2359" s="6"/>
      <c r="O2359" s="6" t="str">
        <f>VLOOKUP(A2359,'[1]Formulierreacties 1'!$D:$V,11,FALSE)</f>
        <v xml:space="preserve">Metro </v>
      </c>
    </row>
    <row r="2360" spans="1:15" x14ac:dyDescent="0.25">
      <c r="A2360" s="6">
        <v>5654</v>
      </c>
      <c r="B2360" s="6" t="s">
        <v>2563</v>
      </c>
      <c r="C2360" s="4" t="s">
        <v>2564</v>
      </c>
      <c r="D2360" s="6">
        <v>237</v>
      </c>
      <c r="E2360" s="6" t="s">
        <v>1441</v>
      </c>
      <c r="F2360" s="6" t="s">
        <v>3189</v>
      </c>
      <c r="G2360" s="6">
        <f>VLOOKUP(A2360,'[1]Formulierreacties 1'!$D:$V,5,FALSE)</f>
        <v>2010</v>
      </c>
      <c r="H2360" s="6" t="str">
        <f>VLOOKUP(A2360,'[1]Formulierreacties 1'!$D:$V,6,FALSE)</f>
        <v>Bammens</v>
      </c>
      <c r="I2360" s="6" t="s">
        <v>2733</v>
      </c>
      <c r="J2360" s="6" t="s">
        <v>1125</v>
      </c>
      <c r="K2360" s="6" t="s">
        <v>3067</v>
      </c>
      <c r="L2360" s="6" t="str">
        <f>VLOOKUP(A2360,'[1]Formulierreacties 1'!$D:$V,8,FALSE)</f>
        <v>Gewoon</v>
      </c>
      <c r="M2360" s="6" t="str">
        <f>VLOOKUP(A2360,'[1]Formulierreacties 1'!$D:$V,10,FALSE)</f>
        <v>Rok</v>
      </c>
      <c r="N2360" s="6"/>
      <c r="O2360" s="6" t="str">
        <f>VLOOKUP(A2360,'[1]Formulierreacties 1'!$D:$V,11,FALSE)</f>
        <v xml:space="preserve">Bammens </v>
      </c>
    </row>
    <row r="2361" spans="1:15" x14ac:dyDescent="0.25">
      <c r="A2361" s="6">
        <v>5687</v>
      </c>
      <c r="B2361" s="6" t="s">
        <v>2563</v>
      </c>
      <c r="C2361" s="4" t="s">
        <v>2564</v>
      </c>
      <c r="D2361" s="6">
        <v>235</v>
      </c>
      <c r="E2361" s="6" t="s">
        <v>1441</v>
      </c>
      <c r="F2361" s="6" t="s">
        <v>22</v>
      </c>
      <c r="G2361" s="6">
        <f>VLOOKUP(A2361,'[1]Formulierreacties 1'!$D:$V,5,FALSE)</f>
        <v>2011</v>
      </c>
      <c r="H2361" s="6" t="str">
        <f>VLOOKUP(A2361,'[1]Formulierreacties 1'!$D:$V,6,FALSE)</f>
        <v>Bammens</v>
      </c>
      <c r="I2361" s="6" t="s">
        <v>2535</v>
      </c>
      <c r="J2361" s="6">
        <v>4</v>
      </c>
      <c r="K2361" s="6" t="str">
        <f>VLOOKUP(A2361,'[1]Formulierreacties 1'!$D:$V,16,FALSE)</f>
        <v>130 mm</v>
      </c>
      <c r="L2361" s="6" t="str">
        <f>VLOOKUP(A2361,'[1]Formulierreacties 1'!$D:$V,8,FALSE)</f>
        <v>Gewoon</v>
      </c>
      <c r="M2361" s="6" t="str">
        <f>VLOOKUP(A2361,'[1]Formulierreacties 1'!$D:$V,10,FALSE)</f>
        <v>Rok</v>
      </c>
      <c r="N2361" s="6"/>
      <c r="O2361" s="6" t="str">
        <f>VLOOKUP(A2361,'[1]Formulierreacties 1'!$D:$V,11,FALSE)</f>
        <v xml:space="preserve">Metro </v>
      </c>
    </row>
    <row r="2362" spans="1:15" x14ac:dyDescent="0.25">
      <c r="A2362" s="9">
        <v>3519</v>
      </c>
      <c r="B2362" s="8" t="s">
        <v>984</v>
      </c>
      <c r="C2362" s="8" t="s">
        <v>985</v>
      </c>
      <c r="D2362" s="9">
        <v>30</v>
      </c>
      <c r="E2362" s="9" t="s">
        <v>9</v>
      </c>
      <c r="F2362" s="6" t="s">
        <v>3189</v>
      </c>
      <c r="G2362" s="6">
        <v>2014</v>
      </c>
      <c r="H2362" s="6" t="s">
        <v>1124</v>
      </c>
      <c r="I2362" s="6" t="s">
        <v>1141</v>
      </c>
      <c r="J2362" s="6" t="s">
        <v>1125</v>
      </c>
      <c r="K2362" s="6">
        <v>4</v>
      </c>
      <c r="L2362" s="6" t="s">
        <v>1128</v>
      </c>
      <c r="M2362" s="6" t="s">
        <v>1130</v>
      </c>
      <c r="N2362" s="6">
        <v>1670</v>
      </c>
      <c r="O2362" s="6" t="s">
        <v>1124</v>
      </c>
    </row>
    <row r="2363" spans="1:15" x14ac:dyDescent="0.25">
      <c r="A2363" s="9">
        <v>3520</v>
      </c>
      <c r="B2363" s="8" t="s">
        <v>984</v>
      </c>
      <c r="C2363" s="8" t="s">
        <v>985</v>
      </c>
      <c r="D2363" s="9">
        <v>30</v>
      </c>
      <c r="E2363" s="9" t="s">
        <v>9</v>
      </c>
      <c r="F2363" s="6" t="s">
        <v>3189</v>
      </c>
      <c r="G2363" s="6">
        <v>2014</v>
      </c>
      <c r="H2363" s="6" t="s">
        <v>1124</v>
      </c>
      <c r="I2363" s="6" t="s">
        <v>1141</v>
      </c>
      <c r="J2363" s="6" t="s">
        <v>1125</v>
      </c>
      <c r="K2363" s="6">
        <v>4</v>
      </c>
      <c r="L2363" s="6" t="s">
        <v>1128</v>
      </c>
      <c r="M2363" s="6" t="s">
        <v>1130</v>
      </c>
      <c r="N2363" s="6">
        <v>1670</v>
      </c>
      <c r="O2363" s="6" t="s">
        <v>1124</v>
      </c>
    </row>
    <row r="2364" spans="1:15" x14ac:dyDescent="0.25">
      <c r="A2364" s="9">
        <v>1975</v>
      </c>
      <c r="B2364" s="8" t="s">
        <v>977</v>
      </c>
      <c r="C2364" s="8" t="s">
        <v>978</v>
      </c>
      <c r="D2364" s="9">
        <v>23</v>
      </c>
      <c r="E2364" s="9" t="s">
        <v>9</v>
      </c>
      <c r="F2364" s="6" t="s">
        <v>3189</v>
      </c>
      <c r="G2364" s="6">
        <v>2009</v>
      </c>
      <c r="H2364" s="6" t="s">
        <v>1124</v>
      </c>
      <c r="I2364" s="6" t="s">
        <v>1138</v>
      </c>
      <c r="J2364" s="6">
        <v>4</v>
      </c>
      <c r="K2364" s="6">
        <v>4</v>
      </c>
      <c r="L2364" s="6" t="s">
        <v>1128</v>
      </c>
      <c r="M2364" s="6" t="s">
        <v>1130</v>
      </c>
      <c r="N2364" s="6">
        <v>1650</v>
      </c>
      <c r="O2364" s="6" t="s">
        <v>1124</v>
      </c>
    </row>
    <row r="2365" spans="1:15" x14ac:dyDescent="0.25">
      <c r="A2365" s="6">
        <v>5845</v>
      </c>
      <c r="B2365" s="6" t="s">
        <v>2458</v>
      </c>
      <c r="C2365" s="4" t="s">
        <v>2459</v>
      </c>
      <c r="D2365" s="6">
        <v>71</v>
      </c>
      <c r="E2365" s="6" t="s">
        <v>112</v>
      </c>
      <c r="F2365" s="6" t="s">
        <v>47</v>
      </c>
      <c r="G2365" s="6">
        <v>2019</v>
      </c>
      <c r="H2365" s="6" t="s">
        <v>1134</v>
      </c>
      <c r="I2365" s="6" t="s">
        <v>1558</v>
      </c>
      <c r="J2365" s="6" t="s">
        <v>1387</v>
      </c>
      <c r="K2365" s="6">
        <v>0</v>
      </c>
      <c r="L2365" s="6" t="s">
        <v>1491</v>
      </c>
      <c r="M2365" s="6" t="s">
        <v>1436</v>
      </c>
      <c r="N2365" s="6" t="s">
        <v>1517</v>
      </c>
      <c r="O2365" s="6" t="s">
        <v>1134</v>
      </c>
    </row>
    <row r="2366" spans="1:15" x14ac:dyDescent="0.25">
      <c r="A2366" s="9">
        <v>2730</v>
      </c>
      <c r="B2366" s="8" t="s">
        <v>1008</v>
      </c>
      <c r="C2366" s="8" t="s">
        <v>1009</v>
      </c>
      <c r="D2366" s="9">
        <v>2</v>
      </c>
      <c r="E2366" s="9" t="s">
        <v>9</v>
      </c>
      <c r="F2366" s="9" t="s">
        <v>11</v>
      </c>
      <c r="G2366" s="6">
        <v>2012</v>
      </c>
      <c r="H2366" s="6" t="s">
        <v>1124</v>
      </c>
      <c r="I2366" s="6" t="s">
        <v>1138</v>
      </c>
      <c r="J2366" s="6">
        <v>4</v>
      </c>
      <c r="K2366" s="6">
        <v>4</v>
      </c>
      <c r="L2366" s="6" t="s">
        <v>1127</v>
      </c>
      <c r="M2366" s="6" t="s">
        <v>1130</v>
      </c>
      <c r="N2366" s="6">
        <v>1650</v>
      </c>
      <c r="O2366" s="6" t="s">
        <v>1124</v>
      </c>
    </row>
    <row r="2367" spans="1:15" x14ac:dyDescent="0.25">
      <c r="A2367" s="9">
        <v>2834</v>
      </c>
      <c r="B2367" s="8" t="s">
        <v>1010</v>
      </c>
      <c r="C2367" s="8" t="s">
        <v>1009</v>
      </c>
      <c r="D2367" s="9">
        <v>29</v>
      </c>
      <c r="E2367" s="9" t="s">
        <v>9</v>
      </c>
      <c r="F2367" s="9" t="s">
        <v>13</v>
      </c>
      <c r="G2367" s="6">
        <v>2012</v>
      </c>
      <c r="H2367" s="6" t="s">
        <v>1124</v>
      </c>
      <c r="I2367" s="6" t="s">
        <v>1138</v>
      </c>
      <c r="J2367" s="6">
        <v>4</v>
      </c>
      <c r="K2367" s="6">
        <v>4</v>
      </c>
      <c r="L2367" s="6" t="s">
        <v>1127</v>
      </c>
      <c r="M2367" s="6" t="s">
        <v>1130</v>
      </c>
      <c r="N2367" s="6">
        <v>1650</v>
      </c>
      <c r="O2367" s="6" t="s">
        <v>1124</v>
      </c>
    </row>
    <row r="2368" spans="1:15" x14ac:dyDescent="0.25">
      <c r="A2368" s="9">
        <v>2835</v>
      </c>
      <c r="B2368" s="8" t="s">
        <v>1010</v>
      </c>
      <c r="C2368" s="8" t="s">
        <v>1009</v>
      </c>
      <c r="D2368" s="9">
        <v>29</v>
      </c>
      <c r="E2368" s="9" t="s">
        <v>9</v>
      </c>
      <c r="F2368" s="9" t="s">
        <v>13</v>
      </c>
      <c r="G2368" s="6">
        <v>2012</v>
      </c>
      <c r="H2368" s="6" t="s">
        <v>1124</v>
      </c>
      <c r="I2368" s="6" t="s">
        <v>1138</v>
      </c>
      <c r="J2368" s="6">
        <v>4</v>
      </c>
      <c r="K2368" s="6">
        <v>4</v>
      </c>
      <c r="L2368" s="6" t="s">
        <v>1127</v>
      </c>
      <c r="M2368" s="6" t="s">
        <v>1130</v>
      </c>
      <c r="N2368" s="6">
        <v>1650</v>
      </c>
      <c r="O2368" s="6" t="s">
        <v>1124</v>
      </c>
    </row>
    <row r="2369" spans="1:15" x14ac:dyDescent="0.25">
      <c r="A2369" s="9">
        <v>3009</v>
      </c>
      <c r="B2369" s="8" t="s">
        <v>584</v>
      </c>
      <c r="C2369" s="8" t="s">
        <v>585</v>
      </c>
      <c r="D2369" s="9">
        <v>1</v>
      </c>
      <c r="E2369" s="9" t="s">
        <v>396</v>
      </c>
      <c r="F2369" s="9" t="s">
        <v>11</v>
      </c>
      <c r="G2369" s="6">
        <v>2012</v>
      </c>
      <c r="H2369" s="6" t="s">
        <v>1124</v>
      </c>
      <c r="I2369" s="6" t="s">
        <v>1138</v>
      </c>
      <c r="J2369" s="6">
        <v>4</v>
      </c>
      <c r="K2369" s="6">
        <v>4</v>
      </c>
      <c r="L2369" s="6" t="s">
        <v>1127</v>
      </c>
      <c r="M2369" s="6" t="s">
        <v>1130</v>
      </c>
      <c r="N2369" s="6">
        <v>1650</v>
      </c>
      <c r="O2369" s="6" t="s">
        <v>1124</v>
      </c>
    </row>
    <row r="2370" spans="1:15" x14ac:dyDescent="0.25">
      <c r="A2370" s="9">
        <v>3011</v>
      </c>
      <c r="B2370" s="8" t="s">
        <v>584</v>
      </c>
      <c r="C2370" s="8" t="s">
        <v>585</v>
      </c>
      <c r="D2370" s="9">
        <v>1</v>
      </c>
      <c r="E2370" s="9" t="s">
        <v>396</v>
      </c>
      <c r="F2370" s="9" t="s">
        <v>13</v>
      </c>
      <c r="G2370" s="6">
        <v>2013</v>
      </c>
      <c r="H2370" s="6" t="s">
        <v>1124</v>
      </c>
      <c r="I2370" s="6" t="s">
        <v>1138</v>
      </c>
      <c r="J2370" s="6">
        <v>4</v>
      </c>
      <c r="K2370" s="6">
        <v>4</v>
      </c>
      <c r="L2370" s="6" t="s">
        <v>1127</v>
      </c>
      <c r="M2370" s="6" t="s">
        <v>1130</v>
      </c>
      <c r="N2370" s="6">
        <v>1650</v>
      </c>
      <c r="O2370" s="6" t="s">
        <v>1124</v>
      </c>
    </row>
    <row r="2371" spans="1:15" x14ac:dyDescent="0.25">
      <c r="A2371" s="9">
        <v>3012</v>
      </c>
      <c r="B2371" s="8" t="s">
        <v>584</v>
      </c>
      <c r="C2371" s="8" t="s">
        <v>585</v>
      </c>
      <c r="D2371" s="9">
        <v>1</v>
      </c>
      <c r="E2371" s="9" t="s">
        <v>396</v>
      </c>
      <c r="F2371" s="9" t="s">
        <v>13</v>
      </c>
      <c r="G2371" s="6">
        <v>2013</v>
      </c>
      <c r="H2371" s="6" t="s">
        <v>1124</v>
      </c>
      <c r="I2371" s="6" t="s">
        <v>1138</v>
      </c>
      <c r="J2371" s="6">
        <v>4</v>
      </c>
      <c r="K2371" s="6">
        <v>4</v>
      </c>
      <c r="L2371" s="6" t="s">
        <v>1127</v>
      </c>
      <c r="M2371" s="6" t="s">
        <v>1130</v>
      </c>
      <c r="N2371" s="6">
        <v>1650</v>
      </c>
      <c r="O2371" s="6" t="s">
        <v>1124</v>
      </c>
    </row>
    <row r="2372" spans="1:15" x14ac:dyDescent="0.25">
      <c r="A2372" s="9">
        <v>3818</v>
      </c>
      <c r="B2372" s="8" t="s">
        <v>625</v>
      </c>
      <c r="C2372" s="8" t="s">
        <v>585</v>
      </c>
      <c r="D2372" s="9">
        <v>71</v>
      </c>
      <c r="E2372" s="9" t="s">
        <v>396</v>
      </c>
      <c r="F2372" s="6" t="s">
        <v>3189</v>
      </c>
      <c r="G2372" s="6">
        <v>2014</v>
      </c>
      <c r="H2372" s="6" t="s">
        <v>1124</v>
      </c>
      <c r="I2372" s="6" t="s">
        <v>1174</v>
      </c>
      <c r="J2372" s="6" t="s">
        <v>1125</v>
      </c>
      <c r="K2372" s="6">
        <v>4</v>
      </c>
      <c r="L2372" s="6" t="s">
        <v>1128</v>
      </c>
      <c r="M2372" s="6" t="s">
        <v>1130</v>
      </c>
      <c r="N2372" s="6">
        <v>1670</v>
      </c>
      <c r="O2372" s="6" t="s">
        <v>1124</v>
      </c>
    </row>
    <row r="2373" spans="1:15" x14ac:dyDescent="0.25">
      <c r="A2373" s="9">
        <v>3823</v>
      </c>
      <c r="B2373" s="8" t="s">
        <v>584</v>
      </c>
      <c r="C2373" s="8" t="s">
        <v>585</v>
      </c>
      <c r="D2373" s="9">
        <v>15</v>
      </c>
      <c r="E2373" s="9" t="s">
        <v>396</v>
      </c>
      <c r="F2373" s="6" t="s">
        <v>3189</v>
      </c>
      <c r="G2373" s="6">
        <v>2015</v>
      </c>
      <c r="H2373" s="6" t="s">
        <v>1124</v>
      </c>
      <c r="I2373" s="6" t="s">
        <v>1174</v>
      </c>
      <c r="J2373" s="6" t="s">
        <v>1125</v>
      </c>
      <c r="K2373" s="6">
        <v>4</v>
      </c>
      <c r="L2373" s="6" t="s">
        <v>1128</v>
      </c>
      <c r="M2373" s="6" t="s">
        <v>1130</v>
      </c>
      <c r="N2373" s="6">
        <v>1670</v>
      </c>
      <c r="O2373" s="6" t="s">
        <v>1124</v>
      </c>
    </row>
    <row r="2374" spans="1:15" x14ac:dyDescent="0.25">
      <c r="A2374" s="9">
        <v>3824</v>
      </c>
      <c r="B2374" s="8" t="s">
        <v>584</v>
      </c>
      <c r="C2374" s="8" t="s">
        <v>585</v>
      </c>
      <c r="D2374" s="9">
        <v>15</v>
      </c>
      <c r="E2374" s="9" t="s">
        <v>396</v>
      </c>
      <c r="F2374" s="6" t="s">
        <v>3189</v>
      </c>
      <c r="G2374" s="6">
        <v>2015</v>
      </c>
      <c r="H2374" s="6" t="s">
        <v>1124</v>
      </c>
      <c r="I2374" s="6" t="s">
        <v>1174</v>
      </c>
      <c r="J2374" s="6" t="s">
        <v>1125</v>
      </c>
      <c r="K2374" s="6">
        <v>4</v>
      </c>
      <c r="L2374" s="6" t="s">
        <v>1128</v>
      </c>
      <c r="M2374" s="6" t="s">
        <v>1130</v>
      </c>
      <c r="N2374" s="6">
        <v>1670</v>
      </c>
      <c r="O2374" s="6" t="s">
        <v>1124</v>
      </c>
    </row>
    <row r="2375" spans="1:15" x14ac:dyDescent="0.25">
      <c r="A2375" s="9">
        <v>5806</v>
      </c>
      <c r="B2375" s="8" t="s">
        <v>584</v>
      </c>
      <c r="C2375" s="8" t="s">
        <v>585</v>
      </c>
      <c r="D2375" s="9">
        <v>1</v>
      </c>
      <c r="E2375" s="9" t="s">
        <v>396</v>
      </c>
      <c r="F2375" s="6" t="s">
        <v>3189</v>
      </c>
      <c r="G2375" s="6">
        <v>2019</v>
      </c>
      <c r="H2375" s="6" t="s">
        <v>1134</v>
      </c>
      <c r="I2375" s="6" t="s">
        <v>1138</v>
      </c>
      <c r="J2375" s="6">
        <v>4</v>
      </c>
      <c r="K2375" s="6">
        <v>4</v>
      </c>
      <c r="L2375" s="6" t="s">
        <v>1127</v>
      </c>
      <c r="M2375" s="6" t="s">
        <v>1170</v>
      </c>
      <c r="N2375" s="6">
        <v>1670</v>
      </c>
      <c r="O2375" s="6" t="s">
        <v>1134</v>
      </c>
    </row>
    <row r="2376" spans="1:15" x14ac:dyDescent="0.25">
      <c r="A2376" s="9">
        <v>5884</v>
      </c>
      <c r="B2376" s="8" t="s">
        <v>584</v>
      </c>
      <c r="C2376" s="8" t="s">
        <v>585</v>
      </c>
      <c r="D2376" s="9">
        <v>1</v>
      </c>
      <c r="E2376" s="9" t="s">
        <v>396</v>
      </c>
      <c r="F2376" s="6" t="s">
        <v>3189</v>
      </c>
      <c r="G2376" s="6">
        <v>2019</v>
      </c>
      <c r="H2376" s="6" t="s">
        <v>1134</v>
      </c>
      <c r="I2376" s="6" t="s">
        <v>1138</v>
      </c>
      <c r="J2376" s="6">
        <v>4</v>
      </c>
      <c r="K2376" s="6">
        <v>4</v>
      </c>
      <c r="L2376" s="6" t="s">
        <v>1127</v>
      </c>
      <c r="M2376" s="6" t="s">
        <v>1170</v>
      </c>
      <c r="N2376" s="6">
        <v>1670</v>
      </c>
      <c r="O2376" s="6" t="s">
        <v>1134</v>
      </c>
    </row>
    <row r="2377" spans="1:15" x14ac:dyDescent="0.25">
      <c r="A2377" s="9">
        <v>5925</v>
      </c>
      <c r="B2377" s="8" t="s">
        <v>584</v>
      </c>
      <c r="C2377" s="8" t="s">
        <v>585</v>
      </c>
      <c r="D2377" s="9">
        <v>1</v>
      </c>
      <c r="E2377" s="9" t="s">
        <v>396</v>
      </c>
      <c r="F2377" s="6" t="s">
        <v>3189</v>
      </c>
      <c r="G2377" s="6">
        <v>2019</v>
      </c>
      <c r="H2377" s="6" t="s">
        <v>1134</v>
      </c>
      <c r="I2377" s="6" t="s">
        <v>1138</v>
      </c>
      <c r="J2377" s="6">
        <v>4</v>
      </c>
      <c r="K2377" s="6">
        <v>4</v>
      </c>
      <c r="L2377" s="6" t="s">
        <v>1127</v>
      </c>
      <c r="M2377" s="6" t="s">
        <v>1170</v>
      </c>
      <c r="N2377" s="6">
        <v>1670</v>
      </c>
      <c r="O2377" s="6" t="s">
        <v>1134</v>
      </c>
    </row>
    <row r="2378" spans="1:15" x14ac:dyDescent="0.25">
      <c r="A2378" s="9">
        <v>5942</v>
      </c>
      <c r="B2378" s="8" t="s">
        <v>584</v>
      </c>
      <c r="C2378" s="8" t="s">
        <v>585</v>
      </c>
      <c r="D2378" s="9">
        <v>1</v>
      </c>
      <c r="E2378" s="9" t="s">
        <v>396</v>
      </c>
      <c r="F2378" s="6" t="s">
        <v>3189</v>
      </c>
      <c r="G2378" s="6">
        <v>2019</v>
      </c>
      <c r="H2378" s="6" t="s">
        <v>1134</v>
      </c>
      <c r="I2378" s="6" t="s">
        <v>1138</v>
      </c>
      <c r="J2378" s="6">
        <v>4</v>
      </c>
      <c r="K2378" s="6">
        <v>4</v>
      </c>
      <c r="L2378" s="6" t="s">
        <v>1127</v>
      </c>
      <c r="M2378" s="6" t="s">
        <v>1170</v>
      </c>
      <c r="N2378" s="6">
        <v>1670</v>
      </c>
      <c r="O2378" s="6" t="s">
        <v>1134</v>
      </c>
    </row>
    <row r="2379" spans="1:15" x14ac:dyDescent="0.25">
      <c r="A2379" s="9">
        <v>852</v>
      </c>
      <c r="B2379" s="8" t="s">
        <v>584</v>
      </c>
      <c r="C2379" s="8" t="s">
        <v>1322</v>
      </c>
      <c r="D2379" s="9">
        <v>1</v>
      </c>
      <c r="E2379" s="9" t="s">
        <v>396</v>
      </c>
      <c r="F2379" s="9" t="s">
        <v>12</v>
      </c>
      <c r="G2379" s="6" t="s">
        <v>1353</v>
      </c>
      <c r="H2379" s="6" t="s">
        <v>1382</v>
      </c>
      <c r="I2379" s="6" t="s">
        <v>1137</v>
      </c>
      <c r="J2379" s="6" t="s">
        <v>1137</v>
      </c>
      <c r="K2379" s="6" t="s">
        <v>1137</v>
      </c>
      <c r="L2379" s="6" t="s">
        <v>1137</v>
      </c>
      <c r="M2379" s="6" t="s">
        <v>1137</v>
      </c>
      <c r="N2379" s="5" t="s">
        <v>1137</v>
      </c>
      <c r="O2379" s="6" t="s">
        <v>1137</v>
      </c>
    </row>
    <row r="2380" spans="1:15" x14ac:dyDescent="0.25">
      <c r="A2380" s="9">
        <v>7021</v>
      </c>
      <c r="B2380" s="8" t="s">
        <v>777</v>
      </c>
      <c r="C2380" s="8" t="s">
        <v>778</v>
      </c>
      <c r="D2380" s="9">
        <v>357</v>
      </c>
      <c r="E2380" s="9" t="s">
        <v>46</v>
      </c>
      <c r="F2380" s="9" t="s">
        <v>3189</v>
      </c>
      <c r="G2380" s="6">
        <v>2005</v>
      </c>
      <c r="H2380" s="6" t="s">
        <v>1124</v>
      </c>
      <c r="I2380" s="6" t="s">
        <v>1141</v>
      </c>
      <c r="J2380" s="6" t="s">
        <v>1125</v>
      </c>
      <c r="K2380" s="6">
        <v>4</v>
      </c>
      <c r="L2380" s="6" t="s">
        <v>1127</v>
      </c>
      <c r="M2380" s="6" t="s">
        <v>1130</v>
      </c>
      <c r="N2380" s="6">
        <v>1650</v>
      </c>
      <c r="O2380" s="6" t="s">
        <v>1124</v>
      </c>
    </row>
    <row r="2381" spans="1:15" x14ac:dyDescent="0.25">
      <c r="A2381" s="9">
        <v>5171</v>
      </c>
      <c r="B2381" s="8" t="s">
        <v>777</v>
      </c>
      <c r="C2381" s="8" t="s">
        <v>778</v>
      </c>
      <c r="D2381" s="9">
        <v>357</v>
      </c>
      <c r="E2381" s="9" t="s">
        <v>46</v>
      </c>
      <c r="F2381" s="9" t="s">
        <v>47</v>
      </c>
      <c r="G2381" s="6">
        <v>2017</v>
      </c>
      <c r="H2381" s="6" t="s">
        <v>1134</v>
      </c>
      <c r="I2381" s="6" t="s">
        <v>1141</v>
      </c>
      <c r="J2381" s="6" t="s">
        <v>1125</v>
      </c>
      <c r="K2381" s="6">
        <v>4</v>
      </c>
      <c r="L2381" s="6" t="s">
        <v>1127</v>
      </c>
      <c r="M2381" s="6" t="s">
        <v>1170</v>
      </c>
      <c r="N2381" s="6" t="s">
        <v>1230</v>
      </c>
      <c r="O2381" s="6" t="s">
        <v>1134</v>
      </c>
    </row>
    <row r="2382" spans="1:15" x14ac:dyDescent="0.25">
      <c r="A2382" s="9">
        <v>5437</v>
      </c>
      <c r="B2382" s="8" t="s">
        <v>777</v>
      </c>
      <c r="C2382" s="8" t="s">
        <v>778</v>
      </c>
      <c r="D2382" s="9">
        <v>357</v>
      </c>
      <c r="E2382" s="9" t="s">
        <v>46</v>
      </c>
      <c r="F2382" s="9" t="s">
        <v>47</v>
      </c>
      <c r="G2382" s="6">
        <v>2019</v>
      </c>
      <c r="H2382" s="6" t="s">
        <v>1134</v>
      </c>
      <c r="I2382" s="6" t="s">
        <v>1141</v>
      </c>
      <c r="J2382" s="6" t="s">
        <v>1125</v>
      </c>
      <c r="K2382" s="6">
        <v>4</v>
      </c>
      <c r="L2382" s="6" t="s">
        <v>1127</v>
      </c>
      <c r="M2382" s="6" t="s">
        <v>1170</v>
      </c>
      <c r="N2382" s="6" t="s">
        <v>1230</v>
      </c>
      <c r="O2382" s="6" t="s">
        <v>1134</v>
      </c>
    </row>
    <row r="2383" spans="1:15" x14ac:dyDescent="0.25">
      <c r="A2383" s="9">
        <v>4646</v>
      </c>
      <c r="B2383" s="8" t="s">
        <v>777</v>
      </c>
      <c r="C2383" s="8" t="s">
        <v>778</v>
      </c>
      <c r="D2383" s="9">
        <v>379</v>
      </c>
      <c r="E2383" s="9" t="s">
        <v>46</v>
      </c>
      <c r="F2383" s="9" t="s">
        <v>47</v>
      </c>
      <c r="G2383" s="6">
        <v>2019</v>
      </c>
      <c r="H2383" s="6" t="s">
        <v>1134</v>
      </c>
      <c r="I2383" s="6" t="s">
        <v>1141</v>
      </c>
      <c r="J2383" s="6" t="s">
        <v>1125</v>
      </c>
      <c r="K2383" s="6">
        <v>4</v>
      </c>
      <c r="L2383" s="6" t="s">
        <v>1127</v>
      </c>
      <c r="M2383" s="6" t="s">
        <v>1170</v>
      </c>
      <c r="N2383" s="6" t="s">
        <v>1230</v>
      </c>
      <c r="O2383" s="6" t="s">
        <v>1134</v>
      </c>
    </row>
    <row r="2384" spans="1:15" x14ac:dyDescent="0.25">
      <c r="A2384" s="9">
        <v>4705</v>
      </c>
      <c r="B2384" s="8" t="s">
        <v>777</v>
      </c>
      <c r="C2384" s="8" t="s">
        <v>778</v>
      </c>
      <c r="D2384" s="9">
        <v>379</v>
      </c>
      <c r="E2384" s="9" t="s">
        <v>46</v>
      </c>
      <c r="F2384" s="9" t="s">
        <v>47</v>
      </c>
      <c r="G2384" s="6">
        <v>2019</v>
      </c>
      <c r="H2384" s="6" t="s">
        <v>1134</v>
      </c>
      <c r="I2384" s="6" t="s">
        <v>1141</v>
      </c>
      <c r="J2384" s="6" t="s">
        <v>1125</v>
      </c>
      <c r="K2384" s="6">
        <v>4</v>
      </c>
      <c r="L2384" s="6" t="s">
        <v>1127</v>
      </c>
      <c r="M2384" s="6" t="s">
        <v>1170</v>
      </c>
      <c r="N2384" s="6" t="s">
        <v>1230</v>
      </c>
      <c r="O2384" s="6" t="s">
        <v>1134</v>
      </c>
    </row>
    <row r="2385" spans="1:15" x14ac:dyDescent="0.25">
      <c r="A2385" s="9">
        <v>4740</v>
      </c>
      <c r="B2385" s="8" t="s">
        <v>777</v>
      </c>
      <c r="C2385" s="8" t="s">
        <v>778</v>
      </c>
      <c r="D2385" s="9">
        <v>379</v>
      </c>
      <c r="E2385" s="9" t="s">
        <v>46</v>
      </c>
      <c r="F2385" s="9" t="s">
        <v>47</v>
      </c>
      <c r="G2385" s="6">
        <v>2019</v>
      </c>
      <c r="H2385" s="6" t="s">
        <v>1134</v>
      </c>
      <c r="I2385" s="6" t="s">
        <v>1141</v>
      </c>
      <c r="J2385" s="6" t="s">
        <v>1125</v>
      </c>
      <c r="K2385" s="6">
        <v>4</v>
      </c>
      <c r="L2385" s="6" t="s">
        <v>1127</v>
      </c>
      <c r="M2385" s="6" t="s">
        <v>1170</v>
      </c>
      <c r="N2385" s="6" t="s">
        <v>1230</v>
      </c>
      <c r="O2385" s="6" t="s">
        <v>1134</v>
      </c>
    </row>
    <row r="2386" spans="1:15" x14ac:dyDescent="0.25">
      <c r="A2386" s="9">
        <v>5809</v>
      </c>
      <c r="B2386" s="8" t="s">
        <v>777</v>
      </c>
      <c r="C2386" s="8" t="s">
        <v>778</v>
      </c>
      <c r="D2386" s="9">
        <v>379</v>
      </c>
      <c r="E2386" s="9" t="s">
        <v>46</v>
      </c>
      <c r="F2386" s="9" t="s">
        <v>13</v>
      </c>
      <c r="G2386" s="6">
        <v>2019</v>
      </c>
      <c r="H2386" s="6" t="s">
        <v>1134</v>
      </c>
      <c r="I2386" s="6" t="s">
        <v>1138</v>
      </c>
      <c r="J2386" s="6">
        <v>4</v>
      </c>
      <c r="K2386" s="6">
        <v>4</v>
      </c>
      <c r="L2386" s="6" t="s">
        <v>1127</v>
      </c>
      <c r="M2386" s="6" t="s">
        <v>1170</v>
      </c>
      <c r="N2386" s="6" t="s">
        <v>1230</v>
      </c>
      <c r="O2386" s="6" t="s">
        <v>1134</v>
      </c>
    </row>
    <row r="2387" spans="1:15" x14ac:dyDescent="0.25">
      <c r="A2387" s="6">
        <v>2689</v>
      </c>
      <c r="B2387" s="6" t="s">
        <v>2654</v>
      </c>
      <c r="C2387" s="4" t="s">
        <v>2655</v>
      </c>
      <c r="D2387" s="6">
        <v>1</v>
      </c>
      <c r="E2387" s="6" t="s">
        <v>1441</v>
      </c>
      <c r="F2387" s="6" t="s">
        <v>11</v>
      </c>
      <c r="G2387" s="6">
        <f>VLOOKUP(A2387,'[1]Formulierreacties 1'!$D:$V,5,FALSE)</f>
        <v>2012</v>
      </c>
      <c r="H2387" s="6" t="str">
        <f>VLOOKUP(A2387,'[1]Formulierreacties 1'!$D:$V,6,FALSE)</f>
        <v>Bammens</v>
      </c>
      <c r="I2387" s="6" t="s">
        <v>2526</v>
      </c>
      <c r="J2387" s="6">
        <v>4</v>
      </c>
      <c r="K2387" s="6" t="str">
        <f>VLOOKUP(A2387,'[1]Formulierreacties 1'!$D:$V,16,FALSE)</f>
        <v>255 mm</v>
      </c>
      <c r="L2387" s="6" t="str">
        <f>VLOOKUP(A2387,'[1]Formulierreacties 1'!$D:$V,8,FALSE)</f>
        <v>2-delig</v>
      </c>
      <c r="M2387" s="6" t="str">
        <f>VLOOKUP(A2387,'[1]Formulierreacties 1'!$D:$V,10,FALSE)</f>
        <v>Klapvloer</v>
      </c>
      <c r="N2387" s="6"/>
      <c r="O2387" s="6" t="str">
        <f>VLOOKUP(A2387,'[1]Formulierreacties 1'!$D:$V,11,FALSE)</f>
        <v xml:space="preserve">Bammens </v>
      </c>
    </row>
    <row r="2388" spans="1:15" x14ac:dyDescent="0.25">
      <c r="A2388" s="6">
        <v>2793</v>
      </c>
      <c r="B2388" s="6" t="s">
        <v>2654</v>
      </c>
      <c r="C2388" s="4" t="s">
        <v>2655</v>
      </c>
      <c r="D2388" s="6">
        <v>1</v>
      </c>
      <c r="E2388" s="6" t="s">
        <v>1441</v>
      </c>
      <c r="F2388" s="6" t="s">
        <v>13</v>
      </c>
      <c r="G2388" s="6">
        <f>VLOOKUP(A2388,'[1]Formulierreacties 1'!$D:$V,5,FALSE)</f>
        <v>2012</v>
      </c>
      <c r="H2388" s="6" t="str">
        <f>VLOOKUP(A2388,'[1]Formulierreacties 1'!$D:$V,6,FALSE)</f>
        <v>Snaas</v>
      </c>
      <c r="I2388" s="6" t="s">
        <v>2526</v>
      </c>
      <c r="J2388" s="6">
        <v>4</v>
      </c>
      <c r="K2388" s="6" t="str">
        <f>VLOOKUP(A2388,'[1]Formulierreacties 1'!$D:$V,16,FALSE)</f>
        <v>255 mm</v>
      </c>
      <c r="L2388" s="6" t="str">
        <f>VLOOKUP(A2388,'[1]Formulierreacties 1'!$D:$V,8,FALSE)</f>
        <v>Duo</v>
      </c>
      <c r="M2388" s="6" t="str">
        <f>VLOOKUP(A2388,'[1]Formulierreacties 1'!$D:$V,10,FALSE)</f>
        <v>Klapvloer</v>
      </c>
      <c r="N2388" s="6"/>
      <c r="O2388" s="6" t="str">
        <f>VLOOKUP(A2388,'[1]Formulierreacties 1'!$D:$V,11,FALSE)</f>
        <v xml:space="preserve">Bammens </v>
      </c>
    </row>
    <row r="2389" spans="1:15" x14ac:dyDescent="0.25">
      <c r="A2389" s="6">
        <v>2794</v>
      </c>
      <c r="B2389" s="6" t="s">
        <v>2654</v>
      </c>
      <c r="C2389" s="4" t="s">
        <v>2655</v>
      </c>
      <c r="D2389" s="6">
        <v>1</v>
      </c>
      <c r="E2389" s="6" t="s">
        <v>1441</v>
      </c>
      <c r="F2389" s="6" t="s">
        <v>13</v>
      </c>
      <c r="G2389" s="6">
        <f>VLOOKUP(A2389,'[1]Formulierreacties 1'!$D:$V,5,FALSE)</f>
        <v>2012</v>
      </c>
      <c r="H2389" s="6" t="str">
        <f>VLOOKUP(A2389,'[1]Formulierreacties 1'!$D:$V,6,FALSE)</f>
        <v>Snaas</v>
      </c>
      <c r="I2389" s="6" t="s">
        <v>2526</v>
      </c>
      <c r="J2389" s="6">
        <v>4</v>
      </c>
      <c r="K2389" s="6" t="str">
        <f>VLOOKUP(A2389,'[1]Formulierreacties 1'!$D:$V,16,FALSE)</f>
        <v>255 mm</v>
      </c>
      <c r="L2389" s="6" t="str">
        <f>VLOOKUP(A2389,'[1]Formulierreacties 1'!$D:$V,8,FALSE)</f>
        <v>Duo</v>
      </c>
      <c r="M2389" s="6" t="str">
        <f>VLOOKUP(A2389,'[1]Formulierreacties 1'!$D:$V,10,FALSE)</f>
        <v>Klapvloer</v>
      </c>
      <c r="N2389" s="6"/>
      <c r="O2389" s="6" t="str">
        <f>VLOOKUP(A2389,'[1]Formulierreacties 1'!$D:$V,11,FALSE)</f>
        <v xml:space="preserve">Bammens </v>
      </c>
    </row>
    <row r="2390" spans="1:15" x14ac:dyDescent="0.25">
      <c r="A2390" s="6">
        <v>5489</v>
      </c>
      <c r="B2390" s="6" t="s">
        <v>2654</v>
      </c>
      <c r="C2390" s="4" t="s">
        <v>2655</v>
      </c>
      <c r="D2390" s="6">
        <v>1</v>
      </c>
      <c r="E2390" s="6" t="s">
        <v>1441</v>
      </c>
      <c r="F2390" s="6" t="s">
        <v>35</v>
      </c>
      <c r="G2390" s="6">
        <v>2019</v>
      </c>
      <c r="H2390" s="6" t="str">
        <f>VLOOKUP(A2390,'[1]Formulierreacties 1'!$D:$V,6,FALSE)</f>
        <v>Snaas</v>
      </c>
      <c r="I2390" s="6" t="s">
        <v>2526</v>
      </c>
      <c r="J2390" s="6">
        <v>4</v>
      </c>
      <c r="K2390" s="6" t="str">
        <f>VLOOKUP(A2390,'[1]Formulierreacties 1'!$D:$V,16,FALSE)</f>
        <v>255 mm</v>
      </c>
      <c r="L2390" s="6" t="str">
        <f>VLOOKUP(A2390,'[1]Formulierreacties 1'!$D:$V,8,FALSE)</f>
        <v>Duo</v>
      </c>
      <c r="M2390" s="6" t="str">
        <f>VLOOKUP(A2390,'[1]Formulierreacties 1'!$D:$V,10,FALSE)</f>
        <v>Klapvloer</v>
      </c>
      <c r="N2390" s="6"/>
      <c r="O2390" s="6" t="str">
        <f>VLOOKUP(A2390,'[1]Formulierreacties 1'!$D:$V,11,FALSE)</f>
        <v xml:space="preserve">Bammens </v>
      </c>
    </row>
    <row r="2391" spans="1:15" x14ac:dyDescent="0.25">
      <c r="A2391" s="6" t="s">
        <v>3128</v>
      </c>
      <c r="B2391" s="6" t="s">
        <v>2654</v>
      </c>
      <c r="C2391" s="4" t="s">
        <v>2655</v>
      </c>
      <c r="D2391" s="6">
        <v>1</v>
      </c>
      <c r="E2391" s="6" t="s">
        <v>1441</v>
      </c>
      <c r="F2391" s="6" t="s">
        <v>47</v>
      </c>
      <c r="G2391" s="6">
        <f>VLOOKUP(A2391,'[1]Formulierreacties 1'!$D:$V,5,FALSE)</f>
        <v>2018</v>
      </c>
      <c r="H2391" s="6" t="s">
        <v>1343</v>
      </c>
      <c r="I2391" s="6"/>
      <c r="J2391" s="6" t="str">
        <f>VLOOKUP(A2391,'[1]Formulierreacties 1'!$D:$V,15,FALSE)</f>
        <v>Pers</v>
      </c>
      <c r="K2391" s="6" t="str">
        <f>VLOOKUP(A2391,'[1]Formulierreacties 1'!$D:$V,16,FALSE)</f>
        <v>Anders, noteren bij opmerking</v>
      </c>
      <c r="L2391" s="6" t="str">
        <f>VLOOKUP(A2391,'[1]Formulierreacties 1'!$D:$V,8,FALSE)</f>
        <v>Gewoon</v>
      </c>
      <c r="M2391" s="6" t="str">
        <f>VLOOKUP(A2391,'[1]Formulierreacties 1'!$D:$V,10,FALSE)</f>
        <v>Klapvloer</v>
      </c>
      <c r="N2391" s="6"/>
      <c r="O2391" s="6" t="str">
        <f>VLOOKUP(A2391,'[1]Formulierreacties 1'!$D:$V,11,FALSE)</f>
        <v xml:space="preserve">Sidcon </v>
      </c>
    </row>
    <row r="2392" spans="1:15" x14ac:dyDescent="0.25">
      <c r="A2392" s="9">
        <v>3248</v>
      </c>
      <c r="B2392" s="8" t="s">
        <v>464</v>
      </c>
      <c r="C2392" s="8" t="s">
        <v>465</v>
      </c>
      <c r="D2392" s="9">
        <v>42</v>
      </c>
      <c r="E2392" s="9" t="s">
        <v>396</v>
      </c>
      <c r="F2392" s="6" t="s">
        <v>3189</v>
      </c>
      <c r="G2392" s="6">
        <v>2013</v>
      </c>
      <c r="H2392" s="6" t="s">
        <v>1124</v>
      </c>
      <c r="I2392" s="6" t="s">
        <v>1174</v>
      </c>
      <c r="J2392" s="6" t="s">
        <v>1125</v>
      </c>
      <c r="K2392" s="6">
        <v>4</v>
      </c>
      <c r="L2392" s="6" t="s">
        <v>1128</v>
      </c>
      <c r="M2392" s="6" t="s">
        <v>1129</v>
      </c>
      <c r="N2392" s="6" t="s">
        <v>1142</v>
      </c>
      <c r="O2392" s="6" t="s">
        <v>1124</v>
      </c>
    </row>
    <row r="2393" spans="1:15" x14ac:dyDescent="0.25">
      <c r="A2393" s="6">
        <v>3959</v>
      </c>
      <c r="B2393" s="6" t="s">
        <v>2053</v>
      </c>
      <c r="C2393" s="4" t="s">
        <v>2054</v>
      </c>
      <c r="D2393" s="6">
        <v>12</v>
      </c>
      <c r="E2393" s="6" t="s">
        <v>112</v>
      </c>
      <c r="F2393" s="6" t="s">
        <v>3180</v>
      </c>
      <c r="G2393" s="6">
        <v>2015</v>
      </c>
      <c r="H2393" s="6" t="s">
        <v>1134</v>
      </c>
      <c r="I2393" s="6" t="s">
        <v>1558</v>
      </c>
      <c r="J2393" s="6">
        <v>5</v>
      </c>
      <c r="K2393" s="6">
        <v>0</v>
      </c>
      <c r="L2393" s="6" t="s">
        <v>1491</v>
      </c>
      <c r="M2393" s="6" t="s">
        <v>1436</v>
      </c>
      <c r="N2393" s="6" t="s">
        <v>1671</v>
      </c>
      <c r="O2393" s="6" t="s">
        <v>1544</v>
      </c>
    </row>
    <row r="2394" spans="1:15" x14ac:dyDescent="0.25">
      <c r="A2394" s="6">
        <v>3960</v>
      </c>
      <c r="B2394" s="6" t="s">
        <v>2053</v>
      </c>
      <c r="C2394" s="4" t="s">
        <v>2054</v>
      </c>
      <c r="D2394" s="6">
        <v>12</v>
      </c>
      <c r="E2394" s="6" t="s">
        <v>112</v>
      </c>
      <c r="F2394" s="6" t="s">
        <v>3181</v>
      </c>
      <c r="G2394" s="6">
        <v>2015</v>
      </c>
      <c r="H2394" s="6" t="s">
        <v>1134</v>
      </c>
      <c r="I2394" s="6" t="s">
        <v>1558</v>
      </c>
      <c r="J2394" s="6">
        <v>5</v>
      </c>
      <c r="K2394" s="6">
        <v>0</v>
      </c>
      <c r="L2394" s="6" t="s">
        <v>1491</v>
      </c>
      <c r="M2394" s="6" t="s">
        <v>1436</v>
      </c>
      <c r="N2394" s="6" t="s">
        <v>1511</v>
      </c>
      <c r="O2394" s="6" t="s">
        <v>1134</v>
      </c>
    </row>
    <row r="2395" spans="1:15" x14ac:dyDescent="0.25">
      <c r="A2395" s="6">
        <v>3962</v>
      </c>
      <c r="B2395" s="6" t="s">
        <v>2053</v>
      </c>
      <c r="C2395" s="4" t="s">
        <v>2054</v>
      </c>
      <c r="D2395" s="6">
        <v>12</v>
      </c>
      <c r="E2395" s="6" t="s">
        <v>112</v>
      </c>
      <c r="F2395" s="6" t="s">
        <v>13</v>
      </c>
      <c r="G2395" s="6">
        <v>2015</v>
      </c>
      <c r="H2395" s="6" t="s">
        <v>1134</v>
      </c>
      <c r="I2395" s="6" t="s">
        <v>1558</v>
      </c>
      <c r="J2395" s="6">
        <v>5</v>
      </c>
      <c r="K2395" s="6">
        <v>0</v>
      </c>
      <c r="L2395" s="6" t="s">
        <v>1491</v>
      </c>
      <c r="M2395" s="6" t="s">
        <v>1436</v>
      </c>
      <c r="N2395" s="6" t="s">
        <v>1671</v>
      </c>
      <c r="O2395" s="6" t="s">
        <v>1544</v>
      </c>
    </row>
    <row r="2396" spans="1:15" x14ac:dyDescent="0.25">
      <c r="A2396" s="6">
        <v>3963</v>
      </c>
      <c r="B2396" s="6" t="s">
        <v>2053</v>
      </c>
      <c r="C2396" s="4" t="s">
        <v>2054</v>
      </c>
      <c r="D2396" s="6">
        <v>12</v>
      </c>
      <c r="E2396" s="6" t="s">
        <v>112</v>
      </c>
      <c r="F2396" s="6" t="s">
        <v>12</v>
      </c>
      <c r="G2396" s="6">
        <v>2015</v>
      </c>
      <c r="H2396" s="6" t="s">
        <v>1134</v>
      </c>
      <c r="I2396" s="6" t="s">
        <v>1558</v>
      </c>
      <c r="J2396" s="6">
        <v>5</v>
      </c>
      <c r="K2396" s="6">
        <v>0</v>
      </c>
      <c r="L2396" s="6" t="s">
        <v>1491</v>
      </c>
      <c r="M2396" s="6" t="s">
        <v>1436</v>
      </c>
      <c r="N2396" s="6" t="s">
        <v>1671</v>
      </c>
      <c r="O2396" s="6" t="s">
        <v>1544</v>
      </c>
    </row>
    <row r="2397" spans="1:15" x14ac:dyDescent="0.25">
      <c r="A2397" s="6">
        <v>3964</v>
      </c>
      <c r="B2397" s="6" t="s">
        <v>2053</v>
      </c>
      <c r="C2397" s="4" t="s">
        <v>2054</v>
      </c>
      <c r="D2397" s="6">
        <v>12</v>
      </c>
      <c r="E2397" s="6" t="s">
        <v>112</v>
      </c>
      <c r="F2397" s="6" t="s">
        <v>12</v>
      </c>
      <c r="G2397" s="6">
        <v>2015</v>
      </c>
      <c r="H2397" s="6" t="s">
        <v>1134</v>
      </c>
      <c r="I2397" s="6" t="s">
        <v>1558</v>
      </c>
      <c r="J2397" s="6">
        <v>5</v>
      </c>
      <c r="K2397" s="6">
        <v>0</v>
      </c>
      <c r="L2397" s="6" t="s">
        <v>1491</v>
      </c>
      <c r="M2397" s="6" t="s">
        <v>1436</v>
      </c>
      <c r="N2397" s="6" t="s">
        <v>1671</v>
      </c>
      <c r="O2397" s="6" t="s">
        <v>1544</v>
      </c>
    </row>
    <row r="2398" spans="1:15" x14ac:dyDescent="0.25">
      <c r="A2398" s="6">
        <v>3965</v>
      </c>
      <c r="B2398" s="6" t="s">
        <v>2053</v>
      </c>
      <c r="C2398" s="4" t="s">
        <v>2054</v>
      </c>
      <c r="D2398" s="6">
        <v>12</v>
      </c>
      <c r="E2398" s="6" t="s">
        <v>112</v>
      </c>
      <c r="F2398" s="6" t="s">
        <v>35</v>
      </c>
      <c r="G2398" s="6">
        <v>2015</v>
      </c>
      <c r="H2398" s="6" t="s">
        <v>1134</v>
      </c>
      <c r="I2398" s="6" t="s">
        <v>1558</v>
      </c>
      <c r="J2398" s="6" t="s">
        <v>1387</v>
      </c>
      <c r="K2398" s="6">
        <v>0</v>
      </c>
      <c r="L2398" s="6" t="s">
        <v>1491</v>
      </c>
      <c r="M2398" s="6" t="s">
        <v>1436</v>
      </c>
      <c r="N2398" s="6" t="s">
        <v>1511</v>
      </c>
      <c r="O2398" s="6" t="s">
        <v>1134</v>
      </c>
    </row>
    <row r="2399" spans="1:15" x14ac:dyDescent="0.25">
      <c r="A2399" s="6">
        <v>5202</v>
      </c>
      <c r="B2399" s="6" t="s">
        <v>2053</v>
      </c>
      <c r="C2399" s="4" t="s">
        <v>2054</v>
      </c>
      <c r="D2399" s="6">
        <v>12</v>
      </c>
      <c r="E2399" s="6" t="s">
        <v>112</v>
      </c>
      <c r="F2399" s="6" t="s">
        <v>13</v>
      </c>
      <c r="G2399" s="6">
        <v>2019</v>
      </c>
      <c r="H2399" s="6" t="s">
        <v>1134</v>
      </c>
      <c r="I2399" s="6" t="s">
        <v>1558</v>
      </c>
      <c r="J2399" s="6" t="s">
        <v>1387</v>
      </c>
      <c r="K2399" s="6">
        <v>0</v>
      </c>
      <c r="L2399" s="6" t="s">
        <v>1491</v>
      </c>
      <c r="M2399" s="6" t="s">
        <v>1436</v>
      </c>
      <c r="N2399" s="6" t="s">
        <v>1517</v>
      </c>
      <c r="O2399" s="6" t="s">
        <v>1134</v>
      </c>
    </row>
    <row r="2400" spans="1:15" x14ac:dyDescent="0.25">
      <c r="A2400" s="9">
        <v>4119</v>
      </c>
      <c r="B2400" s="8" t="s">
        <v>528</v>
      </c>
      <c r="C2400" s="8" t="s">
        <v>529</v>
      </c>
      <c r="D2400" s="9">
        <v>27</v>
      </c>
      <c r="E2400" s="9" t="s">
        <v>396</v>
      </c>
      <c r="F2400" s="6" t="s">
        <v>3189</v>
      </c>
      <c r="G2400" s="6">
        <v>2016</v>
      </c>
      <c r="H2400" s="6" t="s">
        <v>1134</v>
      </c>
      <c r="I2400" s="6" t="s">
        <v>1139</v>
      </c>
      <c r="J2400" s="6" t="s">
        <v>1125</v>
      </c>
      <c r="K2400" s="6" t="s">
        <v>1137</v>
      </c>
      <c r="L2400" s="6" t="s">
        <v>1128</v>
      </c>
      <c r="M2400" s="6" t="s">
        <v>1170</v>
      </c>
      <c r="N2400" s="6">
        <v>1850</v>
      </c>
      <c r="O2400" s="6" t="s">
        <v>1134</v>
      </c>
    </row>
    <row r="2401" spans="1:15" x14ac:dyDescent="0.25">
      <c r="A2401" s="6">
        <v>3367</v>
      </c>
      <c r="B2401" s="6" t="s">
        <v>1919</v>
      </c>
      <c r="C2401" s="4" t="s">
        <v>1920</v>
      </c>
      <c r="D2401" s="6">
        <v>40</v>
      </c>
      <c r="E2401" s="6" t="s">
        <v>1514</v>
      </c>
      <c r="F2401" s="6" t="s">
        <v>3189</v>
      </c>
      <c r="G2401" s="6">
        <v>2017</v>
      </c>
      <c r="H2401" s="6" t="s">
        <v>1134</v>
      </c>
      <c r="I2401" s="6" t="s">
        <v>1921</v>
      </c>
      <c r="J2401" s="6" t="s">
        <v>1387</v>
      </c>
      <c r="K2401" s="6">
        <v>0</v>
      </c>
      <c r="L2401" s="6" t="s">
        <v>1491</v>
      </c>
      <c r="M2401" s="6" t="s">
        <v>1436</v>
      </c>
      <c r="N2401" s="6" t="s">
        <v>1511</v>
      </c>
      <c r="O2401" s="6" t="s">
        <v>1134</v>
      </c>
    </row>
    <row r="2402" spans="1:15" x14ac:dyDescent="0.25">
      <c r="A2402" s="6">
        <v>3368</v>
      </c>
      <c r="B2402" s="6" t="s">
        <v>1919</v>
      </c>
      <c r="C2402" s="4" t="s">
        <v>1920</v>
      </c>
      <c r="D2402" s="6">
        <v>40</v>
      </c>
      <c r="E2402" s="6" t="s">
        <v>1514</v>
      </c>
      <c r="F2402" s="6" t="s">
        <v>3189</v>
      </c>
      <c r="G2402" s="6">
        <v>2013</v>
      </c>
      <c r="H2402" s="6" t="s">
        <v>1371</v>
      </c>
      <c r="I2402" s="6" t="s">
        <v>1921</v>
      </c>
      <c r="J2402" s="6">
        <v>5</v>
      </c>
      <c r="K2402" s="6">
        <v>0</v>
      </c>
      <c r="L2402" s="6" t="s">
        <v>1491</v>
      </c>
      <c r="M2402" s="6" t="s">
        <v>1436</v>
      </c>
      <c r="N2402" s="6" t="s">
        <v>1437</v>
      </c>
      <c r="O2402" s="6" t="s">
        <v>1124</v>
      </c>
    </row>
    <row r="2403" spans="1:15" x14ac:dyDescent="0.25">
      <c r="A2403" s="6">
        <v>3373</v>
      </c>
      <c r="B2403" s="6" t="s">
        <v>1925</v>
      </c>
      <c r="C2403" s="4" t="s">
        <v>1920</v>
      </c>
      <c r="D2403" s="6">
        <v>153</v>
      </c>
      <c r="E2403" s="6" t="s">
        <v>1514</v>
      </c>
      <c r="F2403" s="6" t="s">
        <v>3189</v>
      </c>
      <c r="G2403" s="6">
        <v>2013</v>
      </c>
      <c r="H2403" s="6" t="s">
        <v>1371</v>
      </c>
      <c r="I2403" s="6" t="s">
        <v>1606</v>
      </c>
      <c r="J2403" s="6">
        <v>5</v>
      </c>
      <c r="K2403" s="6">
        <v>0</v>
      </c>
      <c r="L2403" s="6" t="s">
        <v>1491</v>
      </c>
      <c r="M2403" s="6" t="s">
        <v>1436</v>
      </c>
      <c r="N2403" s="6" t="s">
        <v>1437</v>
      </c>
      <c r="O2403" s="6" t="s">
        <v>1124</v>
      </c>
    </row>
    <row r="2404" spans="1:15" x14ac:dyDescent="0.25">
      <c r="A2404" s="6">
        <v>3401</v>
      </c>
      <c r="B2404" s="6" t="s">
        <v>1948</v>
      </c>
      <c r="C2404" s="4" t="s">
        <v>1920</v>
      </c>
      <c r="D2404" s="6">
        <v>41</v>
      </c>
      <c r="E2404" s="6" t="s">
        <v>1514</v>
      </c>
      <c r="F2404" s="6" t="s">
        <v>3189</v>
      </c>
      <c r="G2404" s="6">
        <v>2013</v>
      </c>
      <c r="H2404" s="6" t="s">
        <v>1371</v>
      </c>
      <c r="I2404" s="6" t="s">
        <v>1606</v>
      </c>
      <c r="J2404" s="6">
        <v>5</v>
      </c>
      <c r="K2404" s="6">
        <v>0</v>
      </c>
      <c r="L2404" s="6" t="s">
        <v>1491</v>
      </c>
      <c r="M2404" s="6" t="s">
        <v>1436</v>
      </c>
      <c r="N2404" s="6" t="s">
        <v>1437</v>
      </c>
      <c r="O2404" s="6" t="s">
        <v>1124</v>
      </c>
    </row>
    <row r="2405" spans="1:15" x14ac:dyDescent="0.25">
      <c r="A2405" s="6">
        <v>3402</v>
      </c>
      <c r="B2405" s="6" t="s">
        <v>1948</v>
      </c>
      <c r="C2405" s="4" t="s">
        <v>1920</v>
      </c>
      <c r="D2405" s="6">
        <v>41</v>
      </c>
      <c r="E2405" s="6" t="s">
        <v>1514</v>
      </c>
      <c r="F2405" s="6" t="s">
        <v>3189</v>
      </c>
      <c r="G2405" s="6">
        <v>2013</v>
      </c>
      <c r="H2405" s="6" t="s">
        <v>1371</v>
      </c>
      <c r="I2405" s="6" t="s">
        <v>1606</v>
      </c>
      <c r="J2405" s="6">
        <v>5</v>
      </c>
      <c r="K2405" s="6">
        <v>0</v>
      </c>
      <c r="L2405" s="6" t="s">
        <v>1491</v>
      </c>
      <c r="M2405" s="6" t="s">
        <v>1436</v>
      </c>
      <c r="N2405" s="6" t="s">
        <v>1437</v>
      </c>
      <c r="O2405" s="6" t="s">
        <v>1124</v>
      </c>
    </row>
    <row r="2406" spans="1:15" x14ac:dyDescent="0.25">
      <c r="A2406" s="6">
        <v>3120</v>
      </c>
      <c r="B2406" s="6" t="s">
        <v>1903</v>
      </c>
      <c r="C2406" s="4" t="s">
        <v>1904</v>
      </c>
      <c r="D2406" s="6">
        <v>9</v>
      </c>
      <c r="E2406" s="6" t="s">
        <v>1514</v>
      </c>
      <c r="F2406" s="6" t="s">
        <v>3189</v>
      </c>
      <c r="G2406" s="6">
        <v>2015</v>
      </c>
      <c r="H2406" s="6" t="s">
        <v>1371</v>
      </c>
      <c r="I2406" s="6" t="s">
        <v>1905</v>
      </c>
      <c r="J2406" s="6">
        <v>5</v>
      </c>
      <c r="K2406" s="6">
        <v>0</v>
      </c>
      <c r="L2406" s="6" t="s">
        <v>1516</v>
      </c>
      <c r="M2406" s="6" t="s">
        <v>1389</v>
      </c>
      <c r="N2406" s="6" t="s">
        <v>1390</v>
      </c>
      <c r="O2406" s="6" t="s">
        <v>1391</v>
      </c>
    </row>
    <row r="2407" spans="1:15" x14ac:dyDescent="0.25">
      <c r="A2407" s="6">
        <v>3121</v>
      </c>
      <c r="B2407" s="6" t="s">
        <v>1903</v>
      </c>
      <c r="C2407" s="4" t="s">
        <v>1904</v>
      </c>
      <c r="D2407" s="6">
        <v>9</v>
      </c>
      <c r="E2407" s="6" t="s">
        <v>1514</v>
      </c>
      <c r="F2407" s="6" t="s">
        <v>3189</v>
      </c>
      <c r="G2407" s="6">
        <v>2015</v>
      </c>
      <c r="H2407" s="6" t="s">
        <v>1371</v>
      </c>
      <c r="I2407" s="6" t="s">
        <v>1564</v>
      </c>
      <c r="J2407" s="6">
        <v>5</v>
      </c>
      <c r="K2407" s="6">
        <v>0</v>
      </c>
      <c r="L2407" s="6" t="s">
        <v>1491</v>
      </c>
      <c r="M2407" s="6" t="s">
        <v>1389</v>
      </c>
      <c r="N2407" s="6" t="s">
        <v>1390</v>
      </c>
      <c r="O2407" s="6" t="s">
        <v>1391</v>
      </c>
    </row>
    <row r="2408" spans="1:15" x14ac:dyDescent="0.25">
      <c r="A2408" s="6">
        <v>3987</v>
      </c>
      <c r="B2408" s="6" t="s">
        <v>1903</v>
      </c>
      <c r="C2408" s="4" t="s">
        <v>1904</v>
      </c>
      <c r="D2408" s="6">
        <v>34</v>
      </c>
      <c r="E2408" s="6" t="s">
        <v>1514</v>
      </c>
      <c r="F2408" s="6" t="s">
        <v>3189</v>
      </c>
      <c r="G2408" s="6">
        <v>2015</v>
      </c>
      <c r="H2408" s="6" t="s">
        <v>1134</v>
      </c>
      <c r="I2408" s="6" t="s">
        <v>1515</v>
      </c>
      <c r="J2408" s="6">
        <v>5</v>
      </c>
      <c r="K2408" s="6">
        <v>0</v>
      </c>
      <c r="L2408" s="6" t="s">
        <v>1491</v>
      </c>
      <c r="M2408" s="6" t="s">
        <v>1436</v>
      </c>
      <c r="N2408" s="6" t="s">
        <v>1517</v>
      </c>
      <c r="O2408" s="6" t="s">
        <v>1134</v>
      </c>
    </row>
    <row r="2409" spans="1:15" x14ac:dyDescent="0.25">
      <c r="A2409" s="6">
        <v>4392</v>
      </c>
      <c r="B2409" s="6" t="s">
        <v>2889</v>
      </c>
      <c r="C2409" s="4" t="s">
        <v>2890</v>
      </c>
      <c r="D2409" s="6">
        <v>32</v>
      </c>
      <c r="E2409" s="6" t="s">
        <v>2538</v>
      </c>
      <c r="F2409" s="6" t="s">
        <v>3189</v>
      </c>
      <c r="G2409" s="6">
        <v>2016</v>
      </c>
      <c r="H2409" s="6" t="str">
        <f>VLOOKUP(A2409,'[1]Formulierreacties 1'!$D:$V,6,FALSE)</f>
        <v>Snaas</v>
      </c>
      <c r="I2409" s="6" t="s">
        <v>2733</v>
      </c>
      <c r="J2409" s="6" t="str">
        <f>VLOOKUP(A2409,'[1]Formulierreacties 1'!$D:$V,15,FALSE)</f>
        <v>5 m3</v>
      </c>
      <c r="K2409" s="6" t="str">
        <f>VLOOKUP(A2409,'[1]Formulierreacties 1'!$D:$V,16,FALSE)</f>
        <v>geen</v>
      </c>
      <c r="L2409" s="6" t="str">
        <f>VLOOKUP(A2409,'[1]Formulierreacties 1'!$D:$V,8,FALSE)</f>
        <v>Gewoon</v>
      </c>
      <c r="M2409" s="6" t="str">
        <f>VLOOKUP(A2409,'[1]Formulierreacties 1'!$D:$V,10,FALSE)</f>
        <v>Klapvloer</v>
      </c>
      <c r="N2409" s="6"/>
      <c r="O2409" s="6" t="str">
        <f>VLOOKUP(A2409,'[1]Formulierreacties 1'!$D:$V,11,FALSE)</f>
        <v xml:space="preserve">Snaas </v>
      </c>
    </row>
    <row r="2410" spans="1:15" x14ac:dyDescent="0.25">
      <c r="A2410" s="6">
        <v>4398</v>
      </c>
      <c r="B2410" s="6" t="s">
        <v>2889</v>
      </c>
      <c r="C2410" s="4" t="s">
        <v>2890</v>
      </c>
      <c r="D2410" s="6">
        <v>32</v>
      </c>
      <c r="E2410" s="6" t="s">
        <v>2538</v>
      </c>
      <c r="F2410" s="6" t="s">
        <v>3189</v>
      </c>
      <c r="G2410" s="6">
        <v>2016</v>
      </c>
      <c r="H2410" s="6" t="str">
        <f>VLOOKUP(A2410,'[1]Formulierreacties 1'!$D:$V,6,FALSE)</f>
        <v>Snaas</v>
      </c>
      <c r="I2410" s="6" t="s">
        <v>2733</v>
      </c>
      <c r="J2410" s="6" t="str">
        <f>VLOOKUP(A2410,'[1]Formulierreacties 1'!$D:$V,15,FALSE)</f>
        <v>5 m3</v>
      </c>
      <c r="K2410" s="6" t="str">
        <f>VLOOKUP(A2410,'[1]Formulierreacties 1'!$D:$V,16,FALSE)</f>
        <v>geen</v>
      </c>
      <c r="L2410" s="6" t="str">
        <f>VLOOKUP(A2410,'[1]Formulierreacties 1'!$D:$V,8,FALSE)</f>
        <v>Gewoon</v>
      </c>
      <c r="M2410" s="6" t="str">
        <f>VLOOKUP(A2410,'[1]Formulierreacties 1'!$D:$V,10,FALSE)</f>
        <v>Klapvloer</v>
      </c>
      <c r="N2410" s="6"/>
      <c r="O2410" s="6" t="str">
        <f>VLOOKUP(A2410,'[1]Formulierreacties 1'!$D:$V,11,FALSE)</f>
        <v xml:space="preserve">Snaas </v>
      </c>
    </row>
    <row r="2411" spans="1:15" x14ac:dyDescent="0.25">
      <c r="A2411" s="9">
        <v>5526</v>
      </c>
      <c r="B2411" s="8" t="s">
        <v>828</v>
      </c>
      <c r="C2411" s="8" t="s">
        <v>829</v>
      </c>
      <c r="D2411" s="9">
        <v>25</v>
      </c>
      <c r="E2411" s="9" t="s">
        <v>46</v>
      </c>
      <c r="F2411" s="9" t="s">
        <v>47</v>
      </c>
      <c r="G2411" s="6">
        <v>2019</v>
      </c>
      <c r="H2411" s="6" t="s">
        <v>1134</v>
      </c>
      <c r="I2411" s="6" t="s">
        <v>1358</v>
      </c>
      <c r="J2411" s="6" t="s">
        <v>1125</v>
      </c>
      <c r="K2411" s="6" t="s">
        <v>1137</v>
      </c>
      <c r="L2411" s="6" t="s">
        <v>1128</v>
      </c>
      <c r="M2411" s="6" t="s">
        <v>1170</v>
      </c>
      <c r="N2411" s="6" t="s">
        <v>1230</v>
      </c>
      <c r="O2411" s="6" t="s">
        <v>1134</v>
      </c>
    </row>
    <row r="2412" spans="1:15" x14ac:dyDescent="0.25">
      <c r="A2412" s="9">
        <v>6022</v>
      </c>
      <c r="B2412" s="8" t="s">
        <v>828</v>
      </c>
      <c r="C2412" s="8" t="s">
        <v>829</v>
      </c>
      <c r="D2412" s="9">
        <v>25</v>
      </c>
      <c r="E2412" s="9" t="s">
        <v>46</v>
      </c>
      <c r="F2412" s="9" t="s">
        <v>47</v>
      </c>
      <c r="G2412" s="6">
        <v>2019</v>
      </c>
      <c r="H2412" s="6" t="s">
        <v>1134</v>
      </c>
      <c r="I2412" s="6" t="s">
        <v>1358</v>
      </c>
      <c r="J2412" s="6" t="s">
        <v>1125</v>
      </c>
      <c r="K2412" s="6" t="s">
        <v>1137</v>
      </c>
      <c r="L2412" s="6" t="s">
        <v>1128</v>
      </c>
      <c r="M2412" s="6" t="s">
        <v>1170</v>
      </c>
      <c r="N2412" s="6" t="s">
        <v>1230</v>
      </c>
      <c r="O2412" s="6" t="s">
        <v>1134</v>
      </c>
    </row>
    <row r="2413" spans="1:15" x14ac:dyDescent="0.25">
      <c r="A2413" s="9">
        <v>6075</v>
      </c>
      <c r="B2413" s="8" t="s">
        <v>828</v>
      </c>
      <c r="C2413" s="8" t="s">
        <v>829</v>
      </c>
      <c r="D2413" s="9">
        <v>25</v>
      </c>
      <c r="E2413" s="9" t="s">
        <v>46</v>
      </c>
      <c r="F2413" s="9" t="s">
        <v>11</v>
      </c>
      <c r="G2413" s="6">
        <v>2019</v>
      </c>
      <c r="H2413" s="6" t="s">
        <v>1134</v>
      </c>
      <c r="I2413" s="6" t="s">
        <v>1358</v>
      </c>
      <c r="J2413" s="6" t="s">
        <v>1125</v>
      </c>
      <c r="K2413" s="6" t="s">
        <v>1137</v>
      </c>
      <c r="L2413" s="6" t="s">
        <v>1128</v>
      </c>
      <c r="M2413" s="6" t="s">
        <v>1170</v>
      </c>
      <c r="N2413" s="6" t="s">
        <v>1230</v>
      </c>
      <c r="O2413" s="6" t="s">
        <v>1134</v>
      </c>
    </row>
    <row r="2414" spans="1:15" x14ac:dyDescent="0.25">
      <c r="A2414" s="9">
        <v>6147</v>
      </c>
      <c r="B2414" s="8" t="s">
        <v>828</v>
      </c>
      <c r="C2414" s="8" t="s">
        <v>829</v>
      </c>
      <c r="D2414" s="9">
        <v>25</v>
      </c>
      <c r="E2414" s="9" t="s">
        <v>46</v>
      </c>
      <c r="F2414" s="9" t="s">
        <v>47</v>
      </c>
      <c r="G2414" s="6">
        <v>2019</v>
      </c>
      <c r="H2414" s="6" t="s">
        <v>1134</v>
      </c>
      <c r="I2414" s="6" t="s">
        <v>1358</v>
      </c>
      <c r="J2414" s="6" t="s">
        <v>1125</v>
      </c>
      <c r="K2414" s="6" t="s">
        <v>1137</v>
      </c>
      <c r="L2414" s="6" t="s">
        <v>1128</v>
      </c>
      <c r="M2414" s="6" t="s">
        <v>1170</v>
      </c>
      <c r="N2414" s="6" t="s">
        <v>1230</v>
      </c>
      <c r="O2414" s="6" t="s">
        <v>1134</v>
      </c>
    </row>
    <row r="2415" spans="1:15" x14ac:dyDescent="0.25">
      <c r="A2415" s="9">
        <v>6188</v>
      </c>
      <c r="B2415" s="8" t="s">
        <v>828</v>
      </c>
      <c r="C2415" s="8" t="s">
        <v>829</v>
      </c>
      <c r="D2415" s="9">
        <v>25</v>
      </c>
      <c r="E2415" s="9" t="s">
        <v>46</v>
      </c>
      <c r="F2415" s="9" t="s">
        <v>13</v>
      </c>
      <c r="G2415" s="6">
        <v>2019</v>
      </c>
      <c r="H2415" s="6" t="s">
        <v>1134</v>
      </c>
      <c r="I2415" s="6" t="s">
        <v>1358</v>
      </c>
      <c r="J2415" s="6" t="s">
        <v>1125</v>
      </c>
      <c r="K2415" s="6" t="s">
        <v>1137</v>
      </c>
      <c r="L2415" s="6" t="s">
        <v>1128</v>
      </c>
      <c r="M2415" s="6" t="s">
        <v>1170</v>
      </c>
      <c r="N2415" s="6" t="s">
        <v>1230</v>
      </c>
      <c r="O2415" s="6" t="s">
        <v>1134</v>
      </c>
    </row>
    <row r="2416" spans="1:15" x14ac:dyDescent="0.25">
      <c r="A2416" s="9" t="s">
        <v>1094</v>
      </c>
      <c r="B2416" s="8" t="s">
        <v>845</v>
      </c>
      <c r="C2416" s="8" t="s">
        <v>846</v>
      </c>
      <c r="D2416" s="9">
        <v>2</v>
      </c>
      <c r="E2416" s="9" t="s">
        <v>46</v>
      </c>
      <c r="F2416" s="9" t="s">
        <v>47</v>
      </c>
      <c r="G2416" s="6">
        <v>2018</v>
      </c>
      <c r="H2416" s="6" t="s">
        <v>1343</v>
      </c>
      <c r="I2416" s="6" t="s">
        <v>1141</v>
      </c>
      <c r="J2416" s="6" t="s">
        <v>1125</v>
      </c>
      <c r="K2416" s="6" t="s">
        <v>1137</v>
      </c>
      <c r="L2416" s="6" t="s">
        <v>1128</v>
      </c>
      <c r="M2416" s="6" t="s">
        <v>1130</v>
      </c>
      <c r="N2416" s="5" t="s">
        <v>1379</v>
      </c>
      <c r="O2416" s="6" t="s">
        <v>1378</v>
      </c>
    </row>
    <row r="2417" spans="1:15" x14ac:dyDescent="0.25">
      <c r="A2417" s="6">
        <v>3360</v>
      </c>
      <c r="B2417" s="6" t="s">
        <v>1915</v>
      </c>
      <c r="C2417" s="4" t="s">
        <v>1916</v>
      </c>
      <c r="D2417" s="6">
        <v>71</v>
      </c>
      <c r="E2417" s="6" t="s">
        <v>1514</v>
      </c>
      <c r="F2417" s="6" t="s">
        <v>12</v>
      </c>
      <c r="G2417" s="6">
        <v>2013</v>
      </c>
      <c r="H2417" s="6" t="s">
        <v>1371</v>
      </c>
      <c r="I2417" s="6" t="s">
        <v>1723</v>
      </c>
      <c r="J2417" s="6">
        <v>5</v>
      </c>
      <c r="K2417" s="6">
        <v>0</v>
      </c>
      <c r="L2417" s="6" t="s">
        <v>1491</v>
      </c>
      <c r="M2417" s="6" t="s">
        <v>1436</v>
      </c>
      <c r="N2417" s="6" t="s">
        <v>1437</v>
      </c>
      <c r="O2417" s="6" t="s">
        <v>1124</v>
      </c>
    </row>
    <row r="2418" spans="1:15" x14ac:dyDescent="0.25">
      <c r="A2418" s="6">
        <v>3386</v>
      </c>
      <c r="B2418" s="6" t="s">
        <v>1915</v>
      </c>
      <c r="C2418" s="4" t="s">
        <v>1916</v>
      </c>
      <c r="D2418" s="6">
        <v>71</v>
      </c>
      <c r="E2418" s="6" t="s">
        <v>1514</v>
      </c>
      <c r="F2418" s="6" t="s">
        <v>3189</v>
      </c>
      <c r="G2418" s="6">
        <v>2013</v>
      </c>
      <c r="H2418" s="6" t="s">
        <v>1371</v>
      </c>
      <c r="I2418" s="6" t="s">
        <v>1723</v>
      </c>
      <c r="J2418" s="6">
        <v>5</v>
      </c>
      <c r="K2418" s="6">
        <v>0</v>
      </c>
      <c r="L2418" s="6" t="s">
        <v>1491</v>
      </c>
      <c r="M2418" s="6" t="s">
        <v>1436</v>
      </c>
      <c r="N2418" s="6" t="s">
        <v>1437</v>
      </c>
      <c r="O2418" s="6" t="s">
        <v>1124</v>
      </c>
    </row>
    <row r="2419" spans="1:15" x14ac:dyDescent="0.25">
      <c r="A2419" s="6">
        <v>3782</v>
      </c>
      <c r="B2419" s="6" t="s">
        <v>2032</v>
      </c>
      <c r="C2419" s="4" t="s">
        <v>2033</v>
      </c>
      <c r="D2419" s="6">
        <v>19</v>
      </c>
      <c r="E2419" s="6" t="s">
        <v>1514</v>
      </c>
      <c r="F2419" s="6" t="s">
        <v>3189</v>
      </c>
      <c r="G2419" s="6">
        <v>2015</v>
      </c>
      <c r="H2419" s="6" t="s">
        <v>1371</v>
      </c>
      <c r="I2419" s="6" t="s">
        <v>1871</v>
      </c>
      <c r="J2419" s="6">
        <v>5</v>
      </c>
      <c r="K2419" s="6">
        <v>0</v>
      </c>
      <c r="L2419" s="6" t="s">
        <v>1491</v>
      </c>
      <c r="M2419" s="6" t="s">
        <v>1436</v>
      </c>
      <c r="N2419" s="6" t="s">
        <v>1437</v>
      </c>
      <c r="O2419" s="6" t="s">
        <v>1124</v>
      </c>
    </row>
    <row r="2420" spans="1:15" x14ac:dyDescent="0.25">
      <c r="A2420" s="6">
        <v>3783</v>
      </c>
      <c r="B2420" s="6" t="s">
        <v>2032</v>
      </c>
      <c r="C2420" s="4" t="s">
        <v>2033</v>
      </c>
      <c r="D2420" s="6">
        <v>19</v>
      </c>
      <c r="E2420" s="6" t="s">
        <v>1514</v>
      </c>
      <c r="F2420" s="6" t="s">
        <v>3189</v>
      </c>
      <c r="G2420" s="6">
        <v>2015</v>
      </c>
      <c r="H2420" s="6" t="s">
        <v>1371</v>
      </c>
      <c r="I2420" s="6" t="s">
        <v>1871</v>
      </c>
      <c r="J2420" s="6">
        <v>5</v>
      </c>
      <c r="K2420" s="6">
        <v>0</v>
      </c>
      <c r="L2420" s="6" t="s">
        <v>1491</v>
      </c>
      <c r="M2420" s="6" t="s">
        <v>1436</v>
      </c>
      <c r="N2420" s="6" t="s">
        <v>1437</v>
      </c>
      <c r="O2420" s="6" t="s">
        <v>1124</v>
      </c>
    </row>
    <row r="2421" spans="1:15" x14ac:dyDescent="0.25">
      <c r="A2421" s="6">
        <v>3560</v>
      </c>
      <c r="B2421" s="6" t="s">
        <v>2722</v>
      </c>
      <c r="C2421" s="4" t="s">
        <v>2723</v>
      </c>
      <c r="D2421" s="6">
        <v>118</v>
      </c>
      <c r="E2421" s="6" t="s">
        <v>1441</v>
      </c>
      <c r="F2421" s="6" t="s">
        <v>3189</v>
      </c>
      <c r="G2421" s="6">
        <f>VLOOKUP(A2421,'[1]Formulierreacties 1'!$D:$V,5,FALSE)</f>
        <v>2014</v>
      </c>
      <c r="H2421" s="6" t="str">
        <f>VLOOKUP(A2421,'[1]Formulierreacties 1'!$D:$V,6,FALSE)</f>
        <v>Bammens</v>
      </c>
      <c r="I2421" s="6" t="s">
        <v>2531</v>
      </c>
      <c r="J2421" s="6">
        <v>5</v>
      </c>
      <c r="K2421" s="6" t="s">
        <v>2608</v>
      </c>
      <c r="L2421" s="6" t="str">
        <f>VLOOKUP(A2421,'[1]Formulierreacties 1'!$D:$V,8,FALSE)</f>
        <v>Gewoon</v>
      </c>
      <c r="M2421" s="6" t="str">
        <f>VLOOKUP(A2421,'[1]Formulierreacties 1'!$D:$V,10,FALSE)</f>
        <v>Klapvloer</v>
      </c>
      <c r="N2421" s="6"/>
      <c r="O2421" s="6" t="str">
        <f>VLOOKUP(A2421,'[1]Formulierreacties 1'!$D:$V,11,FALSE)</f>
        <v xml:space="preserve">Bammens </v>
      </c>
    </row>
    <row r="2422" spans="1:15" x14ac:dyDescent="0.25">
      <c r="A2422" s="6">
        <v>3561</v>
      </c>
      <c r="B2422" s="6" t="s">
        <v>2722</v>
      </c>
      <c r="C2422" s="4" t="s">
        <v>2723</v>
      </c>
      <c r="D2422" s="6">
        <v>118</v>
      </c>
      <c r="E2422" s="6" t="s">
        <v>1441</v>
      </c>
      <c r="F2422" s="6" t="s">
        <v>3189</v>
      </c>
      <c r="G2422" s="6">
        <f>VLOOKUP(A2422,'[1]Formulierreacties 1'!$D:$V,5,FALSE)</f>
        <v>2014</v>
      </c>
      <c r="H2422" s="6" t="str">
        <f>VLOOKUP(A2422,'[1]Formulierreacties 1'!$D:$V,6,FALSE)</f>
        <v>Bammens</v>
      </c>
      <c r="I2422" s="6" t="s">
        <v>2531</v>
      </c>
      <c r="J2422" s="6">
        <v>5</v>
      </c>
      <c r="K2422" s="6" t="s">
        <v>2608</v>
      </c>
      <c r="L2422" s="6" t="str">
        <f>VLOOKUP(A2422,'[1]Formulierreacties 1'!$D:$V,8,FALSE)</f>
        <v>Gewoon</v>
      </c>
      <c r="M2422" s="6" t="str">
        <f>VLOOKUP(A2422,'[1]Formulierreacties 1'!$D:$V,10,FALSE)</f>
        <v>Klapvloer</v>
      </c>
      <c r="N2422" s="6"/>
      <c r="O2422" s="6" t="str">
        <f>VLOOKUP(A2422,'[1]Formulierreacties 1'!$D:$V,11,FALSE)</f>
        <v xml:space="preserve">Bammens </v>
      </c>
    </row>
    <row r="2423" spans="1:15" x14ac:dyDescent="0.25">
      <c r="A2423" s="6">
        <v>3562</v>
      </c>
      <c r="B2423" s="6" t="s">
        <v>2722</v>
      </c>
      <c r="C2423" s="4" t="s">
        <v>2723</v>
      </c>
      <c r="D2423" s="6">
        <v>118</v>
      </c>
      <c r="E2423" s="6" t="s">
        <v>1441</v>
      </c>
      <c r="F2423" s="6" t="s">
        <v>3189</v>
      </c>
      <c r="G2423" s="6">
        <f>VLOOKUP(A2423,'[1]Formulierreacties 1'!$D:$V,5,FALSE)</f>
        <v>2014</v>
      </c>
      <c r="H2423" s="6" t="str">
        <f>VLOOKUP(A2423,'[1]Formulierreacties 1'!$D:$V,6,FALSE)</f>
        <v>Bammens</v>
      </c>
      <c r="I2423" s="6" t="s">
        <v>2531</v>
      </c>
      <c r="J2423" s="6">
        <v>5</v>
      </c>
      <c r="K2423" s="6" t="s">
        <v>2608</v>
      </c>
      <c r="L2423" s="6" t="str">
        <f>VLOOKUP(A2423,'[1]Formulierreacties 1'!$D:$V,8,FALSE)</f>
        <v>Gewoon</v>
      </c>
      <c r="M2423" s="6" t="str">
        <f>VLOOKUP(A2423,'[1]Formulierreacties 1'!$D:$V,10,FALSE)</f>
        <v>Klapvloer</v>
      </c>
      <c r="N2423" s="6"/>
      <c r="O2423" s="6" t="str">
        <f>VLOOKUP(A2423,'[1]Formulierreacties 1'!$D:$V,11,FALSE)</f>
        <v xml:space="preserve">Bammens </v>
      </c>
    </row>
    <row r="2424" spans="1:15" x14ac:dyDescent="0.25">
      <c r="A2424" s="6">
        <v>3563</v>
      </c>
      <c r="B2424" s="6" t="s">
        <v>2722</v>
      </c>
      <c r="C2424" s="4" t="s">
        <v>2723</v>
      </c>
      <c r="D2424" s="6">
        <v>118</v>
      </c>
      <c r="E2424" s="6" t="s">
        <v>1441</v>
      </c>
      <c r="F2424" s="6" t="s">
        <v>3189</v>
      </c>
      <c r="G2424" s="6">
        <f>VLOOKUP(A2424,'[1]Formulierreacties 1'!$D:$V,5,FALSE)</f>
        <v>2014</v>
      </c>
      <c r="H2424" s="6" t="str">
        <f>VLOOKUP(A2424,'[1]Formulierreacties 1'!$D:$V,6,FALSE)</f>
        <v>Bammens</v>
      </c>
      <c r="I2424" s="6" t="s">
        <v>2531</v>
      </c>
      <c r="J2424" s="6">
        <v>5</v>
      </c>
      <c r="K2424" s="6" t="s">
        <v>2608</v>
      </c>
      <c r="L2424" s="6" t="str">
        <f>VLOOKUP(A2424,'[1]Formulierreacties 1'!$D:$V,8,FALSE)</f>
        <v>Gewoon</v>
      </c>
      <c r="M2424" s="6" t="str">
        <f>VLOOKUP(A2424,'[1]Formulierreacties 1'!$D:$V,10,FALSE)</f>
        <v>Klapvloer</v>
      </c>
      <c r="N2424" s="6"/>
      <c r="O2424" s="6" t="str">
        <f>VLOOKUP(A2424,'[1]Formulierreacties 1'!$D:$V,11,FALSE)</f>
        <v xml:space="preserve">Bammens </v>
      </c>
    </row>
    <row r="2425" spans="1:15" x14ac:dyDescent="0.25">
      <c r="A2425" s="6">
        <v>34</v>
      </c>
      <c r="B2425" s="6" t="s">
        <v>2527</v>
      </c>
      <c r="C2425" s="4" t="s">
        <v>2528</v>
      </c>
      <c r="D2425" s="6">
        <v>64</v>
      </c>
      <c r="E2425" s="6" t="s">
        <v>1441</v>
      </c>
      <c r="F2425" s="6" t="s">
        <v>22</v>
      </c>
      <c r="G2425" s="6">
        <f>VLOOKUP(A2425,'[1]Formulierreacties 1'!$D:$V,5,FALSE)</f>
        <v>2011</v>
      </c>
      <c r="H2425" s="6" t="str">
        <f>VLOOKUP(A2425,'[1]Formulierreacties 1'!$D:$V,6,FALSE)</f>
        <v>Bammens</v>
      </c>
      <c r="I2425" s="6" t="s">
        <v>2526</v>
      </c>
      <c r="J2425" s="6">
        <v>4</v>
      </c>
      <c r="K2425" s="6" t="str">
        <f>VLOOKUP(A2425,'[1]Formulierreacties 1'!$D:$V,16,FALSE)</f>
        <v>255 mm</v>
      </c>
      <c r="L2425" s="6" t="str">
        <f>VLOOKUP(A2425,'[1]Formulierreacties 1'!$D:$V,8,FALSE)</f>
        <v>Gewoon</v>
      </c>
      <c r="M2425" s="6" t="str">
        <f>VLOOKUP(A2425,'[1]Formulierreacties 1'!$D:$V,10,FALSE)</f>
        <v>Rok</v>
      </c>
      <c r="N2425" s="6"/>
      <c r="O2425" s="6" t="str">
        <f>VLOOKUP(A2425,'[1]Formulierreacties 1'!$D:$V,11,FALSE)</f>
        <v xml:space="preserve">Engels </v>
      </c>
    </row>
    <row r="2426" spans="1:15" x14ac:dyDescent="0.25">
      <c r="A2426" s="6">
        <v>35</v>
      </c>
      <c r="B2426" s="6" t="s">
        <v>2527</v>
      </c>
      <c r="C2426" s="4" t="s">
        <v>2528</v>
      </c>
      <c r="D2426" s="6">
        <v>64</v>
      </c>
      <c r="E2426" s="6" t="s">
        <v>1441</v>
      </c>
      <c r="F2426" s="6" t="s">
        <v>22</v>
      </c>
      <c r="G2426" s="6">
        <f>VLOOKUP(A2426,'[1]Formulierreacties 1'!$D:$V,5,FALSE)</f>
        <v>2011</v>
      </c>
      <c r="H2426" s="6" t="str">
        <f>VLOOKUP(A2426,'[1]Formulierreacties 1'!$D:$V,6,FALSE)</f>
        <v>Bammens</v>
      </c>
      <c r="I2426" s="6" t="s">
        <v>2526</v>
      </c>
      <c r="J2426" s="6">
        <v>4</v>
      </c>
      <c r="K2426" s="6" t="str">
        <f>VLOOKUP(A2426,'[1]Formulierreacties 1'!$D:$V,16,FALSE)</f>
        <v>255 mm</v>
      </c>
      <c r="L2426" s="6" t="str">
        <f>VLOOKUP(A2426,'[1]Formulierreacties 1'!$D:$V,8,FALSE)</f>
        <v>Gewoon</v>
      </c>
      <c r="M2426" s="6" t="str">
        <f>VLOOKUP(A2426,'[1]Formulierreacties 1'!$D:$V,10,FALSE)</f>
        <v>Rok</v>
      </c>
      <c r="N2426" s="6"/>
      <c r="O2426" s="6" t="str">
        <f>VLOOKUP(A2426,'[1]Formulierreacties 1'!$D:$V,11,FALSE)</f>
        <v xml:space="preserve">Engels </v>
      </c>
    </row>
    <row r="2427" spans="1:15" x14ac:dyDescent="0.25">
      <c r="A2427" s="6">
        <v>646</v>
      </c>
      <c r="B2427" s="6" t="s">
        <v>2527</v>
      </c>
      <c r="C2427" s="4" t="s">
        <v>2528</v>
      </c>
      <c r="D2427" s="6">
        <v>64</v>
      </c>
      <c r="E2427" s="6" t="s">
        <v>1441</v>
      </c>
      <c r="F2427" s="6" t="s">
        <v>13</v>
      </c>
      <c r="G2427" s="6">
        <f>VLOOKUP(A2427,'[1]Formulierreacties 1'!$D:$V,5,FALSE)</f>
        <v>2011</v>
      </c>
      <c r="H2427" s="6" t="str">
        <f>VLOOKUP(A2427,'[1]Formulierreacties 1'!$D:$V,6,FALSE)</f>
        <v>Bammens</v>
      </c>
      <c r="I2427" s="6" t="s">
        <v>2526</v>
      </c>
      <c r="J2427" s="6">
        <v>4</v>
      </c>
      <c r="K2427" s="6" t="str">
        <f>VLOOKUP(A2427,'[1]Formulierreacties 1'!$D:$V,16,FALSE)</f>
        <v>255 mm</v>
      </c>
      <c r="L2427" s="6" t="str">
        <f>VLOOKUP(A2427,'[1]Formulierreacties 1'!$D:$V,8,FALSE)</f>
        <v>Gewoon</v>
      </c>
      <c r="M2427" s="6" t="str">
        <f>VLOOKUP(A2427,'[1]Formulierreacties 1'!$D:$V,10,FALSE)</f>
        <v>Rok</v>
      </c>
      <c r="N2427" s="6"/>
      <c r="O2427" s="6" t="str">
        <f>VLOOKUP(A2427,'[1]Formulierreacties 1'!$D:$V,11,FALSE)</f>
        <v xml:space="preserve">Engels </v>
      </c>
    </row>
    <row r="2428" spans="1:15" x14ac:dyDescent="0.25">
      <c r="A2428" s="6">
        <v>912</v>
      </c>
      <c r="B2428" s="6" t="s">
        <v>2527</v>
      </c>
      <c r="C2428" s="4" t="s">
        <v>2528</v>
      </c>
      <c r="D2428" s="6">
        <v>64</v>
      </c>
      <c r="E2428" s="6" t="s">
        <v>1441</v>
      </c>
      <c r="F2428" s="6" t="s">
        <v>35</v>
      </c>
      <c r="G2428" s="6">
        <f>VLOOKUP(A2428,'[1]Formulierreacties 1'!$D:$V,5,FALSE)</f>
        <v>2011</v>
      </c>
      <c r="H2428" s="6" t="str">
        <f>VLOOKUP(A2428,'[1]Formulierreacties 1'!$D:$V,6,FALSE)</f>
        <v>Bammens</v>
      </c>
      <c r="I2428" s="6" t="s">
        <v>2526</v>
      </c>
      <c r="J2428" s="6">
        <v>4</v>
      </c>
      <c r="K2428" s="6" t="str">
        <f>VLOOKUP(A2428,'[1]Formulierreacties 1'!$D:$V,16,FALSE)</f>
        <v>255 mm</v>
      </c>
      <c r="L2428" s="6" t="str">
        <f>VLOOKUP(A2428,'[1]Formulierreacties 1'!$D:$V,8,FALSE)</f>
        <v>Gewoon</v>
      </c>
      <c r="M2428" s="6" t="str">
        <f>VLOOKUP(A2428,'[1]Formulierreacties 1'!$D:$V,10,FALSE)</f>
        <v>Rok</v>
      </c>
      <c r="N2428" s="6"/>
      <c r="O2428" s="6" t="str">
        <f>VLOOKUP(A2428,'[1]Formulierreacties 1'!$D:$V,11,FALSE)</f>
        <v xml:space="preserve">Engels </v>
      </c>
    </row>
    <row r="2429" spans="1:15" x14ac:dyDescent="0.25">
      <c r="A2429" s="6">
        <v>912</v>
      </c>
      <c r="B2429" s="6" t="s">
        <v>2527</v>
      </c>
      <c r="C2429" s="4" t="s">
        <v>2528</v>
      </c>
      <c r="D2429" s="6">
        <v>64</v>
      </c>
      <c r="E2429" s="6" t="s">
        <v>1441</v>
      </c>
      <c r="F2429" s="6" t="s">
        <v>35</v>
      </c>
      <c r="G2429" s="6" t="s">
        <v>3184</v>
      </c>
      <c r="H2429" s="6" t="s">
        <v>2571</v>
      </c>
      <c r="I2429" s="6"/>
      <c r="J2429" s="6"/>
      <c r="K2429" s="6"/>
      <c r="L2429" s="6" t="s">
        <v>2558</v>
      </c>
      <c r="M2429" s="6" t="s">
        <v>2558</v>
      </c>
      <c r="N2429" s="6"/>
      <c r="O2429" s="6" t="s">
        <v>2558</v>
      </c>
    </row>
    <row r="2430" spans="1:15" x14ac:dyDescent="0.25">
      <c r="A2430" s="6">
        <v>2691</v>
      </c>
      <c r="B2430" s="6" t="s">
        <v>2658</v>
      </c>
      <c r="C2430" s="4" t="s">
        <v>2659</v>
      </c>
      <c r="D2430" s="6">
        <v>288</v>
      </c>
      <c r="E2430" s="6" t="s">
        <v>1441</v>
      </c>
      <c r="F2430" s="6" t="s">
        <v>11</v>
      </c>
      <c r="G2430" s="6">
        <f>VLOOKUP(A2430,'[1]Formulierreacties 1'!$D:$V,5,FALSE)</f>
        <v>2012</v>
      </c>
      <c r="H2430" s="6" t="str">
        <f>VLOOKUP(A2430,'[1]Formulierreacties 1'!$D:$V,6,FALSE)</f>
        <v>Bammens</v>
      </c>
      <c r="I2430" s="6" t="s">
        <v>2526</v>
      </c>
      <c r="J2430" s="6">
        <v>4</v>
      </c>
      <c r="K2430" s="6" t="str">
        <f>VLOOKUP(A2430,'[1]Formulierreacties 1'!$D:$V,16,FALSE)</f>
        <v>255 mm</v>
      </c>
      <c r="L2430" s="6" t="str">
        <f>VLOOKUP(A2430,'[1]Formulierreacties 1'!$D:$V,8,FALSE)</f>
        <v>2-delig</v>
      </c>
      <c r="M2430" s="6" t="str">
        <f>VLOOKUP(A2430,'[1]Formulierreacties 1'!$D:$V,10,FALSE)</f>
        <v>Klapvloer</v>
      </c>
      <c r="N2430" s="6"/>
      <c r="O2430" s="6" t="str">
        <f>VLOOKUP(A2430,'[1]Formulierreacties 1'!$D:$V,11,FALSE)</f>
        <v xml:space="preserve">Snaas </v>
      </c>
    </row>
    <row r="2431" spans="1:15" x14ac:dyDescent="0.25">
      <c r="A2431" s="6">
        <v>2796</v>
      </c>
      <c r="B2431" s="6" t="s">
        <v>2658</v>
      </c>
      <c r="C2431" s="4" t="s">
        <v>2659</v>
      </c>
      <c r="D2431" s="6">
        <v>288</v>
      </c>
      <c r="E2431" s="6" t="s">
        <v>1441</v>
      </c>
      <c r="F2431" s="6" t="s">
        <v>13</v>
      </c>
      <c r="G2431" s="6">
        <f>VLOOKUP(A2431,'[1]Formulierreacties 1'!$D:$V,5,FALSE)</f>
        <v>2012</v>
      </c>
      <c r="H2431" s="6" t="str">
        <f>VLOOKUP(A2431,'[1]Formulierreacties 1'!$D:$V,6,FALSE)</f>
        <v>Bammens</v>
      </c>
      <c r="I2431" s="6" t="s">
        <v>2526</v>
      </c>
      <c r="J2431" s="6">
        <v>4</v>
      </c>
      <c r="K2431" s="6" t="str">
        <f>VLOOKUP(A2431,'[1]Formulierreacties 1'!$D:$V,16,FALSE)</f>
        <v>255 mm</v>
      </c>
      <c r="L2431" s="6" t="str">
        <f>VLOOKUP(A2431,'[1]Formulierreacties 1'!$D:$V,8,FALSE)</f>
        <v>2-delig</v>
      </c>
      <c r="M2431" s="6" t="str">
        <f>VLOOKUP(A2431,'[1]Formulierreacties 1'!$D:$V,10,FALSE)</f>
        <v>Klapvloer</v>
      </c>
      <c r="N2431" s="6"/>
      <c r="O2431" s="6" t="str">
        <f>VLOOKUP(A2431,'[1]Formulierreacties 1'!$D:$V,11,FALSE)</f>
        <v xml:space="preserve">Snaas </v>
      </c>
    </row>
    <row r="2432" spans="1:15" x14ac:dyDescent="0.25">
      <c r="A2432" s="6">
        <v>4881</v>
      </c>
      <c r="B2432" s="6" t="s">
        <v>2658</v>
      </c>
      <c r="C2432" s="4" t="s">
        <v>2659</v>
      </c>
      <c r="D2432" s="6">
        <v>132</v>
      </c>
      <c r="E2432" s="6" t="s">
        <v>1441</v>
      </c>
      <c r="F2432" s="6" t="s">
        <v>3189</v>
      </c>
      <c r="G2432" s="6">
        <f>VLOOKUP(A2432,'[1]Formulierreacties 1'!$D:$V,5,FALSE)</f>
        <v>2017</v>
      </c>
      <c r="H2432" s="6" t="str">
        <f>VLOOKUP(A2432,'[1]Formulierreacties 1'!$D:$V,6,FALSE)</f>
        <v>Snaas</v>
      </c>
      <c r="I2432" s="6" t="s">
        <v>2733</v>
      </c>
      <c r="J2432" s="6" t="str">
        <f>VLOOKUP(A2432,'[1]Formulierreacties 1'!$D:$V,15,FALSE)</f>
        <v>5 m3</v>
      </c>
      <c r="K2432" s="6" t="s">
        <v>1376</v>
      </c>
      <c r="L2432" s="6" t="str">
        <f>VLOOKUP(A2432,'[1]Formulierreacties 1'!$D:$V,8,FALSE)</f>
        <v>Gewoon</v>
      </c>
      <c r="M2432" s="6" t="str">
        <f>VLOOKUP(A2432,'[1]Formulierreacties 1'!$D:$V,10,FALSE)</f>
        <v>Klapvloer</v>
      </c>
      <c r="N2432" s="6"/>
      <c r="O2432" s="6" t="str">
        <f>VLOOKUP(A2432,'[1]Formulierreacties 1'!$D:$V,11,FALSE)</f>
        <v xml:space="preserve">snaas </v>
      </c>
    </row>
    <row r="2433" spans="1:15" x14ac:dyDescent="0.25">
      <c r="A2433" s="6">
        <v>4984</v>
      </c>
      <c r="B2433" s="6" t="s">
        <v>2658</v>
      </c>
      <c r="C2433" s="4" t="s">
        <v>2659</v>
      </c>
      <c r="D2433" s="6">
        <v>132</v>
      </c>
      <c r="E2433" s="6" t="s">
        <v>1441</v>
      </c>
      <c r="F2433" s="6" t="s">
        <v>3189</v>
      </c>
      <c r="G2433" s="6">
        <v>2017</v>
      </c>
      <c r="H2433" s="6" t="s">
        <v>1158</v>
      </c>
      <c r="I2433" s="6" t="s">
        <v>2733</v>
      </c>
      <c r="J2433" s="6" t="s">
        <v>2829</v>
      </c>
      <c r="K2433" s="6" t="s">
        <v>1376</v>
      </c>
      <c r="L2433" s="6" t="s">
        <v>1128</v>
      </c>
      <c r="M2433" s="6" t="s">
        <v>2637</v>
      </c>
      <c r="N2433" s="6"/>
      <c r="O2433" s="6" t="s">
        <v>1158</v>
      </c>
    </row>
    <row r="2434" spans="1:15" x14ac:dyDescent="0.25">
      <c r="A2434" s="6">
        <v>5060</v>
      </c>
      <c r="B2434" s="6" t="s">
        <v>2658</v>
      </c>
      <c r="C2434" s="4" t="s">
        <v>2659</v>
      </c>
      <c r="D2434" s="6">
        <v>288</v>
      </c>
      <c r="E2434" s="6" t="s">
        <v>1441</v>
      </c>
      <c r="F2434" s="6" t="s">
        <v>12</v>
      </c>
      <c r="G2434" s="6">
        <v>2017</v>
      </c>
      <c r="H2434" s="6" t="str">
        <f>VLOOKUP(A2434,'[1]Formulierreacties 1'!$D:$V,6,FALSE)</f>
        <v>Snaas</v>
      </c>
      <c r="I2434" s="6" t="s">
        <v>2733</v>
      </c>
      <c r="J2434" s="6" t="str">
        <f>VLOOKUP(A2434,'[1]Formulierreacties 1'!$D:$V,15,FALSE)</f>
        <v>5 m3</v>
      </c>
      <c r="K2434" s="6" t="str">
        <f>VLOOKUP(A2434,'[1]Formulierreacties 1'!$D:$V,16,FALSE)</f>
        <v>geen</v>
      </c>
      <c r="L2434" s="6" t="str">
        <f>VLOOKUP(A2434,'[1]Formulierreacties 1'!$D:$V,8,FALSE)</f>
        <v>Gewoon</v>
      </c>
      <c r="M2434" s="6" t="str">
        <f>VLOOKUP(A2434,'[1]Formulierreacties 1'!$D:$V,10,FALSE)</f>
        <v>Klapvloer</v>
      </c>
      <c r="N2434" s="6"/>
      <c r="O2434" s="6" t="str">
        <f>VLOOKUP(A2434,'[1]Formulierreacties 1'!$D:$V,11,FALSE)</f>
        <v xml:space="preserve">Snaas </v>
      </c>
    </row>
    <row r="2435" spans="1:15" x14ac:dyDescent="0.25">
      <c r="A2435" s="6">
        <v>5068</v>
      </c>
      <c r="B2435" s="6" t="s">
        <v>2658</v>
      </c>
      <c r="C2435" s="4" t="s">
        <v>2659</v>
      </c>
      <c r="D2435" s="6">
        <v>290</v>
      </c>
      <c r="E2435" s="6" t="s">
        <v>1441</v>
      </c>
      <c r="F2435" s="6" t="s">
        <v>3189</v>
      </c>
      <c r="G2435" s="6">
        <v>2017</v>
      </c>
      <c r="H2435" s="6" t="str">
        <f>VLOOKUP(A2435,'[1]Formulierreacties 1'!$D:$V,6,FALSE)</f>
        <v>Snaas</v>
      </c>
      <c r="I2435" s="6" t="s">
        <v>2531</v>
      </c>
      <c r="J2435" s="6" t="str">
        <f>VLOOKUP(A2435,'[1]Formulierreacties 1'!$D:$V,15,FALSE)</f>
        <v>5 m3</v>
      </c>
      <c r="K2435" s="6" t="s">
        <v>2608</v>
      </c>
      <c r="L2435" s="6" t="str">
        <f>VLOOKUP(A2435,'[1]Formulierreacties 1'!$D:$V,8,FALSE)</f>
        <v>Gewoon</v>
      </c>
      <c r="M2435" s="6" t="str">
        <f>VLOOKUP(A2435,'[1]Formulierreacties 1'!$D:$V,10,FALSE)</f>
        <v>Klapvloer</v>
      </c>
      <c r="N2435" s="6"/>
      <c r="O2435" s="6" t="str">
        <f>VLOOKUP(A2435,'[1]Formulierreacties 1'!$D:$V,11,FALSE)</f>
        <v xml:space="preserve">snaas </v>
      </c>
    </row>
    <row r="2436" spans="1:15" x14ac:dyDescent="0.25">
      <c r="A2436" s="6">
        <v>5108</v>
      </c>
      <c r="B2436" s="6" t="s">
        <v>2658</v>
      </c>
      <c r="C2436" s="4" t="s">
        <v>2659</v>
      </c>
      <c r="D2436" s="6">
        <v>288</v>
      </c>
      <c r="E2436" s="6" t="s">
        <v>1441</v>
      </c>
      <c r="F2436" s="6" t="s">
        <v>13</v>
      </c>
      <c r="G2436" s="6">
        <f>VLOOKUP(A2436,'[1]Formulierreacties 1'!$D:$V,5,FALSE)</f>
        <v>2017</v>
      </c>
      <c r="H2436" s="6" t="str">
        <f>VLOOKUP(A2436,'[1]Formulierreacties 1'!$D:$V,6,FALSE)</f>
        <v>Snaas</v>
      </c>
      <c r="I2436" s="6" t="s">
        <v>2733</v>
      </c>
      <c r="J2436" s="6" t="str">
        <f>VLOOKUP(A2436,'[1]Formulierreacties 1'!$D:$V,15,FALSE)</f>
        <v>5 m3</v>
      </c>
      <c r="K2436" s="6" t="str">
        <f>VLOOKUP(A2436,'[1]Formulierreacties 1'!$D:$V,16,FALSE)</f>
        <v>geen</v>
      </c>
      <c r="L2436" s="6" t="str">
        <f>VLOOKUP(A2436,'[1]Formulierreacties 1'!$D:$V,8,FALSE)</f>
        <v>Gewoon</v>
      </c>
      <c r="M2436" s="6" t="str">
        <f>VLOOKUP(A2436,'[1]Formulierreacties 1'!$D:$V,10,FALSE)</f>
        <v>Klapvloer</v>
      </c>
      <c r="N2436" s="6"/>
      <c r="O2436" s="6" t="str">
        <f>VLOOKUP(A2436,'[1]Formulierreacties 1'!$D:$V,11,FALSE)</f>
        <v xml:space="preserve">Snaas </v>
      </c>
    </row>
    <row r="2437" spans="1:15" x14ac:dyDescent="0.25">
      <c r="A2437" s="6">
        <v>5116</v>
      </c>
      <c r="B2437" s="6" t="s">
        <v>2658</v>
      </c>
      <c r="C2437" s="4" t="s">
        <v>2659</v>
      </c>
      <c r="D2437" s="6">
        <v>290</v>
      </c>
      <c r="E2437" s="6" t="s">
        <v>1441</v>
      </c>
      <c r="F2437" s="6" t="s">
        <v>3189</v>
      </c>
      <c r="G2437" s="6">
        <f>VLOOKUP(A2437,'[1]Formulierreacties 1'!$D:$V,5,FALSE)</f>
        <v>2017</v>
      </c>
      <c r="H2437" s="6" t="str">
        <f>VLOOKUP(A2437,'[1]Formulierreacties 1'!$D:$V,6,FALSE)</f>
        <v>Snaas</v>
      </c>
      <c r="I2437" s="6" t="s">
        <v>2531</v>
      </c>
      <c r="J2437" s="6" t="str">
        <f>VLOOKUP(A2437,'[1]Formulierreacties 1'!$D:$V,15,FALSE)</f>
        <v>5 m3</v>
      </c>
      <c r="K2437" s="6" t="s">
        <v>2608</v>
      </c>
      <c r="L2437" s="6" t="str">
        <f>VLOOKUP(A2437,'[1]Formulierreacties 1'!$D:$V,8,FALSE)</f>
        <v>Gewoon</v>
      </c>
      <c r="M2437" s="6" t="str">
        <f>VLOOKUP(A2437,'[1]Formulierreacties 1'!$D:$V,10,FALSE)</f>
        <v>Klapvloer</v>
      </c>
      <c r="N2437" s="6"/>
      <c r="O2437" s="6" t="str">
        <f>VLOOKUP(A2437,'[1]Formulierreacties 1'!$D:$V,11,FALSE)</f>
        <v xml:space="preserve">snaas </v>
      </c>
    </row>
    <row r="2438" spans="1:15" x14ac:dyDescent="0.25">
      <c r="A2438" s="6">
        <v>4808</v>
      </c>
      <c r="B2438" s="6" t="s">
        <v>2984</v>
      </c>
      <c r="C2438" s="4" t="s">
        <v>2985</v>
      </c>
      <c r="D2438" s="6">
        <v>201</v>
      </c>
      <c r="E2438" s="6" t="s">
        <v>2549</v>
      </c>
      <c r="F2438" s="6" t="s">
        <v>3189</v>
      </c>
      <c r="G2438" s="6">
        <f>VLOOKUP(A2438,'[1]Formulierreacties 1'!$D:$V,5,FALSE)</f>
        <v>2018</v>
      </c>
      <c r="H2438" s="6" t="str">
        <f>VLOOKUP(A2438,'[1]Formulierreacties 1'!$D:$V,6,FALSE)</f>
        <v>Snaas</v>
      </c>
      <c r="I2438" s="6" t="s">
        <v>2733</v>
      </c>
      <c r="J2438" s="6" t="str">
        <f>VLOOKUP(A2438,'[1]Formulierreacties 1'!$D:$V,15,FALSE)</f>
        <v>5 m3</v>
      </c>
      <c r="K2438" s="6" t="str">
        <f>VLOOKUP(A2438,'[1]Formulierreacties 1'!$D:$V,16,FALSE)</f>
        <v>geen</v>
      </c>
      <c r="L2438" s="6" t="str">
        <f>VLOOKUP(A2438,'[1]Formulierreacties 1'!$D:$V,8,FALSE)</f>
        <v>Gewoon</v>
      </c>
      <c r="M2438" s="6" t="str">
        <f>VLOOKUP(A2438,'[1]Formulierreacties 1'!$D:$V,10,FALSE)</f>
        <v>Klapvloer</v>
      </c>
      <c r="N2438" s="6"/>
      <c r="O2438" s="6" t="str">
        <f>VLOOKUP(A2438,'[1]Formulierreacties 1'!$D:$V,11,FALSE)</f>
        <v xml:space="preserve">Snaas </v>
      </c>
    </row>
    <row r="2439" spans="1:15" x14ac:dyDescent="0.25">
      <c r="A2439" s="6">
        <v>5376</v>
      </c>
      <c r="B2439" s="6" t="s">
        <v>2984</v>
      </c>
      <c r="C2439" s="4" t="s">
        <v>2985</v>
      </c>
      <c r="D2439" s="6">
        <v>19</v>
      </c>
      <c r="E2439" s="6" t="s">
        <v>3068</v>
      </c>
      <c r="F2439" s="6" t="s">
        <v>3189</v>
      </c>
      <c r="G2439" s="6">
        <v>2019</v>
      </c>
      <c r="H2439" s="6" t="str">
        <f>VLOOKUP(A2439,'[1]Formulierreacties 1'!$D:$V,6,FALSE)</f>
        <v>Snaas</v>
      </c>
      <c r="I2439" s="6" t="s">
        <v>2733</v>
      </c>
      <c r="J2439" s="6" t="str">
        <f>VLOOKUP(A2439,'[1]Formulierreacties 1'!$D:$V,15,FALSE)</f>
        <v>5 m3</v>
      </c>
      <c r="K2439" s="6" t="str">
        <f>VLOOKUP(A2439,'[1]Formulierreacties 1'!$D:$V,16,FALSE)</f>
        <v>geen</v>
      </c>
      <c r="L2439" s="6" t="str">
        <f>VLOOKUP(A2439,'[1]Formulierreacties 1'!$D:$V,8,FALSE)</f>
        <v>Gewoon</v>
      </c>
      <c r="M2439" s="6" t="str">
        <f>VLOOKUP(A2439,'[1]Formulierreacties 1'!$D:$V,10,FALSE)</f>
        <v>Klapvloer</v>
      </c>
      <c r="N2439" s="6"/>
      <c r="O2439" s="6" t="str">
        <f>VLOOKUP(A2439,'[1]Formulierreacties 1'!$D:$V,11,FALSE)</f>
        <v xml:space="preserve">Snaas </v>
      </c>
    </row>
    <row r="2440" spans="1:15" x14ac:dyDescent="0.25">
      <c r="A2440" s="6">
        <v>5393</v>
      </c>
      <c r="B2440" s="6" t="s">
        <v>2984</v>
      </c>
      <c r="C2440" s="4" t="s">
        <v>2985</v>
      </c>
      <c r="D2440" s="6">
        <v>19</v>
      </c>
      <c r="E2440" s="6" t="s">
        <v>3068</v>
      </c>
      <c r="F2440" s="6" t="s">
        <v>3189</v>
      </c>
      <c r="G2440" s="6">
        <v>2019</v>
      </c>
      <c r="H2440" s="6" t="str">
        <f>VLOOKUP(A2440,'[1]Formulierreacties 1'!$D:$V,6,FALSE)</f>
        <v>Snaas</v>
      </c>
      <c r="I2440" s="6" t="s">
        <v>2733</v>
      </c>
      <c r="J2440" s="6" t="str">
        <f>VLOOKUP(A2440,'[1]Formulierreacties 1'!$D:$V,15,FALSE)</f>
        <v>5 m3</v>
      </c>
      <c r="K2440" s="6" t="str">
        <f>VLOOKUP(A2440,'[1]Formulierreacties 1'!$D:$V,16,FALSE)</f>
        <v>geen</v>
      </c>
      <c r="L2440" s="6" t="str">
        <f>VLOOKUP(A2440,'[1]Formulierreacties 1'!$D:$V,8,FALSE)</f>
        <v>Gewoon</v>
      </c>
      <c r="M2440" s="6" t="str">
        <f>VLOOKUP(A2440,'[1]Formulierreacties 1'!$D:$V,10,FALSE)</f>
        <v>Klapvloer</v>
      </c>
      <c r="N2440" s="6"/>
      <c r="O2440" s="6" t="str">
        <f>VLOOKUP(A2440,'[1]Formulierreacties 1'!$D:$V,11,FALSE)</f>
        <v xml:space="preserve">Snaas </v>
      </c>
    </row>
    <row r="2441" spans="1:15" x14ac:dyDescent="0.25">
      <c r="A2441" s="6">
        <v>5456</v>
      </c>
      <c r="B2441" s="6" t="s">
        <v>2984</v>
      </c>
      <c r="C2441" s="4" t="s">
        <v>2985</v>
      </c>
      <c r="D2441" s="6">
        <v>19</v>
      </c>
      <c r="E2441" s="6" t="s">
        <v>3068</v>
      </c>
      <c r="F2441" s="6" t="s">
        <v>3189</v>
      </c>
      <c r="G2441" s="6">
        <v>2019</v>
      </c>
      <c r="H2441" s="6" t="str">
        <f>VLOOKUP(A2441,'[1]Formulierreacties 1'!$D:$V,6,FALSE)</f>
        <v>Snaas</v>
      </c>
      <c r="I2441" s="6" t="s">
        <v>2733</v>
      </c>
      <c r="J2441" s="6" t="str">
        <f>VLOOKUP(A2441,'[1]Formulierreacties 1'!$D:$V,15,FALSE)</f>
        <v>5 m3</v>
      </c>
      <c r="K2441" s="6" t="str">
        <f>VLOOKUP(A2441,'[1]Formulierreacties 1'!$D:$V,16,FALSE)</f>
        <v>geen</v>
      </c>
      <c r="L2441" s="6" t="str">
        <f>VLOOKUP(A2441,'[1]Formulierreacties 1'!$D:$V,8,FALSE)</f>
        <v>Gewoon</v>
      </c>
      <c r="M2441" s="6" t="str">
        <f>VLOOKUP(A2441,'[1]Formulierreacties 1'!$D:$V,10,FALSE)</f>
        <v>Klapvloer</v>
      </c>
      <c r="N2441" s="6"/>
      <c r="O2441" s="6" t="str">
        <f>VLOOKUP(A2441,'[1]Formulierreacties 1'!$D:$V,11,FALSE)</f>
        <v xml:space="preserve">Snaas </v>
      </c>
    </row>
    <row r="2442" spans="1:15" x14ac:dyDescent="0.25">
      <c r="A2442" s="9">
        <v>1015</v>
      </c>
      <c r="B2442" s="8" t="s">
        <v>488</v>
      </c>
      <c r="C2442" s="8" t="s">
        <v>489</v>
      </c>
      <c r="D2442" s="9">
        <v>234</v>
      </c>
      <c r="E2442" s="9" t="s">
        <v>19</v>
      </c>
      <c r="F2442" s="6" t="s">
        <v>3189</v>
      </c>
      <c r="G2442" s="6">
        <v>2010</v>
      </c>
      <c r="H2442" s="6" t="s">
        <v>1381</v>
      </c>
      <c r="I2442" s="6" t="s">
        <v>1220</v>
      </c>
      <c r="J2442" s="6" t="s">
        <v>1125</v>
      </c>
      <c r="K2442" s="6" t="s">
        <v>1137</v>
      </c>
      <c r="L2442" s="6" t="s">
        <v>1128</v>
      </c>
      <c r="M2442" s="6" t="s">
        <v>1129</v>
      </c>
      <c r="N2442" s="6" t="s">
        <v>1221</v>
      </c>
      <c r="O2442" s="6" t="s">
        <v>1163</v>
      </c>
    </row>
    <row r="2443" spans="1:15" x14ac:dyDescent="0.25">
      <c r="A2443" s="6">
        <v>3950</v>
      </c>
      <c r="B2443" s="6" t="s">
        <v>2739</v>
      </c>
      <c r="C2443" s="4" t="s">
        <v>2740</v>
      </c>
      <c r="D2443" s="6">
        <v>164</v>
      </c>
      <c r="E2443" s="6" t="s">
        <v>2534</v>
      </c>
      <c r="F2443" s="6" t="s">
        <v>3189</v>
      </c>
      <c r="G2443" s="6">
        <v>2015</v>
      </c>
      <c r="H2443" s="6" t="str">
        <f>VLOOKUP(A2443,'[1]Formulierreacties 1'!$D:$V,6,FALSE)</f>
        <v>Snaas</v>
      </c>
      <c r="I2443" s="6" t="s">
        <v>2733</v>
      </c>
      <c r="J2443" s="6">
        <v>5</v>
      </c>
      <c r="K2443" s="6" t="str">
        <f>VLOOKUP(A2443,'[1]Formulierreacties 1'!$D:$V,16,FALSE)</f>
        <v>geen</v>
      </c>
      <c r="L2443" s="6" t="str">
        <f>VLOOKUP(A2443,'[1]Formulierreacties 1'!$D:$V,8,FALSE)</f>
        <v>Gewoon</v>
      </c>
      <c r="M2443" s="6" t="str">
        <f>VLOOKUP(A2443,'[1]Formulierreacties 1'!$D:$V,10,FALSE)</f>
        <v>Klapvloer</v>
      </c>
      <c r="N2443" s="6"/>
      <c r="O2443" s="6" t="str">
        <f>VLOOKUP(A2443,'[1]Formulierreacties 1'!$D:$V,11,FALSE)</f>
        <v xml:space="preserve">Snaas </v>
      </c>
    </row>
    <row r="2444" spans="1:15" x14ac:dyDescent="0.25">
      <c r="A2444" s="6">
        <v>5034</v>
      </c>
      <c r="B2444" s="6" t="s">
        <v>2739</v>
      </c>
      <c r="C2444" s="4" t="s">
        <v>2740</v>
      </c>
      <c r="D2444" s="6">
        <v>164</v>
      </c>
      <c r="E2444" s="6" t="s">
        <v>2534</v>
      </c>
      <c r="F2444" s="6" t="s">
        <v>3189</v>
      </c>
      <c r="G2444" s="6">
        <v>2017</v>
      </c>
      <c r="H2444" s="6" t="str">
        <f>VLOOKUP(A2444,'[1]Formulierreacties 1'!$D:$V,6,FALSE)</f>
        <v>Snaas</v>
      </c>
      <c r="I2444" s="6" t="s">
        <v>2733</v>
      </c>
      <c r="J2444" s="6" t="str">
        <f>VLOOKUP(A2444,'[1]Formulierreacties 1'!$D:$V,15,FALSE)</f>
        <v>5 m3</v>
      </c>
      <c r="K2444" s="6" t="str">
        <f>VLOOKUP(A2444,'[1]Formulierreacties 1'!$D:$V,16,FALSE)</f>
        <v>geen</v>
      </c>
      <c r="L2444" s="6" t="str">
        <f>VLOOKUP(A2444,'[1]Formulierreacties 1'!$D:$V,8,FALSE)</f>
        <v>Gewoon</v>
      </c>
      <c r="M2444" s="6" t="str">
        <f>VLOOKUP(A2444,'[1]Formulierreacties 1'!$D:$V,10,FALSE)</f>
        <v>Klapvloer</v>
      </c>
      <c r="N2444" s="6"/>
      <c r="O2444" s="6" t="str">
        <f>VLOOKUP(A2444,'[1]Formulierreacties 1'!$D:$V,11,FALSE)</f>
        <v xml:space="preserve">Snaas </v>
      </c>
    </row>
    <row r="2445" spans="1:15" x14ac:dyDescent="0.25">
      <c r="A2445" s="6">
        <v>4546</v>
      </c>
      <c r="B2445" s="6" t="s">
        <v>2949</v>
      </c>
      <c r="C2445" s="4" t="s">
        <v>2950</v>
      </c>
      <c r="D2445" s="6">
        <v>164</v>
      </c>
      <c r="E2445" s="6" t="s">
        <v>2538</v>
      </c>
      <c r="F2445" s="6" t="s">
        <v>3189</v>
      </c>
      <c r="G2445" s="6">
        <v>2017</v>
      </c>
      <c r="H2445" s="6" t="s">
        <v>1158</v>
      </c>
      <c r="I2445" s="6" t="s">
        <v>2733</v>
      </c>
      <c r="J2445" s="6" t="s">
        <v>2829</v>
      </c>
      <c r="K2445" s="6" t="s">
        <v>1376</v>
      </c>
      <c r="L2445" s="6" t="s">
        <v>1128</v>
      </c>
      <c r="M2445" s="6" t="s">
        <v>2637</v>
      </c>
      <c r="N2445" s="6"/>
      <c r="O2445" s="6" t="s">
        <v>1158</v>
      </c>
    </row>
    <row r="2446" spans="1:15" x14ac:dyDescent="0.25">
      <c r="A2446" s="9">
        <v>4655</v>
      </c>
      <c r="B2446" s="8" t="s">
        <v>697</v>
      </c>
      <c r="C2446" s="8" t="s">
        <v>698</v>
      </c>
      <c r="D2446" s="9">
        <v>553</v>
      </c>
      <c r="E2446" s="9" t="s">
        <v>46</v>
      </c>
      <c r="F2446" s="9" t="s">
        <v>47</v>
      </c>
      <c r="G2446" s="6">
        <v>2019</v>
      </c>
      <c r="H2446" s="6" t="s">
        <v>1134</v>
      </c>
      <c r="I2446" s="6" t="s">
        <v>1160</v>
      </c>
      <c r="J2446" s="6" t="s">
        <v>1125</v>
      </c>
      <c r="K2446" s="6">
        <v>4</v>
      </c>
      <c r="L2446" s="6" t="s">
        <v>1127</v>
      </c>
      <c r="M2446" s="6" t="s">
        <v>1170</v>
      </c>
      <c r="N2446" s="6" t="s">
        <v>1230</v>
      </c>
      <c r="O2446" s="6" t="s">
        <v>1134</v>
      </c>
    </row>
    <row r="2447" spans="1:15" ht="12.75" customHeight="1" x14ac:dyDescent="0.25">
      <c r="A2447" s="9">
        <v>4723</v>
      </c>
      <c r="B2447" s="8" t="s">
        <v>697</v>
      </c>
      <c r="C2447" s="8" t="s">
        <v>698</v>
      </c>
      <c r="D2447" s="9">
        <v>102</v>
      </c>
      <c r="E2447" s="9" t="s">
        <v>46</v>
      </c>
      <c r="F2447" s="9" t="s">
        <v>47</v>
      </c>
      <c r="G2447" s="6">
        <v>2019</v>
      </c>
      <c r="H2447" s="6" t="s">
        <v>1134</v>
      </c>
      <c r="I2447" s="6" t="s">
        <v>1160</v>
      </c>
      <c r="J2447" s="6" t="s">
        <v>1125</v>
      </c>
      <c r="K2447" s="6">
        <v>4</v>
      </c>
      <c r="L2447" s="6" t="s">
        <v>1127</v>
      </c>
      <c r="M2447" s="6" t="s">
        <v>1170</v>
      </c>
      <c r="N2447" s="6" t="s">
        <v>1230</v>
      </c>
      <c r="O2447" s="6" t="s">
        <v>1134</v>
      </c>
    </row>
    <row r="2448" spans="1:15" x14ac:dyDescent="0.25">
      <c r="A2448" s="9">
        <v>4739</v>
      </c>
      <c r="B2448" s="8" t="s">
        <v>697</v>
      </c>
      <c r="C2448" s="8" t="s">
        <v>698</v>
      </c>
      <c r="D2448" s="9">
        <v>102</v>
      </c>
      <c r="E2448" s="9" t="s">
        <v>46</v>
      </c>
      <c r="F2448" s="9" t="s">
        <v>47</v>
      </c>
      <c r="G2448" s="6">
        <v>2019</v>
      </c>
      <c r="H2448" s="6" t="s">
        <v>1134</v>
      </c>
      <c r="I2448" s="6" t="s">
        <v>1160</v>
      </c>
      <c r="J2448" s="6" t="s">
        <v>1125</v>
      </c>
      <c r="K2448" s="6">
        <v>4</v>
      </c>
      <c r="L2448" s="6" t="s">
        <v>1127</v>
      </c>
      <c r="M2448" s="6" t="s">
        <v>1170</v>
      </c>
      <c r="N2448" s="6" t="s">
        <v>1230</v>
      </c>
      <c r="O2448" s="6" t="s">
        <v>1134</v>
      </c>
    </row>
    <row r="2449" spans="1:15" x14ac:dyDescent="0.25">
      <c r="A2449" s="9">
        <v>4765</v>
      </c>
      <c r="B2449" s="8" t="s">
        <v>697</v>
      </c>
      <c r="C2449" s="8" t="s">
        <v>698</v>
      </c>
      <c r="D2449" s="9">
        <v>102</v>
      </c>
      <c r="E2449" s="9" t="s">
        <v>46</v>
      </c>
      <c r="F2449" s="9" t="s">
        <v>47</v>
      </c>
      <c r="G2449" s="6">
        <v>2019</v>
      </c>
      <c r="H2449" s="6" t="s">
        <v>1134</v>
      </c>
      <c r="I2449" s="6" t="s">
        <v>1160</v>
      </c>
      <c r="J2449" s="6" t="s">
        <v>1125</v>
      </c>
      <c r="K2449" s="6">
        <v>4</v>
      </c>
      <c r="L2449" s="6" t="s">
        <v>1127</v>
      </c>
      <c r="M2449" s="6" t="s">
        <v>1170</v>
      </c>
      <c r="N2449" s="6" t="s">
        <v>1230</v>
      </c>
      <c r="O2449" s="6" t="s">
        <v>1134</v>
      </c>
    </row>
    <row r="2450" spans="1:15" x14ac:dyDescent="0.25">
      <c r="A2450" s="6">
        <v>5052</v>
      </c>
      <c r="B2450" s="6" t="s">
        <v>2949</v>
      </c>
      <c r="C2450" s="4" t="s">
        <v>2950</v>
      </c>
      <c r="D2450" s="6">
        <v>164</v>
      </c>
      <c r="E2450" s="6" t="s">
        <v>2538</v>
      </c>
      <c r="F2450" s="6" t="s">
        <v>3189</v>
      </c>
      <c r="G2450" s="6">
        <v>2017</v>
      </c>
      <c r="H2450" s="6" t="str">
        <f>VLOOKUP(A2450,'[1]Formulierreacties 1'!$D:$V,6,FALSE)</f>
        <v>Snaas</v>
      </c>
      <c r="I2450" s="6" t="s">
        <v>2733</v>
      </c>
      <c r="J2450" s="6" t="str">
        <f>VLOOKUP(A2450,'[1]Formulierreacties 1'!$D:$V,15,FALSE)</f>
        <v>5 m3</v>
      </c>
      <c r="K2450" s="6" t="s">
        <v>1376</v>
      </c>
      <c r="L2450" s="6" t="str">
        <f>VLOOKUP(A2450,'[1]Formulierreacties 1'!$D:$V,8,FALSE)</f>
        <v>Gewoon</v>
      </c>
      <c r="M2450" s="6" t="str">
        <f>VLOOKUP(A2450,'[1]Formulierreacties 1'!$D:$V,10,FALSE)</f>
        <v>Klapvloer</v>
      </c>
      <c r="N2450" s="6"/>
      <c r="O2450" s="6" t="str">
        <f>VLOOKUP(A2450,'[1]Formulierreacties 1'!$D:$V,11,FALSE)</f>
        <v xml:space="preserve">Snaas </v>
      </c>
    </row>
    <row r="2451" spans="1:15" x14ac:dyDescent="0.25">
      <c r="A2451" s="9">
        <v>5939</v>
      </c>
      <c r="B2451" s="8" t="s">
        <v>697</v>
      </c>
      <c r="C2451" s="8" t="s">
        <v>698</v>
      </c>
      <c r="D2451" s="9">
        <v>102</v>
      </c>
      <c r="E2451" s="9" t="s">
        <v>46</v>
      </c>
      <c r="F2451" s="9" t="s">
        <v>13</v>
      </c>
      <c r="G2451" s="6">
        <v>2019</v>
      </c>
      <c r="H2451" s="6" t="s">
        <v>1134</v>
      </c>
      <c r="I2451" s="6" t="s">
        <v>1206</v>
      </c>
      <c r="J2451" s="6" t="s">
        <v>1126</v>
      </c>
      <c r="K2451" s="6">
        <v>4</v>
      </c>
      <c r="L2451" s="6" t="s">
        <v>1127</v>
      </c>
      <c r="M2451" s="6" t="s">
        <v>1170</v>
      </c>
      <c r="N2451" s="6" t="s">
        <v>1230</v>
      </c>
      <c r="O2451" s="6" t="s">
        <v>1134</v>
      </c>
    </row>
    <row r="2452" spans="1:15" x14ac:dyDescent="0.25">
      <c r="A2452" s="6">
        <v>1752</v>
      </c>
      <c r="B2452" s="6" t="s">
        <v>1637</v>
      </c>
      <c r="C2452" s="4" t="s">
        <v>1638</v>
      </c>
      <c r="D2452" s="6">
        <v>94</v>
      </c>
      <c r="E2452" s="6" t="s">
        <v>764</v>
      </c>
      <c r="F2452" s="6" t="s">
        <v>47</v>
      </c>
      <c r="G2452" s="6">
        <v>2011</v>
      </c>
      <c r="H2452" s="6" t="s">
        <v>1371</v>
      </c>
      <c r="I2452" s="6" t="s">
        <v>1639</v>
      </c>
      <c r="J2452" s="6" t="s">
        <v>1387</v>
      </c>
      <c r="K2452" s="6">
        <v>0</v>
      </c>
      <c r="L2452" s="6" t="s">
        <v>1491</v>
      </c>
      <c r="M2452" s="6" t="s">
        <v>1389</v>
      </c>
      <c r="N2452" s="6" t="s">
        <v>1390</v>
      </c>
      <c r="O2452" s="6" t="s">
        <v>1391</v>
      </c>
    </row>
    <row r="2453" spans="1:15" x14ac:dyDescent="0.25">
      <c r="A2453" s="6">
        <v>1753</v>
      </c>
      <c r="B2453" s="6" t="s">
        <v>1637</v>
      </c>
      <c r="C2453" s="4" t="s">
        <v>1638</v>
      </c>
      <c r="D2453" s="6">
        <v>94</v>
      </c>
      <c r="E2453" s="6" t="s">
        <v>764</v>
      </c>
      <c r="F2453" s="6" t="s">
        <v>47</v>
      </c>
      <c r="G2453" s="6">
        <v>2011</v>
      </c>
      <c r="H2453" s="6" t="s">
        <v>1371</v>
      </c>
      <c r="I2453" s="6" t="s">
        <v>1640</v>
      </c>
      <c r="J2453" s="6" t="s">
        <v>1387</v>
      </c>
      <c r="K2453" s="6">
        <v>0</v>
      </c>
      <c r="L2453" s="6" t="s">
        <v>1491</v>
      </c>
      <c r="M2453" s="6" t="s">
        <v>1389</v>
      </c>
      <c r="N2453" s="6" t="s">
        <v>1390</v>
      </c>
      <c r="O2453" s="6" t="s">
        <v>1391</v>
      </c>
    </row>
    <row r="2454" spans="1:15" x14ac:dyDescent="0.25">
      <c r="A2454" s="6">
        <v>4027</v>
      </c>
      <c r="B2454" s="6" t="s">
        <v>2121</v>
      </c>
      <c r="C2454" s="4" t="s">
        <v>2122</v>
      </c>
      <c r="D2454" s="6">
        <v>40</v>
      </c>
      <c r="E2454" s="6" t="s">
        <v>1514</v>
      </c>
      <c r="F2454" s="6" t="s">
        <v>3189</v>
      </c>
      <c r="G2454" s="6">
        <v>2015</v>
      </c>
      <c r="H2454" s="6" t="s">
        <v>1134</v>
      </c>
      <c r="I2454" s="6" t="s">
        <v>2123</v>
      </c>
      <c r="J2454" s="6" t="s">
        <v>1387</v>
      </c>
      <c r="K2454" s="6">
        <v>0</v>
      </c>
      <c r="L2454" s="6" t="s">
        <v>1491</v>
      </c>
      <c r="M2454" s="6" t="s">
        <v>1436</v>
      </c>
      <c r="N2454" s="6" t="s">
        <v>1671</v>
      </c>
      <c r="O2454" s="6" t="s">
        <v>1544</v>
      </c>
    </row>
    <row r="2455" spans="1:15" x14ac:dyDescent="0.25">
      <c r="A2455" s="6">
        <v>4028</v>
      </c>
      <c r="B2455" s="6" t="s">
        <v>2121</v>
      </c>
      <c r="C2455" s="4" t="s">
        <v>2122</v>
      </c>
      <c r="D2455" s="6">
        <v>62</v>
      </c>
      <c r="E2455" s="6" t="s">
        <v>1514</v>
      </c>
      <c r="F2455" s="6" t="s">
        <v>3189</v>
      </c>
      <c r="G2455" s="6">
        <v>2015</v>
      </c>
      <c r="H2455" s="6" t="s">
        <v>1134</v>
      </c>
      <c r="I2455" s="6" t="s">
        <v>2124</v>
      </c>
      <c r="J2455" s="6" t="s">
        <v>1387</v>
      </c>
      <c r="K2455" s="6">
        <v>0</v>
      </c>
      <c r="L2455" s="6" t="s">
        <v>1491</v>
      </c>
      <c r="M2455" s="6" t="s">
        <v>1436</v>
      </c>
      <c r="N2455" s="6" t="s">
        <v>1511</v>
      </c>
      <c r="O2455" s="6" t="s">
        <v>1134</v>
      </c>
    </row>
    <row r="2456" spans="1:15" x14ac:dyDescent="0.25">
      <c r="A2456" s="6">
        <v>4807</v>
      </c>
      <c r="B2456" s="6" t="s">
        <v>2982</v>
      </c>
      <c r="C2456" s="4" t="s">
        <v>2983</v>
      </c>
      <c r="D2456" s="6">
        <v>71</v>
      </c>
      <c r="E2456" s="6" t="s">
        <v>2538</v>
      </c>
      <c r="F2456" s="6" t="s">
        <v>3189</v>
      </c>
      <c r="G2456" s="6">
        <f>VLOOKUP(A2456,'[1]Formulierreacties 1'!$D:$V,5,FALSE)</f>
        <v>2017</v>
      </c>
      <c r="H2456" s="6" t="str">
        <f>VLOOKUP(A2456,'[1]Formulierreacties 1'!$D:$V,6,FALSE)</f>
        <v>Snaas</v>
      </c>
      <c r="I2456" s="6" t="s">
        <v>2733</v>
      </c>
      <c r="J2456" s="6" t="str">
        <f>VLOOKUP(A2456,'[1]Formulierreacties 1'!$D:$V,15,FALSE)</f>
        <v>5 m3</v>
      </c>
      <c r="K2456" s="6" t="str">
        <f>VLOOKUP(A2456,'[1]Formulierreacties 1'!$D:$V,16,FALSE)</f>
        <v>geen</v>
      </c>
      <c r="L2456" s="6" t="str">
        <f>VLOOKUP(A2456,'[1]Formulierreacties 1'!$D:$V,8,FALSE)</f>
        <v>Gewoon</v>
      </c>
      <c r="M2456" s="6" t="str">
        <f>VLOOKUP(A2456,'[1]Formulierreacties 1'!$D:$V,10,FALSE)</f>
        <v>Klapvloer</v>
      </c>
      <c r="N2456" s="6"/>
      <c r="O2456" s="6" t="str">
        <f>VLOOKUP(A2456,'[1]Formulierreacties 1'!$D:$V,11,FALSE)</f>
        <v xml:space="preserve">Snaas </v>
      </c>
    </row>
    <row r="2457" spans="1:15" x14ac:dyDescent="0.25">
      <c r="A2457" s="6">
        <v>4973</v>
      </c>
      <c r="B2457" s="6" t="s">
        <v>2982</v>
      </c>
      <c r="C2457" s="4" t="s">
        <v>2983</v>
      </c>
      <c r="D2457" s="6">
        <v>71</v>
      </c>
      <c r="E2457" s="6" t="s">
        <v>2538</v>
      </c>
      <c r="F2457" s="6" t="s">
        <v>3189</v>
      </c>
      <c r="G2457" s="6">
        <f>VLOOKUP(A2457,'[1]Formulierreacties 1'!$D:$V,5,FALSE)</f>
        <v>2017</v>
      </c>
      <c r="H2457" s="6" t="str">
        <f>VLOOKUP(A2457,'[1]Formulierreacties 1'!$D:$V,6,FALSE)</f>
        <v>Snaas</v>
      </c>
      <c r="I2457" s="6" t="s">
        <v>2733</v>
      </c>
      <c r="J2457" s="6" t="str">
        <f>VLOOKUP(A2457,'[1]Formulierreacties 1'!$D:$V,15,FALSE)</f>
        <v>5 m3</v>
      </c>
      <c r="K2457" s="6" t="str">
        <f>VLOOKUP(A2457,'[1]Formulierreacties 1'!$D:$V,16,FALSE)</f>
        <v>geen</v>
      </c>
      <c r="L2457" s="6" t="str">
        <f>VLOOKUP(A2457,'[1]Formulierreacties 1'!$D:$V,8,FALSE)</f>
        <v>Gewoon</v>
      </c>
      <c r="M2457" s="6" t="str">
        <f>VLOOKUP(A2457,'[1]Formulierreacties 1'!$D:$V,10,FALSE)</f>
        <v>Klapvloer</v>
      </c>
      <c r="N2457" s="6"/>
      <c r="O2457" s="6" t="str">
        <f>VLOOKUP(A2457,'[1]Formulierreacties 1'!$D:$V,11,FALSE)</f>
        <v xml:space="preserve">Snaas </v>
      </c>
    </row>
    <row r="2458" spans="1:15" x14ac:dyDescent="0.25">
      <c r="A2458" s="6">
        <v>5017</v>
      </c>
      <c r="B2458" s="6" t="s">
        <v>3039</v>
      </c>
      <c r="C2458" s="4" t="s">
        <v>2983</v>
      </c>
      <c r="D2458" s="6">
        <v>26</v>
      </c>
      <c r="E2458" s="6" t="s">
        <v>2538</v>
      </c>
      <c r="F2458" s="6" t="s">
        <v>3189</v>
      </c>
      <c r="G2458" s="6">
        <f>VLOOKUP(A2458,'[1]Formulierreacties 1'!$D:$V,5,FALSE)</f>
        <v>2017</v>
      </c>
      <c r="H2458" s="6" t="str">
        <f>VLOOKUP(A2458,'[1]Formulierreacties 1'!$D:$V,6,FALSE)</f>
        <v>Snaas</v>
      </c>
      <c r="I2458" s="6" t="s">
        <v>2733</v>
      </c>
      <c r="J2458" s="6" t="str">
        <f>VLOOKUP(A2458,'[1]Formulierreacties 1'!$D:$V,15,FALSE)</f>
        <v>5 m3</v>
      </c>
      <c r="K2458" s="6" t="str">
        <f>VLOOKUP(A2458,'[1]Formulierreacties 1'!$D:$V,16,FALSE)</f>
        <v>geen</v>
      </c>
      <c r="L2458" s="6" t="str">
        <f>VLOOKUP(A2458,'[1]Formulierreacties 1'!$D:$V,8,FALSE)</f>
        <v>Gewoon</v>
      </c>
      <c r="M2458" s="6" t="str">
        <f>VLOOKUP(A2458,'[1]Formulierreacties 1'!$D:$V,10,FALSE)</f>
        <v>Klapvloer</v>
      </c>
      <c r="N2458" s="6"/>
      <c r="O2458" s="6" t="str">
        <f>VLOOKUP(A2458,'[1]Formulierreacties 1'!$D:$V,11,FALSE)</f>
        <v xml:space="preserve">Snaas </v>
      </c>
    </row>
    <row r="2459" spans="1:15" x14ac:dyDescent="0.25">
      <c r="A2459" s="6">
        <v>4324</v>
      </c>
      <c r="B2459" s="6" t="s">
        <v>2151</v>
      </c>
      <c r="C2459" s="4" t="s">
        <v>2152</v>
      </c>
      <c r="D2459" s="6">
        <v>2</v>
      </c>
      <c r="E2459" s="6" t="s">
        <v>764</v>
      </c>
      <c r="F2459" s="6" t="s">
        <v>47</v>
      </c>
      <c r="G2459" s="6">
        <v>2016</v>
      </c>
      <c r="H2459" s="6" t="s">
        <v>1134</v>
      </c>
      <c r="I2459" s="6" t="s">
        <v>1558</v>
      </c>
      <c r="J2459" s="6" t="s">
        <v>1387</v>
      </c>
      <c r="K2459" s="6">
        <v>0</v>
      </c>
      <c r="L2459" s="6" t="s">
        <v>1491</v>
      </c>
      <c r="M2459" s="6" t="s">
        <v>1436</v>
      </c>
      <c r="N2459" s="6" t="s">
        <v>1671</v>
      </c>
      <c r="O2459" s="6" t="s">
        <v>1544</v>
      </c>
    </row>
    <row r="2460" spans="1:15" x14ac:dyDescent="0.25">
      <c r="A2460" s="6">
        <v>4858</v>
      </c>
      <c r="B2460" s="6" t="s">
        <v>2151</v>
      </c>
      <c r="C2460" s="4" t="s">
        <v>2152</v>
      </c>
      <c r="D2460" s="6">
        <v>2</v>
      </c>
      <c r="E2460" s="6" t="s">
        <v>764</v>
      </c>
      <c r="F2460" s="6" t="s">
        <v>47</v>
      </c>
      <c r="G2460" s="6">
        <v>2018</v>
      </c>
      <c r="H2460" s="6" t="s">
        <v>1134</v>
      </c>
      <c r="I2460" s="6" t="s">
        <v>1558</v>
      </c>
      <c r="J2460" s="6" t="s">
        <v>1387</v>
      </c>
      <c r="K2460" s="6">
        <v>0</v>
      </c>
      <c r="L2460" s="6" t="s">
        <v>1491</v>
      </c>
      <c r="M2460" s="6" t="s">
        <v>1436</v>
      </c>
      <c r="N2460" s="6" t="s">
        <v>1517</v>
      </c>
      <c r="O2460" s="6" t="s">
        <v>1134</v>
      </c>
    </row>
    <row r="2461" spans="1:15" x14ac:dyDescent="0.25">
      <c r="A2461" s="6">
        <v>5329</v>
      </c>
      <c r="B2461" s="6" t="s">
        <v>2366</v>
      </c>
      <c r="C2461" s="4" t="s">
        <v>2367</v>
      </c>
      <c r="D2461" s="6">
        <v>7</v>
      </c>
      <c r="E2461" s="6" t="s">
        <v>764</v>
      </c>
      <c r="F2461" s="6" t="s">
        <v>47</v>
      </c>
      <c r="G2461" s="6">
        <v>2019</v>
      </c>
      <c r="H2461" s="6" t="s">
        <v>1134</v>
      </c>
      <c r="I2461" s="6" t="s">
        <v>1530</v>
      </c>
      <c r="J2461" s="6" t="s">
        <v>1387</v>
      </c>
      <c r="K2461" s="6">
        <v>0</v>
      </c>
      <c r="L2461" s="6" t="s">
        <v>1491</v>
      </c>
      <c r="M2461" s="6" t="s">
        <v>1436</v>
      </c>
      <c r="N2461" s="6" t="s">
        <v>1517</v>
      </c>
      <c r="O2461" s="6" t="s">
        <v>1134</v>
      </c>
    </row>
    <row r="2462" spans="1:15" x14ac:dyDescent="0.25">
      <c r="A2462" s="6">
        <v>5525</v>
      </c>
      <c r="B2462" s="6" t="s">
        <v>2366</v>
      </c>
      <c r="C2462" s="4" t="s">
        <v>2367</v>
      </c>
      <c r="D2462" s="6">
        <v>7</v>
      </c>
      <c r="E2462" s="6" t="s">
        <v>764</v>
      </c>
      <c r="F2462" s="6" t="s">
        <v>47</v>
      </c>
      <c r="G2462" s="6">
        <v>2019</v>
      </c>
      <c r="H2462" s="6" t="s">
        <v>1134</v>
      </c>
      <c r="I2462" s="6" t="s">
        <v>1530</v>
      </c>
      <c r="J2462" s="6" t="s">
        <v>1387</v>
      </c>
      <c r="K2462" s="6">
        <v>0</v>
      </c>
      <c r="L2462" s="6" t="s">
        <v>1491</v>
      </c>
      <c r="M2462" s="6" t="s">
        <v>1436</v>
      </c>
      <c r="N2462" s="6" t="s">
        <v>1517</v>
      </c>
      <c r="O2462" s="6" t="s">
        <v>1134</v>
      </c>
    </row>
    <row r="2463" spans="1:15" x14ac:dyDescent="0.25">
      <c r="A2463" s="6">
        <v>5590</v>
      </c>
      <c r="B2463" s="6" t="s">
        <v>2366</v>
      </c>
      <c r="C2463" s="4" t="s">
        <v>2367</v>
      </c>
      <c r="D2463" s="6">
        <v>25</v>
      </c>
      <c r="E2463" s="6" t="s">
        <v>764</v>
      </c>
      <c r="F2463" s="6" t="s">
        <v>47</v>
      </c>
      <c r="G2463" s="6">
        <v>2019</v>
      </c>
      <c r="H2463" s="6" t="s">
        <v>1134</v>
      </c>
      <c r="I2463" s="6" t="s">
        <v>1530</v>
      </c>
      <c r="J2463" s="6" t="s">
        <v>1387</v>
      </c>
      <c r="K2463" s="6">
        <v>0</v>
      </c>
      <c r="L2463" s="6" t="s">
        <v>1491</v>
      </c>
      <c r="M2463" s="6" t="s">
        <v>1436</v>
      </c>
      <c r="N2463" s="6" t="s">
        <v>1517</v>
      </c>
      <c r="O2463" s="6" t="s">
        <v>1134</v>
      </c>
    </row>
    <row r="2464" spans="1:15" x14ac:dyDescent="0.25">
      <c r="A2464" s="6">
        <v>3972</v>
      </c>
      <c r="B2464" s="6" t="s">
        <v>2058</v>
      </c>
      <c r="C2464" s="4" t="s">
        <v>2059</v>
      </c>
      <c r="D2464" s="6">
        <v>40</v>
      </c>
      <c r="E2464" s="6" t="s">
        <v>1514</v>
      </c>
      <c r="F2464" s="6" t="s">
        <v>3189</v>
      </c>
      <c r="G2464" s="6">
        <v>2015</v>
      </c>
      <c r="H2464" s="6" t="s">
        <v>1134</v>
      </c>
      <c r="I2464" s="6" t="s">
        <v>1823</v>
      </c>
      <c r="J2464" s="6">
        <v>5</v>
      </c>
      <c r="K2464" s="6">
        <v>0</v>
      </c>
      <c r="L2464" s="6" t="s">
        <v>1491</v>
      </c>
      <c r="M2464" s="6" t="s">
        <v>1436</v>
      </c>
      <c r="N2464" s="6" t="s">
        <v>1511</v>
      </c>
      <c r="O2464" s="6" t="s">
        <v>1134</v>
      </c>
    </row>
    <row r="2465" spans="1:15" x14ac:dyDescent="0.25">
      <c r="A2465" s="6">
        <v>4847</v>
      </c>
      <c r="B2465" s="6" t="s">
        <v>2260</v>
      </c>
      <c r="C2465" s="4" t="s">
        <v>2261</v>
      </c>
      <c r="D2465" s="6">
        <v>73</v>
      </c>
      <c r="E2465" s="6" t="s">
        <v>764</v>
      </c>
      <c r="F2465" s="6" t="s">
        <v>47</v>
      </c>
      <c r="G2465" s="6">
        <v>2017</v>
      </c>
      <c r="H2465" s="6" t="s">
        <v>1134</v>
      </c>
      <c r="I2465" s="6" t="s">
        <v>1558</v>
      </c>
      <c r="J2465" s="6" t="s">
        <v>1387</v>
      </c>
      <c r="K2465" s="6">
        <v>0</v>
      </c>
      <c r="L2465" s="6" t="s">
        <v>1491</v>
      </c>
      <c r="M2465" s="6" t="s">
        <v>1436</v>
      </c>
      <c r="N2465" s="6" t="s">
        <v>1517</v>
      </c>
      <c r="O2465" s="6" t="s">
        <v>1134</v>
      </c>
    </row>
    <row r="2466" spans="1:15" x14ac:dyDescent="0.25">
      <c r="A2466" s="6">
        <v>4865</v>
      </c>
      <c r="B2466" s="6" t="s">
        <v>2260</v>
      </c>
      <c r="C2466" s="4" t="s">
        <v>2261</v>
      </c>
      <c r="D2466" s="6">
        <v>73</v>
      </c>
      <c r="E2466" s="6" t="s">
        <v>764</v>
      </c>
      <c r="F2466" s="6" t="s">
        <v>47</v>
      </c>
      <c r="G2466" s="6">
        <v>2017</v>
      </c>
      <c r="H2466" s="6" t="s">
        <v>1134</v>
      </c>
      <c r="I2466" s="6" t="s">
        <v>1558</v>
      </c>
      <c r="J2466" s="6" t="s">
        <v>1387</v>
      </c>
      <c r="K2466" s="6">
        <v>0</v>
      </c>
      <c r="L2466" s="6" t="s">
        <v>1491</v>
      </c>
      <c r="M2466" s="6" t="s">
        <v>1436</v>
      </c>
      <c r="N2466" s="6" t="s">
        <v>1517</v>
      </c>
      <c r="O2466" s="6" t="s">
        <v>1134</v>
      </c>
    </row>
    <row r="2467" spans="1:15" x14ac:dyDescent="0.25">
      <c r="A2467" s="6">
        <v>4886</v>
      </c>
      <c r="B2467" s="6" t="s">
        <v>2260</v>
      </c>
      <c r="C2467" s="4" t="s">
        <v>2261</v>
      </c>
      <c r="D2467" s="6">
        <v>73</v>
      </c>
      <c r="E2467" s="6" t="s">
        <v>764</v>
      </c>
      <c r="F2467" s="6" t="s">
        <v>47</v>
      </c>
      <c r="G2467" s="6">
        <v>2017</v>
      </c>
      <c r="H2467" s="6" t="s">
        <v>1134</v>
      </c>
      <c r="I2467" s="6" t="s">
        <v>1558</v>
      </c>
      <c r="J2467" s="6" t="s">
        <v>1387</v>
      </c>
      <c r="K2467" s="6">
        <v>0</v>
      </c>
      <c r="L2467" s="6" t="s">
        <v>1491</v>
      </c>
      <c r="M2467" s="6" t="s">
        <v>1436</v>
      </c>
      <c r="N2467" s="6" t="s">
        <v>1517</v>
      </c>
      <c r="O2467" s="6" t="s">
        <v>1134</v>
      </c>
    </row>
    <row r="2468" spans="1:15" x14ac:dyDescent="0.25">
      <c r="A2468" s="6">
        <v>5061</v>
      </c>
      <c r="B2468" s="6" t="s">
        <v>2260</v>
      </c>
      <c r="C2468" s="4" t="s">
        <v>2261</v>
      </c>
      <c r="D2468" s="6">
        <v>73</v>
      </c>
      <c r="E2468" s="6" t="s">
        <v>764</v>
      </c>
      <c r="F2468" s="6" t="s">
        <v>47</v>
      </c>
      <c r="G2468" s="6">
        <v>2017</v>
      </c>
      <c r="H2468" s="6" t="s">
        <v>1134</v>
      </c>
      <c r="I2468" s="6" t="s">
        <v>1558</v>
      </c>
      <c r="J2468" s="6" t="s">
        <v>1387</v>
      </c>
      <c r="K2468" s="6">
        <v>0</v>
      </c>
      <c r="L2468" s="6" t="s">
        <v>1491</v>
      </c>
      <c r="M2468" s="6" t="s">
        <v>1436</v>
      </c>
      <c r="N2468" s="6" t="s">
        <v>1517</v>
      </c>
      <c r="O2468" s="6" t="s">
        <v>1134</v>
      </c>
    </row>
    <row r="2469" spans="1:15" x14ac:dyDescent="0.25">
      <c r="A2469" s="6">
        <v>5103</v>
      </c>
      <c r="B2469" s="6" t="s">
        <v>2260</v>
      </c>
      <c r="C2469" s="4" t="s">
        <v>2261</v>
      </c>
      <c r="D2469" s="6">
        <v>51</v>
      </c>
      <c r="E2469" s="6" t="s">
        <v>764</v>
      </c>
      <c r="F2469" s="6" t="s">
        <v>47</v>
      </c>
      <c r="G2469" s="6">
        <v>2017</v>
      </c>
      <c r="H2469" s="6" t="s">
        <v>1134</v>
      </c>
      <c r="I2469" s="6" t="s">
        <v>1558</v>
      </c>
      <c r="J2469" s="6" t="s">
        <v>1387</v>
      </c>
      <c r="K2469" s="6">
        <v>0</v>
      </c>
      <c r="L2469" s="6" t="s">
        <v>1491</v>
      </c>
      <c r="M2469" s="6" t="s">
        <v>1436</v>
      </c>
      <c r="N2469" s="6" t="s">
        <v>1517</v>
      </c>
      <c r="O2469" s="6" t="s">
        <v>1134</v>
      </c>
    </row>
    <row r="2470" spans="1:15" x14ac:dyDescent="0.25">
      <c r="A2470" s="6">
        <v>5145</v>
      </c>
      <c r="B2470" s="6" t="s">
        <v>2260</v>
      </c>
      <c r="C2470" s="4" t="s">
        <v>2261</v>
      </c>
      <c r="D2470" s="6">
        <v>51</v>
      </c>
      <c r="E2470" s="6" t="s">
        <v>764</v>
      </c>
      <c r="F2470" s="6" t="s">
        <v>47</v>
      </c>
      <c r="G2470" s="5">
        <v>2017</v>
      </c>
      <c r="H2470" s="6" t="s">
        <v>1134</v>
      </c>
      <c r="I2470" s="6" t="s">
        <v>1558</v>
      </c>
      <c r="J2470" s="6" t="s">
        <v>1387</v>
      </c>
      <c r="K2470" s="6">
        <v>0</v>
      </c>
      <c r="L2470" s="6" t="s">
        <v>1491</v>
      </c>
      <c r="M2470" s="6" t="s">
        <v>1436</v>
      </c>
      <c r="N2470" s="6" t="s">
        <v>1517</v>
      </c>
      <c r="O2470" s="6" t="s">
        <v>1134</v>
      </c>
    </row>
    <row r="2471" spans="1:15" x14ac:dyDescent="0.25">
      <c r="A2471" s="9" t="s">
        <v>1084</v>
      </c>
      <c r="B2471" s="8" t="s">
        <v>155</v>
      </c>
      <c r="C2471" s="8" t="s">
        <v>156</v>
      </c>
      <c r="D2471" s="9">
        <v>68</v>
      </c>
      <c r="E2471" s="9" t="s">
        <v>46</v>
      </c>
      <c r="F2471" s="9" t="s">
        <v>47</v>
      </c>
      <c r="G2471" s="6">
        <v>2018</v>
      </c>
      <c r="H2471" s="6" t="s">
        <v>1343</v>
      </c>
      <c r="I2471" s="6" t="s">
        <v>1141</v>
      </c>
      <c r="J2471" s="6" t="s">
        <v>1125</v>
      </c>
      <c r="K2471" s="6" t="s">
        <v>1137</v>
      </c>
      <c r="L2471" s="6" t="s">
        <v>1128</v>
      </c>
      <c r="M2471" s="6" t="s">
        <v>1130</v>
      </c>
      <c r="N2471" s="5" t="s">
        <v>1379</v>
      </c>
      <c r="O2471" s="6" t="s">
        <v>1378</v>
      </c>
    </row>
    <row r="2472" spans="1:15" x14ac:dyDescent="0.25">
      <c r="A2472" s="9" t="s">
        <v>1098</v>
      </c>
      <c r="B2472" s="8" t="s">
        <v>155</v>
      </c>
      <c r="C2472" s="8" t="s">
        <v>156</v>
      </c>
      <c r="D2472" s="9">
        <v>66</v>
      </c>
      <c r="E2472" s="9" t="s">
        <v>46</v>
      </c>
      <c r="F2472" s="9" t="s">
        <v>47</v>
      </c>
      <c r="G2472" s="6">
        <v>2018</v>
      </c>
      <c r="H2472" s="6" t="s">
        <v>1343</v>
      </c>
      <c r="I2472" s="6" t="s">
        <v>1141</v>
      </c>
      <c r="J2472" s="6" t="s">
        <v>1125</v>
      </c>
      <c r="K2472" s="6" t="s">
        <v>1137</v>
      </c>
      <c r="L2472" s="6" t="s">
        <v>1128</v>
      </c>
      <c r="M2472" s="6" t="s">
        <v>1130</v>
      </c>
      <c r="N2472" s="5" t="s">
        <v>1379</v>
      </c>
      <c r="O2472" s="6" t="s">
        <v>1378</v>
      </c>
    </row>
    <row r="2473" spans="1:15" x14ac:dyDescent="0.25">
      <c r="A2473" s="9">
        <v>53</v>
      </c>
      <c r="B2473" s="8" t="s">
        <v>692</v>
      </c>
      <c r="C2473" s="8" t="s">
        <v>49</v>
      </c>
      <c r="D2473" s="9">
        <v>64</v>
      </c>
      <c r="E2473" s="9" t="s">
        <v>46</v>
      </c>
      <c r="F2473" s="9" t="s">
        <v>11</v>
      </c>
      <c r="G2473" s="6">
        <v>2008</v>
      </c>
      <c r="H2473" s="6" t="s">
        <v>1124</v>
      </c>
      <c r="I2473" s="6" t="s">
        <v>1250</v>
      </c>
      <c r="J2473" s="6">
        <v>4</v>
      </c>
      <c r="K2473" s="6">
        <v>4</v>
      </c>
      <c r="L2473" s="6" t="s">
        <v>1127</v>
      </c>
      <c r="M2473" s="6" t="s">
        <v>1130</v>
      </c>
      <c r="N2473" s="6">
        <v>1670</v>
      </c>
      <c r="O2473" s="6" t="s">
        <v>1124</v>
      </c>
    </row>
    <row r="2474" spans="1:15" x14ac:dyDescent="0.25">
      <c r="A2474" s="9">
        <v>691</v>
      </c>
      <c r="B2474" s="8" t="s">
        <v>48</v>
      </c>
      <c r="C2474" s="8" t="s">
        <v>49</v>
      </c>
      <c r="D2474" s="9">
        <v>192</v>
      </c>
      <c r="E2474" s="9" t="s">
        <v>46</v>
      </c>
      <c r="F2474" s="9" t="s">
        <v>13</v>
      </c>
      <c r="G2474" s="6">
        <v>2010</v>
      </c>
      <c r="H2474" s="6" t="s">
        <v>1124</v>
      </c>
      <c r="I2474" s="6" t="s">
        <v>1281</v>
      </c>
      <c r="J2474" s="6" t="s">
        <v>1125</v>
      </c>
      <c r="K2474" s="6">
        <v>4</v>
      </c>
      <c r="L2474" s="6" t="s">
        <v>1128</v>
      </c>
      <c r="M2474" s="6" t="s">
        <v>1130</v>
      </c>
      <c r="N2474" s="6">
        <v>1670</v>
      </c>
      <c r="O2474" s="6" t="s">
        <v>1124</v>
      </c>
    </row>
    <row r="2475" spans="1:15" x14ac:dyDescent="0.25">
      <c r="A2475" s="6">
        <v>1393</v>
      </c>
      <c r="B2475" s="6" t="s">
        <v>48</v>
      </c>
      <c r="C2475" s="4" t="s">
        <v>49</v>
      </c>
      <c r="D2475" s="6">
        <v>390</v>
      </c>
      <c r="E2475" s="6" t="s">
        <v>46</v>
      </c>
      <c r="F2475" s="6" t="s">
        <v>47</v>
      </c>
      <c r="G2475" s="6">
        <v>2010</v>
      </c>
      <c r="H2475" s="6" t="s">
        <v>1124</v>
      </c>
      <c r="I2475" s="6" t="s">
        <v>1607</v>
      </c>
      <c r="J2475" s="6" t="s">
        <v>1387</v>
      </c>
      <c r="K2475" s="6">
        <v>500</v>
      </c>
      <c r="L2475" s="6" t="s">
        <v>1491</v>
      </c>
      <c r="M2475" s="6" t="s">
        <v>1559</v>
      </c>
      <c r="N2475" s="6" t="s">
        <v>1560</v>
      </c>
      <c r="O2475" s="6" t="s">
        <v>1124</v>
      </c>
    </row>
    <row r="2476" spans="1:15" x14ac:dyDescent="0.25">
      <c r="A2476" s="9">
        <v>1393</v>
      </c>
      <c r="B2476" s="8" t="s">
        <v>48</v>
      </c>
      <c r="C2476" s="8" t="s">
        <v>49</v>
      </c>
      <c r="D2476" s="9">
        <v>390</v>
      </c>
      <c r="E2476" s="9" t="s">
        <v>46</v>
      </c>
      <c r="F2476" s="9" t="s">
        <v>47</v>
      </c>
      <c r="G2476" s="6">
        <v>2010</v>
      </c>
      <c r="H2476" s="6" t="s">
        <v>1124</v>
      </c>
      <c r="I2476" s="6" t="s">
        <v>1297</v>
      </c>
      <c r="J2476" s="6" t="s">
        <v>1125</v>
      </c>
      <c r="K2476" s="6">
        <v>4</v>
      </c>
      <c r="L2476" s="6" t="s">
        <v>1127</v>
      </c>
      <c r="M2476" s="6" t="s">
        <v>1130</v>
      </c>
      <c r="N2476" s="6">
        <v>1670</v>
      </c>
      <c r="O2476" s="6" t="s">
        <v>1124</v>
      </c>
    </row>
    <row r="2477" spans="1:15" x14ac:dyDescent="0.25">
      <c r="A2477" s="6">
        <v>5081</v>
      </c>
      <c r="B2477" s="6" t="s">
        <v>2949</v>
      </c>
      <c r="C2477" s="4" t="s">
        <v>2950</v>
      </c>
      <c r="D2477" s="6">
        <v>164</v>
      </c>
      <c r="E2477" s="6" t="s">
        <v>2538</v>
      </c>
      <c r="F2477" s="6" t="s">
        <v>3189</v>
      </c>
      <c r="G2477" s="6">
        <v>2017</v>
      </c>
      <c r="H2477" s="6" t="str">
        <f>VLOOKUP(A2477,'[1]Formulierreacties 1'!$D:$V,6,FALSE)</f>
        <v>Snaas</v>
      </c>
      <c r="I2477" s="6" t="s">
        <v>2733</v>
      </c>
      <c r="J2477" s="6" t="str">
        <f>VLOOKUP(A2477,'[1]Formulierreacties 1'!$D:$V,15,FALSE)</f>
        <v>5 m3</v>
      </c>
      <c r="K2477" s="6" t="s">
        <v>1376</v>
      </c>
      <c r="L2477" s="6" t="str">
        <f>VLOOKUP(A2477,'[1]Formulierreacties 1'!$D:$V,8,FALSE)</f>
        <v>Gewoon</v>
      </c>
      <c r="M2477" s="6" t="str">
        <f>VLOOKUP(A2477,'[1]Formulierreacties 1'!$D:$V,10,FALSE)</f>
        <v>Klapvloer</v>
      </c>
      <c r="N2477" s="6"/>
      <c r="O2477" s="6" t="str">
        <f>VLOOKUP(A2477,'[1]Formulierreacties 1'!$D:$V,11,FALSE)</f>
        <v xml:space="preserve">snaas </v>
      </c>
    </row>
    <row r="2478" spans="1:15" x14ac:dyDescent="0.25">
      <c r="A2478" s="6" t="s">
        <v>3172</v>
      </c>
      <c r="B2478" s="6" t="s">
        <v>3173</v>
      </c>
      <c r="C2478" s="4" t="s">
        <v>3174</v>
      </c>
      <c r="D2478" s="6">
        <v>165</v>
      </c>
      <c r="E2478" s="6"/>
      <c r="F2478" s="6" t="s">
        <v>3189</v>
      </c>
      <c r="G2478" s="6">
        <f>VLOOKUP(A2478,'[1]Formulierreacties 1'!$D:$V,5,FALSE)</f>
        <v>2017</v>
      </c>
      <c r="H2478" s="6" t="s">
        <v>1343</v>
      </c>
      <c r="I2478" s="6"/>
      <c r="J2478" s="6" t="str">
        <f>VLOOKUP(A2478,'[1]Formulierreacties 1'!$D:$V,15,FALSE)</f>
        <v>5 m3</v>
      </c>
      <c r="K2478" s="6" t="str">
        <f>VLOOKUP(A2478,'[1]Formulierreacties 1'!$D:$V,16,FALSE)</f>
        <v>Anders, noteren bij opmerking</v>
      </c>
      <c r="L2478" s="6" t="str">
        <f>VLOOKUP(A2478,'[1]Formulierreacties 1'!$D:$V,8,FALSE)</f>
        <v>Gewoon</v>
      </c>
      <c r="M2478" s="6" t="str">
        <f>VLOOKUP(A2478,'[1]Formulierreacties 1'!$D:$V,10,FALSE)</f>
        <v>Klapvloer</v>
      </c>
      <c r="N2478" s="6"/>
      <c r="O2478" s="6" t="str">
        <f>VLOOKUP(A2478,'[1]Formulierreacties 1'!$D:$V,11,FALSE)</f>
        <v xml:space="preserve">snaas </v>
      </c>
    </row>
    <row r="2479" spans="1:15" x14ac:dyDescent="0.25">
      <c r="A2479" s="9">
        <v>4611</v>
      </c>
      <c r="B2479" s="8" t="s">
        <v>48</v>
      </c>
      <c r="C2479" s="8" t="s">
        <v>49</v>
      </c>
      <c r="D2479" s="9">
        <v>304</v>
      </c>
      <c r="E2479" s="9" t="s">
        <v>46</v>
      </c>
      <c r="F2479" s="9" t="s">
        <v>47</v>
      </c>
      <c r="G2479" s="6">
        <v>2019</v>
      </c>
      <c r="H2479" s="6" t="s">
        <v>1134</v>
      </c>
      <c r="I2479" s="6" t="s">
        <v>1281</v>
      </c>
      <c r="J2479" s="6" t="s">
        <v>1125</v>
      </c>
      <c r="K2479" s="6">
        <v>4</v>
      </c>
      <c r="L2479" s="6" t="s">
        <v>1127</v>
      </c>
      <c r="M2479" s="6" t="s">
        <v>1130</v>
      </c>
      <c r="N2479" s="6">
        <v>1650</v>
      </c>
      <c r="O2479" s="6" t="s">
        <v>1134</v>
      </c>
    </row>
    <row r="2480" spans="1:15" x14ac:dyDescent="0.25">
      <c r="A2480" s="9">
        <v>4679</v>
      </c>
      <c r="B2480" s="8" t="s">
        <v>692</v>
      </c>
      <c r="C2480" s="8" t="s">
        <v>49</v>
      </c>
      <c r="D2480" s="9">
        <v>64</v>
      </c>
      <c r="E2480" s="9" t="s">
        <v>46</v>
      </c>
      <c r="F2480" s="9" t="s">
        <v>47</v>
      </c>
      <c r="G2480" s="6">
        <v>2019</v>
      </c>
      <c r="H2480" s="6" t="s">
        <v>1134</v>
      </c>
      <c r="I2480" s="6" t="s">
        <v>1231</v>
      </c>
      <c r="J2480" s="6" t="s">
        <v>1125</v>
      </c>
      <c r="K2480" s="6" t="s">
        <v>1137</v>
      </c>
      <c r="L2480" s="6" t="s">
        <v>1128</v>
      </c>
      <c r="M2480" s="6" t="s">
        <v>1170</v>
      </c>
      <c r="N2480" s="6" t="s">
        <v>1230</v>
      </c>
      <c r="O2480" s="6" t="s">
        <v>1134</v>
      </c>
    </row>
    <row r="2481" spans="1:15" x14ac:dyDescent="0.25">
      <c r="A2481" s="6">
        <v>1659</v>
      </c>
      <c r="B2481" s="6" t="s">
        <v>1466</v>
      </c>
      <c r="C2481" s="4" t="s">
        <v>1457</v>
      </c>
      <c r="D2481" s="6">
        <v>165</v>
      </c>
      <c r="E2481" s="6" t="s">
        <v>112</v>
      </c>
      <c r="F2481" s="6" t="s">
        <v>47</v>
      </c>
      <c r="G2481" s="6">
        <v>2010</v>
      </c>
      <c r="H2481" s="6" t="s">
        <v>1371</v>
      </c>
      <c r="I2481" s="6" t="s">
        <v>1386</v>
      </c>
      <c r="J2481" s="6" t="s">
        <v>1387</v>
      </c>
      <c r="K2481" s="6">
        <v>0</v>
      </c>
      <c r="L2481" s="6" t="s">
        <v>1388</v>
      </c>
      <c r="M2481" s="6" t="s">
        <v>1389</v>
      </c>
      <c r="N2481" s="6" t="s">
        <v>1390</v>
      </c>
      <c r="O2481" s="6" t="s">
        <v>1391</v>
      </c>
    </row>
    <row r="2482" spans="1:15" x14ac:dyDescent="0.25">
      <c r="A2482" s="9">
        <v>4769</v>
      </c>
      <c r="B2482" s="8" t="s">
        <v>48</v>
      </c>
      <c r="C2482" s="8" t="s">
        <v>49</v>
      </c>
      <c r="D2482" s="9">
        <v>304</v>
      </c>
      <c r="E2482" s="9" t="s">
        <v>46</v>
      </c>
      <c r="F2482" s="9" t="s">
        <v>47</v>
      </c>
      <c r="G2482" s="6">
        <v>2019</v>
      </c>
      <c r="H2482" s="6" t="s">
        <v>1134</v>
      </c>
      <c r="I2482" s="6" t="s">
        <v>1281</v>
      </c>
      <c r="J2482" s="6" t="s">
        <v>1125</v>
      </c>
      <c r="K2482" s="6">
        <v>4</v>
      </c>
      <c r="L2482" s="6" t="s">
        <v>1127</v>
      </c>
      <c r="M2482" s="6" t="s">
        <v>1130</v>
      </c>
      <c r="N2482" s="6">
        <v>1650</v>
      </c>
      <c r="O2482" s="6" t="s">
        <v>1134</v>
      </c>
    </row>
    <row r="2483" spans="1:15" x14ac:dyDescent="0.25">
      <c r="A2483" s="9">
        <v>5018</v>
      </c>
      <c r="B2483" s="8" t="s">
        <v>48</v>
      </c>
      <c r="C2483" s="8" t="s">
        <v>49</v>
      </c>
      <c r="D2483" s="9">
        <v>234</v>
      </c>
      <c r="E2483" s="9" t="s">
        <v>46</v>
      </c>
      <c r="F2483" s="9" t="s">
        <v>47</v>
      </c>
      <c r="G2483" s="6">
        <v>2018</v>
      </c>
      <c r="H2483" s="6" t="s">
        <v>1134</v>
      </c>
      <c r="I2483" s="6" t="s">
        <v>1231</v>
      </c>
      <c r="J2483" s="6" t="s">
        <v>1125</v>
      </c>
      <c r="K2483" s="6">
        <v>4</v>
      </c>
      <c r="L2483" s="6" t="s">
        <v>1128</v>
      </c>
      <c r="M2483" s="6" t="s">
        <v>1170</v>
      </c>
      <c r="N2483" s="6" t="s">
        <v>1230</v>
      </c>
      <c r="O2483" s="6" t="s">
        <v>1134</v>
      </c>
    </row>
    <row r="2484" spans="1:15" x14ac:dyDescent="0.25">
      <c r="A2484" s="9">
        <v>5095</v>
      </c>
      <c r="B2484" s="8" t="s">
        <v>48</v>
      </c>
      <c r="C2484" s="8" t="s">
        <v>49</v>
      </c>
      <c r="D2484" s="9">
        <v>192</v>
      </c>
      <c r="E2484" s="9" t="s">
        <v>46</v>
      </c>
      <c r="F2484" s="9" t="s">
        <v>47</v>
      </c>
      <c r="G2484" s="6">
        <v>2018</v>
      </c>
      <c r="H2484" s="6" t="s">
        <v>1134</v>
      </c>
      <c r="I2484" s="6" t="s">
        <v>1281</v>
      </c>
      <c r="J2484" s="6" t="s">
        <v>1125</v>
      </c>
      <c r="K2484" s="6">
        <v>4</v>
      </c>
      <c r="L2484" s="6" t="s">
        <v>1128</v>
      </c>
      <c r="M2484" s="6" t="s">
        <v>1170</v>
      </c>
      <c r="N2484" s="6" t="s">
        <v>1230</v>
      </c>
      <c r="O2484" s="6" t="s">
        <v>1134</v>
      </c>
    </row>
    <row r="2485" spans="1:15" s="11" customFormat="1" x14ac:dyDescent="0.25">
      <c r="A2485" s="9">
        <v>5214</v>
      </c>
      <c r="B2485" s="8" t="s">
        <v>48</v>
      </c>
      <c r="C2485" s="8" t="s">
        <v>49</v>
      </c>
      <c r="D2485" s="9">
        <v>234</v>
      </c>
      <c r="E2485" s="9" t="s">
        <v>46</v>
      </c>
      <c r="F2485" s="9" t="s">
        <v>47</v>
      </c>
      <c r="G2485" s="6">
        <v>2019</v>
      </c>
      <c r="H2485" s="6" t="s">
        <v>1134</v>
      </c>
      <c r="I2485" s="6" t="s">
        <v>1231</v>
      </c>
      <c r="J2485" s="6" t="s">
        <v>1125</v>
      </c>
      <c r="K2485" s="6">
        <v>4</v>
      </c>
      <c r="L2485" s="6" t="s">
        <v>1128</v>
      </c>
      <c r="M2485" s="6" t="s">
        <v>1170</v>
      </c>
      <c r="N2485" s="6" t="s">
        <v>1230</v>
      </c>
      <c r="O2485" s="6" t="s">
        <v>1134</v>
      </c>
    </row>
    <row r="2486" spans="1:15" x14ac:dyDescent="0.25">
      <c r="A2486" s="9">
        <v>5332</v>
      </c>
      <c r="B2486" s="8" t="s">
        <v>48</v>
      </c>
      <c r="C2486" s="8" t="s">
        <v>49</v>
      </c>
      <c r="D2486" s="9">
        <v>344</v>
      </c>
      <c r="E2486" s="9" t="s">
        <v>46</v>
      </c>
      <c r="F2486" s="9" t="s">
        <v>47</v>
      </c>
      <c r="G2486" s="6">
        <v>2019</v>
      </c>
      <c r="H2486" s="6" t="s">
        <v>1134</v>
      </c>
      <c r="I2486" s="6" t="s">
        <v>1197</v>
      </c>
      <c r="J2486" s="6" t="s">
        <v>1125</v>
      </c>
      <c r="K2486" s="6">
        <v>4</v>
      </c>
      <c r="L2486" s="6" t="s">
        <v>1127</v>
      </c>
      <c r="M2486" s="6" t="s">
        <v>1130</v>
      </c>
      <c r="N2486" s="6">
        <v>1650</v>
      </c>
      <c r="O2486" s="6" t="s">
        <v>1134</v>
      </c>
    </row>
    <row r="2487" spans="1:15" x14ac:dyDescent="0.25">
      <c r="A2487" s="9">
        <v>5359</v>
      </c>
      <c r="B2487" s="8" t="s">
        <v>692</v>
      </c>
      <c r="C2487" s="8" t="s">
        <v>49</v>
      </c>
      <c r="D2487" s="9">
        <v>64</v>
      </c>
      <c r="E2487" s="9" t="s">
        <v>46</v>
      </c>
      <c r="F2487" s="9" t="s">
        <v>13</v>
      </c>
      <c r="G2487" s="6">
        <v>2019</v>
      </c>
      <c r="H2487" s="6" t="s">
        <v>1134</v>
      </c>
      <c r="I2487" s="6" t="s">
        <v>1231</v>
      </c>
      <c r="J2487" s="6" t="s">
        <v>1125</v>
      </c>
      <c r="K2487" s="6">
        <v>4</v>
      </c>
      <c r="L2487" s="6" t="s">
        <v>1128</v>
      </c>
      <c r="M2487" s="6" t="s">
        <v>1170</v>
      </c>
      <c r="N2487" s="6" t="s">
        <v>1230</v>
      </c>
      <c r="O2487" s="6" t="s">
        <v>1134</v>
      </c>
    </row>
    <row r="2488" spans="1:15" x14ac:dyDescent="0.25">
      <c r="A2488" s="9">
        <v>5522</v>
      </c>
      <c r="B2488" s="8" t="s">
        <v>48</v>
      </c>
      <c r="C2488" s="8" t="s">
        <v>49</v>
      </c>
      <c r="D2488" s="9">
        <v>344</v>
      </c>
      <c r="E2488" s="9" t="s">
        <v>46</v>
      </c>
      <c r="F2488" s="9" t="s">
        <v>47</v>
      </c>
      <c r="G2488" s="6">
        <v>2019</v>
      </c>
      <c r="H2488" s="6" t="s">
        <v>1134</v>
      </c>
      <c r="I2488" s="6" t="s">
        <v>1201</v>
      </c>
      <c r="J2488" s="6" t="s">
        <v>1125</v>
      </c>
      <c r="K2488" s="6">
        <v>4</v>
      </c>
      <c r="L2488" s="6" t="s">
        <v>1127</v>
      </c>
      <c r="M2488" s="6" t="s">
        <v>1130</v>
      </c>
      <c r="N2488" s="6">
        <v>1650</v>
      </c>
      <c r="O2488" s="6" t="s">
        <v>1134</v>
      </c>
    </row>
    <row r="2489" spans="1:15" x14ac:dyDescent="0.25">
      <c r="A2489" s="9">
        <v>5828</v>
      </c>
      <c r="B2489" s="8" t="s">
        <v>48</v>
      </c>
      <c r="C2489" s="8" t="s">
        <v>49</v>
      </c>
      <c r="D2489" s="9">
        <v>372</v>
      </c>
      <c r="E2489" s="9" t="s">
        <v>46</v>
      </c>
      <c r="F2489" s="9" t="s">
        <v>47</v>
      </c>
      <c r="G2489" s="6">
        <v>2019</v>
      </c>
      <c r="H2489" s="6" t="s">
        <v>1134</v>
      </c>
      <c r="I2489" s="6" t="s">
        <v>1197</v>
      </c>
      <c r="J2489" s="6" t="s">
        <v>1125</v>
      </c>
      <c r="K2489" s="6">
        <v>4</v>
      </c>
      <c r="L2489" s="6" t="s">
        <v>1127</v>
      </c>
      <c r="M2489" s="6" t="s">
        <v>1130</v>
      </c>
      <c r="N2489" s="6">
        <v>1650</v>
      </c>
      <c r="O2489" s="6" t="s">
        <v>1134</v>
      </c>
    </row>
    <row r="2490" spans="1:15" x14ac:dyDescent="0.25">
      <c r="A2490" s="9">
        <v>5900</v>
      </c>
      <c r="B2490" s="8" t="s">
        <v>692</v>
      </c>
      <c r="C2490" s="8" t="s">
        <v>49</v>
      </c>
      <c r="D2490" s="9">
        <v>64</v>
      </c>
      <c r="E2490" s="9" t="s">
        <v>46</v>
      </c>
      <c r="F2490" s="9" t="s">
        <v>47</v>
      </c>
      <c r="G2490" s="6">
        <v>2019</v>
      </c>
      <c r="H2490" s="6" t="s">
        <v>1134</v>
      </c>
      <c r="I2490" s="6" t="s">
        <v>1231</v>
      </c>
      <c r="J2490" s="6">
        <v>5</v>
      </c>
      <c r="K2490" s="6">
        <v>4</v>
      </c>
      <c r="L2490" s="6" t="s">
        <v>1127</v>
      </c>
      <c r="M2490" s="6" t="s">
        <v>1170</v>
      </c>
      <c r="N2490" s="6" t="s">
        <v>1230</v>
      </c>
      <c r="O2490" s="6" t="s">
        <v>1134</v>
      </c>
    </row>
    <row r="2491" spans="1:15" x14ac:dyDescent="0.25">
      <c r="A2491" s="6">
        <v>5307</v>
      </c>
      <c r="B2491" s="6" t="s">
        <v>2353</v>
      </c>
      <c r="C2491" s="4" t="s">
        <v>2354</v>
      </c>
      <c r="D2491" s="6">
        <v>18</v>
      </c>
      <c r="E2491" s="6" t="s">
        <v>764</v>
      </c>
      <c r="F2491" s="6" t="s">
        <v>47</v>
      </c>
      <c r="G2491" s="6">
        <v>2019</v>
      </c>
      <c r="H2491" s="6" t="s">
        <v>1134</v>
      </c>
      <c r="I2491" s="6" t="s">
        <v>1648</v>
      </c>
      <c r="J2491" s="6" t="s">
        <v>1387</v>
      </c>
      <c r="K2491" s="6">
        <v>0</v>
      </c>
      <c r="L2491" s="6" t="s">
        <v>1491</v>
      </c>
      <c r="M2491" s="6" t="s">
        <v>1436</v>
      </c>
      <c r="N2491" s="6" t="s">
        <v>1517</v>
      </c>
      <c r="O2491" s="6" t="s">
        <v>1134</v>
      </c>
    </row>
    <row r="2492" spans="1:15" x14ac:dyDescent="0.25">
      <c r="A2492" s="6">
        <v>5429</v>
      </c>
      <c r="B2492" s="6" t="s">
        <v>2353</v>
      </c>
      <c r="C2492" s="4" t="s">
        <v>2354</v>
      </c>
      <c r="D2492" s="6">
        <v>18</v>
      </c>
      <c r="E2492" s="6" t="s">
        <v>764</v>
      </c>
      <c r="F2492" s="6" t="s">
        <v>47</v>
      </c>
      <c r="G2492" s="6">
        <v>2019</v>
      </c>
      <c r="H2492" s="6" t="s">
        <v>1134</v>
      </c>
      <c r="I2492" s="6" t="s">
        <v>1648</v>
      </c>
      <c r="J2492" s="6" t="s">
        <v>1387</v>
      </c>
      <c r="K2492" s="6">
        <v>0</v>
      </c>
      <c r="L2492" s="6" t="s">
        <v>1491</v>
      </c>
      <c r="M2492" s="6" t="s">
        <v>1436</v>
      </c>
      <c r="N2492" s="6" t="s">
        <v>1517</v>
      </c>
      <c r="O2492" s="6" t="s">
        <v>1134</v>
      </c>
    </row>
    <row r="2493" spans="1:15" x14ac:dyDescent="0.25">
      <c r="A2493" s="6">
        <v>4017</v>
      </c>
      <c r="B2493" s="6" t="s">
        <v>2104</v>
      </c>
      <c r="C2493" s="4" t="s">
        <v>2105</v>
      </c>
      <c r="D2493" s="6">
        <v>23</v>
      </c>
      <c r="E2493" s="6" t="s">
        <v>1514</v>
      </c>
      <c r="F2493" s="6" t="s">
        <v>3189</v>
      </c>
      <c r="G2493" s="6">
        <v>2015</v>
      </c>
      <c r="H2493" s="6" t="s">
        <v>1134</v>
      </c>
      <c r="I2493" s="6" t="s">
        <v>1728</v>
      </c>
      <c r="J2493" s="6">
        <v>5</v>
      </c>
      <c r="K2493" s="6">
        <v>0</v>
      </c>
      <c r="L2493" s="6" t="s">
        <v>1491</v>
      </c>
      <c r="M2493" s="6" t="s">
        <v>1436</v>
      </c>
      <c r="N2493" s="6" t="s">
        <v>1671</v>
      </c>
      <c r="O2493" s="6" t="s">
        <v>1544</v>
      </c>
    </row>
    <row r="2494" spans="1:15" x14ac:dyDescent="0.25">
      <c r="A2494" s="6">
        <v>3502</v>
      </c>
      <c r="B2494" s="6" t="s">
        <v>1987</v>
      </c>
      <c r="C2494" s="4" t="s">
        <v>1988</v>
      </c>
      <c r="D2494" s="6">
        <v>2</v>
      </c>
      <c r="E2494" s="6" t="s">
        <v>764</v>
      </c>
      <c r="F2494" s="6" t="s">
        <v>47</v>
      </c>
      <c r="G2494" s="6">
        <v>2015</v>
      </c>
      <c r="H2494" s="6" t="s">
        <v>1371</v>
      </c>
      <c r="I2494" s="6" t="s">
        <v>1530</v>
      </c>
      <c r="J2494" s="6" t="s">
        <v>1387</v>
      </c>
      <c r="K2494" s="6">
        <v>0</v>
      </c>
      <c r="L2494" s="6" t="s">
        <v>1491</v>
      </c>
      <c r="M2494" s="6" t="s">
        <v>1436</v>
      </c>
      <c r="N2494" s="6" t="s">
        <v>1437</v>
      </c>
      <c r="O2494" s="6" t="s">
        <v>1124</v>
      </c>
    </row>
    <row r="2495" spans="1:15" x14ac:dyDescent="0.25">
      <c r="A2495" s="6">
        <v>4233</v>
      </c>
      <c r="B2495" s="6" t="s">
        <v>1987</v>
      </c>
      <c r="C2495" s="4" t="s">
        <v>1988</v>
      </c>
      <c r="D2495" s="6">
        <v>1</v>
      </c>
      <c r="E2495" s="6" t="s">
        <v>764</v>
      </c>
      <c r="F2495" s="6" t="s">
        <v>22</v>
      </c>
      <c r="G2495" s="6">
        <v>2017</v>
      </c>
      <c r="H2495" s="6" t="s">
        <v>1134</v>
      </c>
      <c r="I2495" s="6" t="s">
        <v>1530</v>
      </c>
      <c r="J2495" s="6" t="s">
        <v>1387</v>
      </c>
      <c r="K2495" s="6">
        <v>0</v>
      </c>
      <c r="L2495" s="6" t="s">
        <v>1491</v>
      </c>
      <c r="M2495" s="6" t="s">
        <v>1436</v>
      </c>
      <c r="N2495" s="6" t="s">
        <v>1511</v>
      </c>
      <c r="O2495" s="6" t="s">
        <v>1134</v>
      </c>
    </row>
    <row r="2496" spans="1:15" x14ac:dyDescent="0.25">
      <c r="A2496" s="6">
        <v>4577</v>
      </c>
      <c r="B2496" s="6" t="s">
        <v>1987</v>
      </c>
      <c r="C2496" s="4" t="s">
        <v>1988</v>
      </c>
      <c r="D2496" s="6">
        <v>1</v>
      </c>
      <c r="E2496" s="6" t="s">
        <v>764</v>
      </c>
      <c r="F2496" s="6" t="s">
        <v>22</v>
      </c>
      <c r="G2496" s="6">
        <v>2017</v>
      </c>
      <c r="H2496" s="6" t="s">
        <v>1134</v>
      </c>
      <c r="I2496" s="6" t="s">
        <v>1648</v>
      </c>
      <c r="J2496" s="6" t="s">
        <v>1387</v>
      </c>
      <c r="K2496" s="6">
        <v>0</v>
      </c>
      <c r="L2496" s="6" t="s">
        <v>1491</v>
      </c>
      <c r="M2496" s="6" t="s">
        <v>1436</v>
      </c>
      <c r="N2496" s="6" t="s">
        <v>1511</v>
      </c>
      <c r="O2496" s="6" t="s">
        <v>1134</v>
      </c>
    </row>
    <row r="2497" spans="1:15" x14ac:dyDescent="0.25">
      <c r="A2497" s="6">
        <v>4788</v>
      </c>
      <c r="B2497" s="6" t="s">
        <v>1987</v>
      </c>
      <c r="C2497" s="4" t="s">
        <v>1988</v>
      </c>
      <c r="D2497" s="6">
        <v>1</v>
      </c>
      <c r="E2497" s="6" t="s">
        <v>764</v>
      </c>
      <c r="F2497" s="6" t="s">
        <v>13</v>
      </c>
      <c r="G2497" s="6">
        <v>2019</v>
      </c>
      <c r="H2497" s="6" t="s">
        <v>1134</v>
      </c>
      <c r="I2497" s="6" t="s">
        <v>1530</v>
      </c>
      <c r="J2497" s="6" t="s">
        <v>1387</v>
      </c>
      <c r="K2497" s="6">
        <v>0</v>
      </c>
      <c r="L2497" s="6" t="s">
        <v>1491</v>
      </c>
      <c r="M2497" s="6" t="s">
        <v>1436</v>
      </c>
      <c r="N2497" s="6" t="s">
        <v>1517</v>
      </c>
      <c r="O2497" s="6" t="s">
        <v>1134</v>
      </c>
    </row>
    <row r="2498" spans="1:15" x14ac:dyDescent="0.25">
      <c r="A2498" s="6">
        <v>5371</v>
      </c>
      <c r="B2498" s="6" t="s">
        <v>1987</v>
      </c>
      <c r="C2498" s="4" t="s">
        <v>1988</v>
      </c>
      <c r="D2498" s="6">
        <v>34</v>
      </c>
      <c r="E2498" s="6" t="s">
        <v>764</v>
      </c>
      <c r="F2498" s="6" t="s">
        <v>47</v>
      </c>
      <c r="G2498" s="6">
        <v>2019</v>
      </c>
      <c r="H2498" s="6" t="s">
        <v>1134</v>
      </c>
      <c r="I2498" s="6" t="s">
        <v>1530</v>
      </c>
      <c r="J2498" s="6" t="s">
        <v>1387</v>
      </c>
      <c r="K2498" s="6">
        <v>0</v>
      </c>
      <c r="L2498" s="6" t="s">
        <v>1491</v>
      </c>
      <c r="M2498" s="6" t="s">
        <v>1436</v>
      </c>
      <c r="N2498" s="6" t="s">
        <v>1517</v>
      </c>
      <c r="O2498" s="6" t="s">
        <v>1134</v>
      </c>
    </row>
    <row r="2499" spans="1:15" x14ac:dyDescent="0.25">
      <c r="A2499" s="6">
        <v>5549</v>
      </c>
      <c r="B2499" s="6" t="s">
        <v>1987</v>
      </c>
      <c r="C2499" s="4" t="s">
        <v>1988</v>
      </c>
      <c r="D2499" s="6">
        <v>60</v>
      </c>
      <c r="E2499" s="6" t="s">
        <v>764</v>
      </c>
      <c r="F2499" s="6" t="s">
        <v>47</v>
      </c>
      <c r="G2499" s="6">
        <v>2019</v>
      </c>
      <c r="H2499" s="6" t="s">
        <v>1134</v>
      </c>
      <c r="I2499" s="6" t="s">
        <v>1530</v>
      </c>
      <c r="J2499" s="6" t="s">
        <v>1387</v>
      </c>
      <c r="K2499" s="6">
        <v>0</v>
      </c>
      <c r="L2499" s="6" t="s">
        <v>1491</v>
      </c>
      <c r="M2499" s="6" t="s">
        <v>1436</v>
      </c>
      <c r="N2499" s="6" t="s">
        <v>1517</v>
      </c>
      <c r="O2499" s="6" t="s">
        <v>1134</v>
      </c>
    </row>
    <row r="2500" spans="1:15" x14ac:dyDescent="0.25">
      <c r="A2500" s="6">
        <v>5891</v>
      </c>
      <c r="B2500" s="6" t="s">
        <v>1987</v>
      </c>
      <c r="C2500" s="4" t="s">
        <v>1988</v>
      </c>
      <c r="D2500" s="6">
        <v>1</v>
      </c>
      <c r="E2500" s="6" t="s">
        <v>764</v>
      </c>
      <c r="F2500" s="6" t="s">
        <v>13</v>
      </c>
      <c r="G2500" s="6">
        <v>2019</v>
      </c>
      <c r="H2500" s="6" t="s">
        <v>1134</v>
      </c>
      <c r="I2500" s="6" t="s">
        <v>1530</v>
      </c>
      <c r="J2500" s="6" t="s">
        <v>1387</v>
      </c>
      <c r="K2500" s="6">
        <v>0</v>
      </c>
      <c r="L2500" s="6" t="s">
        <v>1491</v>
      </c>
      <c r="M2500" s="6" t="s">
        <v>1436</v>
      </c>
      <c r="N2500" s="6" t="s">
        <v>1517</v>
      </c>
      <c r="O2500" s="6" t="s">
        <v>1134</v>
      </c>
    </row>
    <row r="2501" spans="1:15" x14ac:dyDescent="0.25">
      <c r="A2501" s="6">
        <v>5967</v>
      </c>
      <c r="B2501" s="6" t="s">
        <v>1987</v>
      </c>
      <c r="C2501" s="4" t="s">
        <v>1988</v>
      </c>
      <c r="D2501" s="6">
        <v>1</v>
      </c>
      <c r="E2501" s="6" t="s">
        <v>764</v>
      </c>
      <c r="F2501" s="6" t="s">
        <v>35</v>
      </c>
      <c r="G2501" s="6">
        <v>2019</v>
      </c>
      <c r="H2501" s="6" t="s">
        <v>1134</v>
      </c>
      <c r="I2501" s="6" t="s">
        <v>1530</v>
      </c>
      <c r="J2501" s="6" t="s">
        <v>1387</v>
      </c>
      <c r="K2501" s="6">
        <v>0</v>
      </c>
      <c r="L2501" s="6" t="s">
        <v>1491</v>
      </c>
      <c r="M2501" s="6" t="s">
        <v>1436</v>
      </c>
      <c r="N2501" s="6" t="s">
        <v>1517</v>
      </c>
      <c r="O2501" s="6" t="s">
        <v>1134</v>
      </c>
    </row>
    <row r="2502" spans="1:15" x14ac:dyDescent="0.25">
      <c r="A2502" s="6">
        <v>4062</v>
      </c>
      <c r="B2502" s="6" t="s">
        <v>2755</v>
      </c>
      <c r="C2502" s="4" t="s">
        <v>2756</v>
      </c>
      <c r="D2502" s="6">
        <v>82</v>
      </c>
      <c r="E2502" s="6" t="s">
        <v>2534</v>
      </c>
      <c r="F2502" s="6" t="s">
        <v>3189</v>
      </c>
      <c r="G2502" s="6">
        <v>2015</v>
      </c>
      <c r="H2502" s="6" t="str">
        <f>VLOOKUP(A2502,'[1]Formulierreacties 1'!$D:$V,6,FALSE)</f>
        <v>Snaas</v>
      </c>
      <c r="I2502" s="6" t="s">
        <v>2733</v>
      </c>
      <c r="J2502" s="6" t="str">
        <f>VLOOKUP(A2502,'[1]Formulierreacties 1'!$D:$V,15,FALSE)</f>
        <v>5 m3</v>
      </c>
      <c r="K2502" s="6" t="str">
        <f>VLOOKUP(A2502,'[1]Formulierreacties 1'!$D:$V,16,FALSE)</f>
        <v>geen</v>
      </c>
      <c r="L2502" s="6" t="str">
        <f>VLOOKUP(A2502,'[1]Formulierreacties 1'!$D:$V,8,FALSE)</f>
        <v>Gewoon</v>
      </c>
      <c r="M2502" s="6" t="str">
        <f>VLOOKUP(A2502,'[1]Formulierreacties 1'!$D:$V,10,FALSE)</f>
        <v>Klapvloer</v>
      </c>
      <c r="N2502" s="6"/>
      <c r="O2502" s="6" t="str">
        <f>VLOOKUP(A2502,'[1]Formulierreacties 1'!$D:$V,11,FALSE)</f>
        <v xml:space="preserve">Snaas </v>
      </c>
    </row>
    <row r="2503" spans="1:15" x14ac:dyDescent="0.25">
      <c r="A2503" s="6">
        <v>4064</v>
      </c>
      <c r="B2503" s="6" t="s">
        <v>2755</v>
      </c>
      <c r="C2503" s="4" t="s">
        <v>2756</v>
      </c>
      <c r="D2503" s="6">
        <v>82</v>
      </c>
      <c r="E2503" s="6" t="s">
        <v>2534</v>
      </c>
      <c r="F2503" s="6" t="s">
        <v>3189</v>
      </c>
      <c r="G2503" s="6">
        <v>2015</v>
      </c>
      <c r="H2503" s="6" t="str">
        <f>VLOOKUP(A2503,'[1]Formulierreacties 1'!$D:$V,6,FALSE)</f>
        <v>Snaas</v>
      </c>
      <c r="I2503" s="6" t="s">
        <v>2733</v>
      </c>
      <c r="J2503" s="6" t="str">
        <f>VLOOKUP(A2503,'[1]Formulierreacties 1'!$D:$V,15,FALSE)</f>
        <v>5 m3</v>
      </c>
      <c r="K2503" s="6" t="str">
        <f>VLOOKUP(A2503,'[1]Formulierreacties 1'!$D:$V,16,FALSE)</f>
        <v>geen</v>
      </c>
      <c r="L2503" s="6" t="str">
        <f>VLOOKUP(A2503,'[1]Formulierreacties 1'!$D:$V,8,FALSE)</f>
        <v>Gewoon</v>
      </c>
      <c r="M2503" s="6" t="str">
        <f>VLOOKUP(A2503,'[1]Formulierreacties 1'!$D:$V,10,FALSE)</f>
        <v>Klapvloer</v>
      </c>
      <c r="N2503" s="6"/>
      <c r="O2503" s="6" t="str">
        <f>VLOOKUP(A2503,'[1]Formulierreacties 1'!$D:$V,11,FALSE)</f>
        <v xml:space="preserve">Snaas </v>
      </c>
    </row>
    <row r="2504" spans="1:15" x14ac:dyDescent="0.25">
      <c r="A2504" s="6">
        <v>4065</v>
      </c>
      <c r="B2504" s="6" t="s">
        <v>2755</v>
      </c>
      <c r="C2504" s="4" t="s">
        <v>2756</v>
      </c>
      <c r="D2504" s="6">
        <v>82</v>
      </c>
      <c r="E2504" s="6" t="s">
        <v>2534</v>
      </c>
      <c r="F2504" s="6" t="s">
        <v>3189</v>
      </c>
      <c r="G2504" s="6">
        <v>2015</v>
      </c>
      <c r="H2504" s="6" t="str">
        <f>VLOOKUP(A2504,'[1]Formulierreacties 1'!$D:$V,6,FALSE)</f>
        <v>Snaas</v>
      </c>
      <c r="I2504" s="6" t="s">
        <v>2733</v>
      </c>
      <c r="J2504" s="6" t="str">
        <f>VLOOKUP(A2504,'[1]Formulierreacties 1'!$D:$V,15,FALSE)</f>
        <v>5 m3</v>
      </c>
      <c r="K2504" s="6" t="str">
        <f>VLOOKUP(A2504,'[1]Formulierreacties 1'!$D:$V,16,FALSE)</f>
        <v>geen</v>
      </c>
      <c r="L2504" s="6" t="str">
        <f>VLOOKUP(A2504,'[1]Formulierreacties 1'!$D:$V,8,FALSE)</f>
        <v>Gewoon</v>
      </c>
      <c r="M2504" s="6" t="str">
        <f>VLOOKUP(A2504,'[1]Formulierreacties 1'!$D:$V,10,FALSE)</f>
        <v>Klapvloer</v>
      </c>
      <c r="N2504" s="6"/>
      <c r="O2504" s="6" t="str">
        <f>VLOOKUP(A2504,'[1]Formulierreacties 1'!$D:$V,11,FALSE)</f>
        <v xml:space="preserve">Snaas </v>
      </c>
    </row>
    <row r="2505" spans="1:15" x14ac:dyDescent="0.25">
      <c r="A2505" s="6">
        <v>5253</v>
      </c>
      <c r="B2505" s="6" t="s">
        <v>2330</v>
      </c>
      <c r="C2505" s="4" t="s">
        <v>2331</v>
      </c>
      <c r="D2505" s="6">
        <v>26</v>
      </c>
      <c r="E2505" s="6" t="s">
        <v>764</v>
      </c>
      <c r="F2505" s="6" t="s">
        <v>47</v>
      </c>
      <c r="G2505" s="6">
        <v>2019</v>
      </c>
      <c r="H2505" s="6" t="s">
        <v>1134</v>
      </c>
      <c r="I2505" s="6" t="s">
        <v>1530</v>
      </c>
      <c r="J2505" s="6" t="s">
        <v>1387</v>
      </c>
      <c r="K2505" s="6">
        <v>0</v>
      </c>
      <c r="L2505" s="6" t="s">
        <v>1491</v>
      </c>
      <c r="M2505" s="6" t="s">
        <v>1436</v>
      </c>
      <c r="N2505" s="6" t="s">
        <v>1517</v>
      </c>
      <c r="O2505" s="6" t="s">
        <v>1134</v>
      </c>
    </row>
    <row r="2506" spans="1:15" x14ac:dyDescent="0.25">
      <c r="A2506" s="6">
        <v>2979</v>
      </c>
      <c r="B2506" s="6" t="s">
        <v>1839</v>
      </c>
      <c r="C2506" s="4" t="s">
        <v>1840</v>
      </c>
      <c r="D2506" s="6">
        <v>166</v>
      </c>
      <c r="E2506" s="6" t="s">
        <v>1514</v>
      </c>
      <c r="F2506" s="6" t="s">
        <v>11</v>
      </c>
      <c r="G2506" s="6">
        <v>2013</v>
      </c>
      <c r="H2506" s="6" t="s">
        <v>1124</v>
      </c>
      <c r="I2506" s="6" t="s">
        <v>1841</v>
      </c>
      <c r="J2506" s="6">
        <v>4</v>
      </c>
      <c r="K2506" s="6">
        <v>0</v>
      </c>
      <c r="L2506" s="6" t="s">
        <v>1491</v>
      </c>
      <c r="M2506" s="6" t="s">
        <v>1436</v>
      </c>
      <c r="N2506" s="6" t="s">
        <v>1437</v>
      </c>
      <c r="O2506" s="6" t="s">
        <v>1124</v>
      </c>
    </row>
    <row r="2507" spans="1:15" x14ac:dyDescent="0.25">
      <c r="A2507" s="6">
        <v>5488</v>
      </c>
      <c r="B2507" s="6" t="s">
        <v>2330</v>
      </c>
      <c r="C2507" s="4" t="s">
        <v>2331</v>
      </c>
      <c r="D2507" s="6">
        <v>26</v>
      </c>
      <c r="E2507" s="6" t="s">
        <v>764</v>
      </c>
      <c r="F2507" s="6" t="s">
        <v>47</v>
      </c>
      <c r="G2507" s="6">
        <v>2019</v>
      </c>
      <c r="H2507" s="6" t="s">
        <v>1134</v>
      </c>
      <c r="I2507" s="6" t="s">
        <v>1530</v>
      </c>
      <c r="J2507" s="6" t="s">
        <v>1387</v>
      </c>
      <c r="K2507" s="6">
        <v>0</v>
      </c>
      <c r="L2507" s="6" t="s">
        <v>1491</v>
      </c>
      <c r="M2507" s="6" t="s">
        <v>1436</v>
      </c>
      <c r="N2507" s="6" t="s">
        <v>1517</v>
      </c>
      <c r="O2507" s="6" t="s">
        <v>1134</v>
      </c>
    </row>
    <row r="2508" spans="1:15" x14ac:dyDescent="0.25">
      <c r="A2508" s="6">
        <v>2980</v>
      </c>
      <c r="B2508" s="6" t="s">
        <v>1839</v>
      </c>
      <c r="C2508" s="4" t="s">
        <v>1840</v>
      </c>
      <c r="D2508" s="6">
        <v>166</v>
      </c>
      <c r="E2508" s="6" t="s">
        <v>1514</v>
      </c>
      <c r="F2508" s="6" t="s">
        <v>13</v>
      </c>
      <c r="G2508" s="6">
        <v>2013</v>
      </c>
      <c r="H2508" s="6" t="s">
        <v>1124</v>
      </c>
      <c r="I2508" s="6" t="s">
        <v>1842</v>
      </c>
      <c r="J2508" s="6">
        <v>4</v>
      </c>
      <c r="K2508" s="6">
        <v>0</v>
      </c>
      <c r="L2508" s="6" t="s">
        <v>1491</v>
      </c>
      <c r="M2508" s="6" t="s">
        <v>1436</v>
      </c>
      <c r="N2508" s="6" t="s">
        <v>1437</v>
      </c>
      <c r="O2508" s="6" t="s">
        <v>1124</v>
      </c>
    </row>
    <row r="2509" spans="1:15" x14ac:dyDescent="0.25">
      <c r="A2509" s="6">
        <v>2861</v>
      </c>
      <c r="B2509" s="6" t="s">
        <v>1795</v>
      </c>
      <c r="C2509" s="4" t="s">
        <v>1796</v>
      </c>
      <c r="D2509" s="6">
        <v>29</v>
      </c>
      <c r="E2509" s="6" t="s">
        <v>1514</v>
      </c>
      <c r="F2509" s="6" t="s">
        <v>3189</v>
      </c>
      <c r="G2509" s="6">
        <v>2012</v>
      </c>
      <c r="H2509" s="6" t="s">
        <v>1134</v>
      </c>
      <c r="I2509" s="6" t="s">
        <v>1515</v>
      </c>
      <c r="J2509" s="6">
        <v>5</v>
      </c>
      <c r="K2509" s="6">
        <v>0</v>
      </c>
      <c r="L2509" s="6" t="s">
        <v>1491</v>
      </c>
      <c r="M2509" s="6" t="s">
        <v>1389</v>
      </c>
      <c r="N2509" s="6" t="s">
        <v>1390</v>
      </c>
      <c r="O2509" s="6" t="s">
        <v>1391</v>
      </c>
    </row>
    <row r="2510" spans="1:15" x14ac:dyDescent="0.25">
      <c r="A2510" s="6">
        <v>2862</v>
      </c>
      <c r="B2510" s="6" t="s">
        <v>1795</v>
      </c>
      <c r="C2510" s="4" t="s">
        <v>1796</v>
      </c>
      <c r="D2510" s="6">
        <v>29</v>
      </c>
      <c r="E2510" s="6" t="s">
        <v>1514</v>
      </c>
      <c r="F2510" s="6" t="s">
        <v>3189</v>
      </c>
      <c r="G2510" s="6">
        <v>2012</v>
      </c>
      <c r="H2510" s="6" t="s">
        <v>1134</v>
      </c>
      <c r="I2510" s="6" t="s">
        <v>1694</v>
      </c>
      <c r="J2510" s="6">
        <v>5</v>
      </c>
      <c r="K2510" s="6">
        <v>0</v>
      </c>
      <c r="L2510" s="6" t="s">
        <v>1491</v>
      </c>
      <c r="M2510" s="6" t="s">
        <v>1389</v>
      </c>
      <c r="N2510" s="6" t="s">
        <v>1390</v>
      </c>
      <c r="O2510" s="6" t="s">
        <v>1391</v>
      </c>
    </row>
    <row r="2511" spans="1:15" x14ac:dyDescent="0.25">
      <c r="A2511" s="6">
        <v>3507</v>
      </c>
      <c r="B2511" s="6" t="s">
        <v>1991</v>
      </c>
      <c r="C2511" s="4" t="s">
        <v>1796</v>
      </c>
      <c r="D2511" s="6">
        <v>14</v>
      </c>
      <c r="E2511" s="6" t="s">
        <v>1514</v>
      </c>
      <c r="F2511" s="6" t="s">
        <v>3189</v>
      </c>
      <c r="G2511" s="6">
        <v>2014</v>
      </c>
      <c r="H2511" s="6" t="s">
        <v>1371</v>
      </c>
      <c r="I2511" s="6" t="s">
        <v>1564</v>
      </c>
      <c r="J2511" s="6">
        <v>5</v>
      </c>
      <c r="K2511" s="6">
        <v>0</v>
      </c>
      <c r="L2511" s="6" t="s">
        <v>1491</v>
      </c>
      <c r="M2511" s="6" t="s">
        <v>1436</v>
      </c>
      <c r="N2511" s="6" t="s">
        <v>1437</v>
      </c>
      <c r="O2511" s="6" t="s">
        <v>1124</v>
      </c>
    </row>
    <row r="2512" spans="1:15" x14ac:dyDescent="0.25">
      <c r="A2512" s="6">
        <v>3508</v>
      </c>
      <c r="B2512" s="6" t="s">
        <v>1991</v>
      </c>
      <c r="C2512" s="4" t="s">
        <v>1796</v>
      </c>
      <c r="D2512" s="6">
        <v>14</v>
      </c>
      <c r="E2512" s="6" t="s">
        <v>1514</v>
      </c>
      <c r="F2512" s="6" t="s">
        <v>3189</v>
      </c>
      <c r="G2512" s="6">
        <v>2014</v>
      </c>
      <c r="H2512" s="6" t="s">
        <v>1371</v>
      </c>
      <c r="I2512" s="6" t="s">
        <v>1564</v>
      </c>
      <c r="J2512" s="6">
        <v>5</v>
      </c>
      <c r="K2512" s="6">
        <v>0</v>
      </c>
      <c r="L2512" s="6" t="s">
        <v>1491</v>
      </c>
      <c r="M2512" s="6" t="s">
        <v>1436</v>
      </c>
      <c r="N2512" s="6" t="s">
        <v>1437</v>
      </c>
      <c r="O2512" s="6" t="s">
        <v>1124</v>
      </c>
    </row>
    <row r="2513" spans="1:15" x14ac:dyDescent="0.25">
      <c r="A2513" s="6">
        <v>3966</v>
      </c>
      <c r="B2513" s="6" t="s">
        <v>2055</v>
      </c>
      <c r="C2513" s="4" t="s">
        <v>3182</v>
      </c>
      <c r="D2513" s="6">
        <v>125</v>
      </c>
      <c r="E2513" s="6" t="s">
        <v>1514</v>
      </c>
      <c r="F2513" s="6" t="s">
        <v>3189</v>
      </c>
      <c r="G2513" s="6">
        <v>2015</v>
      </c>
      <c r="H2513" s="6" t="s">
        <v>1134</v>
      </c>
      <c r="I2513" s="6" t="s">
        <v>1606</v>
      </c>
      <c r="J2513" s="6">
        <v>5</v>
      </c>
      <c r="K2513" s="6">
        <v>0</v>
      </c>
      <c r="L2513" s="6" t="s">
        <v>1491</v>
      </c>
      <c r="M2513" s="6" t="s">
        <v>1436</v>
      </c>
      <c r="N2513" s="6" t="s">
        <v>1517</v>
      </c>
      <c r="O2513" s="6" t="s">
        <v>1134</v>
      </c>
    </row>
    <row r="2514" spans="1:15" x14ac:dyDescent="0.25">
      <c r="A2514" s="6">
        <v>3967</v>
      </c>
      <c r="B2514" s="6" t="s">
        <v>2055</v>
      </c>
      <c r="C2514" s="4" t="s">
        <v>3182</v>
      </c>
      <c r="D2514" s="6">
        <v>125</v>
      </c>
      <c r="E2514" s="6" t="s">
        <v>1514</v>
      </c>
      <c r="F2514" s="6" t="s">
        <v>3189</v>
      </c>
      <c r="G2514" s="6">
        <v>2015</v>
      </c>
      <c r="H2514" s="6" t="s">
        <v>1134</v>
      </c>
      <c r="I2514" s="6" t="s">
        <v>1606</v>
      </c>
      <c r="J2514" s="6">
        <v>5</v>
      </c>
      <c r="K2514" s="6">
        <v>0</v>
      </c>
      <c r="L2514" s="6" t="s">
        <v>1491</v>
      </c>
      <c r="M2514" s="6" t="s">
        <v>1436</v>
      </c>
      <c r="N2514" s="6" t="s">
        <v>1517</v>
      </c>
      <c r="O2514" s="6" t="s">
        <v>1134</v>
      </c>
    </row>
    <row r="2515" spans="1:15" x14ac:dyDescent="0.25">
      <c r="A2515" s="6">
        <v>3968</v>
      </c>
      <c r="B2515" s="6" t="s">
        <v>2055</v>
      </c>
      <c r="C2515" s="4" t="s">
        <v>3182</v>
      </c>
      <c r="D2515" s="6">
        <v>125</v>
      </c>
      <c r="E2515" s="6" t="s">
        <v>1514</v>
      </c>
      <c r="F2515" s="6" t="s">
        <v>3189</v>
      </c>
      <c r="G2515" s="6">
        <v>2015</v>
      </c>
      <c r="H2515" s="6" t="s">
        <v>1134</v>
      </c>
      <c r="I2515" s="6" t="s">
        <v>1569</v>
      </c>
      <c r="J2515" s="6">
        <v>5</v>
      </c>
      <c r="K2515" s="6">
        <v>0</v>
      </c>
      <c r="L2515" s="6" t="s">
        <v>1491</v>
      </c>
      <c r="M2515" s="6" t="s">
        <v>1436</v>
      </c>
      <c r="N2515" s="6" t="s">
        <v>1517</v>
      </c>
      <c r="O2515" s="6" t="s">
        <v>1134</v>
      </c>
    </row>
    <row r="2516" spans="1:15" x14ac:dyDescent="0.25">
      <c r="A2516" s="9">
        <v>4804</v>
      </c>
      <c r="B2516" s="8" t="s">
        <v>808</v>
      </c>
      <c r="C2516" s="8" t="s">
        <v>809</v>
      </c>
      <c r="D2516" s="9">
        <v>18</v>
      </c>
      <c r="E2516" s="9" t="s">
        <v>46</v>
      </c>
      <c r="F2516" s="9" t="s">
        <v>47</v>
      </c>
      <c r="G2516" s="6">
        <v>2017</v>
      </c>
      <c r="H2516" s="6" t="s">
        <v>1134</v>
      </c>
      <c r="I2516" s="6" t="s">
        <v>1275</v>
      </c>
      <c r="J2516" s="6" t="s">
        <v>1125</v>
      </c>
      <c r="K2516" s="6">
        <v>4</v>
      </c>
      <c r="L2516" s="6" t="s">
        <v>1127</v>
      </c>
      <c r="M2516" s="6" t="s">
        <v>1170</v>
      </c>
      <c r="N2516" s="6" t="s">
        <v>1230</v>
      </c>
      <c r="O2516" s="6" t="s">
        <v>1134</v>
      </c>
    </row>
    <row r="2517" spans="1:15" x14ac:dyDescent="0.25">
      <c r="A2517" s="9">
        <v>4806</v>
      </c>
      <c r="B2517" s="8" t="s">
        <v>711</v>
      </c>
      <c r="C2517" s="8" t="s">
        <v>712</v>
      </c>
      <c r="D2517" s="9">
        <v>10</v>
      </c>
      <c r="E2517" s="9" t="s">
        <v>46</v>
      </c>
      <c r="F2517" s="9" t="s">
        <v>47</v>
      </c>
      <c r="G2517" s="6">
        <v>2017</v>
      </c>
      <c r="H2517" s="6" t="s">
        <v>1134</v>
      </c>
      <c r="I2517" s="6" t="s">
        <v>1242</v>
      </c>
      <c r="J2517" s="6" t="s">
        <v>1125</v>
      </c>
      <c r="K2517" s="6">
        <v>4</v>
      </c>
      <c r="L2517" s="6" t="s">
        <v>1127</v>
      </c>
      <c r="M2517" s="6" t="s">
        <v>1170</v>
      </c>
      <c r="N2517" s="6" t="s">
        <v>1230</v>
      </c>
      <c r="O2517" s="6" t="s">
        <v>1134</v>
      </c>
    </row>
    <row r="2518" spans="1:15" x14ac:dyDescent="0.25">
      <c r="A2518" s="9">
        <v>4928</v>
      </c>
      <c r="B2518" s="8" t="s">
        <v>711</v>
      </c>
      <c r="C2518" s="8" t="s">
        <v>712</v>
      </c>
      <c r="D2518" s="9">
        <v>10</v>
      </c>
      <c r="E2518" s="9" t="s">
        <v>46</v>
      </c>
      <c r="F2518" s="9" t="s">
        <v>47</v>
      </c>
      <c r="G2518" s="6">
        <v>2017</v>
      </c>
      <c r="H2518" s="6" t="s">
        <v>1134</v>
      </c>
      <c r="I2518" s="6" t="s">
        <v>1242</v>
      </c>
      <c r="J2518" s="6" t="s">
        <v>1125</v>
      </c>
      <c r="K2518" s="6">
        <v>4</v>
      </c>
      <c r="L2518" s="6" t="s">
        <v>1127</v>
      </c>
      <c r="M2518" s="6" t="s">
        <v>1170</v>
      </c>
      <c r="N2518" s="6" t="s">
        <v>1230</v>
      </c>
      <c r="O2518" s="6" t="s">
        <v>1134</v>
      </c>
    </row>
    <row r="2519" spans="1:15" x14ac:dyDescent="0.25">
      <c r="A2519" s="9">
        <v>5174</v>
      </c>
      <c r="B2519" s="8" t="s">
        <v>711</v>
      </c>
      <c r="C2519" s="8" t="s">
        <v>712</v>
      </c>
      <c r="D2519" s="9">
        <v>10</v>
      </c>
      <c r="E2519" s="9" t="s">
        <v>46</v>
      </c>
      <c r="F2519" s="9" t="s">
        <v>47</v>
      </c>
      <c r="G2519" s="6">
        <v>2017</v>
      </c>
      <c r="H2519" s="6" t="s">
        <v>1134</v>
      </c>
      <c r="I2519" s="6" t="s">
        <v>1242</v>
      </c>
      <c r="J2519" s="6" t="s">
        <v>1125</v>
      </c>
      <c r="K2519" s="6">
        <v>4</v>
      </c>
      <c r="L2519" s="6" t="s">
        <v>1127</v>
      </c>
      <c r="M2519" s="6" t="s">
        <v>1170</v>
      </c>
      <c r="N2519" s="6" t="s">
        <v>1230</v>
      </c>
      <c r="O2519" s="6" t="s">
        <v>1134</v>
      </c>
    </row>
    <row r="2520" spans="1:15" x14ac:dyDescent="0.25">
      <c r="A2520" s="9">
        <v>4600</v>
      </c>
      <c r="B2520" s="8" t="s">
        <v>93</v>
      </c>
      <c r="C2520" s="8" t="s">
        <v>94</v>
      </c>
      <c r="D2520" s="9">
        <v>36</v>
      </c>
      <c r="E2520" s="9" t="s">
        <v>46</v>
      </c>
      <c r="F2520" s="9" t="s">
        <v>47</v>
      </c>
      <c r="G2520" s="6">
        <v>2019</v>
      </c>
      <c r="H2520" s="6" t="s">
        <v>1134</v>
      </c>
      <c r="I2520" s="6" t="s">
        <v>1157</v>
      </c>
      <c r="J2520" s="6" t="s">
        <v>1125</v>
      </c>
      <c r="K2520" s="6" t="s">
        <v>1137</v>
      </c>
      <c r="L2520" s="6" t="s">
        <v>1128</v>
      </c>
      <c r="M2520" s="6" t="s">
        <v>1170</v>
      </c>
      <c r="N2520" s="6" t="s">
        <v>1230</v>
      </c>
      <c r="O2520" s="6" t="s">
        <v>1134</v>
      </c>
    </row>
    <row r="2521" spans="1:15" x14ac:dyDescent="0.25">
      <c r="A2521" s="9">
        <v>4772</v>
      </c>
      <c r="B2521" s="8" t="s">
        <v>93</v>
      </c>
      <c r="C2521" s="8" t="s">
        <v>94</v>
      </c>
      <c r="D2521" s="9">
        <v>12</v>
      </c>
      <c r="E2521" s="9" t="s">
        <v>46</v>
      </c>
      <c r="F2521" s="9" t="s">
        <v>47</v>
      </c>
      <c r="G2521" s="6">
        <v>2019</v>
      </c>
      <c r="H2521" s="6" t="s">
        <v>1134</v>
      </c>
      <c r="I2521" s="6" t="s">
        <v>1231</v>
      </c>
      <c r="J2521" s="6" t="s">
        <v>1125</v>
      </c>
      <c r="K2521" s="6">
        <v>4</v>
      </c>
      <c r="L2521" s="6" t="s">
        <v>1127</v>
      </c>
      <c r="M2521" s="6" t="s">
        <v>1170</v>
      </c>
      <c r="N2521" s="6" t="s">
        <v>1230</v>
      </c>
      <c r="O2521" s="6" t="s">
        <v>1134</v>
      </c>
    </row>
    <row r="2522" spans="1:15" x14ac:dyDescent="0.25">
      <c r="A2522" s="9">
        <v>5403</v>
      </c>
      <c r="B2522" s="8" t="s">
        <v>93</v>
      </c>
      <c r="C2522" s="8" t="s">
        <v>94</v>
      </c>
      <c r="D2522" s="9">
        <v>36</v>
      </c>
      <c r="E2522" s="9" t="s">
        <v>46</v>
      </c>
      <c r="F2522" s="9" t="s">
        <v>47</v>
      </c>
      <c r="G2522" s="6">
        <v>2019</v>
      </c>
      <c r="H2522" s="6" t="s">
        <v>1134</v>
      </c>
      <c r="I2522" s="6" t="s">
        <v>1157</v>
      </c>
      <c r="J2522" s="6" t="s">
        <v>1125</v>
      </c>
      <c r="K2522" s="6" t="s">
        <v>1137</v>
      </c>
      <c r="L2522" s="6" t="s">
        <v>1128</v>
      </c>
      <c r="M2522" s="6" t="s">
        <v>1170</v>
      </c>
      <c r="N2522" s="6" t="s">
        <v>1230</v>
      </c>
      <c r="O2522" s="6" t="s">
        <v>1158</v>
      </c>
    </row>
    <row r="2523" spans="1:15" x14ac:dyDescent="0.25">
      <c r="A2523" s="9">
        <v>5961</v>
      </c>
      <c r="B2523" s="8" t="s">
        <v>93</v>
      </c>
      <c r="C2523" s="8" t="s">
        <v>94</v>
      </c>
      <c r="D2523" s="9">
        <v>12</v>
      </c>
      <c r="E2523" s="9" t="s">
        <v>46</v>
      </c>
      <c r="F2523" s="9" t="s">
        <v>13</v>
      </c>
      <c r="G2523" s="6">
        <v>2019</v>
      </c>
      <c r="H2523" s="6" t="s">
        <v>1134</v>
      </c>
      <c r="I2523" s="6" t="s">
        <v>1256</v>
      </c>
      <c r="J2523" s="6" t="s">
        <v>3192</v>
      </c>
      <c r="K2523" s="6">
        <v>4</v>
      </c>
      <c r="L2523" s="6" t="s">
        <v>1127</v>
      </c>
      <c r="M2523" s="6" t="s">
        <v>1170</v>
      </c>
      <c r="N2523" s="6" t="s">
        <v>1230</v>
      </c>
      <c r="O2523" s="6" t="s">
        <v>1158</v>
      </c>
    </row>
    <row r="2524" spans="1:15" x14ac:dyDescent="0.25">
      <c r="A2524" s="9">
        <v>4745</v>
      </c>
      <c r="B2524" s="8" t="s">
        <v>695</v>
      </c>
      <c r="C2524" s="8" t="s">
        <v>696</v>
      </c>
      <c r="D2524" s="9">
        <v>80</v>
      </c>
      <c r="E2524" s="9" t="s">
        <v>46</v>
      </c>
      <c r="F2524" s="9" t="s">
        <v>47</v>
      </c>
      <c r="G2524" s="6">
        <v>2019</v>
      </c>
      <c r="H2524" s="6" t="s">
        <v>1134</v>
      </c>
      <c r="I2524" s="6" t="s">
        <v>1157</v>
      </c>
      <c r="J2524" s="6" t="s">
        <v>1125</v>
      </c>
      <c r="K2524" s="6">
        <v>4</v>
      </c>
      <c r="L2524" s="6" t="s">
        <v>1127</v>
      </c>
      <c r="M2524" s="6" t="s">
        <v>1170</v>
      </c>
      <c r="N2524" s="6">
        <v>1650</v>
      </c>
      <c r="O2524" s="6" t="s">
        <v>1134</v>
      </c>
    </row>
    <row r="2525" spans="1:15" x14ac:dyDescent="0.25">
      <c r="A2525" s="9">
        <v>5817</v>
      </c>
      <c r="B2525" s="8" t="s">
        <v>695</v>
      </c>
      <c r="C2525" s="8" t="s">
        <v>696</v>
      </c>
      <c r="D2525" s="9">
        <v>80</v>
      </c>
      <c r="E2525" s="9" t="s">
        <v>46</v>
      </c>
      <c r="F2525" s="9" t="s">
        <v>47</v>
      </c>
      <c r="G2525" s="6">
        <v>2019</v>
      </c>
      <c r="H2525" s="6" t="s">
        <v>1134</v>
      </c>
      <c r="I2525" s="6" t="s">
        <v>1256</v>
      </c>
      <c r="J2525" s="6">
        <v>4</v>
      </c>
      <c r="K2525" s="6">
        <v>4</v>
      </c>
      <c r="L2525" s="6" t="s">
        <v>1127</v>
      </c>
      <c r="M2525" s="6" t="s">
        <v>1170</v>
      </c>
      <c r="N2525" s="6">
        <v>1650</v>
      </c>
      <c r="O2525" s="6" t="s">
        <v>1134</v>
      </c>
    </row>
    <row r="2526" spans="1:15" x14ac:dyDescent="0.25">
      <c r="A2526" s="9">
        <v>4923</v>
      </c>
      <c r="B2526" s="8" t="s">
        <v>824</v>
      </c>
      <c r="C2526" s="8" t="s">
        <v>825</v>
      </c>
      <c r="D2526" s="9">
        <v>2</v>
      </c>
      <c r="E2526" s="9" t="s">
        <v>46</v>
      </c>
      <c r="F2526" s="9" t="s">
        <v>47</v>
      </c>
      <c r="G2526" s="6">
        <v>2017</v>
      </c>
      <c r="H2526" s="6" t="s">
        <v>1134</v>
      </c>
      <c r="I2526" s="6" t="s">
        <v>1255</v>
      </c>
      <c r="J2526" s="6" t="s">
        <v>1125</v>
      </c>
      <c r="K2526" s="6">
        <v>4</v>
      </c>
      <c r="L2526" s="6" t="s">
        <v>1127</v>
      </c>
      <c r="M2526" s="6" t="s">
        <v>1170</v>
      </c>
      <c r="N2526" s="6" t="s">
        <v>1230</v>
      </c>
      <c r="O2526" s="6" t="s">
        <v>1134</v>
      </c>
    </row>
    <row r="2527" spans="1:15" x14ac:dyDescent="0.25">
      <c r="A2527" s="9">
        <v>4955</v>
      </c>
      <c r="B2527" s="8" t="s">
        <v>824</v>
      </c>
      <c r="C2527" s="8" t="s">
        <v>825</v>
      </c>
      <c r="D2527" s="9">
        <v>20</v>
      </c>
      <c r="E2527" s="9" t="s">
        <v>46</v>
      </c>
      <c r="F2527" s="9" t="s">
        <v>47</v>
      </c>
      <c r="G2527" s="6">
        <v>2017</v>
      </c>
      <c r="H2527" s="6" t="s">
        <v>1134</v>
      </c>
      <c r="I2527" s="6" t="s">
        <v>1255</v>
      </c>
      <c r="J2527" s="6" t="s">
        <v>1125</v>
      </c>
      <c r="K2527" s="6">
        <v>4</v>
      </c>
      <c r="L2527" s="6" t="s">
        <v>1127</v>
      </c>
      <c r="M2527" s="6" t="s">
        <v>1170</v>
      </c>
      <c r="N2527" s="6" t="s">
        <v>1230</v>
      </c>
      <c r="O2527" s="6" t="s">
        <v>1134</v>
      </c>
    </row>
    <row r="2528" spans="1:15" x14ac:dyDescent="0.25">
      <c r="A2528" s="9">
        <v>2524</v>
      </c>
      <c r="B2528" s="8" t="s">
        <v>192</v>
      </c>
      <c r="C2528" s="8" t="s">
        <v>193</v>
      </c>
      <c r="D2528" s="9">
        <v>27</v>
      </c>
      <c r="E2528" s="9" t="s">
        <v>60</v>
      </c>
      <c r="F2528" s="6" t="s">
        <v>3189</v>
      </c>
      <c r="G2528" s="6">
        <v>2012</v>
      </c>
      <c r="H2528" s="6" t="s">
        <v>1124</v>
      </c>
      <c r="I2528" s="6" t="s">
        <v>1208</v>
      </c>
      <c r="J2528" s="6" t="s">
        <v>1125</v>
      </c>
      <c r="K2528" s="6">
        <v>4</v>
      </c>
      <c r="L2528" s="6" t="s">
        <v>1128</v>
      </c>
      <c r="M2528" s="6" t="s">
        <v>1129</v>
      </c>
      <c r="N2528" s="6" t="s">
        <v>1142</v>
      </c>
      <c r="O2528" s="6" t="s">
        <v>1124</v>
      </c>
    </row>
    <row r="2529" spans="1:15" x14ac:dyDescent="0.25">
      <c r="A2529" s="9">
        <v>2525</v>
      </c>
      <c r="B2529" s="8" t="s">
        <v>192</v>
      </c>
      <c r="C2529" s="8" t="s">
        <v>193</v>
      </c>
      <c r="D2529" s="9">
        <v>27</v>
      </c>
      <c r="E2529" s="9" t="s">
        <v>60</v>
      </c>
      <c r="F2529" s="6" t="s">
        <v>3189</v>
      </c>
      <c r="G2529" s="6">
        <v>2012</v>
      </c>
      <c r="H2529" s="6" t="s">
        <v>1124</v>
      </c>
      <c r="I2529" s="6" t="s">
        <v>1157</v>
      </c>
      <c r="J2529" s="6" t="s">
        <v>1125</v>
      </c>
      <c r="K2529" s="6">
        <v>4</v>
      </c>
      <c r="L2529" s="6" t="s">
        <v>1128</v>
      </c>
      <c r="M2529" s="6" t="s">
        <v>1129</v>
      </c>
      <c r="N2529" s="6" t="s">
        <v>1142</v>
      </c>
      <c r="O2529" s="6" t="s">
        <v>1124</v>
      </c>
    </row>
    <row r="2530" spans="1:15" x14ac:dyDescent="0.25">
      <c r="A2530" s="9">
        <v>4706</v>
      </c>
      <c r="B2530" s="8" t="s">
        <v>192</v>
      </c>
      <c r="C2530" s="8" t="s">
        <v>193</v>
      </c>
      <c r="D2530" s="9">
        <v>5</v>
      </c>
      <c r="E2530" s="9" t="s">
        <v>60</v>
      </c>
      <c r="F2530" s="6" t="s">
        <v>3189</v>
      </c>
      <c r="G2530" s="6">
        <v>2019</v>
      </c>
      <c r="H2530" s="6" t="s">
        <v>1134</v>
      </c>
      <c r="I2530" s="6" t="s">
        <v>1231</v>
      </c>
      <c r="J2530" s="6" t="s">
        <v>1125</v>
      </c>
      <c r="K2530" s="6">
        <v>4</v>
      </c>
      <c r="L2530" s="6" t="s">
        <v>1127</v>
      </c>
      <c r="M2530" s="6" t="s">
        <v>1170</v>
      </c>
      <c r="N2530" s="6" t="s">
        <v>1230</v>
      </c>
      <c r="O2530" s="6" t="s">
        <v>1134</v>
      </c>
    </row>
    <row r="2531" spans="1:15" x14ac:dyDescent="0.25">
      <c r="A2531" s="9">
        <v>3191</v>
      </c>
      <c r="B2531" s="8" t="s">
        <v>287</v>
      </c>
      <c r="C2531" s="8" t="s">
        <v>288</v>
      </c>
      <c r="D2531" s="9">
        <v>4</v>
      </c>
      <c r="E2531" s="9" t="s">
        <v>60</v>
      </c>
      <c r="F2531" s="6" t="s">
        <v>3189</v>
      </c>
      <c r="G2531" s="6">
        <v>2013</v>
      </c>
      <c r="H2531" s="6" t="s">
        <v>1124</v>
      </c>
      <c r="I2531" s="6" t="s">
        <v>1157</v>
      </c>
      <c r="J2531" s="6" t="s">
        <v>1125</v>
      </c>
      <c r="K2531" s="6">
        <v>4</v>
      </c>
      <c r="L2531" s="6" t="s">
        <v>1128</v>
      </c>
      <c r="M2531" s="6" t="s">
        <v>1129</v>
      </c>
      <c r="N2531" s="6" t="s">
        <v>1142</v>
      </c>
      <c r="O2531" s="6" t="s">
        <v>1124</v>
      </c>
    </row>
    <row r="2532" spans="1:15" x14ac:dyDescent="0.25">
      <c r="A2532" s="9">
        <v>3192</v>
      </c>
      <c r="B2532" s="8" t="s">
        <v>287</v>
      </c>
      <c r="C2532" s="8" t="s">
        <v>288</v>
      </c>
      <c r="D2532" s="9">
        <v>4</v>
      </c>
      <c r="E2532" s="9" t="s">
        <v>60</v>
      </c>
      <c r="F2532" s="6" t="s">
        <v>3189</v>
      </c>
      <c r="G2532" s="6">
        <v>2012</v>
      </c>
      <c r="H2532" s="6" t="s">
        <v>1124</v>
      </c>
      <c r="I2532" s="6" t="s">
        <v>1157</v>
      </c>
      <c r="J2532" s="6" t="s">
        <v>1125</v>
      </c>
      <c r="K2532" s="6">
        <v>4</v>
      </c>
      <c r="L2532" s="6" t="s">
        <v>1128</v>
      </c>
      <c r="M2532" s="6" t="s">
        <v>1129</v>
      </c>
      <c r="N2532" s="6" t="s">
        <v>1142</v>
      </c>
      <c r="O2532" s="6" t="s">
        <v>1124</v>
      </c>
    </row>
    <row r="2533" spans="1:15" x14ac:dyDescent="0.25">
      <c r="A2533" s="6">
        <v>4550</v>
      </c>
      <c r="B2533" s="6" t="s">
        <v>2953</v>
      </c>
      <c r="C2533" s="4" t="s">
        <v>2954</v>
      </c>
      <c r="D2533" s="6">
        <v>55</v>
      </c>
      <c r="E2533" s="6" t="s">
        <v>2538</v>
      </c>
      <c r="F2533" s="6" t="s">
        <v>3189</v>
      </c>
      <c r="G2533" s="6">
        <v>2017</v>
      </c>
      <c r="H2533" s="6" t="str">
        <f>VLOOKUP(A2533,'[1]Formulierreacties 1'!$D:$V,6,FALSE)</f>
        <v>Snaas</v>
      </c>
      <c r="I2533" s="6" t="s">
        <v>2733</v>
      </c>
      <c r="J2533" s="6" t="str">
        <f>VLOOKUP(A2533,'[1]Formulierreacties 1'!$D:$V,15,FALSE)</f>
        <v>5 m3</v>
      </c>
      <c r="K2533" s="6" t="str">
        <f>VLOOKUP(A2533,'[1]Formulierreacties 1'!$D:$V,16,FALSE)</f>
        <v>geen</v>
      </c>
      <c r="L2533" s="6" t="str">
        <f>VLOOKUP(A2533,'[1]Formulierreacties 1'!$D:$V,8,FALSE)</f>
        <v>Gewoon</v>
      </c>
      <c r="M2533" s="6" t="str">
        <f>VLOOKUP(A2533,'[1]Formulierreacties 1'!$D:$V,10,FALSE)</f>
        <v>Klapvloer</v>
      </c>
      <c r="N2533" s="6"/>
      <c r="O2533" s="6" t="str">
        <f>VLOOKUP(A2533,'[1]Formulierreacties 1'!$D:$V,11,FALSE)</f>
        <v xml:space="preserve">Snaas </v>
      </c>
    </row>
    <row r="2534" spans="1:15" x14ac:dyDescent="0.25">
      <c r="A2534" s="6">
        <v>4581</v>
      </c>
      <c r="B2534" s="6" t="s">
        <v>2953</v>
      </c>
      <c r="C2534" s="4" t="s">
        <v>2954</v>
      </c>
      <c r="D2534" s="6">
        <v>55</v>
      </c>
      <c r="E2534" s="6" t="s">
        <v>2538</v>
      </c>
      <c r="F2534" s="6" t="s">
        <v>3189</v>
      </c>
      <c r="G2534" s="6">
        <v>2017</v>
      </c>
      <c r="H2534" s="6" t="str">
        <f>VLOOKUP(A2534,'[1]Formulierreacties 1'!$D:$V,6,FALSE)</f>
        <v>Snaas</v>
      </c>
      <c r="I2534" s="6" t="s">
        <v>2733</v>
      </c>
      <c r="J2534" s="6" t="str">
        <f>VLOOKUP(A2534,'[1]Formulierreacties 1'!$D:$V,15,FALSE)</f>
        <v>5 m3</v>
      </c>
      <c r="K2534" s="6" t="str">
        <f>VLOOKUP(A2534,'[1]Formulierreacties 1'!$D:$V,16,FALSE)</f>
        <v>geen</v>
      </c>
      <c r="L2534" s="6" t="str">
        <f>VLOOKUP(A2534,'[1]Formulierreacties 1'!$D:$V,8,FALSE)</f>
        <v>Gewoon</v>
      </c>
      <c r="M2534" s="6" t="str">
        <f>VLOOKUP(A2534,'[1]Formulierreacties 1'!$D:$V,10,FALSE)</f>
        <v>Klapvloer</v>
      </c>
      <c r="N2534" s="6"/>
      <c r="O2534" s="6" t="str">
        <f>VLOOKUP(A2534,'[1]Formulierreacties 1'!$D:$V,11,FALSE)</f>
        <v xml:space="preserve">Klapvloer </v>
      </c>
    </row>
    <row r="2535" spans="1:15" x14ac:dyDescent="0.25">
      <c r="A2535" s="6">
        <v>2993</v>
      </c>
      <c r="B2535" s="6" t="s">
        <v>1858</v>
      </c>
      <c r="C2535" s="4" t="s">
        <v>1859</v>
      </c>
      <c r="D2535" s="6">
        <v>70</v>
      </c>
      <c r="E2535" s="6" t="s">
        <v>1514</v>
      </c>
      <c r="F2535" s="6" t="s">
        <v>11</v>
      </c>
      <c r="G2535" s="6">
        <v>2013</v>
      </c>
      <c r="H2535" s="6" t="s">
        <v>1371</v>
      </c>
      <c r="I2535" s="6" t="s">
        <v>1743</v>
      </c>
      <c r="J2535" s="6">
        <v>5</v>
      </c>
      <c r="K2535" s="6">
        <v>0</v>
      </c>
      <c r="L2535" s="6" t="s">
        <v>1491</v>
      </c>
      <c r="M2535" s="6" t="s">
        <v>1436</v>
      </c>
      <c r="N2535" s="6" t="s">
        <v>1437</v>
      </c>
      <c r="O2535" s="6" t="s">
        <v>1124</v>
      </c>
    </row>
    <row r="2536" spans="1:15" x14ac:dyDescent="0.25">
      <c r="A2536" s="6">
        <v>2994</v>
      </c>
      <c r="B2536" s="6" t="s">
        <v>1858</v>
      </c>
      <c r="C2536" s="4" t="s">
        <v>1859</v>
      </c>
      <c r="D2536" s="6">
        <v>70</v>
      </c>
      <c r="E2536" s="6" t="s">
        <v>1514</v>
      </c>
      <c r="F2536" s="6" t="s">
        <v>13</v>
      </c>
      <c r="G2536" s="6">
        <v>2013</v>
      </c>
      <c r="H2536" s="6" t="s">
        <v>1371</v>
      </c>
      <c r="I2536" s="6" t="s">
        <v>1743</v>
      </c>
      <c r="J2536" s="6">
        <v>5</v>
      </c>
      <c r="K2536" s="6">
        <v>0</v>
      </c>
      <c r="L2536" s="6" t="s">
        <v>1491</v>
      </c>
      <c r="M2536" s="6" t="s">
        <v>1436</v>
      </c>
      <c r="N2536" s="6" t="s">
        <v>1437</v>
      </c>
      <c r="O2536" s="6" t="s">
        <v>1124</v>
      </c>
    </row>
    <row r="2537" spans="1:15" x14ac:dyDescent="0.25">
      <c r="A2537" s="6">
        <v>3090</v>
      </c>
      <c r="B2537" s="6" t="s">
        <v>1858</v>
      </c>
      <c r="C2537" s="4" t="s">
        <v>1859</v>
      </c>
      <c r="D2537" s="6">
        <v>70</v>
      </c>
      <c r="E2537" s="6" t="s">
        <v>1514</v>
      </c>
      <c r="F2537" s="6" t="s">
        <v>3189</v>
      </c>
      <c r="G2537" s="6">
        <v>2012</v>
      </c>
      <c r="H2537" s="6" t="s">
        <v>1371</v>
      </c>
      <c r="I2537" s="6" t="s">
        <v>1743</v>
      </c>
      <c r="J2537" s="6">
        <v>5</v>
      </c>
      <c r="K2537" s="6">
        <v>0</v>
      </c>
      <c r="L2537" s="6" t="s">
        <v>1491</v>
      </c>
      <c r="M2537" s="6" t="s">
        <v>1436</v>
      </c>
      <c r="N2537" s="6" t="s">
        <v>1437</v>
      </c>
      <c r="O2537" s="6" t="s">
        <v>1124</v>
      </c>
    </row>
    <row r="2538" spans="1:15" x14ac:dyDescent="0.25">
      <c r="A2538" s="6">
        <v>3693</v>
      </c>
      <c r="B2538" s="6" t="s">
        <v>2017</v>
      </c>
      <c r="C2538" s="4" t="s">
        <v>1859</v>
      </c>
      <c r="D2538" s="6">
        <v>103</v>
      </c>
      <c r="E2538" s="6" t="s">
        <v>1514</v>
      </c>
      <c r="F2538" s="6" t="s">
        <v>3189</v>
      </c>
      <c r="G2538" s="6">
        <v>2012</v>
      </c>
      <c r="H2538" s="6" t="s">
        <v>1371</v>
      </c>
      <c r="I2538" s="6" t="s">
        <v>1743</v>
      </c>
      <c r="J2538" s="6">
        <v>5</v>
      </c>
      <c r="K2538" s="6">
        <v>0</v>
      </c>
      <c r="L2538" s="6" t="s">
        <v>1491</v>
      </c>
      <c r="M2538" s="6" t="s">
        <v>1436</v>
      </c>
      <c r="N2538" s="6" t="s">
        <v>1437</v>
      </c>
      <c r="O2538" s="6" t="s">
        <v>1124</v>
      </c>
    </row>
    <row r="2539" spans="1:15" x14ac:dyDescent="0.25">
      <c r="A2539" s="6">
        <v>3900</v>
      </c>
      <c r="B2539" s="6" t="s">
        <v>1858</v>
      </c>
      <c r="C2539" s="4" t="s">
        <v>1859</v>
      </c>
      <c r="D2539" s="6">
        <v>70</v>
      </c>
      <c r="E2539" s="6" t="s">
        <v>1514</v>
      </c>
      <c r="F2539" s="6" t="s">
        <v>3189</v>
      </c>
      <c r="G2539" s="6">
        <v>2015</v>
      </c>
      <c r="H2539" s="6" t="s">
        <v>1134</v>
      </c>
      <c r="I2539" s="6" t="s">
        <v>1743</v>
      </c>
      <c r="J2539" s="6">
        <v>5</v>
      </c>
      <c r="K2539" s="6">
        <v>0</v>
      </c>
      <c r="L2539" s="6" t="s">
        <v>1491</v>
      </c>
      <c r="M2539" s="6" t="s">
        <v>1436</v>
      </c>
      <c r="N2539" s="6" t="s">
        <v>1437</v>
      </c>
      <c r="O2539" s="6" t="s">
        <v>1124</v>
      </c>
    </row>
    <row r="2540" spans="1:15" x14ac:dyDescent="0.25">
      <c r="A2540" s="6">
        <v>3901</v>
      </c>
      <c r="B2540" s="6" t="s">
        <v>2017</v>
      </c>
      <c r="C2540" s="4" t="s">
        <v>1859</v>
      </c>
      <c r="D2540" s="6">
        <v>103</v>
      </c>
      <c r="E2540" s="6" t="s">
        <v>1514</v>
      </c>
      <c r="F2540" s="6" t="s">
        <v>3189</v>
      </c>
      <c r="G2540" s="6">
        <v>2015</v>
      </c>
      <c r="H2540" s="6" t="s">
        <v>1134</v>
      </c>
      <c r="I2540" s="6" t="s">
        <v>1743</v>
      </c>
      <c r="J2540" s="6">
        <v>5</v>
      </c>
      <c r="K2540" s="6">
        <v>0</v>
      </c>
      <c r="L2540" s="6" t="s">
        <v>1491</v>
      </c>
      <c r="M2540" s="6" t="s">
        <v>1436</v>
      </c>
      <c r="N2540" s="6" t="s">
        <v>1511</v>
      </c>
      <c r="O2540" s="6" t="s">
        <v>1134</v>
      </c>
    </row>
    <row r="2541" spans="1:15" x14ac:dyDescent="0.25">
      <c r="A2541" s="6">
        <v>3385</v>
      </c>
      <c r="B2541" s="6" t="s">
        <v>1935</v>
      </c>
      <c r="C2541" s="4" t="s">
        <v>1936</v>
      </c>
      <c r="D2541" s="6">
        <v>6</v>
      </c>
      <c r="E2541" s="6" t="s">
        <v>1514</v>
      </c>
      <c r="F2541" s="6" t="s">
        <v>3189</v>
      </c>
      <c r="G2541" s="6">
        <v>2013</v>
      </c>
      <c r="H2541" s="6" t="s">
        <v>1371</v>
      </c>
      <c r="I2541" s="6" t="s">
        <v>1937</v>
      </c>
      <c r="J2541" s="6">
        <v>4</v>
      </c>
      <c r="K2541" s="6">
        <v>0</v>
      </c>
      <c r="L2541" s="6" t="s">
        <v>1491</v>
      </c>
      <c r="M2541" s="6" t="s">
        <v>1436</v>
      </c>
      <c r="N2541" s="6" t="s">
        <v>1437</v>
      </c>
      <c r="O2541" s="6" t="s">
        <v>1124</v>
      </c>
    </row>
    <row r="2542" spans="1:15" x14ac:dyDescent="0.25">
      <c r="A2542" s="9">
        <v>1068</v>
      </c>
      <c r="B2542" s="8" t="s">
        <v>190</v>
      </c>
      <c r="C2542" s="8" t="s">
        <v>191</v>
      </c>
      <c r="D2542" s="9">
        <v>173</v>
      </c>
      <c r="E2542" s="9" t="s">
        <v>60</v>
      </c>
      <c r="F2542" s="6" t="s">
        <v>3189</v>
      </c>
      <c r="G2542" s="6">
        <v>2010</v>
      </c>
      <c r="H2542" s="6" t="s">
        <v>1124</v>
      </c>
      <c r="I2542" s="6" t="s">
        <v>1260</v>
      </c>
      <c r="J2542" s="6" t="s">
        <v>1125</v>
      </c>
      <c r="K2542" s="6">
        <v>4</v>
      </c>
      <c r="L2542" s="6" t="s">
        <v>1128</v>
      </c>
      <c r="M2542" s="6" t="s">
        <v>1166</v>
      </c>
      <c r="N2542" s="6" t="s">
        <v>1142</v>
      </c>
      <c r="O2542" s="6" t="s">
        <v>1124</v>
      </c>
    </row>
    <row r="2543" spans="1:15" x14ac:dyDescent="0.25">
      <c r="A2543" s="9">
        <v>5643</v>
      </c>
      <c r="B2543" s="8" t="s">
        <v>190</v>
      </c>
      <c r="C2543" s="8" t="s">
        <v>191</v>
      </c>
      <c r="D2543" s="9">
        <v>173</v>
      </c>
      <c r="E2543" s="9" t="s">
        <v>60</v>
      </c>
      <c r="F2543" s="6" t="s">
        <v>3189</v>
      </c>
      <c r="G2543" s="6">
        <v>2010</v>
      </c>
      <c r="H2543" s="6" t="s">
        <v>1124</v>
      </c>
      <c r="I2543" s="6" t="s">
        <v>1260</v>
      </c>
      <c r="J2543" s="6" t="s">
        <v>1125</v>
      </c>
      <c r="K2543" s="6">
        <v>4</v>
      </c>
      <c r="L2543" s="6" t="s">
        <v>1128</v>
      </c>
      <c r="M2543" s="6" t="s">
        <v>1166</v>
      </c>
      <c r="N2543" s="6" t="s">
        <v>1142</v>
      </c>
      <c r="O2543" s="6" t="s">
        <v>1124</v>
      </c>
    </row>
    <row r="2544" spans="1:15" x14ac:dyDescent="0.25">
      <c r="A2544" s="9">
        <v>2540</v>
      </c>
      <c r="B2544" s="8" t="s">
        <v>306</v>
      </c>
      <c r="C2544" s="8" t="s">
        <v>307</v>
      </c>
      <c r="D2544" s="9">
        <v>27</v>
      </c>
      <c r="E2544" s="9" t="s">
        <v>46</v>
      </c>
      <c r="F2544" s="9" t="s">
        <v>13</v>
      </c>
      <c r="G2544" s="6">
        <v>2012</v>
      </c>
      <c r="H2544" s="6" t="s">
        <v>1124</v>
      </c>
      <c r="I2544" s="6" t="s">
        <v>1279</v>
      </c>
      <c r="J2544" s="6" t="s">
        <v>1125</v>
      </c>
      <c r="K2544" s="6" t="s">
        <v>1137</v>
      </c>
      <c r="L2544" s="6" t="s">
        <v>1128</v>
      </c>
      <c r="M2544" s="6" t="s">
        <v>1129</v>
      </c>
      <c r="N2544" s="6" t="s">
        <v>1144</v>
      </c>
      <c r="O2544" s="6" t="s">
        <v>1124</v>
      </c>
    </row>
    <row r="2545" spans="1:15" x14ac:dyDescent="0.25">
      <c r="A2545" s="9">
        <v>3095</v>
      </c>
      <c r="B2545" s="8" t="s">
        <v>306</v>
      </c>
      <c r="C2545" s="8" t="s">
        <v>307</v>
      </c>
      <c r="D2545" s="9">
        <v>27</v>
      </c>
      <c r="E2545" s="9" t="s">
        <v>46</v>
      </c>
      <c r="F2545" s="9" t="s">
        <v>47</v>
      </c>
      <c r="G2545" s="6">
        <v>2013</v>
      </c>
      <c r="H2545" s="6" t="s">
        <v>1124</v>
      </c>
      <c r="I2545" s="6" t="s">
        <v>1279</v>
      </c>
      <c r="J2545" s="6" t="s">
        <v>1125</v>
      </c>
      <c r="K2545" s="6" t="s">
        <v>1137</v>
      </c>
      <c r="L2545" s="6" t="s">
        <v>1128</v>
      </c>
      <c r="M2545" s="6" t="s">
        <v>1129</v>
      </c>
      <c r="N2545" s="6" t="s">
        <v>1306</v>
      </c>
      <c r="O2545" s="6" t="s">
        <v>1124</v>
      </c>
    </row>
    <row r="2546" spans="1:15" x14ac:dyDescent="0.25">
      <c r="A2546" s="9">
        <v>3096</v>
      </c>
      <c r="B2546" s="8" t="s">
        <v>306</v>
      </c>
      <c r="C2546" s="8" t="s">
        <v>307</v>
      </c>
      <c r="D2546" s="9">
        <v>27</v>
      </c>
      <c r="E2546" s="9" t="s">
        <v>46</v>
      </c>
      <c r="F2546" s="9" t="s">
        <v>47</v>
      </c>
      <c r="G2546" s="6">
        <v>2013</v>
      </c>
      <c r="H2546" s="6" t="s">
        <v>1124</v>
      </c>
      <c r="I2546" s="6" t="s">
        <v>1279</v>
      </c>
      <c r="J2546" s="6" t="s">
        <v>1125</v>
      </c>
      <c r="K2546" s="6" t="s">
        <v>1137</v>
      </c>
      <c r="L2546" s="6" t="s">
        <v>1128</v>
      </c>
      <c r="M2546" s="6" t="s">
        <v>1129</v>
      </c>
      <c r="N2546" s="6" t="s">
        <v>1306</v>
      </c>
      <c r="O2546" s="6" t="s">
        <v>1124</v>
      </c>
    </row>
    <row r="2547" spans="1:15" x14ac:dyDescent="0.25">
      <c r="A2547" s="9">
        <v>3098</v>
      </c>
      <c r="B2547" s="8" t="s">
        <v>306</v>
      </c>
      <c r="C2547" s="8" t="s">
        <v>307</v>
      </c>
      <c r="D2547" s="9">
        <v>7</v>
      </c>
      <c r="E2547" s="9" t="s">
        <v>46</v>
      </c>
      <c r="F2547" s="9" t="s">
        <v>47</v>
      </c>
      <c r="G2547" s="6">
        <v>2013</v>
      </c>
      <c r="H2547" s="6" t="s">
        <v>1124</v>
      </c>
      <c r="I2547" s="6" t="s">
        <v>1338</v>
      </c>
      <c r="J2547" s="6" t="s">
        <v>1125</v>
      </c>
      <c r="K2547" s="6" t="s">
        <v>1137</v>
      </c>
      <c r="L2547" s="6" t="s">
        <v>1128</v>
      </c>
      <c r="M2547" s="6" t="s">
        <v>1129</v>
      </c>
      <c r="N2547" s="6" t="s">
        <v>1306</v>
      </c>
      <c r="O2547" s="6" t="s">
        <v>1124</v>
      </c>
    </row>
    <row r="2548" spans="1:15" x14ac:dyDescent="0.25">
      <c r="A2548" s="9">
        <v>2533</v>
      </c>
      <c r="B2548" s="8" t="s">
        <v>306</v>
      </c>
      <c r="C2548" s="8" t="s">
        <v>3202</v>
      </c>
      <c r="D2548" s="9">
        <v>7</v>
      </c>
      <c r="E2548" s="9" t="s">
        <v>46</v>
      </c>
      <c r="F2548" s="9" t="s">
        <v>12</v>
      </c>
      <c r="G2548" s="6" t="s">
        <v>1373</v>
      </c>
      <c r="H2548" s="6"/>
      <c r="I2548" s="6"/>
      <c r="J2548" s="6"/>
      <c r="K2548" s="6"/>
      <c r="L2548" s="6"/>
      <c r="M2548" s="6"/>
      <c r="N2548" s="5"/>
      <c r="O2548" s="6"/>
    </row>
    <row r="2549" spans="1:15" x14ac:dyDescent="0.25">
      <c r="A2549" s="6">
        <v>3440</v>
      </c>
      <c r="B2549" s="6" t="s">
        <v>1972</v>
      </c>
      <c r="C2549" s="4" t="s">
        <v>1973</v>
      </c>
      <c r="D2549" s="6">
        <v>5</v>
      </c>
      <c r="E2549" s="6" t="s">
        <v>1514</v>
      </c>
      <c r="F2549" s="6" t="s">
        <v>3189</v>
      </c>
      <c r="G2549" s="6">
        <v>2014</v>
      </c>
      <c r="H2549" s="6" t="s">
        <v>1371</v>
      </c>
      <c r="I2549" s="6" t="s">
        <v>1974</v>
      </c>
      <c r="J2549" s="6">
        <v>5</v>
      </c>
      <c r="K2549" s="6">
        <v>0</v>
      </c>
      <c r="L2549" s="6" t="s">
        <v>1491</v>
      </c>
      <c r="M2549" s="6" t="s">
        <v>1436</v>
      </c>
      <c r="N2549" s="6" t="s">
        <v>1437</v>
      </c>
      <c r="O2549" s="6" t="s">
        <v>1124</v>
      </c>
    </row>
    <row r="2550" spans="1:15" x14ac:dyDescent="0.25">
      <c r="A2550" s="6">
        <v>5497</v>
      </c>
      <c r="B2550" s="6" t="s">
        <v>2408</v>
      </c>
      <c r="C2550" s="4" t="s">
        <v>2409</v>
      </c>
      <c r="D2550" s="6">
        <v>105</v>
      </c>
      <c r="E2550" s="6" t="s">
        <v>19</v>
      </c>
      <c r="F2550" s="6" t="s">
        <v>47</v>
      </c>
      <c r="G2550" s="6">
        <v>2019</v>
      </c>
      <c r="H2550" s="6" t="s">
        <v>1134</v>
      </c>
      <c r="I2550" s="6" t="s">
        <v>1558</v>
      </c>
      <c r="J2550" s="6" t="s">
        <v>1387</v>
      </c>
      <c r="K2550" s="6">
        <v>0</v>
      </c>
      <c r="L2550" s="6" t="s">
        <v>1491</v>
      </c>
      <c r="M2550" s="6" t="s">
        <v>1436</v>
      </c>
      <c r="N2550" s="6" t="s">
        <v>1517</v>
      </c>
      <c r="O2550" s="6" t="s">
        <v>1134</v>
      </c>
    </row>
    <row r="2551" spans="1:15" x14ac:dyDescent="0.25">
      <c r="A2551" s="6">
        <v>4352</v>
      </c>
      <c r="B2551" s="6" t="s">
        <v>2865</v>
      </c>
      <c r="C2551" s="4" t="s">
        <v>2793</v>
      </c>
      <c r="D2551" s="6">
        <v>167</v>
      </c>
      <c r="E2551" s="6" t="s">
        <v>166</v>
      </c>
      <c r="F2551" s="6" t="s">
        <v>3189</v>
      </c>
      <c r="G2551" s="6">
        <v>2016</v>
      </c>
      <c r="H2551" s="6" t="str">
        <f>VLOOKUP(A2551,'[1]Formulierreacties 1'!$D:$V,6,FALSE)</f>
        <v>Snaas</v>
      </c>
      <c r="I2551" s="6" t="s">
        <v>2733</v>
      </c>
      <c r="J2551" s="6" t="str">
        <f>VLOOKUP(A2551,'[1]Formulierreacties 1'!$D:$V,15,FALSE)</f>
        <v>5 m3</v>
      </c>
      <c r="K2551" s="6" t="s">
        <v>1376</v>
      </c>
      <c r="L2551" s="6" t="str">
        <f>VLOOKUP(A2551,'[1]Formulierreacties 1'!$D:$V,8,FALSE)</f>
        <v>Gewoon</v>
      </c>
      <c r="M2551" s="6" t="str">
        <f>VLOOKUP(A2551,'[1]Formulierreacties 1'!$D:$V,10,FALSE)</f>
        <v>Klapvloer</v>
      </c>
      <c r="N2551" s="6"/>
      <c r="O2551" s="6" t="str">
        <f>VLOOKUP(A2551,'[1]Formulierreacties 1'!$D:$V,11,FALSE)</f>
        <v xml:space="preserve">snaas </v>
      </c>
    </row>
    <row r="2552" spans="1:15" x14ac:dyDescent="0.25">
      <c r="A2552" s="6">
        <v>4353</v>
      </c>
      <c r="B2552" s="6" t="s">
        <v>2865</v>
      </c>
      <c r="C2552" s="4" t="s">
        <v>2793</v>
      </c>
      <c r="D2552" s="6">
        <v>167</v>
      </c>
      <c r="E2552" s="6" t="s">
        <v>166</v>
      </c>
      <c r="F2552" s="6" t="s">
        <v>3189</v>
      </c>
      <c r="G2552" s="6">
        <v>2016</v>
      </c>
      <c r="H2552" s="6" t="str">
        <f>VLOOKUP(A2552,'[1]Formulierreacties 1'!$D:$V,6,FALSE)</f>
        <v>Snaas</v>
      </c>
      <c r="I2552" s="6" t="s">
        <v>2733</v>
      </c>
      <c r="J2552" s="6" t="str">
        <f>VLOOKUP(A2552,'[1]Formulierreacties 1'!$D:$V,15,FALSE)</f>
        <v>5 m3</v>
      </c>
      <c r="K2552" s="6" t="s">
        <v>1376</v>
      </c>
      <c r="L2552" s="6" t="str">
        <f>VLOOKUP(A2552,'[1]Formulierreacties 1'!$D:$V,8,FALSE)</f>
        <v>Gewoon</v>
      </c>
      <c r="M2552" s="6" t="str">
        <f>VLOOKUP(A2552,'[1]Formulierreacties 1'!$D:$V,10,FALSE)</f>
        <v>Klapvloer</v>
      </c>
      <c r="N2552" s="6"/>
      <c r="O2552" s="6" t="str">
        <f>VLOOKUP(A2552,'[1]Formulierreacties 1'!$D:$V,11,FALSE)</f>
        <v xml:space="preserve">snaas </v>
      </c>
    </row>
    <row r="2553" spans="1:15" x14ac:dyDescent="0.25">
      <c r="A2553" s="6">
        <v>4341</v>
      </c>
      <c r="B2553" s="6" t="s">
        <v>2857</v>
      </c>
      <c r="C2553" s="4" t="s">
        <v>2810</v>
      </c>
      <c r="D2553" s="6">
        <v>167</v>
      </c>
      <c r="E2553" s="6" t="s">
        <v>166</v>
      </c>
      <c r="F2553" s="6" t="s">
        <v>3189</v>
      </c>
      <c r="G2553" s="6">
        <v>2016</v>
      </c>
      <c r="H2553" s="6" t="str">
        <f>VLOOKUP(A2553,'[1]Formulierreacties 1'!$D:$V,6,FALSE)</f>
        <v>Snaas</v>
      </c>
      <c r="I2553" s="6" t="s">
        <v>2733</v>
      </c>
      <c r="J2553" s="6" t="str">
        <f>VLOOKUP(A2553,'[1]Formulierreacties 1'!$D:$V,15,FALSE)</f>
        <v>5 m3</v>
      </c>
      <c r="K2553" s="6" t="s">
        <v>1376</v>
      </c>
      <c r="L2553" s="6" t="str">
        <f>VLOOKUP(A2553,'[1]Formulierreacties 1'!$D:$V,8,FALSE)</f>
        <v>Gewoon</v>
      </c>
      <c r="M2553" s="6" t="str">
        <f>VLOOKUP(A2553,'[1]Formulierreacties 1'!$D:$V,10,FALSE)</f>
        <v>Klapvloer</v>
      </c>
      <c r="N2553" s="6"/>
      <c r="O2553" s="6" t="str">
        <f>VLOOKUP(A2553,'[1]Formulierreacties 1'!$D:$V,11,FALSE)</f>
        <v xml:space="preserve">snaas </v>
      </c>
    </row>
    <row r="2554" spans="1:15" x14ac:dyDescent="0.25">
      <c r="A2554" s="6">
        <v>4276</v>
      </c>
      <c r="B2554" s="6" t="s">
        <v>2813</v>
      </c>
      <c r="C2554" s="4" t="s">
        <v>2814</v>
      </c>
      <c r="D2554" s="6">
        <v>63</v>
      </c>
      <c r="E2554" s="6" t="s">
        <v>60</v>
      </c>
      <c r="F2554" s="6" t="s">
        <v>3189</v>
      </c>
      <c r="G2554" s="6">
        <v>2016</v>
      </c>
      <c r="H2554" s="6" t="str">
        <f>VLOOKUP(A2554,'[1]Formulierreacties 1'!$D:$V,6,FALSE)</f>
        <v>Snaas</v>
      </c>
      <c r="I2554" s="6" t="s">
        <v>2733</v>
      </c>
      <c r="J2554" s="6" t="str">
        <f>VLOOKUP(A2554,'[1]Formulierreacties 1'!$D:$V,15,FALSE)</f>
        <v>5 m3</v>
      </c>
      <c r="K2554" s="6" t="str">
        <f>VLOOKUP(A2554,'[1]Formulierreacties 1'!$D:$V,16,FALSE)</f>
        <v>geen</v>
      </c>
      <c r="L2554" s="6" t="str">
        <f>VLOOKUP(A2554,'[1]Formulierreacties 1'!$D:$V,8,FALSE)</f>
        <v>Gewoon</v>
      </c>
      <c r="M2554" s="6" t="str">
        <f>VLOOKUP(A2554,'[1]Formulierreacties 1'!$D:$V,10,FALSE)</f>
        <v>Klapvloer</v>
      </c>
      <c r="N2554" s="6"/>
      <c r="O2554" s="6" t="str">
        <f>VLOOKUP(A2554,'[1]Formulierreacties 1'!$D:$V,11,FALSE)</f>
        <v xml:space="preserve">Snaas </v>
      </c>
    </row>
    <row r="2555" spans="1:15" x14ac:dyDescent="0.25">
      <c r="A2555" s="6">
        <v>4290</v>
      </c>
      <c r="B2555" s="6" t="s">
        <v>2813</v>
      </c>
      <c r="C2555" s="4" t="s">
        <v>2814</v>
      </c>
      <c r="D2555" s="6">
        <v>63</v>
      </c>
      <c r="E2555" s="6" t="s">
        <v>60</v>
      </c>
      <c r="F2555" s="6" t="s">
        <v>3189</v>
      </c>
      <c r="G2555" s="6">
        <v>2016</v>
      </c>
      <c r="H2555" s="6" t="str">
        <f>VLOOKUP(A2555,'[1]Formulierreacties 1'!$D:$V,6,FALSE)</f>
        <v>Snaas</v>
      </c>
      <c r="I2555" s="6" t="s">
        <v>2733</v>
      </c>
      <c r="J2555" s="6" t="str">
        <f>VLOOKUP(A2555,'[1]Formulierreacties 1'!$D:$V,15,FALSE)</f>
        <v>5 m3</v>
      </c>
      <c r="K2555" s="6" t="str">
        <f>VLOOKUP(A2555,'[1]Formulierreacties 1'!$D:$V,16,FALSE)</f>
        <v>geen</v>
      </c>
      <c r="L2555" s="6" t="str">
        <f>VLOOKUP(A2555,'[1]Formulierreacties 1'!$D:$V,8,FALSE)</f>
        <v>Gewoon</v>
      </c>
      <c r="M2555" s="6" t="str">
        <f>VLOOKUP(A2555,'[1]Formulierreacties 1'!$D:$V,10,FALSE)</f>
        <v>Klapvloer</v>
      </c>
      <c r="N2555" s="6"/>
      <c r="O2555" s="6" t="str">
        <f>VLOOKUP(A2555,'[1]Formulierreacties 1'!$D:$V,11,FALSE)</f>
        <v xml:space="preserve">Snaas </v>
      </c>
    </row>
    <row r="2556" spans="1:15" x14ac:dyDescent="0.25">
      <c r="A2556" s="9">
        <v>4492</v>
      </c>
      <c r="B2556" s="8" t="s">
        <v>257</v>
      </c>
      <c r="C2556" s="8" t="s">
        <v>258</v>
      </c>
      <c r="D2556" s="9">
        <v>17</v>
      </c>
      <c r="E2556" s="9" t="s">
        <v>46</v>
      </c>
      <c r="F2556" s="9" t="s">
        <v>47</v>
      </c>
      <c r="G2556" s="6">
        <v>2017</v>
      </c>
      <c r="H2556" s="6" t="s">
        <v>1134</v>
      </c>
      <c r="I2556" s="6" t="s">
        <v>1361</v>
      </c>
      <c r="J2556" s="6" t="s">
        <v>1125</v>
      </c>
      <c r="K2556" s="6" t="s">
        <v>1137</v>
      </c>
      <c r="L2556" s="6" t="s">
        <v>1128</v>
      </c>
      <c r="M2556" s="6" t="s">
        <v>1213</v>
      </c>
      <c r="N2556" s="6">
        <v>1650</v>
      </c>
      <c r="O2556" s="6" t="s">
        <v>1124</v>
      </c>
    </row>
    <row r="2557" spans="1:15" x14ac:dyDescent="0.25">
      <c r="A2557" s="9">
        <v>4493</v>
      </c>
      <c r="B2557" s="8" t="s">
        <v>257</v>
      </c>
      <c r="C2557" s="8" t="s">
        <v>258</v>
      </c>
      <c r="D2557" s="9">
        <v>17</v>
      </c>
      <c r="E2557" s="9" t="s">
        <v>46</v>
      </c>
      <c r="F2557" s="9" t="s">
        <v>47</v>
      </c>
      <c r="G2557" s="6">
        <v>2017</v>
      </c>
      <c r="H2557" s="6" t="s">
        <v>1134</v>
      </c>
      <c r="I2557" s="6" t="s">
        <v>1361</v>
      </c>
      <c r="J2557" s="6" t="s">
        <v>1125</v>
      </c>
      <c r="K2557" s="6" t="s">
        <v>1137</v>
      </c>
      <c r="L2557" s="6" t="s">
        <v>1128</v>
      </c>
      <c r="M2557" s="6" t="s">
        <v>1170</v>
      </c>
      <c r="N2557" s="6">
        <v>1650</v>
      </c>
      <c r="O2557" s="6" t="s">
        <v>1124</v>
      </c>
    </row>
    <row r="2558" spans="1:15" x14ac:dyDescent="0.25">
      <c r="A2558" s="9">
        <v>4684</v>
      </c>
      <c r="B2558" s="8" t="s">
        <v>257</v>
      </c>
      <c r="C2558" s="8" t="s">
        <v>258</v>
      </c>
      <c r="D2558" s="9">
        <v>19</v>
      </c>
      <c r="E2558" s="9" t="s">
        <v>46</v>
      </c>
      <c r="F2558" s="9" t="s">
        <v>47</v>
      </c>
      <c r="G2558" s="6">
        <v>2019</v>
      </c>
      <c r="H2558" s="6" t="s">
        <v>1134</v>
      </c>
      <c r="I2558" s="6" t="s">
        <v>1360</v>
      </c>
      <c r="J2558" s="6" t="s">
        <v>1125</v>
      </c>
      <c r="K2558" s="6">
        <v>4</v>
      </c>
      <c r="L2558" s="6" t="s">
        <v>1127</v>
      </c>
      <c r="M2558" s="6" t="s">
        <v>1170</v>
      </c>
      <c r="N2558" s="6" t="s">
        <v>1230</v>
      </c>
      <c r="O2558" s="6" t="s">
        <v>1134</v>
      </c>
    </row>
    <row r="2559" spans="1:15" x14ac:dyDescent="0.25">
      <c r="A2559" s="9">
        <v>7030</v>
      </c>
      <c r="B2559" s="8" t="s">
        <v>257</v>
      </c>
      <c r="C2559" s="8" t="s">
        <v>258</v>
      </c>
      <c r="D2559" s="9">
        <v>19</v>
      </c>
      <c r="E2559" s="9" t="s">
        <v>46</v>
      </c>
      <c r="F2559" s="9" t="s">
        <v>47</v>
      </c>
      <c r="G2559" s="6" t="s">
        <v>1373</v>
      </c>
      <c r="H2559" s="6"/>
      <c r="I2559" s="6"/>
      <c r="J2559" s="6"/>
      <c r="K2559" s="6"/>
      <c r="L2559" s="6"/>
      <c r="M2559" s="6"/>
      <c r="N2559" s="5"/>
      <c r="O2559" s="6"/>
    </row>
    <row r="2560" spans="1:15" x14ac:dyDescent="0.25">
      <c r="A2560" s="9">
        <v>4473</v>
      </c>
      <c r="B2560" s="8" t="s">
        <v>257</v>
      </c>
      <c r="C2560" s="8" t="s">
        <v>258</v>
      </c>
      <c r="D2560" s="9">
        <v>71</v>
      </c>
      <c r="E2560" s="9" t="s">
        <v>46</v>
      </c>
      <c r="F2560" s="9" t="s">
        <v>47</v>
      </c>
      <c r="G2560" s="6">
        <v>2016</v>
      </c>
      <c r="H2560" s="6" t="s">
        <v>1134</v>
      </c>
      <c r="I2560" s="6" t="s">
        <v>1192</v>
      </c>
      <c r="J2560" s="6" t="s">
        <v>1125</v>
      </c>
      <c r="K2560" s="6" t="s">
        <v>1137</v>
      </c>
      <c r="L2560" s="6" t="s">
        <v>1128</v>
      </c>
      <c r="M2560" s="6" t="s">
        <v>1170</v>
      </c>
      <c r="N2560" s="6" t="s">
        <v>1230</v>
      </c>
      <c r="O2560" s="6" t="s">
        <v>1134</v>
      </c>
    </row>
    <row r="2561" spans="1:15" x14ac:dyDescent="0.25">
      <c r="A2561" s="9">
        <v>4472</v>
      </c>
      <c r="B2561" s="8" t="s">
        <v>257</v>
      </c>
      <c r="C2561" s="8" t="s">
        <v>258</v>
      </c>
      <c r="D2561" s="9">
        <v>85</v>
      </c>
      <c r="E2561" s="9" t="s">
        <v>46</v>
      </c>
      <c r="F2561" s="9" t="s">
        <v>47</v>
      </c>
      <c r="G2561" s="6">
        <v>2016</v>
      </c>
      <c r="H2561" s="6" t="s">
        <v>1158</v>
      </c>
      <c r="I2561" s="6" t="s">
        <v>1192</v>
      </c>
      <c r="J2561" s="6" t="s">
        <v>1125</v>
      </c>
      <c r="K2561" s="6" t="s">
        <v>1137</v>
      </c>
      <c r="L2561" s="6" t="s">
        <v>1128</v>
      </c>
      <c r="M2561" s="6" t="s">
        <v>1170</v>
      </c>
      <c r="N2561" s="6">
        <v>1650</v>
      </c>
      <c r="O2561" s="6" t="s">
        <v>1124</v>
      </c>
    </row>
    <row r="2562" spans="1:15" x14ac:dyDescent="0.25">
      <c r="A2562" s="6">
        <v>2722</v>
      </c>
      <c r="B2562" s="6" t="s">
        <v>2679</v>
      </c>
      <c r="C2562" s="4" t="s">
        <v>2574</v>
      </c>
      <c r="D2562" s="6">
        <v>104</v>
      </c>
      <c r="E2562" s="6" t="s">
        <v>2549</v>
      </c>
      <c r="F2562" s="6" t="s">
        <v>11</v>
      </c>
      <c r="G2562" s="6">
        <f>VLOOKUP(A2562,'[1]Formulierreacties 1'!$D:$V,5,FALSE)</f>
        <v>2012</v>
      </c>
      <c r="H2562" s="6" t="str">
        <f>VLOOKUP(A2562,'[1]Formulierreacties 1'!$D:$V,6,FALSE)</f>
        <v>Bammens</v>
      </c>
      <c r="I2562" s="6" t="s">
        <v>2526</v>
      </c>
      <c r="J2562" s="6">
        <v>4</v>
      </c>
      <c r="K2562" s="6" t="str">
        <f>VLOOKUP(A2562,'[1]Formulierreacties 1'!$D:$V,16,FALSE)</f>
        <v>255 mm</v>
      </c>
      <c r="L2562" s="6" t="str">
        <f>VLOOKUP(A2562,'[1]Formulierreacties 1'!$D:$V,8,FALSE)</f>
        <v>2-delig</v>
      </c>
      <c r="M2562" s="6" t="str">
        <f>VLOOKUP(A2562,'[1]Formulierreacties 1'!$D:$V,10,FALSE)</f>
        <v>Klapvloer</v>
      </c>
      <c r="N2562" s="6"/>
      <c r="O2562" s="6" t="str">
        <f>VLOOKUP(A2562,'[1]Formulierreacties 1'!$D:$V,11,FALSE)</f>
        <v xml:space="preserve">Bammens </v>
      </c>
    </row>
    <row r="2563" spans="1:15" x14ac:dyDescent="0.25">
      <c r="A2563" s="6">
        <v>2825</v>
      </c>
      <c r="B2563" s="6" t="s">
        <v>2679</v>
      </c>
      <c r="C2563" s="4" t="s">
        <v>2574</v>
      </c>
      <c r="D2563" s="6">
        <v>104</v>
      </c>
      <c r="E2563" s="6" t="s">
        <v>2549</v>
      </c>
      <c r="F2563" s="6" t="s">
        <v>13</v>
      </c>
      <c r="G2563" s="6">
        <f>VLOOKUP(A2563,'[1]Formulierreacties 1'!$D:$V,5,FALSE)</f>
        <v>2012</v>
      </c>
      <c r="H2563" s="6" t="str">
        <f>VLOOKUP(A2563,'[1]Formulierreacties 1'!$D:$V,6,FALSE)</f>
        <v>Bammens</v>
      </c>
      <c r="I2563" s="6" t="s">
        <v>2526</v>
      </c>
      <c r="J2563" s="6">
        <v>4</v>
      </c>
      <c r="K2563" s="6" t="str">
        <f>VLOOKUP(A2563,'[1]Formulierreacties 1'!$D:$V,16,FALSE)</f>
        <v>255 mm</v>
      </c>
      <c r="L2563" s="6" t="str">
        <f>VLOOKUP(A2563,'[1]Formulierreacties 1'!$D:$V,8,FALSE)</f>
        <v>2-delig</v>
      </c>
      <c r="M2563" s="6" t="str">
        <f>VLOOKUP(A2563,'[1]Formulierreacties 1'!$D:$V,10,FALSE)</f>
        <v>Klapvloer</v>
      </c>
      <c r="N2563" s="6"/>
      <c r="O2563" s="6" t="str">
        <f>VLOOKUP(A2563,'[1]Formulierreacties 1'!$D:$V,11,FALSE)</f>
        <v xml:space="preserve">Bammens </v>
      </c>
    </row>
    <row r="2564" spans="1:15" x14ac:dyDescent="0.25">
      <c r="A2564" s="6">
        <v>2826</v>
      </c>
      <c r="B2564" s="6" t="s">
        <v>2679</v>
      </c>
      <c r="C2564" s="4" t="s">
        <v>2574</v>
      </c>
      <c r="D2564" s="6">
        <v>104</v>
      </c>
      <c r="E2564" s="6" t="s">
        <v>2549</v>
      </c>
      <c r="F2564" s="6" t="s">
        <v>13</v>
      </c>
      <c r="G2564" s="6">
        <f>VLOOKUP(A2564,'[1]Formulierreacties 1'!$D:$V,5,FALSE)</f>
        <v>2012</v>
      </c>
      <c r="H2564" s="6" t="str">
        <f>VLOOKUP(A2564,'[1]Formulierreacties 1'!$D:$V,6,FALSE)</f>
        <v>Bammens</v>
      </c>
      <c r="I2564" s="6" t="s">
        <v>2526</v>
      </c>
      <c r="J2564" s="6">
        <v>4</v>
      </c>
      <c r="K2564" s="6" t="str">
        <f>VLOOKUP(A2564,'[1]Formulierreacties 1'!$D:$V,16,FALSE)</f>
        <v>255 mm</v>
      </c>
      <c r="L2564" s="6" t="str">
        <f>VLOOKUP(A2564,'[1]Formulierreacties 1'!$D:$V,8,FALSE)</f>
        <v>2-delig</v>
      </c>
      <c r="M2564" s="6" t="str">
        <f>VLOOKUP(A2564,'[1]Formulierreacties 1'!$D:$V,10,FALSE)</f>
        <v>Klapvloer</v>
      </c>
      <c r="N2564" s="6"/>
      <c r="O2564" s="6" t="str">
        <f>VLOOKUP(A2564,'[1]Formulierreacties 1'!$D:$V,11,FALSE)</f>
        <v xml:space="preserve">Bammens </v>
      </c>
    </row>
    <row r="2565" spans="1:15" x14ac:dyDescent="0.25">
      <c r="A2565" s="6">
        <v>5014</v>
      </c>
      <c r="B2565" s="6" t="s">
        <v>2573</v>
      </c>
      <c r="C2565" s="4" t="s">
        <v>2574</v>
      </c>
      <c r="D2565" s="6">
        <v>108</v>
      </c>
      <c r="E2565" s="6" t="s">
        <v>2549</v>
      </c>
      <c r="F2565" s="6" t="s">
        <v>3189</v>
      </c>
      <c r="G2565" s="6">
        <v>2018</v>
      </c>
      <c r="H2565" s="6" t="str">
        <f>VLOOKUP(A2565,'[1]Formulierreacties 1'!$D:$V,6,FALSE)</f>
        <v>Snaas</v>
      </c>
      <c r="I2565" s="6" t="s">
        <v>2733</v>
      </c>
      <c r="J2565" s="6" t="str">
        <f>VLOOKUP(A2565,'[1]Formulierreacties 1'!$D:$V,15,FALSE)</f>
        <v>5 m3</v>
      </c>
      <c r="K2565" s="6" t="s">
        <v>1376</v>
      </c>
      <c r="L2565" s="6" t="str">
        <f>VLOOKUP(A2565,'[1]Formulierreacties 1'!$D:$V,8,FALSE)</f>
        <v>Gewoon</v>
      </c>
      <c r="M2565" s="6" t="str">
        <f>VLOOKUP(A2565,'[1]Formulierreacties 1'!$D:$V,10,FALSE)</f>
        <v>Klapvloer</v>
      </c>
      <c r="N2565" s="6"/>
      <c r="O2565" s="6" t="str">
        <f>VLOOKUP(A2565,'[1]Formulierreacties 1'!$D:$V,11,FALSE)</f>
        <v xml:space="preserve">Snaas </v>
      </c>
    </row>
    <row r="2566" spans="1:15" x14ac:dyDescent="0.25">
      <c r="A2566" s="6">
        <v>5049</v>
      </c>
      <c r="B2566" s="6" t="s">
        <v>2573</v>
      </c>
      <c r="C2566" s="4" t="s">
        <v>2574</v>
      </c>
      <c r="D2566" s="6">
        <v>108</v>
      </c>
      <c r="E2566" s="6" t="s">
        <v>2549</v>
      </c>
      <c r="F2566" s="6" t="s">
        <v>3189</v>
      </c>
      <c r="G2566" s="6">
        <f>VLOOKUP(A2566,'[1]Formulierreacties 1'!$D:$V,5,FALSE)</f>
        <v>2018</v>
      </c>
      <c r="H2566" s="6" t="str">
        <f>VLOOKUP(A2566,'[1]Formulierreacties 1'!$D:$V,6,FALSE)</f>
        <v>Snaas</v>
      </c>
      <c r="I2566" s="6" t="s">
        <v>2733</v>
      </c>
      <c r="J2566" s="6" t="str">
        <f>VLOOKUP(A2566,'[1]Formulierreacties 1'!$D:$V,15,FALSE)</f>
        <v>5 m3</v>
      </c>
      <c r="K2566" s="6" t="s">
        <v>1376</v>
      </c>
      <c r="L2566" s="6" t="str">
        <f>VLOOKUP(A2566,'[1]Formulierreacties 1'!$D:$V,8,FALSE)</f>
        <v>Gewoon</v>
      </c>
      <c r="M2566" s="6" t="str">
        <f>VLOOKUP(A2566,'[1]Formulierreacties 1'!$D:$V,10,FALSE)</f>
        <v>Klapvloer</v>
      </c>
      <c r="N2566" s="6"/>
      <c r="O2566" s="6" t="str">
        <f>VLOOKUP(A2566,'[1]Formulierreacties 1'!$D:$V,11,FALSE)</f>
        <v xml:space="preserve">Snaas </v>
      </c>
    </row>
    <row r="2567" spans="1:15" x14ac:dyDescent="0.25">
      <c r="A2567" s="6">
        <v>3481</v>
      </c>
      <c r="B2567" s="6" t="s">
        <v>1494</v>
      </c>
      <c r="C2567" s="4" t="s">
        <v>1495</v>
      </c>
      <c r="D2567" s="6">
        <v>11</v>
      </c>
      <c r="E2567" s="6" t="s">
        <v>112</v>
      </c>
      <c r="F2567" s="6" t="s">
        <v>47</v>
      </c>
      <c r="G2567" s="6">
        <v>2013</v>
      </c>
      <c r="H2567" s="6" t="s">
        <v>1371</v>
      </c>
      <c r="I2567" s="6" t="s">
        <v>1496</v>
      </c>
      <c r="J2567" s="6" t="s">
        <v>1387</v>
      </c>
      <c r="K2567" s="6">
        <v>250</v>
      </c>
      <c r="L2567" s="6" t="s">
        <v>1127</v>
      </c>
      <c r="M2567" s="6" t="s">
        <v>1436</v>
      </c>
      <c r="N2567" s="6" t="s">
        <v>1437</v>
      </c>
      <c r="O2567" s="6" t="s">
        <v>1124</v>
      </c>
    </row>
    <row r="2568" spans="1:15" x14ac:dyDescent="0.25">
      <c r="A2568" s="6">
        <v>3497</v>
      </c>
      <c r="B2568" s="6" t="s">
        <v>1494</v>
      </c>
      <c r="C2568" s="4" t="s">
        <v>1495</v>
      </c>
      <c r="D2568" s="6">
        <v>11</v>
      </c>
      <c r="E2568" s="6" t="s">
        <v>112</v>
      </c>
      <c r="F2568" s="6" t="s">
        <v>47</v>
      </c>
      <c r="G2568" s="6">
        <v>2014</v>
      </c>
      <c r="H2568" s="6" t="s">
        <v>1371</v>
      </c>
      <c r="I2568" s="6" t="s">
        <v>1496</v>
      </c>
      <c r="J2568" s="6" t="s">
        <v>1387</v>
      </c>
      <c r="K2568" s="6">
        <v>250</v>
      </c>
      <c r="L2568" s="6" t="s">
        <v>1127</v>
      </c>
      <c r="M2568" s="6" t="s">
        <v>1436</v>
      </c>
      <c r="N2568" s="6" t="s">
        <v>1437</v>
      </c>
      <c r="O2568" s="6" t="s">
        <v>1124</v>
      </c>
    </row>
    <row r="2569" spans="1:15" x14ac:dyDescent="0.25">
      <c r="A2569" s="6">
        <v>3498</v>
      </c>
      <c r="B2569" s="6" t="s">
        <v>1494</v>
      </c>
      <c r="C2569" s="4" t="s">
        <v>1495</v>
      </c>
      <c r="D2569" s="6">
        <v>11</v>
      </c>
      <c r="E2569" s="6" t="s">
        <v>112</v>
      </c>
      <c r="F2569" s="6" t="s">
        <v>47</v>
      </c>
      <c r="G2569" s="6">
        <v>2014</v>
      </c>
      <c r="H2569" s="6" t="s">
        <v>1371</v>
      </c>
      <c r="I2569" s="6" t="s">
        <v>1496</v>
      </c>
      <c r="J2569" s="6" t="s">
        <v>1387</v>
      </c>
      <c r="K2569" s="6">
        <v>250</v>
      </c>
      <c r="L2569" s="6" t="s">
        <v>1127</v>
      </c>
      <c r="M2569" s="6" t="s">
        <v>1436</v>
      </c>
      <c r="N2569" s="6" t="s">
        <v>1437</v>
      </c>
      <c r="O2569" s="6" t="s">
        <v>1124</v>
      </c>
    </row>
    <row r="2570" spans="1:15" x14ac:dyDescent="0.25">
      <c r="A2570" s="6">
        <v>3499</v>
      </c>
      <c r="B2570" s="6" t="s">
        <v>1494</v>
      </c>
      <c r="C2570" s="4" t="s">
        <v>1495</v>
      </c>
      <c r="D2570" s="6">
        <v>11</v>
      </c>
      <c r="E2570" s="6" t="s">
        <v>112</v>
      </c>
      <c r="F2570" s="6" t="s">
        <v>47</v>
      </c>
      <c r="G2570" s="6">
        <v>2014</v>
      </c>
      <c r="H2570" s="6" t="s">
        <v>1371</v>
      </c>
      <c r="I2570" s="6" t="s">
        <v>1496</v>
      </c>
      <c r="J2570" s="6" t="s">
        <v>1387</v>
      </c>
      <c r="K2570" s="6">
        <v>250</v>
      </c>
      <c r="L2570" s="6" t="s">
        <v>1127</v>
      </c>
      <c r="M2570" s="6" t="s">
        <v>1436</v>
      </c>
      <c r="N2570" s="6" t="s">
        <v>1437</v>
      </c>
      <c r="O2570" s="6" t="s">
        <v>1124</v>
      </c>
    </row>
    <row r="2571" spans="1:15" x14ac:dyDescent="0.25">
      <c r="A2571" s="6">
        <v>4539</v>
      </c>
      <c r="B2571" s="6" t="s">
        <v>2176</v>
      </c>
      <c r="C2571" s="4" t="s">
        <v>2177</v>
      </c>
      <c r="D2571" s="6">
        <v>2</v>
      </c>
      <c r="E2571" s="6" t="s">
        <v>764</v>
      </c>
      <c r="F2571" s="6" t="s">
        <v>47</v>
      </c>
      <c r="G2571" s="6">
        <v>2019</v>
      </c>
      <c r="H2571" s="6" t="s">
        <v>1134</v>
      </c>
      <c r="I2571" s="6" t="s">
        <v>1558</v>
      </c>
      <c r="J2571" s="6" t="s">
        <v>1387</v>
      </c>
      <c r="K2571" s="6">
        <v>0</v>
      </c>
      <c r="L2571" s="6" t="s">
        <v>1491</v>
      </c>
      <c r="M2571" s="6" t="s">
        <v>1436</v>
      </c>
      <c r="N2571" s="6" t="s">
        <v>1517</v>
      </c>
      <c r="O2571" s="6" t="s">
        <v>1134</v>
      </c>
    </row>
    <row r="2572" spans="1:15" x14ac:dyDescent="0.25">
      <c r="A2572" s="6">
        <v>4905</v>
      </c>
      <c r="B2572" s="6" t="s">
        <v>2176</v>
      </c>
      <c r="C2572" s="4" t="s">
        <v>2177</v>
      </c>
      <c r="D2572" s="6">
        <v>2</v>
      </c>
      <c r="E2572" s="6" t="s">
        <v>764</v>
      </c>
      <c r="F2572" s="6" t="s">
        <v>47</v>
      </c>
      <c r="G2572" s="6">
        <v>2018</v>
      </c>
      <c r="H2572" s="6" t="s">
        <v>1134</v>
      </c>
      <c r="I2572" s="6" t="s">
        <v>1558</v>
      </c>
      <c r="J2572" s="6" t="s">
        <v>1387</v>
      </c>
      <c r="K2572" s="6">
        <v>0</v>
      </c>
      <c r="L2572" s="6" t="s">
        <v>1491</v>
      </c>
      <c r="M2572" s="6" t="s">
        <v>1436</v>
      </c>
      <c r="N2572" s="6" t="s">
        <v>1517</v>
      </c>
      <c r="O2572" s="6" t="s">
        <v>1134</v>
      </c>
    </row>
    <row r="2573" spans="1:15" x14ac:dyDescent="0.25">
      <c r="A2573" s="9">
        <v>640</v>
      </c>
      <c r="B2573" s="8" t="s">
        <v>353</v>
      </c>
      <c r="C2573" s="8" t="s">
        <v>333</v>
      </c>
      <c r="D2573" s="9">
        <v>53</v>
      </c>
      <c r="E2573" s="9" t="s">
        <v>46</v>
      </c>
      <c r="F2573" s="9" t="s">
        <v>13</v>
      </c>
      <c r="G2573" s="6">
        <v>2010</v>
      </c>
      <c r="H2573" s="6" t="s">
        <v>1124</v>
      </c>
      <c r="I2573" s="6" t="s">
        <v>1279</v>
      </c>
      <c r="J2573" s="6" t="s">
        <v>1125</v>
      </c>
      <c r="K2573" s="6" t="s">
        <v>1137</v>
      </c>
      <c r="L2573" s="6" t="s">
        <v>1128</v>
      </c>
      <c r="M2573" s="6" t="s">
        <v>1129</v>
      </c>
      <c r="N2573" s="6" t="s">
        <v>1144</v>
      </c>
      <c r="O2573" s="6" t="s">
        <v>1124</v>
      </c>
    </row>
    <row r="2574" spans="1:15" x14ac:dyDescent="0.25">
      <c r="A2574" s="9">
        <v>2500</v>
      </c>
      <c r="B2574" s="8" t="s">
        <v>332</v>
      </c>
      <c r="C2574" s="8" t="s">
        <v>333</v>
      </c>
      <c r="D2574" s="9">
        <v>15</v>
      </c>
      <c r="E2574" s="9" t="s">
        <v>46</v>
      </c>
      <c r="F2574" s="9" t="s">
        <v>47</v>
      </c>
      <c r="G2574" s="6">
        <v>2012</v>
      </c>
      <c r="H2574" s="6" t="s">
        <v>1124</v>
      </c>
      <c r="I2574" s="6" t="s">
        <v>1279</v>
      </c>
      <c r="J2574" s="6" t="s">
        <v>1125</v>
      </c>
      <c r="K2574" s="6" t="s">
        <v>1137</v>
      </c>
      <c r="L2574" s="6" t="s">
        <v>1128</v>
      </c>
      <c r="M2574" s="6" t="s">
        <v>1129</v>
      </c>
      <c r="N2574" s="6" t="s">
        <v>1144</v>
      </c>
      <c r="O2574" s="6" t="s">
        <v>1124</v>
      </c>
    </row>
    <row r="2575" spans="1:15" x14ac:dyDescent="0.25">
      <c r="A2575" s="9">
        <v>2501</v>
      </c>
      <c r="B2575" s="8" t="s">
        <v>332</v>
      </c>
      <c r="C2575" s="8" t="s">
        <v>333</v>
      </c>
      <c r="D2575" s="9">
        <v>15</v>
      </c>
      <c r="E2575" s="9" t="s">
        <v>46</v>
      </c>
      <c r="F2575" s="9" t="s">
        <v>47</v>
      </c>
      <c r="G2575" s="6">
        <v>2012</v>
      </c>
      <c r="H2575" s="6" t="s">
        <v>1124</v>
      </c>
      <c r="I2575" s="6" t="s">
        <v>1279</v>
      </c>
      <c r="J2575" s="6" t="s">
        <v>1125</v>
      </c>
      <c r="K2575" s="6" t="s">
        <v>1137</v>
      </c>
      <c r="L2575" s="6" t="s">
        <v>1128</v>
      </c>
      <c r="M2575" s="6" t="s">
        <v>1129</v>
      </c>
      <c r="N2575" s="6" t="s">
        <v>1144</v>
      </c>
      <c r="O2575" s="6" t="s">
        <v>1124</v>
      </c>
    </row>
    <row r="2576" spans="1:15" x14ac:dyDescent="0.25">
      <c r="A2576" s="9">
        <v>2504</v>
      </c>
      <c r="B2576" s="8" t="s">
        <v>353</v>
      </c>
      <c r="C2576" s="8" t="s">
        <v>333</v>
      </c>
      <c r="D2576" s="9">
        <v>53</v>
      </c>
      <c r="E2576" s="9" t="s">
        <v>46</v>
      </c>
      <c r="F2576" s="9" t="s">
        <v>47</v>
      </c>
      <c r="G2576" s="6">
        <v>2012</v>
      </c>
      <c r="H2576" s="6" t="s">
        <v>1124</v>
      </c>
      <c r="I2576" s="6" t="s">
        <v>1279</v>
      </c>
      <c r="J2576" s="6" t="s">
        <v>1125</v>
      </c>
      <c r="K2576" s="6" t="s">
        <v>1137</v>
      </c>
      <c r="L2576" s="6" t="s">
        <v>1128</v>
      </c>
      <c r="M2576" s="6" t="s">
        <v>1129</v>
      </c>
      <c r="N2576" s="6" t="s">
        <v>1144</v>
      </c>
      <c r="O2576" s="6" t="s">
        <v>1124</v>
      </c>
    </row>
    <row r="2577" spans="1:15" x14ac:dyDescent="0.25">
      <c r="A2577" s="9">
        <v>2517</v>
      </c>
      <c r="B2577" s="8" t="s">
        <v>332</v>
      </c>
      <c r="C2577" s="8" t="s">
        <v>333</v>
      </c>
      <c r="D2577" s="9">
        <v>13</v>
      </c>
      <c r="E2577" s="9" t="s">
        <v>46</v>
      </c>
      <c r="F2577" s="9" t="s">
        <v>47</v>
      </c>
      <c r="G2577" s="6">
        <v>2012</v>
      </c>
      <c r="H2577" s="6" t="s">
        <v>1124</v>
      </c>
      <c r="I2577" s="6" t="s">
        <v>1279</v>
      </c>
      <c r="J2577" s="6" t="s">
        <v>1125</v>
      </c>
      <c r="K2577" s="6" t="s">
        <v>1137</v>
      </c>
      <c r="L2577" s="6" t="s">
        <v>1128</v>
      </c>
      <c r="M2577" s="6" t="s">
        <v>1129</v>
      </c>
      <c r="N2577" s="6" t="s">
        <v>1144</v>
      </c>
      <c r="O2577" s="6" t="s">
        <v>1124</v>
      </c>
    </row>
    <row r="2578" spans="1:15" x14ac:dyDescent="0.25">
      <c r="A2578" s="9">
        <v>2518</v>
      </c>
      <c r="B2578" s="8" t="s">
        <v>353</v>
      </c>
      <c r="C2578" s="8" t="s">
        <v>333</v>
      </c>
      <c r="D2578" s="9">
        <v>53</v>
      </c>
      <c r="E2578" s="9" t="s">
        <v>46</v>
      </c>
      <c r="F2578" s="9" t="s">
        <v>47</v>
      </c>
      <c r="G2578" s="6">
        <v>2012</v>
      </c>
      <c r="H2578" s="6" t="s">
        <v>1124</v>
      </c>
      <c r="I2578" s="6" t="s">
        <v>1279</v>
      </c>
      <c r="J2578" s="6" t="s">
        <v>1125</v>
      </c>
      <c r="K2578" s="6" t="s">
        <v>1137</v>
      </c>
      <c r="L2578" s="6" t="s">
        <v>1128</v>
      </c>
      <c r="M2578" s="6" t="s">
        <v>1129</v>
      </c>
      <c r="N2578" s="6" t="s">
        <v>1144</v>
      </c>
      <c r="O2578" s="6" t="s">
        <v>1124</v>
      </c>
    </row>
    <row r="2579" spans="1:15" x14ac:dyDescent="0.25">
      <c r="A2579" s="9">
        <v>2535</v>
      </c>
      <c r="B2579" s="8" t="s">
        <v>353</v>
      </c>
      <c r="C2579" s="8" t="s">
        <v>333</v>
      </c>
      <c r="D2579" s="9">
        <v>53</v>
      </c>
      <c r="E2579" s="9" t="s">
        <v>46</v>
      </c>
      <c r="F2579" s="9" t="s">
        <v>12</v>
      </c>
      <c r="G2579" s="6">
        <v>2012</v>
      </c>
      <c r="H2579" s="6" t="s">
        <v>1124</v>
      </c>
      <c r="I2579" s="6" t="s">
        <v>1279</v>
      </c>
      <c r="J2579" s="6" t="s">
        <v>1125</v>
      </c>
      <c r="K2579" s="6" t="s">
        <v>1137</v>
      </c>
      <c r="L2579" s="6" t="s">
        <v>1128</v>
      </c>
      <c r="M2579" s="6" t="s">
        <v>1129</v>
      </c>
      <c r="N2579" s="6" t="s">
        <v>1144</v>
      </c>
      <c r="O2579" s="6" t="s">
        <v>1124</v>
      </c>
    </row>
    <row r="2580" spans="1:15" x14ac:dyDescent="0.25">
      <c r="A2580" s="9">
        <v>3482</v>
      </c>
      <c r="B2580" s="8" t="s">
        <v>353</v>
      </c>
      <c r="C2580" s="8" t="s">
        <v>333</v>
      </c>
      <c r="D2580" s="9">
        <v>87</v>
      </c>
      <c r="E2580" s="9" t="s">
        <v>46</v>
      </c>
      <c r="F2580" s="9" t="s">
        <v>47</v>
      </c>
      <c r="G2580" s="6">
        <v>2014</v>
      </c>
      <c r="H2580" s="6" t="s">
        <v>1124</v>
      </c>
      <c r="I2580" s="6" t="s">
        <v>1162</v>
      </c>
      <c r="J2580" s="6">
        <v>4</v>
      </c>
      <c r="K2580" s="6" t="s">
        <v>1137</v>
      </c>
      <c r="L2580" s="6" t="s">
        <v>1127</v>
      </c>
      <c r="M2580" s="6" t="s">
        <v>1130</v>
      </c>
      <c r="N2580" s="6">
        <v>1650</v>
      </c>
      <c r="O2580" s="6" t="s">
        <v>1124</v>
      </c>
    </row>
    <row r="2581" spans="1:15" x14ac:dyDescent="0.25">
      <c r="A2581" s="6">
        <v>4878</v>
      </c>
      <c r="B2581" s="6" t="s">
        <v>2264</v>
      </c>
      <c r="C2581" s="4" t="s">
        <v>2265</v>
      </c>
      <c r="D2581" s="6">
        <v>21</v>
      </c>
      <c r="E2581" s="6" t="s">
        <v>764</v>
      </c>
      <c r="F2581" s="6" t="s">
        <v>47</v>
      </c>
      <c r="G2581" s="6">
        <v>2018</v>
      </c>
      <c r="H2581" s="6" t="s">
        <v>1134</v>
      </c>
      <c r="I2581" s="6" t="s">
        <v>1558</v>
      </c>
      <c r="J2581" s="6" t="s">
        <v>1387</v>
      </c>
      <c r="K2581" s="6">
        <v>0</v>
      </c>
      <c r="L2581" s="6" t="s">
        <v>1491</v>
      </c>
      <c r="M2581" s="6" t="s">
        <v>1436</v>
      </c>
      <c r="N2581" s="6" t="s">
        <v>1517</v>
      </c>
      <c r="O2581" s="6" t="s">
        <v>1134</v>
      </c>
    </row>
    <row r="2582" spans="1:15" x14ac:dyDescent="0.25">
      <c r="A2582" s="6">
        <v>5194</v>
      </c>
      <c r="B2582" s="6" t="s">
        <v>2264</v>
      </c>
      <c r="C2582" s="4" t="s">
        <v>2265</v>
      </c>
      <c r="D2582" s="6">
        <v>41</v>
      </c>
      <c r="E2582" s="6" t="s">
        <v>764</v>
      </c>
      <c r="F2582" s="6" t="s">
        <v>47</v>
      </c>
      <c r="G2582" s="6">
        <v>2018</v>
      </c>
      <c r="H2582" s="6" t="s">
        <v>1134</v>
      </c>
      <c r="I2582" s="6" t="s">
        <v>1558</v>
      </c>
      <c r="J2582" s="6" t="s">
        <v>1387</v>
      </c>
      <c r="K2582" s="6">
        <v>0</v>
      </c>
      <c r="L2582" s="6" t="s">
        <v>1491</v>
      </c>
      <c r="M2582" s="6" t="s">
        <v>1436</v>
      </c>
      <c r="N2582" s="6" t="s">
        <v>1517</v>
      </c>
      <c r="O2582" s="6" t="s">
        <v>1134</v>
      </c>
    </row>
    <row r="2583" spans="1:15" x14ac:dyDescent="0.25">
      <c r="A2583" s="9">
        <v>4642</v>
      </c>
      <c r="B2583" s="8" t="s">
        <v>609</v>
      </c>
      <c r="C2583" s="8" t="s">
        <v>622</v>
      </c>
      <c r="D2583" s="9">
        <v>52</v>
      </c>
      <c r="E2583" s="9" t="s">
        <v>396</v>
      </c>
      <c r="F2583" s="6" t="s">
        <v>3189</v>
      </c>
      <c r="G2583" s="6">
        <v>2019</v>
      </c>
      <c r="H2583" s="6" t="s">
        <v>1134</v>
      </c>
      <c r="I2583" s="6" t="s">
        <v>1139</v>
      </c>
      <c r="J2583" s="6" t="s">
        <v>1125</v>
      </c>
      <c r="K2583" s="6">
        <v>4</v>
      </c>
      <c r="L2583" s="6" t="s">
        <v>1128</v>
      </c>
      <c r="M2583" s="6" t="s">
        <v>1170</v>
      </c>
      <c r="N2583" s="6">
        <v>1850</v>
      </c>
      <c r="O2583" s="6" t="s">
        <v>1134</v>
      </c>
    </row>
    <row r="2584" spans="1:15" x14ac:dyDescent="0.25">
      <c r="A2584" s="6">
        <v>5208</v>
      </c>
      <c r="B2584" s="6" t="s">
        <v>2308</v>
      </c>
      <c r="C2584" s="4" t="s">
        <v>2309</v>
      </c>
      <c r="D2584" s="6">
        <v>22</v>
      </c>
      <c r="E2584" s="6" t="s">
        <v>764</v>
      </c>
      <c r="F2584" s="6" t="s">
        <v>47</v>
      </c>
      <c r="G2584" s="6">
        <v>2019</v>
      </c>
      <c r="H2584" s="6" t="s">
        <v>1134</v>
      </c>
      <c r="I2584" s="6" t="s">
        <v>1530</v>
      </c>
      <c r="J2584" s="6" t="s">
        <v>1387</v>
      </c>
      <c r="K2584" s="6">
        <v>0</v>
      </c>
      <c r="L2584" s="6" t="s">
        <v>1491</v>
      </c>
      <c r="M2584" s="6" t="s">
        <v>1436</v>
      </c>
      <c r="N2584" s="6" t="s">
        <v>1517</v>
      </c>
      <c r="O2584" s="6" t="s">
        <v>1134</v>
      </c>
    </row>
    <row r="2585" spans="1:15" x14ac:dyDescent="0.25">
      <c r="A2585" s="6">
        <v>5257</v>
      </c>
      <c r="B2585" s="6" t="s">
        <v>2308</v>
      </c>
      <c r="C2585" s="4" t="s">
        <v>2309</v>
      </c>
      <c r="D2585" s="6">
        <v>22</v>
      </c>
      <c r="E2585" s="6" t="s">
        <v>764</v>
      </c>
      <c r="F2585" s="6" t="s">
        <v>47</v>
      </c>
      <c r="G2585" s="6">
        <v>2019</v>
      </c>
      <c r="H2585" s="6" t="s">
        <v>1134</v>
      </c>
      <c r="I2585" s="6" t="s">
        <v>1530</v>
      </c>
      <c r="J2585" s="6" t="s">
        <v>1387</v>
      </c>
      <c r="K2585" s="6">
        <v>0</v>
      </c>
      <c r="L2585" s="6" t="s">
        <v>1491</v>
      </c>
      <c r="M2585" s="6" t="s">
        <v>1436</v>
      </c>
      <c r="N2585" s="6" t="s">
        <v>1517</v>
      </c>
      <c r="O2585" s="6" t="s">
        <v>1134</v>
      </c>
    </row>
    <row r="2586" spans="1:15" x14ac:dyDescent="0.25">
      <c r="A2586" s="6">
        <v>5504</v>
      </c>
      <c r="B2586" s="6" t="s">
        <v>2308</v>
      </c>
      <c r="C2586" s="4" t="s">
        <v>2309</v>
      </c>
      <c r="D2586" s="6">
        <v>22</v>
      </c>
      <c r="E2586" s="6" t="s">
        <v>764</v>
      </c>
      <c r="F2586" s="6" t="s">
        <v>47</v>
      </c>
      <c r="G2586" s="6">
        <v>2019</v>
      </c>
      <c r="H2586" s="6" t="s">
        <v>1134</v>
      </c>
      <c r="I2586" s="6" t="s">
        <v>1530</v>
      </c>
      <c r="J2586" s="6" t="s">
        <v>1387</v>
      </c>
      <c r="K2586" s="6">
        <v>0</v>
      </c>
      <c r="L2586" s="6" t="s">
        <v>1491</v>
      </c>
      <c r="M2586" s="6" t="s">
        <v>1436</v>
      </c>
      <c r="N2586" s="6" t="s">
        <v>1517</v>
      </c>
      <c r="O2586" s="6" t="s">
        <v>1134</v>
      </c>
    </row>
    <row r="2587" spans="1:15" x14ac:dyDescent="0.25">
      <c r="A2587" s="6">
        <v>3548</v>
      </c>
      <c r="B2587" s="6" t="s">
        <v>2720</v>
      </c>
      <c r="C2587" s="4" t="s">
        <v>2721</v>
      </c>
      <c r="D2587" s="6">
        <v>1</v>
      </c>
      <c r="E2587" s="6" t="s">
        <v>1441</v>
      </c>
      <c r="F2587" s="6" t="s">
        <v>13</v>
      </c>
      <c r="G2587" s="6">
        <f>VLOOKUP(A2587,'[1]Formulierreacties 1'!$D:$V,5,FALSE)</f>
        <v>2014</v>
      </c>
      <c r="H2587" s="6" t="str">
        <f>VLOOKUP(A2587,'[1]Formulierreacties 1'!$D:$V,6,FALSE)</f>
        <v>Bammens</v>
      </c>
      <c r="I2587" s="6" t="s">
        <v>2526</v>
      </c>
      <c r="J2587" s="6">
        <v>4</v>
      </c>
      <c r="K2587" s="6" t="str">
        <f>VLOOKUP(A2587,'[1]Formulierreacties 1'!$D:$V,16,FALSE)</f>
        <v>255 mm</v>
      </c>
      <c r="L2587" s="6" t="str">
        <f>VLOOKUP(A2587,'[1]Formulierreacties 1'!$D:$V,8,FALSE)</f>
        <v>2-delig</v>
      </c>
      <c r="M2587" s="6" t="str">
        <f>VLOOKUP(A2587,'[1]Formulierreacties 1'!$D:$V,10,FALSE)</f>
        <v>Klapvloer</v>
      </c>
      <c r="N2587" s="6"/>
      <c r="O2587" s="6" t="str">
        <f>VLOOKUP(A2587,'[1]Formulierreacties 1'!$D:$V,11,FALSE)</f>
        <v xml:space="preserve">Bammens </v>
      </c>
    </row>
    <row r="2588" spans="1:15" x14ac:dyDescent="0.25">
      <c r="A2588" s="6">
        <v>3549</v>
      </c>
      <c r="B2588" s="6" t="s">
        <v>2720</v>
      </c>
      <c r="C2588" s="4" t="s">
        <v>2721</v>
      </c>
      <c r="D2588" s="6">
        <v>1</v>
      </c>
      <c r="E2588" s="6" t="s">
        <v>1441</v>
      </c>
      <c r="F2588" s="6" t="s">
        <v>12</v>
      </c>
      <c r="G2588" s="6">
        <f>VLOOKUP(A2588,'[1]Formulierreacties 1'!$D:$V,5,FALSE)</f>
        <v>2014</v>
      </c>
      <c r="H2588" s="6" t="str">
        <f>VLOOKUP(A2588,'[1]Formulierreacties 1'!$D:$V,6,FALSE)</f>
        <v>Bammens</v>
      </c>
      <c r="I2588" s="6" t="s">
        <v>2526</v>
      </c>
      <c r="J2588" s="6">
        <v>4</v>
      </c>
      <c r="K2588" s="6" t="str">
        <f>VLOOKUP(A2588,'[1]Formulierreacties 1'!$D:$V,16,FALSE)</f>
        <v>255 mm</v>
      </c>
      <c r="L2588" s="6" t="str">
        <f>VLOOKUP(A2588,'[1]Formulierreacties 1'!$D:$V,8,FALSE)</f>
        <v>2-delig</v>
      </c>
      <c r="M2588" s="6" t="str">
        <f>VLOOKUP(A2588,'[1]Formulierreacties 1'!$D:$V,10,FALSE)</f>
        <v>Klapvloer</v>
      </c>
      <c r="N2588" s="6"/>
      <c r="O2588" s="6" t="str">
        <f>VLOOKUP(A2588,'[1]Formulierreacties 1'!$D:$V,11,FALSE)</f>
        <v xml:space="preserve">Bammens </v>
      </c>
    </row>
    <row r="2589" spans="1:15" x14ac:dyDescent="0.25">
      <c r="A2589" s="6">
        <v>3550</v>
      </c>
      <c r="B2589" s="6" t="s">
        <v>2720</v>
      </c>
      <c r="C2589" s="4" t="s">
        <v>2721</v>
      </c>
      <c r="D2589" s="6">
        <v>1</v>
      </c>
      <c r="E2589" s="6" t="s">
        <v>1441</v>
      </c>
      <c r="F2589" s="6" t="s">
        <v>22</v>
      </c>
      <c r="G2589" s="6">
        <f>VLOOKUP(A2589,'[1]Formulierreacties 1'!$D:$V,5,FALSE)</f>
        <v>2014</v>
      </c>
      <c r="H2589" s="6" t="str">
        <f>VLOOKUP(A2589,'[1]Formulierreacties 1'!$D:$V,6,FALSE)</f>
        <v>Bammens</v>
      </c>
      <c r="I2589" s="6" t="s">
        <v>2526</v>
      </c>
      <c r="J2589" s="6">
        <v>4</v>
      </c>
      <c r="K2589" s="6" t="str">
        <f>VLOOKUP(A2589,'[1]Formulierreacties 1'!$D:$V,16,FALSE)</f>
        <v>255 mm</v>
      </c>
      <c r="L2589" s="6" t="str">
        <f>VLOOKUP(A2589,'[1]Formulierreacties 1'!$D:$V,8,FALSE)</f>
        <v>2-delig</v>
      </c>
      <c r="M2589" s="6" t="str">
        <f>VLOOKUP(A2589,'[1]Formulierreacties 1'!$D:$V,10,FALSE)</f>
        <v>Klapvloer</v>
      </c>
      <c r="N2589" s="6"/>
      <c r="O2589" s="6" t="str">
        <f>VLOOKUP(A2589,'[1]Formulierreacties 1'!$D:$V,11,FALSE)</f>
        <v xml:space="preserve">Bammens </v>
      </c>
    </row>
    <row r="2590" spans="1:15" x14ac:dyDescent="0.25">
      <c r="A2590" s="6">
        <v>3551</v>
      </c>
      <c r="B2590" s="6" t="s">
        <v>2720</v>
      </c>
      <c r="C2590" s="4" t="s">
        <v>2721</v>
      </c>
      <c r="D2590" s="6">
        <v>1</v>
      </c>
      <c r="E2590" s="6" t="s">
        <v>1441</v>
      </c>
      <c r="F2590" s="6" t="s">
        <v>22</v>
      </c>
      <c r="G2590" s="6" t="s">
        <v>2546</v>
      </c>
      <c r="H2590" s="6" t="s">
        <v>1169</v>
      </c>
      <c r="I2590" s="6" t="s">
        <v>2526</v>
      </c>
      <c r="J2590" s="6" t="s">
        <v>2562</v>
      </c>
      <c r="K2590" s="6">
        <v>255</v>
      </c>
      <c r="L2590" s="6" t="s">
        <v>1127</v>
      </c>
      <c r="M2590" s="6" t="s">
        <v>2637</v>
      </c>
      <c r="N2590" s="6"/>
      <c r="O2590" s="6" t="s">
        <v>1169</v>
      </c>
    </row>
    <row r="2591" spans="1:15" x14ac:dyDescent="0.25">
      <c r="A2591" s="6">
        <v>4018</v>
      </c>
      <c r="B2591" s="6" t="s">
        <v>2106</v>
      </c>
      <c r="C2591" s="4" t="s">
        <v>2107</v>
      </c>
      <c r="D2591" s="6">
        <v>1</v>
      </c>
      <c r="E2591" s="6" t="s">
        <v>1514</v>
      </c>
      <c r="F2591" s="6" t="s">
        <v>3189</v>
      </c>
      <c r="G2591" s="6">
        <v>2015</v>
      </c>
      <c r="H2591" s="6" t="s">
        <v>1134</v>
      </c>
      <c r="I2591" s="6" t="s">
        <v>1728</v>
      </c>
      <c r="J2591" s="6">
        <v>5</v>
      </c>
      <c r="K2591" s="6">
        <v>0</v>
      </c>
      <c r="L2591" s="6" t="s">
        <v>1491</v>
      </c>
      <c r="M2591" s="6" t="s">
        <v>1436</v>
      </c>
      <c r="N2591" s="6" t="s">
        <v>1671</v>
      </c>
      <c r="O2591" s="6" t="s">
        <v>1544</v>
      </c>
    </row>
    <row r="2592" spans="1:15" x14ac:dyDescent="0.25">
      <c r="A2592" s="6">
        <v>1736</v>
      </c>
      <c r="B2592" s="6" t="s">
        <v>1624</v>
      </c>
      <c r="C2592" s="4" t="s">
        <v>1625</v>
      </c>
      <c r="D2592" s="6">
        <v>85</v>
      </c>
      <c r="E2592" s="6" t="s">
        <v>764</v>
      </c>
      <c r="F2592" s="6" t="s">
        <v>47</v>
      </c>
      <c r="G2592" s="6">
        <v>2011</v>
      </c>
      <c r="H2592" s="6" t="s">
        <v>1371</v>
      </c>
      <c r="I2592" s="6" t="s">
        <v>1574</v>
      </c>
      <c r="J2592" s="6" t="s">
        <v>1387</v>
      </c>
      <c r="K2592" s="6">
        <v>0</v>
      </c>
      <c r="L2592" s="6" t="s">
        <v>1388</v>
      </c>
      <c r="M2592" s="6" t="s">
        <v>1389</v>
      </c>
      <c r="N2592" s="6" t="s">
        <v>1390</v>
      </c>
      <c r="O2592" s="6" t="s">
        <v>1391</v>
      </c>
    </row>
    <row r="2593" spans="1:15" x14ac:dyDescent="0.25">
      <c r="A2593" s="6">
        <v>5571</v>
      </c>
      <c r="B2593" s="6" t="s">
        <v>1624</v>
      </c>
      <c r="C2593" s="4" t="s">
        <v>1625</v>
      </c>
      <c r="D2593" s="6">
        <v>85</v>
      </c>
      <c r="E2593" s="6" t="s">
        <v>764</v>
      </c>
      <c r="F2593" s="6" t="s">
        <v>47</v>
      </c>
      <c r="G2593" s="6">
        <v>2019</v>
      </c>
      <c r="H2593" s="6" t="s">
        <v>1134</v>
      </c>
      <c r="I2593" s="6" t="s">
        <v>1530</v>
      </c>
      <c r="J2593" s="6" t="s">
        <v>1387</v>
      </c>
      <c r="K2593" s="6">
        <v>0</v>
      </c>
      <c r="L2593" s="6" t="s">
        <v>1491</v>
      </c>
      <c r="M2593" s="6" t="s">
        <v>1436</v>
      </c>
      <c r="N2593" s="6" t="s">
        <v>1517</v>
      </c>
      <c r="O2593" s="6" t="s">
        <v>1134</v>
      </c>
    </row>
    <row r="2594" spans="1:15" x14ac:dyDescent="0.25">
      <c r="A2594" s="6">
        <v>2995</v>
      </c>
      <c r="B2594" s="6" t="s">
        <v>1860</v>
      </c>
      <c r="C2594" s="4" t="s">
        <v>1861</v>
      </c>
      <c r="D2594" s="6">
        <v>45</v>
      </c>
      <c r="E2594" s="6" t="s">
        <v>1514</v>
      </c>
      <c r="F2594" s="6" t="s">
        <v>11</v>
      </c>
      <c r="G2594" s="6">
        <v>2013</v>
      </c>
      <c r="H2594" s="6" t="s">
        <v>1371</v>
      </c>
      <c r="I2594" s="6" t="s">
        <v>1792</v>
      </c>
      <c r="J2594" s="6">
        <v>4</v>
      </c>
      <c r="K2594" s="6">
        <v>0</v>
      </c>
      <c r="L2594" s="6" t="s">
        <v>1491</v>
      </c>
      <c r="M2594" s="6" t="s">
        <v>1436</v>
      </c>
      <c r="N2594" s="6" t="s">
        <v>1437</v>
      </c>
      <c r="O2594" s="6" t="s">
        <v>1124</v>
      </c>
    </row>
    <row r="2595" spans="1:15" x14ac:dyDescent="0.25">
      <c r="A2595" s="6">
        <v>2996</v>
      </c>
      <c r="B2595" s="6" t="s">
        <v>1860</v>
      </c>
      <c r="C2595" s="4" t="s">
        <v>1861</v>
      </c>
      <c r="D2595" s="6">
        <v>45</v>
      </c>
      <c r="E2595" s="6" t="s">
        <v>1514</v>
      </c>
      <c r="F2595" s="6" t="s">
        <v>13</v>
      </c>
      <c r="G2595" s="6">
        <v>2013</v>
      </c>
      <c r="H2595" s="6" t="s">
        <v>1371</v>
      </c>
      <c r="I2595" s="6" t="s">
        <v>1792</v>
      </c>
      <c r="J2595" s="6">
        <v>4</v>
      </c>
      <c r="K2595" s="6">
        <v>0</v>
      </c>
      <c r="L2595" s="6" t="s">
        <v>1491</v>
      </c>
      <c r="M2595" s="6" t="s">
        <v>1436</v>
      </c>
      <c r="N2595" s="6" t="s">
        <v>1437</v>
      </c>
      <c r="O2595" s="6" t="s">
        <v>1124</v>
      </c>
    </row>
    <row r="2596" spans="1:15" x14ac:dyDescent="0.25">
      <c r="A2596" s="6">
        <v>3990</v>
      </c>
      <c r="B2596" s="6" t="s">
        <v>1860</v>
      </c>
      <c r="C2596" s="4" t="s">
        <v>1861</v>
      </c>
      <c r="D2596" s="6">
        <v>45</v>
      </c>
      <c r="E2596" s="6" t="s">
        <v>1514</v>
      </c>
      <c r="F2596" s="6" t="s">
        <v>3189</v>
      </c>
      <c r="G2596" s="6">
        <v>2015</v>
      </c>
      <c r="H2596" s="6" t="s">
        <v>1134</v>
      </c>
      <c r="I2596" s="6" t="s">
        <v>2077</v>
      </c>
      <c r="J2596" s="6">
        <v>5</v>
      </c>
      <c r="K2596" s="6">
        <v>0</v>
      </c>
      <c r="L2596" s="6" t="s">
        <v>1491</v>
      </c>
      <c r="M2596" s="6" t="s">
        <v>1436</v>
      </c>
      <c r="N2596" s="6" t="s">
        <v>1671</v>
      </c>
      <c r="O2596" s="6" t="s">
        <v>1544</v>
      </c>
    </row>
    <row r="2597" spans="1:15" x14ac:dyDescent="0.25">
      <c r="A2597" s="6">
        <v>5452</v>
      </c>
      <c r="B2597" s="6" t="s">
        <v>2401</v>
      </c>
      <c r="C2597" s="4" t="s">
        <v>2402</v>
      </c>
      <c r="D2597" s="6">
        <v>33</v>
      </c>
      <c r="E2597" s="6" t="s">
        <v>764</v>
      </c>
      <c r="F2597" s="6" t="s">
        <v>47</v>
      </c>
      <c r="G2597" s="6">
        <v>2019</v>
      </c>
      <c r="H2597" s="6" t="s">
        <v>1134</v>
      </c>
      <c r="I2597" s="6" t="s">
        <v>1558</v>
      </c>
      <c r="J2597" s="6" t="s">
        <v>1387</v>
      </c>
      <c r="K2597" s="6">
        <v>0</v>
      </c>
      <c r="L2597" s="6" t="s">
        <v>1491</v>
      </c>
      <c r="M2597" s="6" t="s">
        <v>1436</v>
      </c>
      <c r="N2597" s="6" t="s">
        <v>1517</v>
      </c>
      <c r="O2597" s="6" t="s">
        <v>1134</v>
      </c>
    </row>
    <row r="2598" spans="1:15" x14ac:dyDescent="0.25">
      <c r="A2598" s="6">
        <v>1178</v>
      </c>
      <c r="B2598" s="6" t="s">
        <v>1604</v>
      </c>
      <c r="C2598" s="4" t="s">
        <v>1605</v>
      </c>
      <c r="D2598" s="6">
        <v>140</v>
      </c>
      <c r="E2598" s="6" t="s">
        <v>1514</v>
      </c>
      <c r="F2598" s="6" t="s">
        <v>3189</v>
      </c>
      <c r="G2598" s="6">
        <v>2011</v>
      </c>
      <c r="H2598" s="6" t="s">
        <v>1371</v>
      </c>
      <c r="I2598" s="6" t="s">
        <v>1606</v>
      </c>
      <c r="J2598" s="6">
        <v>5</v>
      </c>
      <c r="K2598" s="6">
        <v>0</v>
      </c>
      <c r="L2598" s="6" t="s">
        <v>1491</v>
      </c>
      <c r="M2598" s="6" t="s">
        <v>1389</v>
      </c>
      <c r="N2598" s="6" t="s">
        <v>1390</v>
      </c>
      <c r="O2598" s="6" t="s">
        <v>1391</v>
      </c>
    </row>
    <row r="2599" spans="1:15" x14ac:dyDescent="0.25">
      <c r="A2599" s="6">
        <v>1179</v>
      </c>
      <c r="B2599" s="6" t="s">
        <v>1604</v>
      </c>
      <c r="C2599" s="4" t="s">
        <v>1605</v>
      </c>
      <c r="D2599" s="6">
        <v>140</v>
      </c>
      <c r="E2599" s="6" t="s">
        <v>1514</v>
      </c>
      <c r="F2599" s="6" t="s">
        <v>3189</v>
      </c>
      <c r="G2599" s="6">
        <v>2011</v>
      </c>
      <c r="H2599" s="6" t="s">
        <v>1371</v>
      </c>
      <c r="I2599" s="6" t="s">
        <v>1607</v>
      </c>
      <c r="J2599" s="6">
        <v>5</v>
      </c>
      <c r="K2599" s="6">
        <v>0</v>
      </c>
      <c r="L2599" s="6" t="s">
        <v>1491</v>
      </c>
      <c r="M2599" s="6" t="s">
        <v>1389</v>
      </c>
      <c r="N2599" s="6" t="s">
        <v>1390</v>
      </c>
      <c r="O2599" s="6" t="s">
        <v>1391</v>
      </c>
    </row>
    <row r="2600" spans="1:15" x14ac:dyDescent="0.25">
      <c r="A2600" s="6">
        <v>1182</v>
      </c>
      <c r="B2600" s="6" t="s">
        <v>1604</v>
      </c>
      <c r="C2600" s="4" t="s">
        <v>1605</v>
      </c>
      <c r="D2600" s="6">
        <v>49</v>
      </c>
      <c r="E2600" s="6" t="s">
        <v>1514</v>
      </c>
      <c r="F2600" s="6" t="s">
        <v>3189</v>
      </c>
      <c r="G2600" s="6">
        <v>2011</v>
      </c>
      <c r="H2600" s="6" t="s">
        <v>1371</v>
      </c>
      <c r="I2600" s="6" t="s">
        <v>1606</v>
      </c>
      <c r="J2600" s="6">
        <v>5</v>
      </c>
      <c r="K2600" s="6">
        <v>0</v>
      </c>
      <c r="L2600" s="6" t="s">
        <v>1491</v>
      </c>
      <c r="M2600" s="6" t="s">
        <v>1389</v>
      </c>
      <c r="N2600" s="6" t="s">
        <v>1390</v>
      </c>
      <c r="O2600" s="6" t="s">
        <v>1391</v>
      </c>
    </row>
    <row r="2601" spans="1:15" x14ac:dyDescent="0.25">
      <c r="A2601" s="6">
        <v>1183</v>
      </c>
      <c r="B2601" s="6" t="s">
        <v>1604</v>
      </c>
      <c r="C2601" s="4" t="s">
        <v>1605</v>
      </c>
      <c r="D2601" s="6">
        <v>49</v>
      </c>
      <c r="E2601" s="6" t="s">
        <v>1514</v>
      </c>
      <c r="F2601" s="6" t="s">
        <v>3189</v>
      </c>
      <c r="G2601" s="6">
        <v>2011</v>
      </c>
      <c r="H2601" s="6" t="s">
        <v>1371</v>
      </c>
      <c r="I2601" s="6" t="s">
        <v>1606</v>
      </c>
      <c r="J2601" s="6">
        <v>5</v>
      </c>
      <c r="K2601" s="6">
        <v>0</v>
      </c>
      <c r="L2601" s="6" t="s">
        <v>1491</v>
      </c>
      <c r="M2601" s="6" t="s">
        <v>1389</v>
      </c>
      <c r="N2601" s="6" t="s">
        <v>1390</v>
      </c>
      <c r="O2601" s="6" t="s">
        <v>1391</v>
      </c>
    </row>
    <row r="2602" spans="1:15" x14ac:dyDescent="0.25">
      <c r="A2602" s="6">
        <v>2665</v>
      </c>
      <c r="B2602" s="6" t="s">
        <v>1754</v>
      </c>
      <c r="C2602" s="4" t="s">
        <v>1755</v>
      </c>
      <c r="D2602" s="6">
        <v>35</v>
      </c>
      <c r="E2602" s="6" t="s">
        <v>1441</v>
      </c>
      <c r="F2602" s="6" t="s">
        <v>12</v>
      </c>
      <c r="G2602" s="6">
        <v>2012</v>
      </c>
      <c r="H2602" s="6" t="s">
        <v>1134</v>
      </c>
      <c r="I2602" s="6" t="s">
        <v>1607</v>
      </c>
      <c r="J2602" s="6">
        <v>5</v>
      </c>
      <c r="K2602" s="6">
        <v>0</v>
      </c>
      <c r="L2602" s="6" t="s">
        <v>1491</v>
      </c>
      <c r="M2602" s="6" t="s">
        <v>1436</v>
      </c>
      <c r="N2602" s="6" t="s">
        <v>1437</v>
      </c>
      <c r="O2602" s="6" t="s">
        <v>1124</v>
      </c>
    </row>
    <row r="2603" spans="1:15" x14ac:dyDescent="0.25">
      <c r="A2603" s="6">
        <v>2666</v>
      </c>
      <c r="B2603" s="6" t="s">
        <v>1754</v>
      </c>
      <c r="C2603" s="4" t="s">
        <v>1755</v>
      </c>
      <c r="D2603" s="6">
        <v>35</v>
      </c>
      <c r="E2603" s="6" t="s">
        <v>1441</v>
      </c>
      <c r="F2603" s="6" t="s">
        <v>11</v>
      </c>
      <c r="G2603" s="6">
        <v>2012</v>
      </c>
      <c r="H2603" s="6" t="s">
        <v>1134</v>
      </c>
      <c r="I2603" s="6" t="s">
        <v>1607</v>
      </c>
      <c r="J2603" s="6">
        <v>5</v>
      </c>
      <c r="K2603" s="6">
        <v>0</v>
      </c>
      <c r="L2603" s="6" t="s">
        <v>1491</v>
      </c>
      <c r="M2603" s="6" t="s">
        <v>1436</v>
      </c>
      <c r="N2603" s="6" t="s">
        <v>1437</v>
      </c>
      <c r="O2603" s="6" t="s">
        <v>1124</v>
      </c>
    </row>
    <row r="2604" spans="1:15" x14ac:dyDescent="0.25">
      <c r="A2604" s="6">
        <v>2770</v>
      </c>
      <c r="B2604" s="6" t="s">
        <v>1754</v>
      </c>
      <c r="C2604" s="4" t="s">
        <v>1755</v>
      </c>
      <c r="D2604" s="6">
        <v>35</v>
      </c>
      <c r="E2604" s="6" t="s">
        <v>1441</v>
      </c>
      <c r="F2604" s="6" t="s">
        <v>13</v>
      </c>
      <c r="G2604" s="6">
        <v>2012</v>
      </c>
      <c r="H2604" s="6" t="s">
        <v>1134</v>
      </c>
      <c r="I2604" s="6" t="s">
        <v>1607</v>
      </c>
      <c r="J2604" s="6">
        <v>5</v>
      </c>
      <c r="K2604" s="6">
        <v>0</v>
      </c>
      <c r="L2604" s="6" t="s">
        <v>1491</v>
      </c>
      <c r="M2604" s="6" t="s">
        <v>1436</v>
      </c>
      <c r="N2604" s="6" t="s">
        <v>1437</v>
      </c>
      <c r="O2604" s="6" t="s">
        <v>1124</v>
      </c>
    </row>
    <row r="2605" spans="1:15" x14ac:dyDescent="0.25">
      <c r="A2605" s="6">
        <v>2771</v>
      </c>
      <c r="B2605" s="6" t="s">
        <v>1754</v>
      </c>
      <c r="C2605" s="4" t="s">
        <v>1755</v>
      </c>
      <c r="D2605" s="6">
        <v>35</v>
      </c>
      <c r="E2605" s="6" t="s">
        <v>1441</v>
      </c>
      <c r="F2605" s="6" t="s">
        <v>13</v>
      </c>
      <c r="G2605" s="6">
        <v>2012</v>
      </c>
      <c r="H2605" s="6" t="s">
        <v>1134</v>
      </c>
      <c r="I2605" s="6" t="s">
        <v>1607</v>
      </c>
      <c r="J2605" s="6">
        <v>5</v>
      </c>
      <c r="K2605" s="6">
        <v>0</v>
      </c>
      <c r="L2605" s="6" t="s">
        <v>1491</v>
      </c>
      <c r="M2605" s="6" t="s">
        <v>1436</v>
      </c>
      <c r="N2605" s="6" t="s">
        <v>1437</v>
      </c>
      <c r="O2605" s="6" t="s">
        <v>1124</v>
      </c>
    </row>
    <row r="2606" spans="1:15" x14ac:dyDescent="0.25">
      <c r="A2606" s="6">
        <v>5811</v>
      </c>
      <c r="B2606" s="6" t="s">
        <v>2446</v>
      </c>
      <c r="C2606" s="4" t="s">
        <v>2447</v>
      </c>
      <c r="D2606" s="6">
        <v>12</v>
      </c>
      <c r="E2606" s="6" t="s">
        <v>112</v>
      </c>
      <c r="F2606" s="6" t="s">
        <v>47</v>
      </c>
      <c r="G2606" s="6">
        <v>2020</v>
      </c>
      <c r="H2606" s="6" t="s">
        <v>1134</v>
      </c>
      <c r="I2606" s="6" t="s">
        <v>1558</v>
      </c>
      <c r="J2606" s="6" t="s">
        <v>1387</v>
      </c>
      <c r="K2606" s="6">
        <v>0</v>
      </c>
      <c r="L2606" s="6" t="s">
        <v>1491</v>
      </c>
      <c r="M2606" s="6" t="s">
        <v>1436</v>
      </c>
      <c r="N2606" s="6" t="s">
        <v>1517</v>
      </c>
      <c r="O2606" s="6" t="s">
        <v>1134</v>
      </c>
    </row>
    <row r="2607" spans="1:15" x14ac:dyDescent="0.25">
      <c r="A2607" s="6">
        <v>2875</v>
      </c>
      <c r="B2607" s="6" t="s">
        <v>1803</v>
      </c>
      <c r="C2607" s="4" t="s">
        <v>1804</v>
      </c>
      <c r="D2607" s="6">
        <v>114</v>
      </c>
      <c r="E2607" s="6" t="s">
        <v>1441</v>
      </c>
      <c r="F2607" s="6" t="s">
        <v>3189</v>
      </c>
      <c r="G2607" s="6">
        <v>2012</v>
      </c>
      <c r="H2607" s="6" t="s">
        <v>1371</v>
      </c>
      <c r="I2607" s="6" t="s">
        <v>1564</v>
      </c>
      <c r="J2607" s="6">
        <v>5</v>
      </c>
      <c r="K2607" s="6">
        <v>0</v>
      </c>
      <c r="L2607" s="6" t="s">
        <v>1491</v>
      </c>
      <c r="M2607" s="6" t="s">
        <v>1389</v>
      </c>
      <c r="N2607" s="6" t="s">
        <v>1390</v>
      </c>
      <c r="O2607" s="6" t="s">
        <v>1391</v>
      </c>
    </row>
    <row r="2608" spans="1:15" x14ac:dyDescent="0.25">
      <c r="A2608" s="6">
        <v>2624</v>
      </c>
      <c r="B2608" s="6" t="s">
        <v>1752</v>
      </c>
      <c r="C2608" s="4" t="s">
        <v>1753</v>
      </c>
      <c r="D2608" s="6">
        <v>33</v>
      </c>
      <c r="E2608" s="6" t="s">
        <v>1441</v>
      </c>
      <c r="F2608" s="6" t="s">
        <v>3189</v>
      </c>
      <c r="G2608" s="6">
        <v>2012</v>
      </c>
      <c r="H2608" s="6" t="s">
        <v>1371</v>
      </c>
      <c r="I2608" s="6" t="s">
        <v>1606</v>
      </c>
      <c r="J2608" s="6">
        <v>5</v>
      </c>
      <c r="K2608" s="6">
        <v>0</v>
      </c>
      <c r="L2608" s="6" t="s">
        <v>1491</v>
      </c>
      <c r="M2608" s="6" t="s">
        <v>1389</v>
      </c>
      <c r="N2608" s="6" t="s">
        <v>1390</v>
      </c>
      <c r="O2608" s="6" t="s">
        <v>1391</v>
      </c>
    </row>
    <row r="2609" spans="1:15" x14ac:dyDescent="0.25">
      <c r="A2609" s="6">
        <v>4416</v>
      </c>
      <c r="B2609" s="6" t="s">
        <v>2906</v>
      </c>
      <c r="C2609" s="4" t="s">
        <v>2907</v>
      </c>
      <c r="D2609" s="6">
        <v>34</v>
      </c>
      <c r="E2609" s="6" t="s">
        <v>2538</v>
      </c>
      <c r="F2609" s="6" t="s">
        <v>3189</v>
      </c>
      <c r="G2609" s="6">
        <v>2016</v>
      </c>
      <c r="H2609" s="6" t="str">
        <f>VLOOKUP(A2609,'[1]Formulierreacties 1'!$D:$V,6,FALSE)</f>
        <v>Snaas</v>
      </c>
      <c r="I2609" s="6" t="s">
        <v>2733</v>
      </c>
      <c r="J2609" s="6" t="str">
        <f>VLOOKUP(A2609,'[1]Formulierreacties 1'!$D:$V,15,FALSE)</f>
        <v>5 m3</v>
      </c>
      <c r="K2609" s="6" t="str">
        <f>VLOOKUP(A2609,'[1]Formulierreacties 1'!$D:$V,16,FALSE)</f>
        <v>geen</v>
      </c>
      <c r="L2609" s="6" t="str">
        <f>VLOOKUP(A2609,'[1]Formulierreacties 1'!$D:$V,8,FALSE)</f>
        <v>Gewoon</v>
      </c>
      <c r="M2609" s="6" t="str">
        <f>VLOOKUP(A2609,'[1]Formulierreacties 1'!$D:$V,10,FALSE)</f>
        <v>Klapvloer</v>
      </c>
      <c r="N2609" s="6"/>
      <c r="O2609" s="6" t="str">
        <f>VLOOKUP(A2609,'[1]Formulierreacties 1'!$D:$V,11,FALSE)</f>
        <v xml:space="preserve">Snaas </v>
      </c>
    </row>
    <row r="2610" spans="1:15" x14ac:dyDescent="0.25">
      <c r="A2610" s="6">
        <v>4421</v>
      </c>
      <c r="B2610" s="6" t="s">
        <v>2906</v>
      </c>
      <c r="C2610" s="4" t="s">
        <v>2907</v>
      </c>
      <c r="D2610" s="6">
        <v>34</v>
      </c>
      <c r="E2610" s="6" t="s">
        <v>2538</v>
      </c>
      <c r="F2610" s="6" t="s">
        <v>3189</v>
      </c>
      <c r="G2610" s="6">
        <v>2016</v>
      </c>
      <c r="H2610" s="6" t="str">
        <f>VLOOKUP(A2610,'[1]Formulierreacties 1'!$D:$V,6,FALSE)</f>
        <v>Snaas</v>
      </c>
      <c r="I2610" s="6" t="s">
        <v>2733</v>
      </c>
      <c r="J2610" s="6" t="str">
        <f>VLOOKUP(A2610,'[1]Formulierreacties 1'!$D:$V,15,FALSE)</f>
        <v>5 m3</v>
      </c>
      <c r="K2610" s="6" t="str">
        <f>VLOOKUP(A2610,'[1]Formulierreacties 1'!$D:$V,16,FALSE)</f>
        <v>geen</v>
      </c>
      <c r="L2610" s="6" t="str">
        <f>VLOOKUP(A2610,'[1]Formulierreacties 1'!$D:$V,8,FALSE)</f>
        <v>Gewoon</v>
      </c>
      <c r="M2610" s="6" t="str">
        <f>VLOOKUP(A2610,'[1]Formulierreacties 1'!$D:$V,10,FALSE)</f>
        <v>Klapvloer</v>
      </c>
      <c r="N2610" s="6"/>
      <c r="O2610" s="6" t="str">
        <f>VLOOKUP(A2610,'[1]Formulierreacties 1'!$D:$V,11,FALSE)</f>
        <v xml:space="preserve">Snaas </v>
      </c>
    </row>
    <row r="2611" spans="1:15" x14ac:dyDescent="0.25">
      <c r="A2611" s="6">
        <v>4454</v>
      </c>
      <c r="B2611" s="6" t="s">
        <v>2906</v>
      </c>
      <c r="C2611" s="4" t="s">
        <v>2907</v>
      </c>
      <c r="D2611" s="6">
        <v>34</v>
      </c>
      <c r="E2611" s="6" t="s">
        <v>2538</v>
      </c>
      <c r="F2611" s="6" t="s">
        <v>3189</v>
      </c>
      <c r="G2611" s="6">
        <f>VLOOKUP(A2611,'[1]Formulierreacties 1'!$D:$V,5,FALSE)</f>
        <v>2016</v>
      </c>
      <c r="H2611" s="6" t="str">
        <f>VLOOKUP(A2611,'[1]Formulierreacties 1'!$D:$V,6,FALSE)</f>
        <v>Snaas</v>
      </c>
      <c r="I2611" s="6" t="s">
        <v>2733</v>
      </c>
      <c r="J2611" s="6" t="str">
        <f>VLOOKUP(A2611,'[1]Formulierreacties 1'!$D:$V,15,FALSE)</f>
        <v>5 m3</v>
      </c>
      <c r="K2611" s="6" t="str">
        <f>VLOOKUP(A2611,'[1]Formulierreacties 1'!$D:$V,16,FALSE)</f>
        <v>geen</v>
      </c>
      <c r="L2611" s="6" t="str">
        <f>VLOOKUP(A2611,'[1]Formulierreacties 1'!$D:$V,8,FALSE)</f>
        <v>Gewoon</v>
      </c>
      <c r="M2611" s="6" t="str">
        <f>VLOOKUP(A2611,'[1]Formulierreacties 1'!$D:$V,10,FALSE)</f>
        <v>Klapvloer</v>
      </c>
      <c r="N2611" s="6"/>
      <c r="O2611" s="6" t="str">
        <f>VLOOKUP(A2611,'[1]Formulierreacties 1'!$D:$V,11,FALSE)</f>
        <v xml:space="preserve">snaas </v>
      </c>
    </row>
    <row r="2612" spans="1:15" x14ac:dyDescent="0.25">
      <c r="A2612" s="6">
        <v>4425</v>
      </c>
      <c r="B2612" s="6" t="s">
        <v>2906</v>
      </c>
      <c r="C2612" s="4" t="s">
        <v>2911</v>
      </c>
      <c r="D2612" s="6">
        <v>4</v>
      </c>
      <c r="E2612" s="6" t="s">
        <v>2538</v>
      </c>
      <c r="F2612" s="6" t="s">
        <v>3189</v>
      </c>
      <c r="G2612" s="6">
        <v>2016</v>
      </c>
      <c r="H2612" s="6" t="str">
        <f>VLOOKUP(A2612,'[1]Formulierreacties 1'!$D:$V,6,FALSE)</f>
        <v>Snaas</v>
      </c>
      <c r="I2612" s="6" t="s">
        <v>2733</v>
      </c>
      <c r="J2612" s="6" t="str">
        <f>VLOOKUP(A2612,'[1]Formulierreacties 1'!$D:$V,15,FALSE)</f>
        <v>5 m3</v>
      </c>
      <c r="K2612" s="6" t="str">
        <f>VLOOKUP(A2612,'[1]Formulierreacties 1'!$D:$V,16,FALSE)</f>
        <v>geen</v>
      </c>
      <c r="L2612" s="6" t="str">
        <f>VLOOKUP(A2612,'[1]Formulierreacties 1'!$D:$V,8,FALSE)</f>
        <v>Gewoon</v>
      </c>
      <c r="M2612" s="6" t="str">
        <f>VLOOKUP(A2612,'[1]Formulierreacties 1'!$D:$V,10,FALSE)</f>
        <v>Klapvloer</v>
      </c>
      <c r="N2612" s="6"/>
      <c r="O2612" s="6" t="str">
        <f>VLOOKUP(A2612,'[1]Formulierreacties 1'!$D:$V,11,FALSE)</f>
        <v xml:space="preserve">Snaas </v>
      </c>
    </row>
    <row r="2613" spans="1:15" x14ac:dyDescent="0.25">
      <c r="A2613" s="9">
        <v>4171</v>
      </c>
      <c r="B2613" s="8" t="s">
        <v>143</v>
      </c>
      <c r="C2613" s="8" t="s">
        <v>144</v>
      </c>
      <c r="D2613" s="9">
        <v>173</v>
      </c>
      <c r="E2613" s="9" t="s">
        <v>46</v>
      </c>
      <c r="F2613" s="9" t="s">
        <v>12</v>
      </c>
      <c r="G2613" s="6">
        <v>2016</v>
      </c>
      <c r="H2613" s="6" t="s">
        <v>1134</v>
      </c>
      <c r="I2613" s="6" t="s">
        <v>1231</v>
      </c>
      <c r="J2613" s="6" t="s">
        <v>1125</v>
      </c>
      <c r="K2613" s="6">
        <v>4</v>
      </c>
      <c r="L2613" s="6" t="s">
        <v>1127</v>
      </c>
      <c r="M2613" s="6" t="s">
        <v>1170</v>
      </c>
      <c r="N2613" s="6" t="s">
        <v>1230</v>
      </c>
      <c r="O2613" s="6" t="s">
        <v>1134</v>
      </c>
    </row>
    <row r="2614" spans="1:15" x14ac:dyDescent="0.25">
      <c r="A2614" s="9">
        <v>4183</v>
      </c>
      <c r="B2614" s="8" t="s">
        <v>143</v>
      </c>
      <c r="C2614" s="8" t="s">
        <v>144</v>
      </c>
      <c r="D2614" s="9">
        <v>173</v>
      </c>
      <c r="E2614" s="9" t="s">
        <v>46</v>
      </c>
      <c r="F2614" s="9" t="s">
        <v>13</v>
      </c>
      <c r="G2614" s="6">
        <v>2016</v>
      </c>
      <c r="H2614" s="6" t="s">
        <v>1134</v>
      </c>
      <c r="I2614" s="6" t="s">
        <v>1231</v>
      </c>
      <c r="J2614" s="6" t="s">
        <v>1125</v>
      </c>
      <c r="K2614" s="6">
        <v>4</v>
      </c>
      <c r="L2614" s="6" t="s">
        <v>1127</v>
      </c>
      <c r="M2614" s="6" t="s">
        <v>1170</v>
      </c>
      <c r="N2614" s="6" t="s">
        <v>1230</v>
      </c>
      <c r="O2614" s="6" t="s">
        <v>1134</v>
      </c>
    </row>
    <row r="2615" spans="1:15" x14ac:dyDescent="0.25">
      <c r="A2615" s="9">
        <v>4658</v>
      </c>
      <c r="B2615" s="8" t="s">
        <v>932</v>
      </c>
      <c r="C2615" s="8" t="s">
        <v>144</v>
      </c>
      <c r="D2615" s="9">
        <v>288</v>
      </c>
      <c r="E2615" s="9" t="s">
        <v>46</v>
      </c>
      <c r="F2615" s="9" t="s">
        <v>47</v>
      </c>
      <c r="G2615" s="6">
        <v>2019</v>
      </c>
      <c r="H2615" s="6" t="s">
        <v>1134</v>
      </c>
      <c r="I2615" s="6" t="s">
        <v>1231</v>
      </c>
      <c r="J2615" s="6" t="s">
        <v>1125</v>
      </c>
      <c r="K2615" s="6">
        <v>4</v>
      </c>
      <c r="L2615" s="6" t="s">
        <v>1127</v>
      </c>
      <c r="M2615" s="6" t="s">
        <v>1170</v>
      </c>
      <c r="N2615" s="6" t="s">
        <v>1230</v>
      </c>
      <c r="O2615" s="6" t="s">
        <v>1134</v>
      </c>
    </row>
    <row r="2616" spans="1:15" x14ac:dyDescent="0.25">
      <c r="A2616" s="9">
        <v>4669</v>
      </c>
      <c r="B2616" s="8" t="s">
        <v>932</v>
      </c>
      <c r="C2616" s="8" t="s">
        <v>144</v>
      </c>
      <c r="D2616" s="9">
        <v>288</v>
      </c>
      <c r="E2616" s="9" t="s">
        <v>46</v>
      </c>
      <c r="F2616" s="9" t="s">
        <v>47</v>
      </c>
      <c r="G2616" s="6">
        <v>2019</v>
      </c>
      <c r="H2616" s="6" t="s">
        <v>1134</v>
      </c>
      <c r="I2616" s="6" t="s">
        <v>1231</v>
      </c>
      <c r="J2616" s="6" t="s">
        <v>1125</v>
      </c>
      <c r="K2616" s="6">
        <v>4</v>
      </c>
      <c r="L2616" s="6" t="s">
        <v>1127</v>
      </c>
      <c r="M2616" s="6" t="s">
        <v>1170</v>
      </c>
      <c r="N2616" s="6" t="s">
        <v>1230</v>
      </c>
      <c r="O2616" s="6" t="s">
        <v>1134</v>
      </c>
    </row>
    <row r="2617" spans="1:15" x14ac:dyDescent="0.25">
      <c r="A2617" s="9">
        <v>4753</v>
      </c>
      <c r="B2617" s="8" t="s">
        <v>143</v>
      </c>
      <c r="C2617" s="8" t="s">
        <v>144</v>
      </c>
      <c r="D2617" s="9">
        <v>173</v>
      </c>
      <c r="E2617" s="9" t="s">
        <v>46</v>
      </c>
      <c r="F2617" s="9" t="s">
        <v>47</v>
      </c>
      <c r="G2617" s="6">
        <v>2019</v>
      </c>
      <c r="H2617" s="6" t="s">
        <v>1134</v>
      </c>
      <c r="I2617" s="6" t="s">
        <v>1231</v>
      </c>
      <c r="J2617" s="6" t="s">
        <v>1125</v>
      </c>
      <c r="K2617" s="6">
        <v>4</v>
      </c>
      <c r="L2617" s="6" t="s">
        <v>1127</v>
      </c>
      <c r="M2617" s="6" t="s">
        <v>1170</v>
      </c>
      <c r="N2617" s="6" t="s">
        <v>1230</v>
      </c>
      <c r="O2617" s="6" t="s">
        <v>1134</v>
      </c>
    </row>
    <row r="2618" spans="1:15" x14ac:dyDescent="0.25">
      <c r="A2618" s="9">
        <v>4795</v>
      </c>
      <c r="B2618" s="8" t="s">
        <v>932</v>
      </c>
      <c r="C2618" s="8" t="s">
        <v>144</v>
      </c>
      <c r="D2618" s="9">
        <v>288</v>
      </c>
      <c r="E2618" s="9" t="s">
        <v>46</v>
      </c>
      <c r="F2618" s="9" t="s">
        <v>47</v>
      </c>
      <c r="G2618" s="6">
        <v>2019</v>
      </c>
      <c r="H2618" s="6" t="s">
        <v>1134</v>
      </c>
      <c r="I2618" s="6" t="s">
        <v>1231</v>
      </c>
      <c r="J2618" s="6" t="s">
        <v>1125</v>
      </c>
      <c r="K2618" s="6">
        <v>4</v>
      </c>
      <c r="L2618" s="6" t="s">
        <v>1127</v>
      </c>
      <c r="M2618" s="6" t="s">
        <v>1170</v>
      </c>
      <c r="N2618" s="6" t="s">
        <v>1230</v>
      </c>
      <c r="O2618" s="6" t="s">
        <v>1134</v>
      </c>
    </row>
    <row r="2619" spans="1:15" x14ac:dyDescent="0.25">
      <c r="A2619" s="9">
        <v>5231</v>
      </c>
      <c r="B2619" s="8" t="s">
        <v>143</v>
      </c>
      <c r="C2619" s="8" t="s">
        <v>144</v>
      </c>
      <c r="D2619" s="9">
        <v>173</v>
      </c>
      <c r="E2619" s="9" t="s">
        <v>46</v>
      </c>
      <c r="F2619" s="9" t="s">
        <v>47</v>
      </c>
      <c r="G2619" s="6">
        <v>2019</v>
      </c>
      <c r="H2619" s="6" t="s">
        <v>1134</v>
      </c>
      <c r="I2619" s="6" t="s">
        <v>1231</v>
      </c>
      <c r="J2619" s="6" t="s">
        <v>1125</v>
      </c>
      <c r="K2619" s="6">
        <v>4</v>
      </c>
      <c r="L2619" s="6" t="s">
        <v>1127</v>
      </c>
      <c r="M2619" s="6" t="s">
        <v>1170</v>
      </c>
      <c r="N2619" s="6" t="s">
        <v>1230</v>
      </c>
      <c r="O2619" s="6" t="s">
        <v>1134</v>
      </c>
    </row>
    <row r="2620" spans="1:15" x14ac:dyDescent="0.25">
      <c r="A2620" s="9">
        <v>5360</v>
      </c>
      <c r="B2620" s="8" t="s">
        <v>932</v>
      </c>
      <c r="C2620" s="8" t="s">
        <v>144</v>
      </c>
      <c r="D2620" s="9">
        <v>288</v>
      </c>
      <c r="E2620" s="9" t="s">
        <v>46</v>
      </c>
      <c r="F2620" s="9" t="s">
        <v>47</v>
      </c>
      <c r="G2620" s="6">
        <v>2019</v>
      </c>
      <c r="H2620" s="6" t="s">
        <v>1134</v>
      </c>
      <c r="I2620" s="6" t="s">
        <v>1231</v>
      </c>
      <c r="J2620" s="6" t="s">
        <v>1125</v>
      </c>
      <c r="K2620" s="6">
        <v>4</v>
      </c>
      <c r="L2620" s="6" t="s">
        <v>1127</v>
      </c>
      <c r="M2620" s="6" t="s">
        <v>1170</v>
      </c>
      <c r="N2620" s="6" t="s">
        <v>1230</v>
      </c>
      <c r="O2620" s="6" t="s">
        <v>1134</v>
      </c>
    </row>
    <row r="2621" spans="1:15" x14ac:dyDescent="0.25">
      <c r="A2621" s="6">
        <v>4450</v>
      </c>
      <c r="B2621" s="6" t="s">
        <v>2924</v>
      </c>
      <c r="C2621" s="4" t="s">
        <v>2925</v>
      </c>
      <c r="D2621" s="6">
        <v>131</v>
      </c>
      <c r="E2621" s="6" t="s">
        <v>2538</v>
      </c>
      <c r="F2621" s="6" t="s">
        <v>3189</v>
      </c>
      <c r="G2621" s="6">
        <f>VLOOKUP(A2621,'[1]Formulierreacties 1'!$D:$V,5,FALSE)</f>
        <v>2016</v>
      </c>
      <c r="H2621" s="6" t="str">
        <f>VLOOKUP(A2621,'[1]Formulierreacties 1'!$D:$V,6,FALSE)</f>
        <v>Snaas</v>
      </c>
      <c r="I2621" s="6" t="s">
        <v>2733</v>
      </c>
      <c r="J2621" s="6" t="str">
        <f>VLOOKUP(A2621,'[1]Formulierreacties 1'!$D:$V,15,FALSE)</f>
        <v>5 m3</v>
      </c>
      <c r="K2621" s="6" t="str">
        <f>VLOOKUP(A2621,'[1]Formulierreacties 1'!$D:$V,16,FALSE)</f>
        <v>geen</v>
      </c>
      <c r="L2621" s="6" t="str">
        <f>VLOOKUP(A2621,'[1]Formulierreacties 1'!$D:$V,8,FALSE)</f>
        <v>Gewoon</v>
      </c>
      <c r="M2621" s="6" t="str">
        <f>VLOOKUP(A2621,'[1]Formulierreacties 1'!$D:$V,10,FALSE)</f>
        <v>Klapvloer</v>
      </c>
      <c r="N2621" s="6"/>
      <c r="O2621" s="6" t="str">
        <f>VLOOKUP(A2621,'[1]Formulierreacties 1'!$D:$V,11,FALSE)</f>
        <v xml:space="preserve">Snaas </v>
      </c>
    </row>
    <row r="2622" spans="1:15" x14ac:dyDescent="0.25">
      <c r="A2622" s="6">
        <v>4443</v>
      </c>
      <c r="B2622" s="6" t="s">
        <v>2917</v>
      </c>
      <c r="C2622" s="4" t="s">
        <v>2918</v>
      </c>
      <c r="D2622" s="6">
        <v>2</v>
      </c>
      <c r="E2622" s="6" t="s">
        <v>2538</v>
      </c>
      <c r="F2622" s="6" t="s">
        <v>3189</v>
      </c>
      <c r="G2622" s="6">
        <f>VLOOKUP(A2622,'[1]Formulierreacties 1'!$D:$V,5,FALSE)</f>
        <v>2016</v>
      </c>
      <c r="H2622" s="6" t="str">
        <f>VLOOKUP(A2622,'[1]Formulierreacties 1'!$D:$V,6,FALSE)</f>
        <v>Snaas</v>
      </c>
      <c r="I2622" s="6" t="s">
        <v>2733</v>
      </c>
      <c r="J2622" s="6" t="str">
        <f>VLOOKUP(A2622,'[1]Formulierreacties 1'!$D:$V,15,FALSE)</f>
        <v>5 m3</v>
      </c>
      <c r="K2622" s="6" t="str">
        <f>VLOOKUP(A2622,'[1]Formulierreacties 1'!$D:$V,16,FALSE)</f>
        <v>geen</v>
      </c>
      <c r="L2622" s="6" t="str">
        <f>VLOOKUP(A2622,'[1]Formulierreacties 1'!$D:$V,8,FALSE)</f>
        <v>Gewoon</v>
      </c>
      <c r="M2622" s="6" t="str">
        <f>VLOOKUP(A2622,'[1]Formulierreacties 1'!$D:$V,10,FALSE)</f>
        <v>Klapvloer</v>
      </c>
      <c r="N2622" s="6"/>
      <c r="O2622" s="6" t="str">
        <f>VLOOKUP(A2622,'[1]Formulierreacties 1'!$D:$V,11,FALSE)</f>
        <v xml:space="preserve">Bammens </v>
      </c>
    </row>
    <row r="2623" spans="1:15" x14ac:dyDescent="0.25">
      <c r="A2623" s="6">
        <v>4518</v>
      </c>
      <c r="B2623" s="6" t="s">
        <v>2939</v>
      </c>
      <c r="C2623" s="4" t="s">
        <v>2940</v>
      </c>
      <c r="D2623" s="6">
        <v>32</v>
      </c>
      <c r="E2623" s="6" t="s">
        <v>2538</v>
      </c>
      <c r="F2623" s="6" t="s">
        <v>3189</v>
      </c>
      <c r="G2623" s="6">
        <f>VLOOKUP(A2623,'[1]Formulierreacties 1'!$D:$V,5,FALSE)</f>
        <v>2016</v>
      </c>
      <c r="H2623" s="6" t="str">
        <f>VLOOKUP(A2623,'[1]Formulierreacties 1'!$D:$V,6,FALSE)</f>
        <v>Snaas</v>
      </c>
      <c r="I2623" s="6" t="s">
        <v>2733</v>
      </c>
      <c r="J2623" s="6" t="str">
        <f>VLOOKUP(A2623,'[1]Formulierreacties 1'!$D:$V,15,FALSE)</f>
        <v>5 m3</v>
      </c>
      <c r="K2623" s="6" t="str">
        <f>VLOOKUP(A2623,'[1]Formulierreacties 1'!$D:$V,16,FALSE)</f>
        <v>geen</v>
      </c>
      <c r="L2623" s="6" t="str">
        <f>VLOOKUP(A2623,'[1]Formulierreacties 1'!$D:$V,8,FALSE)</f>
        <v>Gewoon</v>
      </c>
      <c r="M2623" s="6" t="str">
        <f>VLOOKUP(A2623,'[1]Formulierreacties 1'!$D:$V,10,FALSE)</f>
        <v>Klapvloer</v>
      </c>
      <c r="N2623" s="6"/>
      <c r="O2623" s="6" t="str">
        <f>VLOOKUP(A2623,'[1]Formulierreacties 1'!$D:$V,11,FALSE)</f>
        <v xml:space="preserve">Snaas </v>
      </c>
    </row>
    <row r="2624" spans="1:15" x14ac:dyDescent="0.25">
      <c r="A2624" s="6">
        <v>4405</v>
      </c>
      <c r="B2624" s="6" t="s">
        <v>2899</v>
      </c>
      <c r="C2624" s="4" t="s">
        <v>2900</v>
      </c>
      <c r="D2624" s="6">
        <v>120</v>
      </c>
      <c r="E2624" s="6" t="s">
        <v>2538</v>
      </c>
      <c r="F2624" s="6" t="s">
        <v>3189</v>
      </c>
      <c r="G2624" s="6">
        <v>2016</v>
      </c>
      <c r="H2624" s="6" t="str">
        <f>VLOOKUP(A2624,'[1]Formulierreacties 1'!$D:$V,6,FALSE)</f>
        <v>Snaas</v>
      </c>
      <c r="I2624" s="6" t="s">
        <v>2733</v>
      </c>
      <c r="J2624" s="6" t="str">
        <f>VLOOKUP(A2624,'[1]Formulierreacties 1'!$D:$V,15,FALSE)</f>
        <v>5 m3</v>
      </c>
      <c r="K2624" s="6" t="str">
        <f>VLOOKUP(A2624,'[1]Formulierreacties 1'!$D:$V,16,FALSE)</f>
        <v>geen</v>
      </c>
      <c r="L2624" s="6" t="str">
        <f>VLOOKUP(A2624,'[1]Formulierreacties 1'!$D:$V,8,FALSE)</f>
        <v>Gewoon</v>
      </c>
      <c r="M2624" s="6" t="str">
        <f>VLOOKUP(A2624,'[1]Formulierreacties 1'!$D:$V,10,FALSE)</f>
        <v>Klapvloer</v>
      </c>
      <c r="N2624" s="6"/>
      <c r="O2624" s="6" t="str">
        <f>VLOOKUP(A2624,'[1]Formulierreacties 1'!$D:$V,11,FALSE)</f>
        <v xml:space="preserve">Snaas </v>
      </c>
    </row>
    <row r="2625" spans="1:15" x14ac:dyDescent="0.25">
      <c r="A2625" s="6">
        <v>4448</v>
      </c>
      <c r="B2625" s="6" t="s">
        <v>2923</v>
      </c>
      <c r="C2625" s="4" t="s">
        <v>2900</v>
      </c>
      <c r="D2625" s="6">
        <v>36</v>
      </c>
      <c r="E2625" s="6" t="s">
        <v>2538</v>
      </c>
      <c r="F2625" s="6" t="s">
        <v>3189</v>
      </c>
      <c r="G2625" s="6">
        <f>VLOOKUP(A2625,'[1]Formulierreacties 1'!$D:$V,5,FALSE)</f>
        <v>2016</v>
      </c>
      <c r="H2625" s="6" t="str">
        <f>VLOOKUP(A2625,'[1]Formulierreacties 1'!$D:$V,6,FALSE)</f>
        <v>Snaas</v>
      </c>
      <c r="I2625" s="6" t="s">
        <v>2733</v>
      </c>
      <c r="J2625" s="6" t="str">
        <f>VLOOKUP(A2625,'[1]Formulierreacties 1'!$D:$V,15,FALSE)</f>
        <v>5 m3</v>
      </c>
      <c r="K2625" s="6" t="str">
        <f>VLOOKUP(A2625,'[1]Formulierreacties 1'!$D:$V,16,FALSE)</f>
        <v>geen</v>
      </c>
      <c r="L2625" s="6" t="str">
        <f>VLOOKUP(A2625,'[1]Formulierreacties 1'!$D:$V,8,FALSE)</f>
        <v>Gewoon</v>
      </c>
      <c r="M2625" s="6" t="str">
        <f>VLOOKUP(A2625,'[1]Formulierreacties 1'!$D:$V,10,FALSE)</f>
        <v>Klapvloer</v>
      </c>
      <c r="N2625" s="6"/>
      <c r="O2625" s="6" t="str">
        <f>VLOOKUP(A2625,'[1]Formulierreacties 1'!$D:$V,11,FALSE)</f>
        <v xml:space="preserve">Snaas </v>
      </c>
    </row>
    <row r="2626" spans="1:15" x14ac:dyDescent="0.25">
      <c r="A2626" s="6">
        <v>5688</v>
      </c>
      <c r="B2626" s="6" t="s">
        <v>3090</v>
      </c>
      <c r="C2626" s="4" t="s">
        <v>3091</v>
      </c>
      <c r="D2626" s="6">
        <v>7</v>
      </c>
      <c r="E2626" s="6" t="s">
        <v>2538</v>
      </c>
      <c r="F2626" s="6" t="s">
        <v>3189</v>
      </c>
      <c r="G2626" s="6">
        <f>VLOOKUP(A2626,'[1]Formulierreacties 1'!$D:$V,5,FALSE)</f>
        <v>2017</v>
      </c>
      <c r="H2626" s="6" t="str">
        <f>VLOOKUP(A2626,'[1]Formulierreacties 1'!$D:$V,6,FALSE)</f>
        <v>Bammens</v>
      </c>
      <c r="I2626" s="6" t="s">
        <v>3092</v>
      </c>
      <c r="J2626" s="6" t="str">
        <f>VLOOKUP(A2626,'[1]Formulierreacties 1'!$D:$V,15,FALSE)</f>
        <v>5 m3</v>
      </c>
      <c r="K2626" s="6" t="s">
        <v>2734</v>
      </c>
      <c r="L2626" s="6" t="str">
        <f>VLOOKUP(A2626,'[1]Formulierreacties 1'!$D:$V,8,FALSE)</f>
        <v>Gewoon</v>
      </c>
      <c r="M2626" s="6" t="str">
        <f>VLOOKUP(A2626,'[1]Formulierreacties 1'!$D:$V,10,FALSE)</f>
        <v>Klapvloer</v>
      </c>
      <c r="N2626" s="6"/>
      <c r="O2626" s="6" t="str">
        <f>VLOOKUP(A2626,'[1]Formulierreacties 1'!$D:$V,11,FALSE)</f>
        <v xml:space="preserve">Bammens </v>
      </c>
    </row>
    <row r="2627" spans="1:15" x14ac:dyDescent="0.25">
      <c r="A2627" s="6">
        <v>1612</v>
      </c>
      <c r="B2627" s="6" t="s">
        <v>2597</v>
      </c>
      <c r="C2627" s="4" t="s">
        <v>2598</v>
      </c>
      <c r="D2627" s="6">
        <v>1</v>
      </c>
      <c r="E2627" s="6" t="s">
        <v>2538</v>
      </c>
      <c r="F2627" s="6" t="s">
        <v>3189</v>
      </c>
      <c r="G2627" s="6">
        <f>VLOOKUP(A2627,'[1]Formulierreacties 1'!$D:$V,5,FALSE)</f>
        <v>2008</v>
      </c>
      <c r="H2627" s="6" t="s">
        <v>2599</v>
      </c>
      <c r="I2627" s="6" t="s">
        <v>2600</v>
      </c>
      <c r="J2627" s="6" t="str">
        <f>VLOOKUP(A2627,'[1]Formulierreacties 1'!$D:$V,15,FALSE)</f>
        <v>5 m3</v>
      </c>
      <c r="K2627" s="6" t="str">
        <f>VLOOKUP(A2627,'[1]Formulierreacties 1'!$D:$V,16,FALSE)</f>
        <v>110 mm verstelbaar</v>
      </c>
      <c r="L2627" s="6" t="str">
        <f>VLOOKUP(A2627,'[1]Formulierreacties 1'!$D:$V,8,FALSE)</f>
        <v>Gewoon</v>
      </c>
      <c r="M2627" s="6" t="str">
        <f>VLOOKUP(A2627,'[1]Formulierreacties 1'!$D:$V,10,FALSE)</f>
        <v>Rok</v>
      </c>
      <c r="N2627" s="6" t="s">
        <v>1166</v>
      </c>
      <c r="O2627" s="6" t="str">
        <f>VLOOKUP(A2627,'[1]Formulierreacties 1'!$D:$V,11,FALSE)</f>
        <v>Bwaste</v>
      </c>
    </row>
    <row r="2628" spans="1:15" x14ac:dyDescent="0.25">
      <c r="A2628" s="6">
        <v>4406</v>
      </c>
      <c r="B2628" s="6" t="s">
        <v>2597</v>
      </c>
      <c r="C2628" s="4" t="s">
        <v>2598</v>
      </c>
      <c r="D2628" s="6">
        <v>1</v>
      </c>
      <c r="E2628" s="6" t="s">
        <v>2538</v>
      </c>
      <c r="F2628" s="6" t="s">
        <v>3189</v>
      </c>
      <c r="G2628" s="6">
        <v>2016</v>
      </c>
      <c r="H2628" s="6" t="str">
        <f>VLOOKUP(A2628,'[1]Formulierreacties 1'!$D:$V,6,FALSE)</f>
        <v>Snaas</v>
      </c>
      <c r="I2628" s="6" t="s">
        <v>2733</v>
      </c>
      <c r="J2628" s="6" t="str">
        <f>VLOOKUP(A2628,'[1]Formulierreacties 1'!$D:$V,15,FALSE)</f>
        <v>5 m3</v>
      </c>
      <c r="K2628" s="6" t="str">
        <f>VLOOKUP(A2628,'[1]Formulierreacties 1'!$D:$V,16,FALSE)</f>
        <v>geen</v>
      </c>
      <c r="L2628" s="6" t="str">
        <f>VLOOKUP(A2628,'[1]Formulierreacties 1'!$D:$V,8,FALSE)</f>
        <v>Gewoon</v>
      </c>
      <c r="M2628" s="6" t="str">
        <f>VLOOKUP(A2628,'[1]Formulierreacties 1'!$D:$V,10,FALSE)</f>
        <v>Klapvloer</v>
      </c>
      <c r="N2628" s="6"/>
      <c r="O2628" s="6" t="str">
        <f>VLOOKUP(A2628,'[1]Formulierreacties 1'!$D:$V,11,FALSE)</f>
        <v xml:space="preserve">Snaas </v>
      </c>
    </row>
    <row r="2629" spans="1:15" x14ac:dyDescent="0.25">
      <c r="A2629" s="6">
        <v>4469</v>
      </c>
      <c r="B2629" s="6" t="s">
        <v>2934</v>
      </c>
      <c r="C2629" s="4" t="s">
        <v>2935</v>
      </c>
      <c r="D2629" s="6">
        <v>5</v>
      </c>
      <c r="E2629" s="6" t="s">
        <v>2538</v>
      </c>
      <c r="F2629" s="6" t="s">
        <v>3189</v>
      </c>
      <c r="G2629" s="6">
        <f>VLOOKUP(A2629,'[1]Formulierreacties 1'!$D:$V,5,FALSE)</f>
        <v>2016</v>
      </c>
      <c r="H2629" s="6" t="str">
        <f>VLOOKUP(A2629,'[1]Formulierreacties 1'!$D:$V,6,FALSE)</f>
        <v>Snaas</v>
      </c>
      <c r="I2629" s="6" t="s">
        <v>2733</v>
      </c>
      <c r="J2629" s="6" t="str">
        <f>VLOOKUP(A2629,'[1]Formulierreacties 1'!$D:$V,15,FALSE)</f>
        <v>5 m3</v>
      </c>
      <c r="K2629" s="6" t="str">
        <f>VLOOKUP(A2629,'[1]Formulierreacties 1'!$D:$V,16,FALSE)</f>
        <v>geen</v>
      </c>
      <c r="L2629" s="6" t="str">
        <f>VLOOKUP(A2629,'[1]Formulierreacties 1'!$D:$V,8,FALSE)</f>
        <v>Gewoon</v>
      </c>
      <c r="M2629" s="6" t="str">
        <f>VLOOKUP(A2629,'[1]Formulierreacties 1'!$D:$V,10,FALSE)</f>
        <v>Klapvloer</v>
      </c>
      <c r="N2629" s="6"/>
      <c r="O2629" s="6" t="str">
        <f>VLOOKUP(A2629,'[1]Formulierreacties 1'!$D:$V,11,FALSE)</f>
        <v xml:space="preserve">Snaas </v>
      </c>
    </row>
    <row r="2630" spans="1:15" x14ac:dyDescent="0.25">
      <c r="A2630" s="9">
        <v>3262</v>
      </c>
      <c r="B2630" s="8" t="s">
        <v>425</v>
      </c>
      <c r="C2630" s="8" t="s">
        <v>426</v>
      </c>
      <c r="D2630" s="9">
        <v>47</v>
      </c>
      <c r="E2630" s="9" t="s">
        <v>396</v>
      </c>
      <c r="F2630" s="6" t="s">
        <v>3189</v>
      </c>
      <c r="G2630" s="6">
        <v>2013</v>
      </c>
      <c r="H2630" s="6" t="s">
        <v>1124</v>
      </c>
      <c r="I2630" s="6" t="s">
        <v>1141</v>
      </c>
      <c r="J2630" s="6" t="s">
        <v>1125</v>
      </c>
      <c r="K2630" s="6">
        <v>4</v>
      </c>
      <c r="L2630" s="6" t="s">
        <v>1128</v>
      </c>
      <c r="M2630" s="6" t="s">
        <v>1129</v>
      </c>
      <c r="N2630" s="6" t="s">
        <v>1142</v>
      </c>
      <c r="O2630" s="6" t="s">
        <v>1124</v>
      </c>
    </row>
    <row r="2631" spans="1:15" x14ac:dyDescent="0.25">
      <c r="A2631" s="9">
        <v>3344</v>
      </c>
      <c r="B2631" s="8" t="s">
        <v>231</v>
      </c>
      <c r="C2631" s="8" t="s">
        <v>232</v>
      </c>
      <c r="D2631" s="9">
        <v>29</v>
      </c>
      <c r="E2631" s="9" t="s">
        <v>46</v>
      </c>
      <c r="F2631" s="9" t="s">
        <v>47</v>
      </c>
      <c r="G2631" s="6">
        <v>2019</v>
      </c>
      <c r="H2631" s="6" t="s">
        <v>1158</v>
      </c>
      <c r="I2631" s="6" t="s">
        <v>1231</v>
      </c>
      <c r="J2631" s="6" t="s">
        <v>1125</v>
      </c>
      <c r="K2631" s="6">
        <v>4</v>
      </c>
      <c r="L2631" s="6" t="s">
        <v>1127</v>
      </c>
      <c r="M2631" s="6" t="s">
        <v>1130</v>
      </c>
      <c r="N2631" s="6">
        <v>1650</v>
      </c>
      <c r="O2631" s="6" t="s">
        <v>1158</v>
      </c>
    </row>
    <row r="2632" spans="1:15" x14ac:dyDescent="0.25">
      <c r="A2632" s="9">
        <v>4785</v>
      </c>
      <c r="B2632" s="8" t="s">
        <v>231</v>
      </c>
      <c r="C2632" s="8" t="s">
        <v>232</v>
      </c>
      <c r="D2632" s="9">
        <v>83</v>
      </c>
      <c r="E2632" s="9" t="s">
        <v>46</v>
      </c>
      <c r="F2632" s="9" t="s">
        <v>47</v>
      </c>
      <c r="G2632" s="6">
        <v>2019</v>
      </c>
      <c r="H2632" s="6" t="s">
        <v>1158</v>
      </c>
      <c r="I2632" s="6" t="s">
        <v>1231</v>
      </c>
      <c r="J2632" s="6" t="s">
        <v>1125</v>
      </c>
      <c r="K2632" s="6">
        <v>4</v>
      </c>
      <c r="L2632" s="6" t="s">
        <v>1128</v>
      </c>
      <c r="M2632" s="6" t="s">
        <v>1130</v>
      </c>
      <c r="N2632" s="5">
        <v>1650</v>
      </c>
      <c r="O2632" s="6" t="s">
        <v>1158</v>
      </c>
    </row>
    <row r="2633" spans="1:15" x14ac:dyDescent="0.25">
      <c r="A2633" s="9" t="s">
        <v>1085</v>
      </c>
      <c r="B2633" s="8" t="s">
        <v>231</v>
      </c>
      <c r="C2633" s="8" t="s">
        <v>232</v>
      </c>
      <c r="D2633" s="9">
        <v>29</v>
      </c>
      <c r="E2633" s="9" t="s">
        <v>46</v>
      </c>
      <c r="F2633" s="6" t="s">
        <v>3189</v>
      </c>
      <c r="G2633" s="6">
        <v>2019</v>
      </c>
      <c r="H2633" s="6" t="s">
        <v>1158</v>
      </c>
      <c r="I2633" s="6" t="s">
        <v>1248</v>
      </c>
      <c r="J2633" s="6" t="s">
        <v>1125</v>
      </c>
      <c r="K2633" s="6">
        <v>4</v>
      </c>
      <c r="L2633" s="6" t="s">
        <v>1127</v>
      </c>
      <c r="M2633" s="6" t="s">
        <v>1130</v>
      </c>
      <c r="N2633" s="6">
        <v>1650</v>
      </c>
      <c r="O2633" s="6" t="s">
        <v>1169</v>
      </c>
    </row>
    <row r="2634" spans="1:15" x14ac:dyDescent="0.25">
      <c r="A2634" s="6">
        <v>5514</v>
      </c>
      <c r="B2634" s="6" t="s">
        <v>2414</v>
      </c>
      <c r="C2634" s="4" t="s">
        <v>2415</v>
      </c>
      <c r="D2634" s="6">
        <v>2</v>
      </c>
      <c r="E2634" s="6" t="s">
        <v>764</v>
      </c>
      <c r="F2634" s="6" t="s">
        <v>47</v>
      </c>
      <c r="G2634" s="6">
        <v>2019</v>
      </c>
      <c r="H2634" s="6" t="s">
        <v>1134</v>
      </c>
      <c r="I2634" s="6" t="s">
        <v>1530</v>
      </c>
      <c r="J2634" s="6" t="s">
        <v>1387</v>
      </c>
      <c r="K2634" s="6">
        <v>0</v>
      </c>
      <c r="L2634" s="6" t="s">
        <v>1491</v>
      </c>
      <c r="M2634" s="6" t="s">
        <v>1436</v>
      </c>
      <c r="N2634" s="6" t="s">
        <v>1517</v>
      </c>
      <c r="O2634" s="6" t="s">
        <v>1134</v>
      </c>
    </row>
    <row r="2635" spans="1:15" x14ac:dyDescent="0.25">
      <c r="A2635" s="6">
        <v>1740</v>
      </c>
      <c r="B2635" s="6" t="s">
        <v>1628</v>
      </c>
      <c r="C2635" s="4" t="s">
        <v>1629</v>
      </c>
      <c r="D2635" s="6">
        <v>8</v>
      </c>
      <c r="E2635" s="6" t="s">
        <v>764</v>
      </c>
      <c r="F2635" s="6" t="s">
        <v>47</v>
      </c>
      <c r="G2635" s="6">
        <v>2011</v>
      </c>
      <c r="H2635" s="6" t="s">
        <v>1371</v>
      </c>
      <c r="I2635" s="6" t="s">
        <v>1574</v>
      </c>
      <c r="J2635" s="6" t="s">
        <v>1387</v>
      </c>
      <c r="K2635" s="6">
        <v>0</v>
      </c>
      <c r="L2635" s="6" t="s">
        <v>1388</v>
      </c>
      <c r="M2635" s="6" t="s">
        <v>1389</v>
      </c>
      <c r="N2635" s="6" t="s">
        <v>1390</v>
      </c>
      <c r="O2635" s="6" t="s">
        <v>1391</v>
      </c>
    </row>
    <row r="2636" spans="1:15" x14ac:dyDescent="0.25">
      <c r="A2636" s="6">
        <v>1741</v>
      </c>
      <c r="B2636" s="6" t="s">
        <v>1628</v>
      </c>
      <c r="C2636" s="4" t="s">
        <v>1629</v>
      </c>
      <c r="D2636" s="6">
        <v>20</v>
      </c>
      <c r="E2636" s="6" t="s">
        <v>764</v>
      </c>
      <c r="F2636" s="6" t="s">
        <v>47</v>
      </c>
      <c r="G2636" s="6">
        <v>2011</v>
      </c>
      <c r="H2636" s="6" t="s">
        <v>1371</v>
      </c>
      <c r="I2636" s="6" t="s">
        <v>1564</v>
      </c>
      <c r="J2636" s="6" t="s">
        <v>1387</v>
      </c>
      <c r="K2636" s="6">
        <v>0</v>
      </c>
      <c r="L2636" s="6" t="s">
        <v>1388</v>
      </c>
      <c r="M2636" s="6" t="s">
        <v>1389</v>
      </c>
      <c r="N2636" s="6" t="s">
        <v>1390</v>
      </c>
      <c r="O2636" s="6" t="s">
        <v>1391</v>
      </c>
    </row>
    <row r="2637" spans="1:15" x14ac:dyDescent="0.25">
      <c r="A2637" s="6">
        <v>3590</v>
      </c>
      <c r="B2637" s="6" t="s">
        <v>1628</v>
      </c>
      <c r="C2637" s="4" t="s">
        <v>1629</v>
      </c>
      <c r="D2637" s="6">
        <v>1</v>
      </c>
      <c r="E2637" s="6" t="s">
        <v>764</v>
      </c>
      <c r="F2637" s="6" t="s">
        <v>22</v>
      </c>
      <c r="G2637" s="6">
        <v>2014</v>
      </c>
      <c r="H2637" s="6" t="s">
        <v>1371</v>
      </c>
      <c r="I2637" s="6" t="s">
        <v>1607</v>
      </c>
      <c r="J2637" s="6">
        <v>5</v>
      </c>
      <c r="K2637" s="6">
        <v>0</v>
      </c>
      <c r="L2637" s="6" t="s">
        <v>1491</v>
      </c>
      <c r="M2637" s="6" t="s">
        <v>1436</v>
      </c>
      <c r="N2637" s="6" t="s">
        <v>1437</v>
      </c>
      <c r="O2637" s="6" t="s">
        <v>1124</v>
      </c>
    </row>
    <row r="2638" spans="1:15" x14ac:dyDescent="0.25">
      <c r="A2638" s="6">
        <v>3591</v>
      </c>
      <c r="B2638" s="6" t="s">
        <v>1628</v>
      </c>
      <c r="C2638" s="4" t="s">
        <v>1629</v>
      </c>
      <c r="D2638" s="6">
        <v>1</v>
      </c>
      <c r="E2638" s="6" t="s">
        <v>764</v>
      </c>
      <c r="F2638" s="6" t="s">
        <v>22</v>
      </c>
      <c r="G2638" s="6">
        <v>2014</v>
      </c>
      <c r="H2638" s="6" t="s">
        <v>1371</v>
      </c>
      <c r="I2638" s="6" t="s">
        <v>1607</v>
      </c>
      <c r="J2638" s="6">
        <v>5</v>
      </c>
      <c r="K2638" s="6">
        <v>0</v>
      </c>
      <c r="L2638" s="6" t="s">
        <v>1491</v>
      </c>
      <c r="M2638" s="6" t="s">
        <v>1436</v>
      </c>
      <c r="N2638" s="6" t="s">
        <v>1437</v>
      </c>
      <c r="O2638" s="6" t="s">
        <v>1124</v>
      </c>
    </row>
    <row r="2639" spans="1:15" x14ac:dyDescent="0.25">
      <c r="A2639" s="6">
        <v>3592</v>
      </c>
      <c r="B2639" s="6" t="s">
        <v>1628</v>
      </c>
      <c r="C2639" s="4" t="s">
        <v>1629</v>
      </c>
      <c r="D2639" s="6">
        <v>1</v>
      </c>
      <c r="E2639" s="6" t="s">
        <v>764</v>
      </c>
      <c r="F2639" s="6" t="s">
        <v>12</v>
      </c>
      <c r="G2639" s="6">
        <v>2014</v>
      </c>
      <c r="H2639" s="6" t="s">
        <v>1371</v>
      </c>
      <c r="I2639" s="6" t="s">
        <v>1607</v>
      </c>
      <c r="J2639" s="6">
        <v>5</v>
      </c>
      <c r="K2639" s="6">
        <v>500</v>
      </c>
      <c r="L2639" s="6" t="s">
        <v>1491</v>
      </c>
      <c r="M2639" s="6" t="s">
        <v>1436</v>
      </c>
      <c r="N2639" s="6" t="s">
        <v>1437</v>
      </c>
      <c r="O2639" s="6" t="s">
        <v>1124</v>
      </c>
    </row>
    <row r="2640" spans="1:15" x14ac:dyDescent="0.25">
      <c r="A2640" s="6">
        <v>3593</v>
      </c>
      <c r="B2640" s="6" t="s">
        <v>1628</v>
      </c>
      <c r="C2640" s="4" t="s">
        <v>1629</v>
      </c>
      <c r="D2640" s="6">
        <v>1</v>
      </c>
      <c r="E2640" s="6" t="s">
        <v>764</v>
      </c>
      <c r="F2640" s="6" t="s">
        <v>13</v>
      </c>
      <c r="G2640" s="6">
        <v>2014</v>
      </c>
      <c r="H2640" s="6" t="s">
        <v>1371</v>
      </c>
      <c r="I2640" s="6" t="s">
        <v>1607</v>
      </c>
      <c r="J2640" s="6">
        <v>5</v>
      </c>
      <c r="K2640" s="6">
        <v>0</v>
      </c>
      <c r="L2640" s="6" t="s">
        <v>1491</v>
      </c>
      <c r="M2640" s="6" t="s">
        <v>1436</v>
      </c>
      <c r="N2640" s="6" t="s">
        <v>1437</v>
      </c>
      <c r="O2640" s="6" t="s">
        <v>1124</v>
      </c>
    </row>
    <row r="2641" spans="1:15" x14ac:dyDescent="0.25">
      <c r="A2641" s="9">
        <v>3079</v>
      </c>
      <c r="B2641" s="8" t="s">
        <v>398</v>
      </c>
      <c r="C2641" s="8" t="s">
        <v>1319</v>
      </c>
      <c r="D2641" s="9">
        <v>24</v>
      </c>
      <c r="E2641" s="9" t="s">
        <v>396</v>
      </c>
      <c r="F2641" s="9" t="s">
        <v>22</v>
      </c>
      <c r="G2641" s="6">
        <v>2013</v>
      </c>
      <c r="H2641" s="6" t="s">
        <v>1124</v>
      </c>
      <c r="I2641" s="6" t="s">
        <v>1138</v>
      </c>
      <c r="J2641" s="6">
        <v>4</v>
      </c>
      <c r="K2641" s="6">
        <v>4</v>
      </c>
      <c r="L2641" s="6" t="s">
        <v>1127</v>
      </c>
      <c r="M2641" s="6" t="s">
        <v>1130</v>
      </c>
      <c r="N2641" s="6">
        <v>1650</v>
      </c>
      <c r="O2641" s="6" t="s">
        <v>1124</v>
      </c>
    </row>
    <row r="2642" spans="1:15" x14ac:dyDescent="0.25">
      <c r="A2642" s="9">
        <v>3080</v>
      </c>
      <c r="B2642" s="8" t="s">
        <v>398</v>
      </c>
      <c r="C2642" s="8" t="s">
        <v>1319</v>
      </c>
      <c r="D2642" s="9">
        <v>24</v>
      </c>
      <c r="E2642" s="9" t="s">
        <v>396</v>
      </c>
      <c r="F2642" s="9" t="s">
        <v>22</v>
      </c>
      <c r="G2642" s="6">
        <v>2013</v>
      </c>
      <c r="H2642" s="6" t="s">
        <v>1124</v>
      </c>
      <c r="I2642" s="6" t="s">
        <v>1138</v>
      </c>
      <c r="J2642" s="6">
        <v>4</v>
      </c>
      <c r="K2642" s="6">
        <v>4</v>
      </c>
      <c r="L2642" s="6" t="s">
        <v>1127</v>
      </c>
      <c r="M2642" s="6" t="s">
        <v>1130</v>
      </c>
      <c r="N2642" s="6">
        <v>1650</v>
      </c>
      <c r="O2642" s="6" t="s">
        <v>1124</v>
      </c>
    </row>
    <row r="2643" spans="1:15" x14ac:dyDescent="0.25">
      <c r="A2643" s="9">
        <v>3081</v>
      </c>
      <c r="B2643" s="8" t="s">
        <v>398</v>
      </c>
      <c r="C2643" s="8" t="s">
        <v>1319</v>
      </c>
      <c r="D2643" s="9">
        <v>24</v>
      </c>
      <c r="E2643" s="9" t="s">
        <v>396</v>
      </c>
      <c r="F2643" s="9" t="s">
        <v>13</v>
      </c>
      <c r="G2643" s="6">
        <v>2013</v>
      </c>
      <c r="H2643" s="6" t="s">
        <v>1124</v>
      </c>
      <c r="I2643" s="6" t="s">
        <v>1138</v>
      </c>
      <c r="J2643" s="6">
        <v>4</v>
      </c>
      <c r="K2643" s="6">
        <v>4</v>
      </c>
      <c r="L2643" s="6" t="s">
        <v>1127</v>
      </c>
      <c r="M2643" s="6" t="s">
        <v>1130</v>
      </c>
      <c r="N2643" s="6">
        <v>1650</v>
      </c>
      <c r="O2643" s="6" t="s">
        <v>1124</v>
      </c>
    </row>
    <row r="2644" spans="1:15" x14ac:dyDescent="0.25">
      <c r="A2644" s="9">
        <v>3232</v>
      </c>
      <c r="B2644" s="8" t="s">
        <v>398</v>
      </c>
      <c r="C2644" s="8" t="s">
        <v>1319</v>
      </c>
      <c r="D2644" s="9">
        <v>24</v>
      </c>
      <c r="E2644" s="9" t="s">
        <v>396</v>
      </c>
      <c r="F2644" s="9" t="s">
        <v>12</v>
      </c>
      <c r="G2644" s="6">
        <v>2013</v>
      </c>
      <c r="H2644" s="6" t="s">
        <v>1124</v>
      </c>
      <c r="I2644" s="6" t="s">
        <v>1138</v>
      </c>
      <c r="J2644" s="6">
        <v>4</v>
      </c>
      <c r="K2644" s="6">
        <v>4</v>
      </c>
      <c r="L2644" s="6" t="s">
        <v>1127</v>
      </c>
      <c r="M2644" s="6" t="s">
        <v>1130</v>
      </c>
      <c r="N2644" s="6">
        <v>1650</v>
      </c>
      <c r="O2644" s="6" t="s">
        <v>1124</v>
      </c>
    </row>
    <row r="2645" spans="1:15" x14ac:dyDescent="0.25">
      <c r="A2645" s="9">
        <v>3271</v>
      </c>
      <c r="B2645" s="8" t="s">
        <v>398</v>
      </c>
      <c r="C2645" s="8" t="s">
        <v>1319</v>
      </c>
      <c r="D2645" s="9">
        <v>24</v>
      </c>
      <c r="E2645" s="9" t="s">
        <v>396</v>
      </c>
      <c r="F2645" s="6" t="s">
        <v>3189</v>
      </c>
      <c r="G2645" s="6">
        <v>2013</v>
      </c>
      <c r="H2645" s="6" t="s">
        <v>1124</v>
      </c>
      <c r="I2645" s="6" t="s">
        <v>1141</v>
      </c>
      <c r="J2645" s="6" t="s">
        <v>1125</v>
      </c>
      <c r="K2645" s="6">
        <v>4</v>
      </c>
      <c r="L2645" s="6" t="s">
        <v>1128</v>
      </c>
      <c r="M2645" s="6" t="s">
        <v>1129</v>
      </c>
      <c r="N2645" s="6" t="s">
        <v>1142</v>
      </c>
      <c r="O2645" s="6" t="s">
        <v>1124</v>
      </c>
    </row>
    <row r="2646" spans="1:15" x14ac:dyDescent="0.25">
      <c r="A2646" s="9">
        <v>3272</v>
      </c>
      <c r="B2646" s="8" t="s">
        <v>398</v>
      </c>
      <c r="C2646" s="8" t="s">
        <v>1319</v>
      </c>
      <c r="D2646" s="9">
        <v>24</v>
      </c>
      <c r="E2646" s="9" t="s">
        <v>396</v>
      </c>
      <c r="F2646" s="6" t="s">
        <v>3189</v>
      </c>
      <c r="G2646" s="6">
        <v>2013</v>
      </c>
      <c r="H2646" s="6" t="s">
        <v>1124</v>
      </c>
      <c r="I2646" s="6" t="s">
        <v>1141</v>
      </c>
      <c r="J2646" s="6" t="s">
        <v>1125</v>
      </c>
      <c r="K2646" s="6">
        <v>4</v>
      </c>
      <c r="L2646" s="6" t="s">
        <v>1128</v>
      </c>
      <c r="M2646" s="6" t="s">
        <v>1129</v>
      </c>
      <c r="N2646" s="6" t="s">
        <v>1142</v>
      </c>
      <c r="O2646" s="6" t="s">
        <v>1124</v>
      </c>
    </row>
    <row r="2647" spans="1:15" x14ac:dyDescent="0.25">
      <c r="A2647" s="9">
        <v>3297</v>
      </c>
      <c r="B2647" s="8" t="s">
        <v>7</v>
      </c>
      <c r="C2647" s="8" t="s">
        <v>8</v>
      </c>
      <c r="D2647" s="9">
        <v>109</v>
      </c>
      <c r="E2647" s="9" t="s">
        <v>9</v>
      </c>
      <c r="F2647" s="9" t="s">
        <v>11</v>
      </c>
      <c r="G2647" s="6">
        <v>2013</v>
      </c>
      <c r="H2647" s="6" t="s">
        <v>1124</v>
      </c>
      <c r="I2647" s="6" t="s">
        <v>1174</v>
      </c>
      <c r="J2647" s="6">
        <v>4</v>
      </c>
      <c r="K2647" s="6">
        <v>4</v>
      </c>
      <c r="L2647" s="6" t="s">
        <v>1128</v>
      </c>
      <c r="M2647" s="6" t="s">
        <v>1130</v>
      </c>
      <c r="N2647" s="6">
        <v>1670</v>
      </c>
      <c r="O2647" s="6" t="s">
        <v>1124</v>
      </c>
    </row>
    <row r="2648" spans="1:15" x14ac:dyDescent="0.25">
      <c r="A2648" s="9">
        <v>3298</v>
      </c>
      <c r="B2648" s="8" t="s">
        <v>7</v>
      </c>
      <c r="C2648" s="8" t="s">
        <v>8</v>
      </c>
      <c r="D2648" s="9">
        <v>109</v>
      </c>
      <c r="E2648" s="9" t="s">
        <v>9</v>
      </c>
      <c r="F2648" s="9" t="s">
        <v>12</v>
      </c>
      <c r="G2648" s="6">
        <v>2013</v>
      </c>
      <c r="H2648" s="6" t="s">
        <v>1124</v>
      </c>
      <c r="I2648" s="6" t="s">
        <v>1174</v>
      </c>
      <c r="J2648" s="6" t="s">
        <v>1125</v>
      </c>
      <c r="K2648" s="6">
        <v>4</v>
      </c>
      <c r="L2648" s="6" t="s">
        <v>1128</v>
      </c>
      <c r="M2648" s="6" t="s">
        <v>1130</v>
      </c>
      <c r="N2648" s="6">
        <v>1670</v>
      </c>
      <c r="O2648" s="6" t="s">
        <v>1124</v>
      </c>
    </row>
    <row r="2649" spans="1:15" x14ac:dyDescent="0.25">
      <c r="A2649" s="9">
        <v>3299</v>
      </c>
      <c r="B2649" s="8" t="s">
        <v>7</v>
      </c>
      <c r="C2649" s="8" t="s">
        <v>8</v>
      </c>
      <c r="D2649" s="9">
        <v>109</v>
      </c>
      <c r="E2649" s="9" t="s">
        <v>9</v>
      </c>
      <c r="F2649" s="9" t="s">
        <v>13</v>
      </c>
      <c r="G2649" s="6">
        <v>2013</v>
      </c>
      <c r="H2649" s="6" t="s">
        <v>1124</v>
      </c>
      <c r="I2649" s="6" t="s">
        <v>1174</v>
      </c>
      <c r="J2649" s="6" t="s">
        <v>1125</v>
      </c>
      <c r="K2649" s="6">
        <v>4</v>
      </c>
      <c r="L2649" s="6" t="s">
        <v>1128</v>
      </c>
      <c r="M2649" s="6" t="s">
        <v>1130</v>
      </c>
      <c r="N2649" s="6">
        <v>1670</v>
      </c>
      <c r="O2649" s="6" t="s">
        <v>1124</v>
      </c>
    </row>
    <row r="2650" spans="1:15" x14ac:dyDescent="0.25">
      <c r="A2650" s="9">
        <v>3300</v>
      </c>
      <c r="B2650" s="8" t="s">
        <v>7</v>
      </c>
      <c r="C2650" s="8" t="s">
        <v>8</v>
      </c>
      <c r="D2650" s="9">
        <v>109</v>
      </c>
      <c r="E2650" s="9" t="s">
        <v>9</v>
      </c>
      <c r="F2650" s="9" t="s">
        <v>13</v>
      </c>
      <c r="G2650" s="6">
        <v>2013</v>
      </c>
      <c r="H2650" s="6" t="s">
        <v>1124</v>
      </c>
      <c r="I2650" s="6" t="s">
        <v>1174</v>
      </c>
      <c r="J2650" s="6" t="s">
        <v>1125</v>
      </c>
      <c r="K2650" s="6">
        <v>4</v>
      </c>
      <c r="L2650" s="6" t="s">
        <v>1128</v>
      </c>
      <c r="M2650" s="6" t="s">
        <v>1130</v>
      </c>
      <c r="N2650" s="6">
        <v>1670</v>
      </c>
      <c r="O2650" s="6" t="s">
        <v>1124</v>
      </c>
    </row>
    <row r="2651" spans="1:15" x14ac:dyDescent="0.25">
      <c r="A2651" s="9">
        <v>3301</v>
      </c>
      <c r="B2651" s="8" t="s">
        <v>7</v>
      </c>
      <c r="C2651" s="8" t="s">
        <v>8</v>
      </c>
      <c r="D2651" s="9">
        <v>109</v>
      </c>
      <c r="E2651" s="9" t="s">
        <v>9</v>
      </c>
      <c r="F2651" s="6" t="s">
        <v>3189</v>
      </c>
      <c r="G2651" s="6">
        <v>2013</v>
      </c>
      <c r="H2651" s="6" t="s">
        <v>1124</v>
      </c>
      <c r="I2651" s="6" t="s">
        <v>1174</v>
      </c>
      <c r="J2651" s="6" t="s">
        <v>1125</v>
      </c>
      <c r="K2651" s="6">
        <v>4</v>
      </c>
      <c r="L2651" s="6" t="s">
        <v>1128</v>
      </c>
      <c r="M2651" s="6" t="s">
        <v>1130</v>
      </c>
      <c r="N2651" s="6">
        <v>1670</v>
      </c>
      <c r="O2651" s="6" t="s">
        <v>1124</v>
      </c>
    </row>
    <row r="2652" spans="1:15" x14ac:dyDescent="0.25">
      <c r="A2652" s="9">
        <v>3302</v>
      </c>
      <c r="B2652" s="8" t="s">
        <v>7</v>
      </c>
      <c r="C2652" s="8" t="s">
        <v>8</v>
      </c>
      <c r="D2652" s="9">
        <v>109</v>
      </c>
      <c r="E2652" s="9" t="s">
        <v>9</v>
      </c>
      <c r="F2652" s="6" t="s">
        <v>3189</v>
      </c>
      <c r="G2652" s="6">
        <v>2013</v>
      </c>
      <c r="H2652" s="6" t="s">
        <v>1124</v>
      </c>
      <c r="I2652" s="6" t="s">
        <v>1174</v>
      </c>
      <c r="J2652" s="6" t="s">
        <v>1125</v>
      </c>
      <c r="K2652" s="6">
        <v>4</v>
      </c>
      <c r="L2652" s="6" t="s">
        <v>1128</v>
      </c>
      <c r="M2652" s="6" t="s">
        <v>1130</v>
      </c>
      <c r="N2652" s="6">
        <v>1670</v>
      </c>
      <c r="O2652" s="6" t="s">
        <v>1124</v>
      </c>
    </row>
    <row r="2653" spans="1:15" x14ac:dyDescent="0.25">
      <c r="A2653" s="9">
        <v>3303</v>
      </c>
      <c r="B2653" s="8" t="s">
        <v>7</v>
      </c>
      <c r="C2653" s="8" t="s">
        <v>8</v>
      </c>
      <c r="D2653" s="9">
        <v>109</v>
      </c>
      <c r="E2653" s="9" t="s">
        <v>9</v>
      </c>
      <c r="F2653" s="6" t="s">
        <v>3189</v>
      </c>
      <c r="G2653" s="6">
        <v>2013</v>
      </c>
      <c r="H2653" s="6" t="s">
        <v>1124</v>
      </c>
      <c r="I2653" s="6" t="s">
        <v>1174</v>
      </c>
      <c r="J2653" s="6" t="s">
        <v>1125</v>
      </c>
      <c r="K2653" s="6">
        <v>4</v>
      </c>
      <c r="L2653" s="6" t="s">
        <v>1128</v>
      </c>
      <c r="M2653" s="6" t="s">
        <v>1130</v>
      </c>
      <c r="N2653" s="6">
        <v>1670</v>
      </c>
      <c r="O2653" s="6" t="s">
        <v>1124</v>
      </c>
    </row>
    <row r="2654" spans="1:15" x14ac:dyDescent="0.25">
      <c r="A2654" s="9">
        <v>3304</v>
      </c>
      <c r="B2654" s="8" t="s">
        <v>7</v>
      </c>
      <c r="C2654" s="8" t="s">
        <v>8</v>
      </c>
      <c r="D2654" s="9">
        <v>109</v>
      </c>
      <c r="E2654" s="9" t="s">
        <v>9</v>
      </c>
      <c r="F2654" s="6" t="s">
        <v>3189</v>
      </c>
      <c r="G2654" s="6">
        <v>2013</v>
      </c>
      <c r="H2654" s="6" t="s">
        <v>1124</v>
      </c>
      <c r="I2654" s="6" t="s">
        <v>1174</v>
      </c>
      <c r="J2654" s="6" t="s">
        <v>1125</v>
      </c>
      <c r="K2654" s="6">
        <v>4</v>
      </c>
      <c r="L2654" s="6" t="s">
        <v>1128</v>
      </c>
      <c r="M2654" s="6" t="s">
        <v>1130</v>
      </c>
      <c r="N2654" s="6">
        <v>1670</v>
      </c>
      <c r="O2654" s="6" t="s">
        <v>1124</v>
      </c>
    </row>
    <row r="2655" spans="1:15" x14ac:dyDescent="0.25">
      <c r="A2655" s="6">
        <v>4480</v>
      </c>
      <c r="B2655" s="6" t="s">
        <v>2158</v>
      </c>
      <c r="C2655" s="4" t="s">
        <v>2159</v>
      </c>
      <c r="D2655" s="6">
        <v>2</v>
      </c>
      <c r="E2655" s="6" t="s">
        <v>1441</v>
      </c>
      <c r="F2655" s="6" t="s">
        <v>3189</v>
      </c>
      <c r="G2655" s="6">
        <v>2017</v>
      </c>
      <c r="H2655" s="6" t="s">
        <v>1134</v>
      </c>
      <c r="I2655" s="6" t="s">
        <v>1530</v>
      </c>
      <c r="J2655" s="6" t="s">
        <v>1387</v>
      </c>
      <c r="K2655" s="6">
        <v>0</v>
      </c>
      <c r="L2655" s="6" t="s">
        <v>1491</v>
      </c>
      <c r="M2655" s="6" t="s">
        <v>1436</v>
      </c>
      <c r="N2655" s="6" t="s">
        <v>1511</v>
      </c>
      <c r="O2655" s="6" t="s">
        <v>1134</v>
      </c>
    </row>
    <row r="2656" spans="1:15" x14ac:dyDescent="0.25">
      <c r="A2656" s="5">
        <v>4482</v>
      </c>
      <c r="B2656" s="5" t="s">
        <v>2158</v>
      </c>
      <c r="C2656" s="10" t="s">
        <v>2159</v>
      </c>
      <c r="D2656" s="5">
        <v>2</v>
      </c>
      <c r="E2656" s="5" t="s">
        <v>1441</v>
      </c>
      <c r="F2656" s="6" t="s">
        <v>3189</v>
      </c>
      <c r="G2656" s="5">
        <v>2017</v>
      </c>
      <c r="H2656" s="5" t="s">
        <v>1134</v>
      </c>
      <c r="I2656" s="5" t="s">
        <v>1530</v>
      </c>
      <c r="J2656" s="5" t="s">
        <v>1387</v>
      </c>
      <c r="K2656" s="5">
        <v>0</v>
      </c>
      <c r="L2656" s="5" t="s">
        <v>1491</v>
      </c>
      <c r="M2656" s="5" t="s">
        <v>1436</v>
      </c>
      <c r="N2656" s="5" t="s">
        <v>1517</v>
      </c>
      <c r="O2656" s="5" t="s">
        <v>1134</v>
      </c>
    </row>
    <row r="2657" spans="1:15" x14ac:dyDescent="0.25">
      <c r="A2657" s="6">
        <v>3944</v>
      </c>
      <c r="B2657" s="6" t="s">
        <v>2049</v>
      </c>
      <c r="C2657" s="4" t="s">
        <v>2050</v>
      </c>
      <c r="D2657" s="6">
        <v>31</v>
      </c>
      <c r="E2657" s="6" t="s">
        <v>1441</v>
      </c>
      <c r="F2657" s="6" t="s">
        <v>12</v>
      </c>
      <c r="G2657" s="6">
        <v>2017</v>
      </c>
      <c r="H2657" s="6" t="s">
        <v>1134</v>
      </c>
      <c r="I2657" s="6" t="s">
        <v>1530</v>
      </c>
      <c r="J2657" s="6" t="s">
        <v>1387</v>
      </c>
      <c r="K2657" s="6">
        <v>0</v>
      </c>
      <c r="L2657" s="6" t="s">
        <v>1491</v>
      </c>
      <c r="M2657" s="6" t="s">
        <v>1436</v>
      </c>
      <c r="N2657" s="6" t="s">
        <v>1511</v>
      </c>
      <c r="O2657" s="6" t="s">
        <v>1134</v>
      </c>
    </row>
    <row r="2658" spans="1:15" x14ac:dyDescent="0.25">
      <c r="A2658" s="6">
        <v>4185</v>
      </c>
      <c r="B2658" s="6" t="s">
        <v>2049</v>
      </c>
      <c r="C2658" s="4" t="s">
        <v>2050</v>
      </c>
      <c r="D2658" s="6">
        <v>31</v>
      </c>
      <c r="E2658" s="6" t="s">
        <v>1441</v>
      </c>
      <c r="F2658" s="6" t="s">
        <v>13</v>
      </c>
      <c r="G2658" s="6">
        <v>2017</v>
      </c>
      <c r="H2658" s="6" t="s">
        <v>1134</v>
      </c>
      <c r="I2658" s="6" t="s">
        <v>1530</v>
      </c>
      <c r="J2658" s="6" t="s">
        <v>1387</v>
      </c>
      <c r="K2658" s="6">
        <v>0</v>
      </c>
      <c r="L2658" s="6" t="s">
        <v>1491</v>
      </c>
      <c r="M2658" s="6" t="s">
        <v>1436</v>
      </c>
      <c r="N2658" s="6" t="s">
        <v>1671</v>
      </c>
      <c r="O2658" s="6" t="s">
        <v>1544</v>
      </c>
    </row>
    <row r="2659" spans="1:15" x14ac:dyDescent="0.25">
      <c r="A2659" s="6">
        <v>4977</v>
      </c>
      <c r="B2659" s="6" t="s">
        <v>2049</v>
      </c>
      <c r="C2659" s="4" t="s">
        <v>2050</v>
      </c>
      <c r="D2659" s="6">
        <v>31</v>
      </c>
      <c r="E2659" s="6" t="s">
        <v>1441</v>
      </c>
      <c r="F2659" s="6" t="s">
        <v>11</v>
      </c>
      <c r="G2659" s="6">
        <v>2017</v>
      </c>
      <c r="H2659" s="6" t="s">
        <v>1134</v>
      </c>
      <c r="I2659" s="6" t="s">
        <v>1530</v>
      </c>
      <c r="J2659" s="6" t="s">
        <v>1387</v>
      </c>
      <c r="K2659" s="6">
        <v>0</v>
      </c>
      <c r="L2659" s="6" t="s">
        <v>1491</v>
      </c>
      <c r="M2659" s="6" t="s">
        <v>1436</v>
      </c>
      <c r="N2659" s="6" t="s">
        <v>1511</v>
      </c>
      <c r="O2659" s="6" t="s">
        <v>1134</v>
      </c>
    </row>
    <row r="2660" spans="1:15" x14ac:dyDescent="0.25">
      <c r="A2660" s="6">
        <v>5140</v>
      </c>
      <c r="B2660" s="6" t="s">
        <v>2049</v>
      </c>
      <c r="C2660" s="4" t="s">
        <v>2050</v>
      </c>
      <c r="D2660" s="6">
        <v>31</v>
      </c>
      <c r="E2660" s="6" t="s">
        <v>1441</v>
      </c>
      <c r="F2660" s="6" t="s">
        <v>35</v>
      </c>
      <c r="G2660" s="6">
        <v>2018</v>
      </c>
      <c r="H2660" s="6" t="s">
        <v>1134</v>
      </c>
      <c r="I2660" s="6" t="s">
        <v>1530</v>
      </c>
      <c r="J2660" s="6" t="s">
        <v>1387</v>
      </c>
      <c r="K2660" s="6">
        <v>0</v>
      </c>
      <c r="L2660" s="6" t="s">
        <v>1491</v>
      </c>
      <c r="M2660" s="6" t="s">
        <v>1436</v>
      </c>
      <c r="N2660" s="6" t="s">
        <v>1511</v>
      </c>
      <c r="O2660" s="6" t="s">
        <v>1134</v>
      </c>
    </row>
    <row r="2661" spans="1:15" x14ac:dyDescent="0.25">
      <c r="A2661" s="6">
        <v>4206</v>
      </c>
      <c r="B2661" s="6" t="s">
        <v>2776</v>
      </c>
      <c r="C2661" s="4" t="s">
        <v>2777</v>
      </c>
      <c r="D2661" s="6">
        <v>2</v>
      </c>
      <c r="E2661" s="6" t="s">
        <v>2534</v>
      </c>
      <c r="F2661" s="6" t="s">
        <v>3189</v>
      </c>
      <c r="G2661" s="6">
        <v>2016</v>
      </c>
      <c r="H2661" s="6" t="str">
        <f>VLOOKUP(A2661,'[1]Formulierreacties 1'!$D:$V,6,FALSE)</f>
        <v>Snaas</v>
      </c>
      <c r="I2661" s="6" t="s">
        <v>2733</v>
      </c>
      <c r="J2661" s="6" t="str">
        <f>VLOOKUP(A2661,'[1]Formulierreacties 1'!$D:$V,15,FALSE)</f>
        <v>5 m3</v>
      </c>
      <c r="K2661" s="6" t="str">
        <f>VLOOKUP(A2661,'[1]Formulierreacties 1'!$D:$V,16,FALSE)</f>
        <v>geen</v>
      </c>
      <c r="L2661" s="6" t="str">
        <f>VLOOKUP(A2661,'[1]Formulierreacties 1'!$D:$V,8,FALSE)</f>
        <v>Gewoon</v>
      </c>
      <c r="M2661" s="6" t="str">
        <f>VLOOKUP(A2661,'[1]Formulierreacties 1'!$D:$V,10,FALSE)</f>
        <v>Klapvloer</v>
      </c>
      <c r="N2661" s="6"/>
      <c r="O2661" s="6" t="str">
        <f>VLOOKUP(A2661,'[1]Formulierreacties 1'!$D:$V,11,FALSE)</f>
        <v xml:space="preserve">Snaas </v>
      </c>
    </row>
    <row r="2662" spans="1:15" x14ac:dyDescent="0.25">
      <c r="A2662" s="9">
        <v>5123</v>
      </c>
      <c r="B2662" s="8" t="s">
        <v>207</v>
      </c>
      <c r="C2662" s="8" t="s">
        <v>208</v>
      </c>
      <c r="D2662" s="9">
        <v>1</v>
      </c>
      <c r="E2662" s="9" t="s">
        <v>60</v>
      </c>
      <c r="F2662" s="6" t="s">
        <v>3189</v>
      </c>
      <c r="G2662" s="6">
        <v>2018</v>
      </c>
      <c r="H2662" s="6" t="s">
        <v>1134</v>
      </c>
      <c r="I2662" s="6" t="s">
        <v>1139</v>
      </c>
      <c r="J2662" s="6" t="s">
        <v>1125</v>
      </c>
      <c r="K2662" s="6" t="s">
        <v>1137</v>
      </c>
      <c r="L2662" s="6" t="s">
        <v>1128</v>
      </c>
      <c r="M2662" s="6" t="s">
        <v>1170</v>
      </c>
      <c r="N2662" s="6" t="s">
        <v>1230</v>
      </c>
      <c r="O2662" s="6" t="s">
        <v>1134</v>
      </c>
    </row>
    <row r="2663" spans="1:15" x14ac:dyDescent="0.25">
      <c r="A2663" s="6" t="s">
        <v>3117</v>
      </c>
      <c r="B2663" s="6" t="s">
        <v>3118</v>
      </c>
      <c r="C2663" s="4" t="s">
        <v>3119</v>
      </c>
      <c r="D2663" s="6">
        <v>45</v>
      </c>
      <c r="E2663" s="6" t="s">
        <v>2538</v>
      </c>
      <c r="F2663" s="6" t="s">
        <v>3189</v>
      </c>
      <c r="G2663" s="6">
        <f>VLOOKUP(A2663,'[1]Formulierreacties 1'!$D:$V,5,FALSE)</f>
        <v>2017</v>
      </c>
      <c r="H2663" s="6" t="s">
        <v>1343</v>
      </c>
      <c r="I2663" s="6"/>
      <c r="J2663" s="6" t="str">
        <f>VLOOKUP(A2663,'[1]Formulierreacties 1'!$D:$V,15,FALSE)</f>
        <v>5 m3</v>
      </c>
      <c r="K2663" s="6" t="str">
        <f>VLOOKUP(A2663,'[1]Formulierreacties 1'!$D:$V,16,FALSE)</f>
        <v>geen</v>
      </c>
      <c r="L2663" s="6" t="str">
        <f>VLOOKUP(A2663,'[1]Formulierreacties 1'!$D:$V,8,FALSE)</f>
        <v>Gewoon</v>
      </c>
      <c r="M2663" s="6" t="str">
        <f>VLOOKUP(A2663,'[1]Formulierreacties 1'!$D:$V,10,FALSE)</f>
        <v>Klapvloer</v>
      </c>
      <c r="N2663" s="6"/>
      <c r="O2663" s="6" t="str">
        <f>VLOOKUP(A2663,'[1]Formulierreacties 1'!$D:$V,11,FALSE)</f>
        <v>Sidcon</v>
      </c>
    </row>
    <row r="2664" spans="1:15" x14ac:dyDescent="0.25">
      <c r="A2664" s="6">
        <v>3971</v>
      </c>
      <c r="B2664" s="6" t="s">
        <v>2056</v>
      </c>
      <c r="C2664" s="4" t="s">
        <v>2057</v>
      </c>
      <c r="D2664" s="6">
        <v>199</v>
      </c>
      <c r="E2664" s="6" t="s">
        <v>1514</v>
      </c>
      <c r="F2664" s="6" t="s">
        <v>3189</v>
      </c>
      <c r="G2664" s="6">
        <v>2015</v>
      </c>
      <c r="H2664" s="6" t="s">
        <v>1134</v>
      </c>
      <c r="I2664" s="6" t="s">
        <v>1849</v>
      </c>
      <c r="J2664" s="6">
        <v>5</v>
      </c>
      <c r="K2664" s="6">
        <v>0</v>
      </c>
      <c r="L2664" s="6" t="s">
        <v>1491</v>
      </c>
      <c r="M2664" s="6" t="s">
        <v>1436</v>
      </c>
      <c r="N2664" s="6" t="s">
        <v>1671</v>
      </c>
      <c r="O2664" s="6" t="s">
        <v>1544</v>
      </c>
    </row>
    <row r="2665" spans="1:15" x14ac:dyDescent="0.25">
      <c r="A2665" s="9">
        <v>3690</v>
      </c>
      <c r="B2665" s="8" t="s">
        <v>118</v>
      </c>
      <c r="C2665" s="8" t="s">
        <v>119</v>
      </c>
      <c r="D2665" s="9">
        <v>144</v>
      </c>
      <c r="E2665" s="9" t="s">
        <v>60</v>
      </c>
      <c r="F2665" s="9" t="s">
        <v>12</v>
      </c>
      <c r="G2665" s="6">
        <v>2014</v>
      </c>
      <c r="H2665" s="6" t="s">
        <v>1124</v>
      </c>
      <c r="I2665" s="6" t="s">
        <v>1174</v>
      </c>
      <c r="J2665" s="6" t="s">
        <v>1125</v>
      </c>
      <c r="K2665" s="6">
        <v>4</v>
      </c>
      <c r="L2665" s="6" t="s">
        <v>1128</v>
      </c>
      <c r="M2665" s="6" t="s">
        <v>1130</v>
      </c>
      <c r="N2665" s="6">
        <v>1670</v>
      </c>
      <c r="O2665" s="6" t="s">
        <v>1124</v>
      </c>
    </row>
    <row r="2666" spans="1:15" x14ac:dyDescent="0.25">
      <c r="A2666" s="9">
        <v>3709</v>
      </c>
      <c r="B2666" s="8" t="s">
        <v>118</v>
      </c>
      <c r="C2666" s="8" t="s">
        <v>119</v>
      </c>
      <c r="D2666" s="9">
        <v>144</v>
      </c>
      <c r="E2666" s="9" t="s">
        <v>60</v>
      </c>
      <c r="F2666" s="6" t="s">
        <v>3189</v>
      </c>
      <c r="G2666" s="6">
        <v>2014</v>
      </c>
      <c r="H2666" s="6" t="s">
        <v>1124</v>
      </c>
      <c r="I2666" s="6" t="s">
        <v>1174</v>
      </c>
      <c r="J2666" s="6" t="s">
        <v>1125</v>
      </c>
      <c r="K2666" s="6">
        <v>4</v>
      </c>
      <c r="L2666" s="6" t="s">
        <v>1128</v>
      </c>
      <c r="M2666" s="6" t="s">
        <v>1130</v>
      </c>
      <c r="N2666" s="6">
        <v>1670</v>
      </c>
      <c r="O2666" s="6" t="s">
        <v>1124</v>
      </c>
    </row>
    <row r="2667" spans="1:15" x14ac:dyDescent="0.25">
      <c r="A2667" s="9">
        <v>3710</v>
      </c>
      <c r="B2667" s="8" t="s">
        <v>118</v>
      </c>
      <c r="C2667" s="8" t="s">
        <v>119</v>
      </c>
      <c r="D2667" s="9">
        <v>144</v>
      </c>
      <c r="E2667" s="9" t="s">
        <v>60</v>
      </c>
      <c r="F2667" s="6" t="s">
        <v>3189</v>
      </c>
      <c r="G2667" s="6">
        <v>2014</v>
      </c>
      <c r="H2667" s="6" t="s">
        <v>1124</v>
      </c>
      <c r="I2667" s="6" t="s">
        <v>1174</v>
      </c>
      <c r="J2667" s="6" t="s">
        <v>1125</v>
      </c>
      <c r="K2667" s="6">
        <v>4</v>
      </c>
      <c r="L2667" s="6" t="s">
        <v>1128</v>
      </c>
      <c r="M2667" s="6" t="s">
        <v>1130</v>
      </c>
      <c r="N2667" s="6">
        <v>1670</v>
      </c>
      <c r="O2667" s="6" t="s">
        <v>1124</v>
      </c>
    </row>
    <row r="2668" spans="1:15" x14ac:dyDescent="0.25">
      <c r="A2668" s="9">
        <v>3711</v>
      </c>
      <c r="B2668" s="8" t="s">
        <v>118</v>
      </c>
      <c r="C2668" s="8" t="s">
        <v>119</v>
      </c>
      <c r="D2668" s="9">
        <v>144</v>
      </c>
      <c r="E2668" s="9" t="s">
        <v>60</v>
      </c>
      <c r="F2668" s="6" t="s">
        <v>3189</v>
      </c>
      <c r="G2668" s="6">
        <v>2014</v>
      </c>
      <c r="H2668" s="6" t="s">
        <v>1124</v>
      </c>
      <c r="I2668" s="6" t="s">
        <v>1174</v>
      </c>
      <c r="J2668" s="6" t="s">
        <v>1125</v>
      </c>
      <c r="K2668" s="6">
        <v>4</v>
      </c>
      <c r="L2668" s="6" t="s">
        <v>1128</v>
      </c>
      <c r="M2668" s="6" t="s">
        <v>1130</v>
      </c>
      <c r="N2668" s="6">
        <v>1670</v>
      </c>
      <c r="O2668" s="6" t="s">
        <v>1124</v>
      </c>
    </row>
    <row r="2669" spans="1:15" x14ac:dyDescent="0.25">
      <c r="A2669" s="9">
        <v>3712</v>
      </c>
      <c r="B2669" s="8" t="s">
        <v>118</v>
      </c>
      <c r="C2669" s="8" t="s">
        <v>119</v>
      </c>
      <c r="D2669" s="9">
        <v>144</v>
      </c>
      <c r="E2669" s="9" t="s">
        <v>60</v>
      </c>
      <c r="F2669" s="6" t="s">
        <v>3189</v>
      </c>
      <c r="G2669" s="6">
        <v>2014</v>
      </c>
      <c r="H2669" s="6" t="s">
        <v>1124</v>
      </c>
      <c r="I2669" s="6" t="s">
        <v>1174</v>
      </c>
      <c r="J2669" s="6" t="s">
        <v>1125</v>
      </c>
      <c r="K2669" s="6">
        <v>4</v>
      </c>
      <c r="L2669" s="6" t="s">
        <v>1128</v>
      </c>
      <c r="M2669" s="6" t="s">
        <v>1130</v>
      </c>
      <c r="N2669" s="6">
        <v>1670</v>
      </c>
      <c r="O2669" s="6" t="s">
        <v>1124</v>
      </c>
    </row>
    <row r="2670" spans="1:15" x14ac:dyDescent="0.25">
      <c r="A2670" s="9">
        <v>4196</v>
      </c>
      <c r="B2670" s="8" t="s">
        <v>118</v>
      </c>
      <c r="C2670" s="8" t="s">
        <v>119</v>
      </c>
      <c r="D2670" s="9">
        <v>144</v>
      </c>
      <c r="E2670" s="9" t="s">
        <v>60</v>
      </c>
      <c r="F2670" s="9" t="s">
        <v>13</v>
      </c>
      <c r="G2670" s="6">
        <v>2016</v>
      </c>
      <c r="H2670" s="6" t="s">
        <v>1134</v>
      </c>
      <c r="I2670" s="6" t="s">
        <v>1139</v>
      </c>
      <c r="J2670" s="6" t="s">
        <v>1125</v>
      </c>
      <c r="K2670" s="6" t="s">
        <v>1137</v>
      </c>
      <c r="L2670" s="6" t="s">
        <v>1128</v>
      </c>
      <c r="M2670" s="6" t="s">
        <v>1170</v>
      </c>
      <c r="N2670" s="6" t="s">
        <v>1230</v>
      </c>
      <c r="O2670" s="6" t="s">
        <v>1134</v>
      </c>
    </row>
    <row r="2671" spans="1:15" x14ac:dyDescent="0.25">
      <c r="A2671" s="6">
        <v>4880</v>
      </c>
      <c r="B2671" s="6" t="s">
        <v>3004</v>
      </c>
      <c r="C2671" s="4" t="s">
        <v>3005</v>
      </c>
      <c r="D2671" s="6">
        <v>224</v>
      </c>
      <c r="E2671" s="6" t="s">
        <v>2538</v>
      </c>
      <c r="F2671" s="6" t="s">
        <v>3189</v>
      </c>
      <c r="G2671" s="6">
        <v>2018</v>
      </c>
      <c r="H2671" s="6" t="str">
        <f>VLOOKUP(A2671,'[1]Formulierreacties 1'!$D:$V,6,FALSE)</f>
        <v>Snaas</v>
      </c>
      <c r="I2671" s="6" t="s">
        <v>2733</v>
      </c>
      <c r="J2671" s="6" t="str">
        <f>VLOOKUP(A2671,'[1]Formulierreacties 1'!$D:$V,15,FALSE)</f>
        <v>5 m3</v>
      </c>
      <c r="K2671" s="6" t="str">
        <f>VLOOKUP(A2671,'[1]Formulierreacties 1'!$D:$V,16,FALSE)</f>
        <v>geen</v>
      </c>
      <c r="L2671" s="6" t="str">
        <f>VLOOKUP(A2671,'[1]Formulierreacties 1'!$D:$V,8,FALSE)</f>
        <v>Gewoon</v>
      </c>
      <c r="M2671" s="6" t="str">
        <f>VLOOKUP(A2671,'[1]Formulierreacties 1'!$D:$V,10,FALSE)</f>
        <v>Klapvloer</v>
      </c>
      <c r="N2671" s="6"/>
      <c r="O2671" s="6" t="str">
        <f>VLOOKUP(A2671,'[1]Formulierreacties 1'!$D:$V,11,FALSE)</f>
        <v xml:space="preserve">Snaas </v>
      </c>
    </row>
    <row r="2672" spans="1:15" x14ac:dyDescent="0.25">
      <c r="A2672" s="6">
        <v>4959</v>
      </c>
      <c r="B2672" s="6" t="s">
        <v>3024</v>
      </c>
      <c r="C2672" s="4" t="s">
        <v>3005</v>
      </c>
      <c r="D2672" s="6">
        <v>6</v>
      </c>
      <c r="E2672" s="6" t="s">
        <v>2538</v>
      </c>
      <c r="F2672" s="6" t="s">
        <v>3189</v>
      </c>
      <c r="G2672" s="6">
        <f>VLOOKUP(A2672,'[1]Formulierreacties 1'!$D:$V,5,FALSE)</f>
        <v>2018</v>
      </c>
      <c r="H2672" s="6" t="str">
        <f>VLOOKUP(A2672,'[1]Formulierreacties 1'!$D:$V,6,FALSE)</f>
        <v>Snaas</v>
      </c>
      <c r="I2672" s="6" t="s">
        <v>2733</v>
      </c>
      <c r="J2672" s="6" t="str">
        <f>VLOOKUP(A2672,'[1]Formulierreacties 1'!$D:$V,15,FALSE)</f>
        <v>5 m3</v>
      </c>
      <c r="K2672" s="6" t="str">
        <f>VLOOKUP(A2672,'[1]Formulierreacties 1'!$D:$V,16,FALSE)</f>
        <v>geen</v>
      </c>
      <c r="L2672" s="6" t="str">
        <f>VLOOKUP(A2672,'[1]Formulierreacties 1'!$D:$V,8,FALSE)</f>
        <v>Gewoon</v>
      </c>
      <c r="M2672" s="6" t="str">
        <f>VLOOKUP(A2672,'[1]Formulierreacties 1'!$D:$V,10,FALSE)</f>
        <v>Klapvloer</v>
      </c>
      <c r="N2672" s="6"/>
      <c r="O2672" s="6" t="str">
        <f>VLOOKUP(A2672,'[1]Formulierreacties 1'!$D:$V,11,FALSE)</f>
        <v xml:space="preserve">Snaas </v>
      </c>
    </row>
    <row r="2673" spans="1:15" x14ac:dyDescent="0.25">
      <c r="A2673" s="9">
        <v>2373</v>
      </c>
      <c r="B2673" s="8" t="s">
        <v>951</v>
      </c>
      <c r="C2673" s="8" t="s">
        <v>114</v>
      </c>
      <c r="D2673" s="9">
        <v>63</v>
      </c>
      <c r="E2673" s="9" t="s">
        <v>60</v>
      </c>
      <c r="F2673" s="6" t="s">
        <v>3189</v>
      </c>
      <c r="G2673" s="6">
        <v>2011</v>
      </c>
      <c r="H2673" s="6" t="s">
        <v>1134</v>
      </c>
      <c r="I2673" s="6" t="s">
        <v>1174</v>
      </c>
      <c r="J2673" s="6" t="s">
        <v>1125</v>
      </c>
      <c r="K2673" s="6" t="s">
        <v>1137</v>
      </c>
      <c r="L2673" s="6" t="s">
        <v>1128</v>
      </c>
      <c r="M2673" s="6" t="s">
        <v>1129</v>
      </c>
      <c r="N2673" s="6" t="s">
        <v>1142</v>
      </c>
      <c r="O2673" s="6" t="s">
        <v>1169</v>
      </c>
    </row>
    <row r="2674" spans="1:15" x14ac:dyDescent="0.25">
      <c r="A2674" s="9">
        <v>2374</v>
      </c>
      <c r="B2674" s="8" t="s">
        <v>951</v>
      </c>
      <c r="C2674" s="8" t="s">
        <v>114</v>
      </c>
      <c r="D2674" s="9">
        <v>63</v>
      </c>
      <c r="E2674" s="9" t="s">
        <v>60</v>
      </c>
      <c r="F2674" s="6" t="s">
        <v>3189</v>
      </c>
      <c r="G2674" s="6">
        <v>2011</v>
      </c>
      <c r="H2674" s="6" t="s">
        <v>1134</v>
      </c>
      <c r="I2674" s="6" t="s">
        <v>1174</v>
      </c>
      <c r="J2674" s="6" t="s">
        <v>1125</v>
      </c>
      <c r="K2674" s="6" t="s">
        <v>1137</v>
      </c>
      <c r="L2674" s="6" t="s">
        <v>1128</v>
      </c>
      <c r="M2674" s="6" t="s">
        <v>1129</v>
      </c>
      <c r="N2674" s="6" t="s">
        <v>1142</v>
      </c>
      <c r="O2674" s="6" t="s">
        <v>1169</v>
      </c>
    </row>
    <row r="2675" spans="1:15" x14ac:dyDescent="0.25">
      <c r="A2675" s="9">
        <v>4139</v>
      </c>
      <c r="B2675" s="8" t="s">
        <v>117</v>
      </c>
      <c r="C2675" s="8" t="s">
        <v>114</v>
      </c>
      <c r="D2675" s="9">
        <v>96</v>
      </c>
      <c r="E2675" s="9" t="s">
        <v>60</v>
      </c>
      <c r="F2675" s="6" t="s">
        <v>3189</v>
      </c>
      <c r="G2675" s="6">
        <v>2016</v>
      </c>
      <c r="H2675" s="6" t="s">
        <v>1158</v>
      </c>
      <c r="I2675" s="6" t="s">
        <v>1139</v>
      </c>
      <c r="J2675" s="6" t="s">
        <v>1125</v>
      </c>
      <c r="K2675" s="6" t="s">
        <v>1137</v>
      </c>
      <c r="L2675" s="6" t="s">
        <v>1128</v>
      </c>
      <c r="M2675" s="6" t="s">
        <v>1130</v>
      </c>
      <c r="N2675" s="6">
        <v>1650</v>
      </c>
      <c r="O2675" s="6" t="s">
        <v>1134</v>
      </c>
    </row>
    <row r="2676" spans="1:15" x14ac:dyDescent="0.25">
      <c r="A2676" s="9">
        <v>4140</v>
      </c>
      <c r="B2676" s="8" t="s">
        <v>117</v>
      </c>
      <c r="C2676" s="8" t="s">
        <v>114</v>
      </c>
      <c r="D2676" s="9">
        <v>96</v>
      </c>
      <c r="E2676" s="9" t="s">
        <v>60</v>
      </c>
      <c r="F2676" s="6" t="s">
        <v>3189</v>
      </c>
      <c r="G2676" s="6">
        <v>2016</v>
      </c>
      <c r="H2676" s="6" t="s">
        <v>1134</v>
      </c>
      <c r="I2676" s="6" t="s">
        <v>1139</v>
      </c>
      <c r="J2676" s="6" t="s">
        <v>1125</v>
      </c>
      <c r="K2676" s="6" t="s">
        <v>1137</v>
      </c>
      <c r="L2676" s="6" t="s">
        <v>1128</v>
      </c>
      <c r="M2676" s="6" t="s">
        <v>1130</v>
      </c>
      <c r="N2676" s="6">
        <v>1650</v>
      </c>
      <c r="O2676" s="6" t="s">
        <v>1134</v>
      </c>
    </row>
    <row r="2677" spans="1:15" x14ac:dyDescent="0.25">
      <c r="A2677" s="9">
        <v>4167</v>
      </c>
      <c r="B2677" s="8" t="s">
        <v>117</v>
      </c>
      <c r="C2677" s="8" t="s">
        <v>114</v>
      </c>
      <c r="D2677" s="9">
        <v>96</v>
      </c>
      <c r="E2677" s="9" t="s">
        <v>60</v>
      </c>
      <c r="F2677" s="9" t="s">
        <v>13</v>
      </c>
      <c r="G2677" s="6">
        <v>2016</v>
      </c>
      <c r="H2677" s="6" t="s">
        <v>1134</v>
      </c>
      <c r="I2677" s="6" t="s">
        <v>1139</v>
      </c>
      <c r="J2677" s="6" t="s">
        <v>1125</v>
      </c>
      <c r="K2677" s="6" t="s">
        <v>1137</v>
      </c>
      <c r="L2677" s="6" t="s">
        <v>1128</v>
      </c>
      <c r="M2677" s="6" t="s">
        <v>1130</v>
      </c>
      <c r="N2677" s="6">
        <v>1650</v>
      </c>
      <c r="O2677" s="6" t="s">
        <v>1134</v>
      </c>
    </row>
    <row r="2678" spans="1:15" x14ac:dyDescent="0.25">
      <c r="A2678" s="9">
        <v>4168</v>
      </c>
      <c r="B2678" s="8" t="s">
        <v>117</v>
      </c>
      <c r="C2678" s="8" t="s">
        <v>114</v>
      </c>
      <c r="D2678" s="9">
        <v>96</v>
      </c>
      <c r="E2678" s="9" t="s">
        <v>60</v>
      </c>
      <c r="F2678" s="9" t="s">
        <v>12</v>
      </c>
      <c r="G2678" s="6">
        <v>2016</v>
      </c>
      <c r="H2678" s="6" t="s">
        <v>1134</v>
      </c>
      <c r="I2678" s="6" t="s">
        <v>1139</v>
      </c>
      <c r="J2678" s="6" t="s">
        <v>1125</v>
      </c>
      <c r="K2678" s="6" t="s">
        <v>1137</v>
      </c>
      <c r="L2678" s="6" t="s">
        <v>1128</v>
      </c>
      <c r="M2678" s="6" t="s">
        <v>1130</v>
      </c>
      <c r="N2678" s="6">
        <v>1650</v>
      </c>
      <c r="O2678" s="6" t="s">
        <v>1134</v>
      </c>
    </row>
    <row r="2679" spans="1:15" x14ac:dyDescent="0.25">
      <c r="A2679" s="9">
        <v>4572</v>
      </c>
      <c r="B2679" s="8" t="s">
        <v>113</v>
      </c>
      <c r="C2679" s="8" t="s">
        <v>114</v>
      </c>
      <c r="D2679" s="9">
        <v>219</v>
      </c>
      <c r="E2679" s="9" t="s">
        <v>60</v>
      </c>
      <c r="F2679" s="6" t="s">
        <v>3189</v>
      </c>
      <c r="G2679" s="6">
        <v>2017</v>
      </c>
      <c r="H2679" s="6" t="s">
        <v>1134</v>
      </c>
      <c r="I2679" s="6" t="s">
        <v>1139</v>
      </c>
      <c r="J2679" s="6" t="s">
        <v>1125</v>
      </c>
      <c r="K2679" s="6" t="s">
        <v>1137</v>
      </c>
      <c r="L2679" s="6" t="s">
        <v>1128</v>
      </c>
      <c r="M2679" s="6" t="s">
        <v>1170</v>
      </c>
      <c r="N2679" s="6" t="s">
        <v>1230</v>
      </c>
      <c r="O2679" s="6" t="s">
        <v>1134</v>
      </c>
    </row>
    <row r="2680" spans="1:15" x14ac:dyDescent="0.25">
      <c r="A2680" s="9">
        <v>4540</v>
      </c>
      <c r="B2680" s="8" t="s">
        <v>966</v>
      </c>
      <c r="C2680" s="8" t="s">
        <v>967</v>
      </c>
      <c r="D2680" s="9">
        <v>1</v>
      </c>
      <c r="E2680" s="9" t="s">
        <v>396</v>
      </c>
      <c r="F2680" s="9" t="s">
        <v>13</v>
      </c>
      <c r="G2680" s="6">
        <v>2018</v>
      </c>
      <c r="H2680" s="6" t="s">
        <v>1134</v>
      </c>
      <c r="I2680" s="6" t="s">
        <v>1139</v>
      </c>
      <c r="J2680" s="6" t="s">
        <v>1125</v>
      </c>
      <c r="K2680" s="6" t="s">
        <v>1137</v>
      </c>
      <c r="L2680" s="6" t="s">
        <v>1128</v>
      </c>
      <c r="M2680" s="6" t="s">
        <v>1170</v>
      </c>
      <c r="N2680" s="6">
        <v>1850</v>
      </c>
      <c r="O2680" s="6" t="s">
        <v>1134</v>
      </c>
    </row>
    <row r="2681" spans="1:15" x14ac:dyDescent="0.25">
      <c r="A2681" s="9">
        <v>4829</v>
      </c>
      <c r="B2681" s="8" t="s">
        <v>966</v>
      </c>
      <c r="C2681" s="8" t="s">
        <v>967</v>
      </c>
      <c r="D2681" s="9">
        <v>1</v>
      </c>
      <c r="E2681" s="9" t="s">
        <v>396</v>
      </c>
      <c r="F2681" s="6" t="s">
        <v>3189</v>
      </c>
      <c r="G2681" s="6">
        <v>2018</v>
      </c>
      <c r="H2681" s="6" t="s">
        <v>1134</v>
      </c>
      <c r="I2681" s="6" t="s">
        <v>1139</v>
      </c>
      <c r="J2681" s="6" t="s">
        <v>1125</v>
      </c>
      <c r="K2681" s="6" t="s">
        <v>1137</v>
      </c>
      <c r="L2681" s="6" t="s">
        <v>1128</v>
      </c>
      <c r="M2681" s="6" t="s">
        <v>1170</v>
      </c>
      <c r="N2681" s="6">
        <v>1850</v>
      </c>
      <c r="O2681" s="6" t="s">
        <v>1134</v>
      </c>
    </row>
    <row r="2682" spans="1:15" x14ac:dyDescent="0.25">
      <c r="A2682" s="9">
        <v>4992</v>
      </c>
      <c r="B2682" s="8" t="s">
        <v>966</v>
      </c>
      <c r="C2682" s="8" t="s">
        <v>967</v>
      </c>
      <c r="D2682" s="9">
        <v>1</v>
      </c>
      <c r="E2682" s="9" t="s">
        <v>396</v>
      </c>
      <c r="F2682" s="6" t="s">
        <v>3189</v>
      </c>
      <c r="G2682" s="6">
        <v>2018</v>
      </c>
      <c r="H2682" s="6" t="s">
        <v>1134</v>
      </c>
      <c r="I2682" s="6" t="s">
        <v>1174</v>
      </c>
      <c r="J2682" s="6" t="s">
        <v>1125</v>
      </c>
      <c r="K2682" s="6" t="s">
        <v>1137</v>
      </c>
      <c r="L2682" s="6" t="s">
        <v>1128</v>
      </c>
      <c r="M2682" s="6" t="s">
        <v>1170</v>
      </c>
      <c r="N2682" s="6">
        <v>1850</v>
      </c>
      <c r="O2682" s="6" t="s">
        <v>1134</v>
      </c>
    </row>
    <row r="2683" spans="1:15" x14ac:dyDescent="0.25">
      <c r="A2683" s="9">
        <v>5000</v>
      </c>
      <c r="B2683" s="8" t="s">
        <v>966</v>
      </c>
      <c r="C2683" s="8" t="s">
        <v>967</v>
      </c>
      <c r="D2683" s="9">
        <v>1</v>
      </c>
      <c r="E2683" s="9" t="s">
        <v>396</v>
      </c>
      <c r="F2683" s="6" t="s">
        <v>3189</v>
      </c>
      <c r="G2683" s="6">
        <v>2018</v>
      </c>
      <c r="H2683" s="6" t="s">
        <v>1134</v>
      </c>
      <c r="I2683" s="6" t="s">
        <v>1139</v>
      </c>
      <c r="J2683" s="6" t="s">
        <v>1125</v>
      </c>
      <c r="K2683" s="6" t="s">
        <v>1137</v>
      </c>
      <c r="L2683" s="6" t="s">
        <v>1128</v>
      </c>
      <c r="M2683" s="6" t="s">
        <v>1170</v>
      </c>
      <c r="N2683" s="6">
        <v>1850</v>
      </c>
      <c r="O2683" s="6" t="s">
        <v>1134</v>
      </c>
    </row>
    <row r="2684" spans="1:15" x14ac:dyDescent="0.25">
      <c r="A2684" s="9">
        <v>5036</v>
      </c>
      <c r="B2684" s="8" t="s">
        <v>966</v>
      </c>
      <c r="C2684" s="8" t="s">
        <v>967</v>
      </c>
      <c r="D2684" s="9">
        <v>1</v>
      </c>
      <c r="E2684" s="9" t="s">
        <v>396</v>
      </c>
      <c r="F2684" s="9" t="s">
        <v>12</v>
      </c>
      <c r="G2684" s="6">
        <v>2018</v>
      </c>
      <c r="H2684" s="6" t="s">
        <v>1134</v>
      </c>
      <c r="I2684" s="6" t="s">
        <v>1139</v>
      </c>
      <c r="J2684" s="6" t="s">
        <v>1125</v>
      </c>
      <c r="K2684" s="6" t="s">
        <v>1137</v>
      </c>
      <c r="L2684" s="6" t="s">
        <v>1128</v>
      </c>
      <c r="M2684" s="6" t="s">
        <v>1170</v>
      </c>
      <c r="N2684" s="6">
        <v>1850</v>
      </c>
      <c r="O2684" s="6" t="s">
        <v>1134</v>
      </c>
    </row>
    <row r="2685" spans="1:15" x14ac:dyDescent="0.25">
      <c r="A2685" s="9">
        <v>5048</v>
      </c>
      <c r="B2685" s="8" t="s">
        <v>966</v>
      </c>
      <c r="C2685" s="8" t="s">
        <v>967</v>
      </c>
      <c r="D2685" s="9">
        <v>1</v>
      </c>
      <c r="E2685" s="9" t="s">
        <v>396</v>
      </c>
      <c r="F2685" s="9" t="s">
        <v>12</v>
      </c>
      <c r="G2685" s="6">
        <v>2018</v>
      </c>
      <c r="H2685" s="6" t="s">
        <v>1134</v>
      </c>
      <c r="I2685" s="6" t="s">
        <v>1139</v>
      </c>
      <c r="J2685" s="6" t="s">
        <v>1125</v>
      </c>
      <c r="K2685" s="6" t="s">
        <v>1137</v>
      </c>
      <c r="L2685" s="6" t="s">
        <v>1128</v>
      </c>
      <c r="M2685" s="6" t="s">
        <v>1170</v>
      </c>
      <c r="N2685" s="6">
        <v>1850</v>
      </c>
      <c r="O2685" s="6" t="s">
        <v>1134</v>
      </c>
    </row>
    <row r="2686" spans="1:15" x14ac:dyDescent="0.25">
      <c r="A2686" s="9">
        <v>7013</v>
      </c>
      <c r="B2686" s="8" t="s">
        <v>668</v>
      </c>
      <c r="C2686" s="8" t="s">
        <v>669</v>
      </c>
      <c r="D2686" s="9">
        <v>2</v>
      </c>
      <c r="E2686" s="9" t="s">
        <v>46</v>
      </c>
      <c r="F2686" s="9" t="s">
        <v>47</v>
      </c>
      <c r="G2686" s="6">
        <v>2010</v>
      </c>
      <c r="H2686" s="6" t="s">
        <v>1124</v>
      </c>
      <c r="I2686" s="6" t="s">
        <v>1141</v>
      </c>
      <c r="J2686" s="6" t="s">
        <v>1125</v>
      </c>
      <c r="K2686" s="6">
        <v>4</v>
      </c>
      <c r="L2686" s="6" t="s">
        <v>1127</v>
      </c>
      <c r="M2686" s="6" t="s">
        <v>1130</v>
      </c>
      <c r="N2686" s="6">
        <v>1650</v>
      </c>
      <c r="O2686" s="6" t="s">
        <v>1124</v>
      </c>
    </row>
    <row r="2687" spans="1:15" x14ac:dyDescent="0.25">
      <c r="A2687" s="9">
        <v>7014</v>
      </c>
      <c r="B2687" s="8" t="s">
        <v>668</v>
      </c>
      <c r="C2687" s="8" t="s">
        <v>669</v>
      </c>
      <c r="D2687" s="9">
        <v>2</v>
      </c>
      <c r="E2687" s="9" t="s">
        <v>46</v>
      </c>
      <c r="F2687" s="9" t="s">
        <v>47</v>
      </c>
      <c r="G2687" s="6">
        <v>2010</v>
      </c>
      <c r="H2687" s="6" t="s">
        <v>1124</v>
      </c>
      <c r="I2687" s="6" t="s">
        <v>1141</v>
      </c>
      <c r="J2687" s="6" t="s">
        <v>1125</v>
      </c>
      <c r="K2687" s="6">
        <v>4</v>
      </c>
      <c r="L2687" s="6" t="s">
        <v>1127</v>
      </c>
      <c r="M2687" s="6" t="s">
        <v>1130</v>
      </c>
      <c r="N2687" s="6">
        <v>1650</v>
      </c>
      <c r="O2687" s="6" t="s">
        <v>1124</v>
      </c>
    </row>
    <row r="2688" spans="1:15" x14ac:dyDescent="0.25">
      <c r="A2688" s="9">
        <v>4972</v>
      </c>
      <c r="B2688" s="8" t="s">
        <v>668</v>
      </c>
      <c r="C2688" s="8" t="s">
        <v>669</v>
      </c>
      <c r="D2688" s="9">
        <v>2</v>
      </c>
      <c r="E2688" s="9" t="s">
        <v>46</v>
      </c>
      <c r="F2688" s="9" t="s">
        <v>47</v>
      </c>
      <c r="G2688" s="6">
        <v>2017</v>
      </c>
      <c r="H2688" s="6" t="s">
        <v>1134</v>
      </c>
      <c r="I2688" s="6" t="s">
        <v>1141</v>
      </c>
      <c r="J2688" s="6" t="s">
        <v>1125</v>
      </c>
      <c r="K2688" s="6">
        <v>4</v>
      </c>
      <c r="L2688" s="6" t="s">
        <v>1127</v>
      </c>
      <c r="M2688" s="6" t="s">
        <v>1170</v>
      </c>
      <c r="N2688" s="6">
        <v>1850</v>
      </c>
      <c r="O2688" s="6" t="s">
        <v>1134</v>
      </c>
    </row>
    <row r="2689" spans="1:15" x14ac:dyDescent="0.25">
      <c r="A2689" s="9">
        <v>5344</v>
      </c>
      <c r="B2689" s="8" t="s">
        <v>668</v>
      </c>
      <c r="C2689" s="8" t="s">
        <v>669</v>
      </c>
      <c r="D2689" s="9">
        <v>2</v>
      </c>
      <c r="E2689" s="9" t="s">
        <v>46</v>
      </c>
      <c r="F2689" s="9" t="s">
        <v>47</v>
      </c>
      <c r="G2689" s="6">
        <v>2019</v>
      </c>
      <c r="H2689" s="6" t="s">
        <v>1134</v>
      </c>
      <c r="I2689" s="6" t="s">
        <v>1141</v>
      </c>
      <c r="J2689" s="6" t="s">
        <v>1125</v>
      </c>
      <c r="K2689" s="6">
        <v>4</v>
      </c>
      <c r="L2689" s="6" t="s">
        <v>1127</v>
      </c>
      <c r="M2689" s="6" t="s">
        <v>1170</v>
      </c>
      <c r="N2689" s="6">
        <v>1850</v>
      </c>
      <c r="O2689" s="6" t="s">
        <v>1134</v>
      </c>
    </row>
    <row r="2690" spans="1:15" x14ac:dyDescent="0.25">
      <c r="A2690" s="6">
        <v>6029</v>
      </c>
      <c r="B2690" s="6" t="s">
        <v>2500</v>
      </c>
      <c r="C2690" s="4" t="s">
        <v>2501</v>
      </c>
      <c r="D2690" s="6">
        <v>2</v>
      </c>
      <c r="E2690" s="6" t="s">
        <v>112</v>
      </c>
      <c r="F2690" s="6" t="s">
        <v>47</v>
      </c>
      <c r="G2690" s="6">
        <v>2019</v>
      </c>
      <c r="H2690" s="6" t="s">
        <v>1134</v>
      </c>
      <c r="I2690" s="6" t="s">
        <v>2372</v>
      </c>
      <c r="J2690" s="6" t="s">
        <v>1387</v>
      </c>
      <c r="K2690" s="6">
        <v>0</v>
      </c>
      <c r="L2690" s="6" t="s">
        <v>1491</v>
      </c>
      <c r="M2690" s="6" t="s">
        <v>1436</v>
      </c>
      <c r="N2690" s="6" t="s">
        <v>1517</v>
      </c>
      <c r="O2690" s="6" t="s">
        <v>1134</v>
      </c>
    </row>
    <row r="2691" spans="1:15" x14ac:dyDescent="0.25">
      <c r="A2691" s="6">
        <v>6036</v>
      </c>
      <c r="B2691" s="6" t="s">
        <v>2500</v>
      </c>
      <c r="C2691" s="4" t="s">
        <v>2501</v>
      </c>
      <c r="D2691" s="6">
        <v>2</v>
      </c>
      <c r="E2691" s="6" t="s">
        <v>112</v>
      </c>
      <c r="F2691" s="6" t="s">
        <v>47</v>
      </c>
      <c r="G2691" s="6">
        <v>2019</v>
      </c>
      <c r="H2691" s="6" t="s">
        <v>1134</v>
      </c>
      <c r="I2691" s="6" t="s">
        <v>2504</v>
      </c>
      <c r="J2691" s="6" t="s">
        <v>1387</v>
      </c>
      <c r="K2691" s="6">
        <v>0</v>
      </c>
      <c r="L2691" s="6" t="s">
        <v>1491</v>
      </c>
      <c r="M2691" s="6" t="s">
        <v>1436</v>
      </c>
      <c r="N2691" s="6" t="s">
        <v>1517</v>
      </c>
      <c r="O2691" s="6" t="s">
        <v>1134</v>
      </c>
    </row>
    <row r="2692" spans="1:15" x14ac:dyDescent="0.25">
      <c r="A2692" s="6">
        <v>4468</v>
      </c>
      <c r="B2692" s="6" t="s">
        <v>2932</v>
      </c>
      <c r="C2692" s="4" t="s">
        <v>2933</v>
      </c>
      <c r="D2692" s="6">
        <v>50</v>
      </c>
      <c r="E2692" s="6" t="s">
        <v>2538</v>
      </c>
      <c r="F2692" s="6" t="s">
        <v>3189</v>
      </c>
      <c r="G2692" s="6">
        <f>VLOOKUP(A2692,'[1]Formulierreacties 1'!$D:$V,5,FALSE)</f>
        <v>2016</v>
      </c>
      <c r="H2692" s="6" t="str">
        <f>VLOOKUP(A2692,'[1]Formulierreacties 1'!$D:$V,6,FALSE)</f>
        <v>Snaas</v>
      </c>
      <c r="I2692" s="6" t="s">
        <v>2733</v>
      </c>
      <c r="J2692" s="6" t="str">
        <f>VLOOKUP(A2692,'[1]Formulierreacties 1'!$D:$V,15,FALSE)</f>
        <v>5 m3</v>
      </c>
      <c r="K2692" s="6" t="str">
        <f>VLOOKUP(A2692,'[1]Formulierreacties 1'!$D:$V,16,FALSE)</f>
        <v>geen</v>
      </c>
      <c r="L2692" s="6" t="str">
        <f>VLOOKUP(A2692,'[1]Formulierreacties 1'!$D:$V,8,FALSE)</f>
        <v>Gewoon</v>
      </c>
      <c r="M2692" s="6" t="str">
        <f>VLOOKUP(A2692,'[1]Formulierreacties 1'!$D:$V,10,FALSE)</f>
        <v>Klapvloer</v>
      </c>
      <c r="N2692" s="6"/>
      <c r="O2692" s="6" t="str">
        <f>VLOOKUP(A2692,'[1]Formulierreacties 1'!$D:$V,11,FALSE)</f>
        <v xml:space="preserve">Snaas </v>
      </c>
    </row>
    <row r="2693" spans="1:15" x14ac:dyDescent="0.25">
      <c r="A2693" s="6">
        <v>4326</v>
      </c>
      <c r="B2693" s="6" t="s">
        <v>2845</v>
      </c>
      <c r="C2693" s="4" t="s">
        <v>2846</v>
      </c>
      <c r="D2693" s="6">
        <v>36</v>
      </c>
      <c r="E2693" s="6" t="s">
        <v>166</v>
      </c>
      <c r="F2693" s="6" t="s">
        <v>3189</v>
      </c>
      <c r="G2693" s="6">
        <v>2016</v>
      </c>
      <c r="H2693" s="6" t="s">
        <v>1158</v>
      </c>
      <c r="I2693" s="6" t="s">
        <v>2733</v>
      </c>
      <c r="J2693" s="6" t="s">
        <v>2829</v>
      </c>
      <c r="K2693" s="6" t="s">
        <v>1376</v>
      </c>
      <c r="L2693" s="6" t="s">
        <v>1128</v>
      </c>
      <c r="M2693" s="6" t="s">
        <v>2637</v>
      </c>
      <c r="N2693" s="6"/>
      <c r="O2693" s="6" t="s">
        <v>1158</v>
      </c>
    </row>
    <row r="2694" spans="1:15" x14ac:dyDescent="0.25">
      <c r="A2694" s="6">
        <v>4328</v>
      </c>
      <c r="B2694" s="6" t="s">
        <v>2845</v>
      </c>
      <c r="C2694" s="4" t="s">
        <v>2846</v>
      </c>
      <c r="D2694" s="6">
        <v>36</v>
      </c>
      <c r="E2694" s="6" t="s">
        <v>166</v>
      </c>
      <c r="F2694" s="6" t="s">
        <v>3189</v>
      </c>
      <c r="G2694" s="6">
        <v>2016</v>
      </c>
      <c r="H2694" s="6" t="str">
        <f>VLOOKUP(A2694,'[1]Formulierreacties 1'!$D:$V,6,FALSE)</f>
        <v>Snaas</v>
      </c>
      <c r="I2694" s="6" t="s">
        <v>2733</v>
      </c>
      <c r="J2694" s="6" t="str">
        <f>VLOOKUP(A2694,'[1]Formulierreacties 1'!$D:$V,15,FALSE)</f>
        <v>5 m3</v>
      </c>
      <c r="K2694" s="6" t="s">
        <v>1376</v>
      </c>
      <c r="L2694" s="6" t="str">
        <f>VLOOKUP(A2694,'[1]Formulierreacties 1'!$D:$V,8,FALSE)</f>
        <v>Gewoon</v>
      </c>
      <c r="M2694" s="6" t="str">
        <f>VLOOKUP(A2694,'[1]Formulierreacties 1'!$D:$V,10,FALSE)</f>
        <v>Klapvloer</v>
      </c>
      <c r="N2694" s="6"/>
      <c r="O2694" s="6" t="str">
        <f>VLOOKUP(A2694,'[1]Formulierreacties 1'!$D:$V,11,FALSE)</f>
        <v xml:space="preserve">snaas </v>
      </c>
    </row>
    <row r="2695" spans="1:15" x14ac:dyDescent="0.25">
      <c r="A2695" s="6">
        <v>4606</v>
      </c>
      <c r="B2695" s="6" t="s">
        <v>2977</v>
      </c>
      <c r="C2695" s="4" t="s">
        <v>2846</v>
      </c>
      <c r="D2695" s="6">
        <v>99</v>
      </c>
      <c r="E2695" s="6" t="s">
        <v>166</v>
      </c>
      <c r="F2695" s="6" t="s">
        <v>3189</v>
      </c>
      <c r="G2695" s="6">
        <v>2019</v>
      </c>
      <c r="H2695" s="6" t="str">
        <f>VLOOKUP(A2695,'[1]Formulierreacties 1'!$D:$V,6,FALSE)</f>
        <v>Snaas</v>
      </c>
      <c r="I2695" s="6" t="s">
        <v>2733</v>
      </c>
      <c r="J2695" s="6" t="str">
        <f>VLOOKUP(A2695,'[1]Formulierreacties 1'!$D:$V,15,FALSE)</f>
        <v>5 m3</v>
      </c>
      <c r="K2695" s="6" t="s">
        <v>1376</v>
      </c>
      <c r="L2695" s="6" t="str">
        <f>VLOOKUP(A2695,'[1]Formulierreacties 1'!$D:$V,8,FALSE)</f>
        <v>Gewoon</v>
      </c>
      <c r="M2695" s="6" t="str">
        <f>VLOOKUP(A2695,'[1]Formulierreacties 1'!$D:$V,10,FALSE)</f>
        <v>Klapvloer</v>
      </c>
      <c r="N2695" s="6"/>
      <c r="O2695" s="6" t="str">
        <f>VLOOKUP(A2695,'[1]Formulierreacties 1'!$D:$V,11,FALSE)</f>
        <v xml:space="preserve">snaas </v>
      </c>
    </row>
    <row r="2696" spans="1:15" x14ac:dyDescent="0.25">
      <c r="A2696" s="6">
        <v>4673</v>
      </c>
      <c r="B2696" s="6" t="s">
        <v>2977</v>
      </c>
      <c r="C2696" s="4" t="s">
        <v>2846</v>
      </c>
      <c r="D2696" s="6">
        <v>99</v>
      </c>
      <c r="E2696" s="6" t="s">
        <v>166</v>
      </c>
      <c r="F2696" s="6" t="s">
        <v>3189</v>
      </c>
      <c r="G2696" s="6">
        <v>2019</v>
      </c>
      <c r="H2696" s="6" t="str">
        <f>VLOOKUP(A2696,'[1]Formulierreacties 1'!$D:$V,6,FALSE)</f>
        <v>Snaas</v>
      </c>
      <c r="I2696" s="6" t="s">
        <v>2733</v>
      </c>
      <c r="J2696" s="6" t="str">
        <f>VLOOKUP(A2696,'[1]Formulierreacties 1'!$D:$V,15,FALSE)</f>
        <v>5 m3</v>
      </c>
      <c r="K2696" s="6" t="s">
        <v>1376</v>
      </c>
      <c r="L2696" s="6" t="str">
        <f>VLOOKUP(A2696,'[1]Formulierreacties 1'!$D:$V,8,FALSE)</f>
        <v>Gewoon</v>
      </c>
      <c r="M2696" s="6" t="str">
        <f>VLOOKUP(A2696,'[1]Formulierreacties 1'!$D:$V,10,FALSE)</f>
        <v>Klapvloer</v>
      </c>
      <c r="N2696" s="6"/>
      <c r="O2696" s="6" t="str">
        <f>VLOOKUP(A2696,'[1]Formulierreacties 1'!$D:$V,11,FALSE)</f>
        <v xml:space="preserve">snaas </v>
      </c>
    </row>
    <row r="2697" spans="1:15" x14ac:dyDescent="0.25">
      <c r="A2697" s="9">
        <v>54</v>
      </c>
      <c r="B2697" s="8" t="s">
        <v>31</v>
      </c>
      <c r="C2697" s="8" t="s">
        <v>32</v>
      </c>
      <c r="D2697" s="9">
        <v>20</v>
      </c>
      <c r="E2697" s="9" t="s">
        <v>9</v>
      </c>
      <c r="F2697" s="9" t="s">
        <v>11</v>
      </c>
      <c r="G2697" s="6">
        <v>2010</v>
      </c>
      <c r="H2697" s="6" t="s">
        <v>1124</v>
      </c>
      <c r="I2697" s="6" t="s">
        <v>1187</v>
      </c>
      <c r="J2697" s="6" t="s">
        <v>1125</v>
      </c>
      <c r="K2697" s="6" t="s">
        <v>1137</v>
      </c>
      <c r="L2697" s="6" t="s">
        <v>1128</v>
      </c>
      <c r="M2697" s="6" t="s">
        <v>1129</v>
      </c>
      <c r="N2697" s="6" t="s">
        <v>1144</v>
      </c>
      <c r="O2697" s="6" t="s">
        <v>1124</v>
      </c>
    </row>
    <row r="2698" spans="1:15" x14ac:dyDescent="0.25">
      <c r="A2698" s="9">
        <v>673</v>
      </c>
      <c r="B2698" s="8" t="s">
        <v>31</v>
      </c>
      <c r="C2698" s="8" t="s">
        <v>32</v>
      </c>
      <c r="D2698" s="9">
        <v>20</v>
      </c>
      <c r="E2698" s="9" t="s">
        <v>9</v>
      </c>
      <c r="F2698" s="9" t="s">
        <v>13</v>
      </c>
      <c r="G2698" s="6">
        <v>2010</v>
      </c>
      <c r="H2698" s="6" t="s">
        <v>1124</v>
      </c>
      <c r="I2698" s="6" t="s">
        <v>1187</v>
      </c>
      <c r="J2698" s="6" t="s">
        <v>1125</v>
      </c>
      <c r="K2698" s="6" t="s">
        <v>1137</v>
      </c>
      <c r="L2698" s="6" t="s">
        <v>1128</v>
      </c>
      <c r="M2698" s="6" t="s">
        <v>1129</v>
      </c>
      <c r="N2698" s="6" t="s">
        <v>1144</v>
      </c>
      <c r="O2698" s="6" t="s">
        <v>1124</v>
      </c>
    </row>
    <row r="2699" spans="1:15" x14ac:dyDescent="0.25">
      <c r="A2699" s="6">
        <v>1744</v>
      </c>
      <c r="B2699" s="6" t="s">
        <v>1634</v>
      </c>
      <c r="C2699" s="4" t="s">
        <v>1635</v>
      </c>
      <c r="D2699" s="6">
        <v>18</v>
      </c>
      <c r="E2699" s="6" t="s">
        <v>764</v>
      </c>
      <c r="F2699" s="6" t="s">
        <v>47</v>
      </c>
      <c r="G2699" s="6">
        <v>2011</v>
      </c>
      <c r="H2699" s="6" t="s">
        <v>1371</v>
      </c>
      <c r="I2699" s="6" t="s">
        <v>1574</v>
      </c>
      <c r="J2699" s="6" t="s">
        <v>1387</v>
      </c>
      <c r="K2699" s="6">
        <v>0</v>
      </c>
      <c r="L2699" s="6" t="s">
        <v>1388</v>
      </c>
      <c r="M2699" s="6" t="s">
        <v>1389</v>
      </c>
      <c r="N2699" s="6" t="s">
        <v>1390</v>
      </c>
      <c r="O2699" s="6" t="s">
        <v>1391</v>
      </c>
    </row>
    <row r="2700" spans="1:15" x14ac:dyDescent="0.25">
      <c r="A2700" s="6">
        <v>4724</v>
      </c>
      <c r="B2700" s="6" t="s">
        <v>2239</v>
      </c>
      <c r="C2700" s="4" t="s">
        <v>2240</v>
      </c>
      <c r="D2700" s="6">
        <v>31</v>
      </c>
      <c r="E2700" s="6" t="s">
        <v>764</v>
      </c>
      <c r="F2700" s="6" t="s">
        <v>47</v>
      </c>
      <c r="G2700" s="6">
        <v>2019</v>
      </c>
      <c r="H2700" s="6" t="s">
        <v>1134</v>
      </c>
      <c r="I2700" s="6" t="s">
        <v>1554</v>
      </c>
      <c r="J2700" s="6" t="s">
        <v>1387</v>
      </c>
      <c r="K2700" s="6">
        <v>35</v>
      </c>
      <c r="L2700" s="6" t="s">
        <v>1491</v>
      </c>
      <c r="M2700" s="6" t="s">
        <v>1436</v>
      </c>
      <c r="N2700" s="6" t="s">
        <v>1517</v>
      </c>
      <c r="O2700" s="6" t="s">
        <v>1134</v>
      </c>
    </row>
    <row r="2701" spans="1:15" x14ac:dyDescent="0.25">
      <c r="A2701" s="6">
        <v>5994</v>
      </c>
      <c r="B2701" s="6" t="s">
        <v>2239</v>
      </c>
      <c r="C2701" s="4" t="s">
        <v>2240</v>
      </c>
      <c r="D2701" s="6">
        <v>31</v>
      </c>
      <c r="E2701" s="6" t="s">
        <v>764</v>
      </c>
      <c r="F2701" s="6" t="s">
        <v>47</v>
      </c>
      <c r="G2701" s="6">
        <v>2019</v>
      </c>
      <c r="H2701" s="6" t="s">
        <v>1134</v>
      </c>
      <c r="I2701" s="6" t="s">
        <v>1554</v>
      </c>
      <c r="J2701" s="6" t="s">
        <v>1387</v>
      </c>
      <c r="K2701" s="6">
        <v>35</v>
      </c>
      <c r="L2701" s="6" t="s">
        <v>1491</v>
      </c>
      <c r="M2701" s="6" t="s">
        <v>1436</v>
      </c>
      <c r="N2701" s="6" t="s">
        <v>1517</v>
      </c>
      <c r="O2701" s="6" t="s">
        <v>1134</v>
      </c>
    </row>
    <row r="2702" spans="1:15" x14ac:dyDescent="0.25">
      <c r="A2702" s="9" t="s">
        <v>1090</v>
      </c>
      <c r="B2702" s="8" t="s">
        <v>833</v>
      </c>
      <c r="C2702" s="8" t="s">
        <v>834</v>
      </c>
      <c r="D2702" s="9">
        <v>1</v>
      </c>
      <c r="E2702" s="9" t="s">
        <v>46</v>
      </c>
      <c r="F2702" s="9" t="s">
        <v>47</v>
      </c>
      <c r="G2702" s="6">
        <v>2018</v>
      </c>
      <c r="H2702" s="6" t="s">
        <v>1343</v>
      </c>
      <c r="I2702" s="6" t="s">
        <v>1141</v>
      </c>
      <c r="J2702" s="6" t="s">
        <v>1125</v>
      </c>
      <c r="K2702" s="6" t="s">
        <v>1137</v>
      </c>
      <c r="L2702" s="6" t="s">
        <v>1128</v>
      </c>
      <c r="M2702" s="6" t="s">
        <v>1130</v>
      </c>
      <c r="N2702" s="5" t="s">
        <v>1379</v>
      </c>
      <c r="O2702" s="6" t="s">
        <v>1378</v>
      </c>
    </row>
    <row r="2703" spans="1:15" x14ac:dyDescent="0.25">
      <c r="A2703" s="9" t="s">
        <v>1091</v>
      </c>
      <c r="B2703" s="8" t="s">
        <v>833</v>
      </c>
      <c r="C2703" s="8" t="s">
        <v>834</v>
      </c>
      <c r="D2703" s="9">
        <v>2</v>
      </c>
      <c r="E2703" s="9" t="s">
        <v>46</v>
      </c>
      <c r="F2703" s="9" t="s">
        <v>47</v>
      </c>
      <c r="G2703" s="6">
        <v>2018</v>
      </c>
      <c r="H2703" s="6" t="s">
        <v>1343</v>
      </c>
      <c r="I2703" s="6" t="s">
        <v>1141</v>
      </c>
      <c r="J2703" s="6" t="s">
        <v>1125</v>
      </c>
      <c r="K2703" s="6" t="s">
        <v>1137</v>
      </c>
      <c r="L2703" s="6" t="s">
        <v>1128</v>
      </c>
      <c r="M2703" s="6" t="s">
        <v>1130</v>
      </c>
      <c r="N2703" s="5" t="s">
        <v>1379</v>
      </c>
      <c r="O2703" s="6" t="s">
        <v>1378</v>
      </c>
    </row>
    <row r="2704" spans="1:15" x14ac:dyDescent="0.25">
      <c r="A2704" s="6">
        <v>3391</v>
      </c>
      <c r="B2704" s="6" t="s">
        <v>1938</v>
      </c>
      <c r="C2704" s="4" t="s">
        <v>1939</v>
      </c>
      <c r="D2704" s="6">
        <v>26</v>
      </c>
      <c r="E2704" s="6" t="s">
        <v>1514</v>
      </c>
      <c r="F2704" s="6" t="s">
        <v>3189</v>
      </c>
      <c r="G2704" s="6">
        <v>2013</v>
      </c>
      <c r="H2704" s="6" t="s">
        <v>1371</v>
      </c>
      <c r="I2704" s="6" t="s">
        <v>1940</v>
      </c>
      <c r="J2704" s="6">
        <v>5</v>
      </c>
      <c r="K2704" s="6">
        <v>0</v>
      </c>
      <c r="L2704" s="6" t="s">
        <v>1491</v>
      </c>
      <c r="M2704" s="6" t="s">
        <v>1436</v>
      </c>
      <c r="N2704" s="6" t="s">
        <v>1437</v>
      </c>
      <c r="O2704" s="6" t="s">
        <v>1124</v>
      </c>
    </row>
    <row r="2705" spans="1:15" x14ac:dyDescent="0.25">
      <c r="A2705" s="9">
        <v>4505</v>
      </c>
      <c r="B2705" s="8" t="s">
        <v>753</v>
      </c>
      <c r="C2705" s="8" t="s">
        <v>754</v>
      </c>
      <c r="D2705" s="9">
        <v>1</v>
      </c>
      <c r="E2705" s="9" t="s">
        <v>46</v>
      </c>
      <c r="F2705" s="9" t="s">
        <v>47</v>
      </c>
      <c r="G2705" s="6">
        <v>2017</v>
      </c>
      <c r="H2705" s="6" t="s">
        <v>1134</v>
      </c>
      <c r="I2705" s="6" t="s">
        <v>1247</v>
      </c>
      <c r="J2705" s="6" t="s">
        <v>1125</v>
      </c>
      <c r="K2705" s="6">
        <v>4</v>
      </c>
      <c r="L2705" s="6" t="s">
        <v>1127</v>
      </c>
      <c r="M2705" s="6" t="s">
        <v>1170</v>
      </c>
      <c r="N2705" s="6" t="s">
        <v>1230</v>
      </c>
      <c r="O2705" s="6" t="s">
        <v>1134</v>
      </c>
    </row>
    <row r="2706" spans="1:15" x14ac:dyDescent="0.25">
      <c r="A2706" s="9">
        <v>5879</v>
      </c>
      <c r="B2706" s="8" t="s">
        <v>812</v>
      </c>
      <c r="C2706" s="8" t="s">
        <v>813</v>
      </c>
      <c r="D2706" s="9">
        <v>2</v>
      </c>
      <c r="E2706" s="9" t="s">
        <v>46</v>
      </c>
      <c r="F2706" s="9" t="s">
        <v>47</v>
      </c>
      <c r="G2706" s="6">
        <v>2019</v>
      </c>
      <c r="H2706" s="6" t="s">
        <v>1134</v>
      </c>
      <c r="I2706" s="6" t="s">
        <v>1358</v>
      </c>
      <c r="J2706" s="6" t="s">
        <v>1125</v>
      </c>
      <c r="K2706" s="6" t="s">
        <v>1137</v>
      </c>
      <c r="L2706" s="6" t="s">
        <v>1128</v>
      </c>
      <c r="M2706" s="6" t="s">
        <v>1170</v>
      </c>
      <c r="N2706" s="6" t="s">
        <v>1230</v>
      </c>
      <c r="O2706" s="6" t="s">
        <v>1134</v>
      </c>
    </row>
    <row r="2707" spans="1:15" x14ac:dyDescent="0.25">
      <c r="A2707" s="9">
        <v>6028</v>
      </c>
      <c r="B2707" s="8" t="s">
        <v>812</v>
      </c>
      <c r="C2707" s="8" t="s">
        <v>813</v>
      </c>
      <c r="D2707" s="9">
        <v>2</v>
      </c>
      <c r="E2707" s="9" t="s">
        <v>46</v>
      </c>
      <c r="F2707" s="9" t="s">
        <v>47</v>
      </c>
      <c r="G2707" s="6">
        <v>2019</v>
      </c>
      <c r="H2707" s="6" t="s">
        <v>1134</v>
      </c>
      <c r="I2707" s="6" t="s">
        <v>1358</v>
      </c>
      <c r="J2707" s="6" t="s">
        <v>1125</v>
      </c>
      <c r="K2707" s="6" t="s">
        <v>1137</v>
      </c>
      <c r="L2707" s="6" t="s">
        <v>1128</v>
      </c>
      <c r="M2707" s="6" t="s">
        <v>1170</v>
      </c>
      <c r="N2707" s="6" t="s">
        <v>1230</v>
      </c>
      <c r="O2707" s="6" t="s">
        <v>1134</v>
      </c>
    </row>
    <row r="2708" spans="1:15" x14ac:dyDescent="0.25">
      <c r="A2708" s="9">
        <v>3033</v>
      </c>
      <c r="B2708" s="8" t="s">
        <v>628</v>
      </c>
      <c r="C2708" s="8" t="s">
        <v>629</v>
      </c>
      <c r="D2708" s="9">
        <v>4</v>
      </c>
      <c r="E2708" s="9" t="s">
        <v>396</v>
      </c>
      <c r="F2708" s="9" t="s">
        <v>11</v>
      </c>
      <c r="G2708" s="6">
        <v>2013</v>
      </c>
      <c r="H2708" s="6" t="s">
        <v>1124</v>
      </c>
      <c r="I2708" s="6" t="s">
        <v>1138</v>
      </c>
      <c r="J2708" s="6">
        <v>4</v>
      </c>
      <c r="K2708" s="6">
        <v>4</v>
      </c>
      <c r="L2708" s="6" t="s">
        <v>1127</v>
      </c>
      <c r="M2708" s="6" t="s">
        <v>1130</v>
      </c>
      <c r="N2708" s="6">
        <v>1650</v>
      </c>
      <c r="O2708" s="6" t="s">
        <v>1124</v>
      </c>
    </row>
    <row r="2709" spans="1:15" x14ac:dyDescent="0.25">
      <c r="A2709" s="9">
        <v>3034</v>
      </c>
      <c r="B2709" s="8" t="s">
        <v>628</v>
      </c>
      <c r="C2709" s="8" t="s">
        <v>629</v>
      </c>
      <c r="D2709" s="9">
        <v>4</v>
      </c>
      <c r="E2709" s="9" t="s">
        <v>396</v>
      </c>
      <c r="F2709" s="9" t="s">
        <v>13</v>
      </c>
      <c r="G2709" s="6">
        <v>2013</v>
      </c>
      <c r="H2709" s="6" t="s">
        <v>1124</v>
      </c>
      <c r="I2709" s="6" t="s">
        <v>1138</v>
      </c>
      <c r="J2709" s="6">
        <v>4</v>
      </c>
      <c r="K2709" s="6">
        <v>4</v>
      </c>
      <c r="L2709" s="6" t="s">
        <v>1127</v>
      </c>
      <c r="M2709" s="6" t="s">
        <v>1130</v>
      </c>
      <c r="N2709" s="6">
        <v>1650</v>
      </c>
      <c r="O2709" s="6" t="s">
        <v>1124</v>
      </c>
    </row>
    <row r="2710" spans="1:15" x14ac:dyDescent="0.25">
      <c r="A2710" s="9">
        <v>3807</v>
      </c>
      <c r="B2710" s="8" t="s">
        <v>628</v>
      </c>
      <c r="C2710" s="8" t="s">
        <v>629</v>
      </c>
      <c r="D2710" s="9">
        <v>4</v>
      </c>
      <c r="E2710" s="9" t="s">
        <v>396</v>
      </c>
      <c r="F2710" s="6" t="s">
        <v>3189</v>
      </c>
      <c r="G2710" s="6">
        <v>2014</v>
      </c>
      <c r="H2710" s="6" t="s">
        <v>1124</v>
      </c>
      <c r="I2710" s="6" t="s">
        <v>1174</v>
      </c>
      <c r="J2710" s="6" t="s">
        <v>1125</v>
      </c>
      <c r="K2710" s="6">
        <v>4</v>
      </c>
      <c r="L2710" s="6" t="s">
        <v>1128</v>
      </c>
      <c r="M2710" s="6" t="s">
        <v>1130</v>
      </c>
      <c r="N2710" s="6">
        <v>1670</v>
      </c>
      <c r="O2710" s="6" t="s">
        <v>1124</v>
      </c>
    </row>
    <row r="2711" spans="1:15" x14ac:dyDescent="0.25">
      <c r="A2711" s="9">
        <v>3008</v>
      </c>
      <c r="B2711" s="8" t="s">
        <v>588</v>
      </c>
      <c r="C2711" s="8" t="s">
        <v>589</v>
      </c>
      <c r="D2711" s="9">
        <v>1</v>
      </c>
      <c r="E2711" s="9" t="s">
        <v>396</v>
      </c>
      <c r="F2711" s="9" t="s">
        <v>13</v>
      </c>
      <c r="G2711" s="6">
        <v>2013</v>
      </c>
      <c r="H2711" s="6" t="s">
        <v>1124</v>
      </c>
      <c r="I2711" s="6" t="s">
        <v>1138</v>
      </c>
      <c r="J2711" s="6">
        <v>4</v>
      </c>
      <c r="K2711" s="6">
        <v>4</v>
      </c>
      <c r="L2711" s="6" t="s">
        <v>1127</v>
      </c>
      <c r="M2711" s="6" t="s">
        <v>1130</v>
      </c>
      <c r="N2711" s="6">
        <v>1650</v>
      </c>
      <c r="O2711" s="6" t="s">
        <v>1124</v>
      </c>
    </row>
    <row r="2712" spans="1:15" x14ac:dyDescent="0.25">
      <c r="A2712" s="9">
        <v>3811</v>
      </c>
      <c r="B2712" s="8" t="s">
        <v>588</v>
      </c>
      <c r="C2712" s="8" t="s">
        <v>589</v>
      </c>
      <c r="D2712" s="9">
        <v>1</v>
      </c>
      <c r="E2712" s="9" t="s">
        <v>396</v>
      </c>
      <c r="F2712" s="6" t="s">
        <v>3189</v>
      </c>
      <c r="G2712" s="6">
        <v>2015</v>
      </c>
      <c r="H2712" s="6" t="s">
        <v>1124</v>
      </c>
      <c r="I2712" s="6" t="s">
        <v>1174</v>
      </c>
      <c r="J2712" s="6" t="s">
        <v>1125</v>
      </c>
      <c r="K2712" s="6">
        <v>4</v>
      </c>
      <c r="L2712" s="6" t="s">
        <v>1128</v>
      </c>
      <c r="M2712" s="6" t="s">
        <v>1130</v>
      </c>
      <c r="N2712" s="6">
        <v>1670</v>
      </c>
      <c r="O2712" s="6" t="s">
        <v>1124</v>
      </c>
    </row>
    <row r="2713" spans="1:15" x14ac:dyDescent="0.25">
      <c r="A2713" s="9">
        <v>3812</v>
      </c>
      <c r="B2713" s="8" t="s">
        <v>590</v>
      </c>
      <c r="C2713" s="8" t="s">
        <v>589</v>
      </c>
      <c r="D2713" s="9">
        <v>24</v>
      </c>
      <c r="E2713" s="9" t="s">
        <v>396</v>
      </c>
      <c r="F2713" s="6" t="s">
        <v>3189</v>
      </c>
      <c r="G2713" s="6">
        <v>2014</v>
      </c>
      <c r="H2713" s="6" t="s">
        <v>1124</v>
      </c>
      <c r="I2713" s="6" t="s">
        <v>1174</v>
      </c>
      <c r="J2713" s="6" t="s">
        <v>1125</v>
      </c>
      <c r="K2713" s="6">
        <v>4</v>
      </c>
      <c r="L2713" s="6" t="s">
        <v>1128</v>
      </c>
      <c r="M2713" s="6" t="s">
        <v>1130</v>
      </c>
      <c r="N2713" s="6">
        <v>1670</v>
      </c>
      <c r="O2713" s="6" t="s">
        <v>1124</v>
      </c>
    </row>
    <row r="2714" spans="1:15" x14ac:dyDescent="0.25">
      <c r="A2714" s="9">
        <v>3846</v>
      </c>
      <c r="B2714" s="8" t="s">
        <v>588</v>
      </c>
      <c r="C2714" s="8" t="s">
        <v>589</v>
      </c>
      <c r="D2714" s="9">
        <v>1</v>
      </c>
      <c r="E2714" s="9" t="s">
        <v>396</v>
      </c>
      <c r="F2714" s="9" t="s">
        <v>12</v>
      </c>
      <c r="G2714" s="6">
        <v>2013</v>
      </c>
      <c r="H2714" s="6" t="s">
        <v>1124</v>
      </c>
      <c r="I2714" s="6" t="s">
        <v>1138</v>
      </c>
      <c r="J2714" s="6">
        <v>4</v>
      </c>
      <c r="K2714" s="6">
        <v>4</v>
      </c>
      <c r="L2714" s="6" t="s">
        <v>1127</v>
      </c>
      <c r="M2714" s="6" t="s">
        <v>1130</v>
      </c>
      <c r="N2714" s="6">
        <v>1650</v>
      </c>
      <c r="O2714" s="6" t="s">
        <v>1124</v>
      </c>
    </row>
    <row r="2715" spans="1:15" x14ac:dyDescent="0.25">
      <c r="A2715" s="9">
        <v>5613</v>
      </c>
      <c r="B2715" s="8" t="s">
        <v>588</v>
      </c>
      <c r="C2715" s="8" t="s">
        <v>589</v>
      </c>
      <c r="D2715" s="9">
        <v>1</v>
      </c>
      <c r="E2715" s="9" t="s">
        <v>396</v>
      </c>
      <c r="F2715" s="9" t="s">
        <v>11</v>
      </c>
      <c r="G2715" s="6">
        <v>2013</v>
      </c>
      <c r="H2715" s="6" t="s">
        <v>1124</v>
      </c>
      <c r="I2715" s="6" t="s">
        <v>1138</v>
      </c>
      <c r="J2715" s="6">
        <v>4</v>
      </c>
      <c r="K2715" s="6">
        <v>4</v>
      </c>
      <c r="L2715" s="6" t="s">
        <v>1127</v>
      </c>
      <c r="M2715" s="6" t="s">
        <v>1130</v>
      </c>
      <c r="N2715" s="6">
        <v>1650</v>
      </c>
      <c r="O2715" s="6" t="s">
        <v>1124</v>
      </c>
    </row>
    <row r="2716" spans="1:15" x14ac:dyDescent="0.25">
      <c r="A2716" s="6">
        <v>1648</v>
      </c>
      <c r="B2716" s="6" t="s">
        <v>1454</v>
      </c>
      <c r="C2716" s="4" t="s">
        <v>1455</v>
      </c>
      <c r="D2716" s="6">
        <v>60</v>
      </c>
      <c r="E2716" s="6" t="s">
        <v>112</v>
      </c>
      <c r="F2716" s="6" t="s">
        <v>47</v>
      </c>
      <c r="G2716" s="6">
        <v>2010</v>
      </c>
      <c r="H2716" s="6" t="s">
        <v>1371</v>
      </c>
      <c r="I2716" s="6" t="s">
        <v>1448</v>
      </c>
      <c r="J2716" s="6" t="s">
        <v>1387</v>
      </c>
      <c r="K2716" s="6">
        <v>0</v>
      </c>
      <c r="L2716" s="6" t="s">
        <v>1388</v>
      </c>
      <c r="M2716" s="6" t="s">
        <v>1389</v>
      </c>
      <c r="N2716" s="6" t="s">
        <v>1390</v>
      </c>
      <c r="O2716" s="6" t="s">
        <v>1391</v>
      </c>
    </row>
    <row r="2717" spans="1:15" x14ac:dyDescent="0.25">
      <c r="A2717" s="6">
        <v>1686</v>
      </c>
      <c r="B2717" s="6" t="s">
        <v>1474</v>
      </c>
      <c r="C2717" s="4" t="s">
        <v>1455</v>
      </c>
      <c r="D2717" s="6">
        <v>20</v>
      </c>
      <c r="E2717" s="6" t="s">
        <v>112</v>
      </c>
      <c r="F2717" s="6" t="s">
        <v>47</v>
      </c>
      <c r="G2717" s="6">
        <v>2010</v>
      </c>
      <c r="H2717" s="6" t="s">
        <v>1371</v>
      </c>
      <c r="I2717" s="6" t="s">
        <v>1448</v>
      </c>
      <c r="J2717" s="6" t="s">
        <v>1387</v>
      </c>
      <c r="K2717" s="6">
        <v>200</v>
      </c>
      <c r="L2717" s="6" t="s">
        <v>1388</v>
      </c>
      <c r="M2717" s="6" t="s">
        <v>1389</v>
      </c>
      <c r="N2717" s="6" t="s">
        <v>1390</v>
      </c>
      <c r="O2717" s="6" t="s">
        <v>1391</v>
      </c>
    </row>
    <row r="2718" spans="1:15" x14ac:dyDescent="0.25">
      <c r="A2718" s="6">
        <v>1687</v>
      </c>
      <c r="B2718" s="6" t="s">
        <v>1474</v>
      </c>
      <c r="C2718" s="4" t="s">
        <v>1455</v>
      </c>
      <c r="D2718" s="6">
        <v>20</v>
      </c>
      <c r="E2718" s="6" t="s">
        <v>112</v>
      </c>
      <c r="F2718" s="6" t="s">
        <v>47</v>
      </c>
      <c r="G2718" s="6">
        <v>2010</v>
      </c>
      <c r="H2718" s="6" t="s">
        <v>1371</v>
      </c>
      <c r="I2718" s="6" t="s">
        <v>1448</v>
      </c>
      <c r="J2718" s="6" t="s">
        <v>1387</v>
      </c>
      <c r="K2718" s="6">
        <v>200</v>
      </c>
      <c r="L2718" s="6" t="s">
        <v>1388</v>
      </c>
      <c r="M2718" s="6" t="s">
        <v>1389</v>
      </c>
      <c r="N2718" s="6" t="s">
        <v>1390</v>
      </c>
      <c r="O2718" s="6" t="s">
        <v>1391</v>
      </c>
    </row>
    <row r="2719" spans="1:15" x14ac:dyDescent="0.25">
      <c r="A2719" s="6">
        <v>1688</v>
      </c>
      <c r="B2719" s="6" t="s">
        <v>1454</v>
      </c>
      <c r="C2719" s="4" t="s">
        <v>1455</v>
      </c>
      <c r="D2719" s="6">
        <v>41</v>
      </c>
      <c r="E2719" s="6" t="s">
        <v>112</v>
      </c>
      <c r="F2719" s="6" t="s">
        <v>47</v>
      </c>
      <c r="G2719" s="6">
        <v>2010</v>
      </c>
      <c r="H2719" s="6" t="s">
        <v>1371</v>
      </c>
      <c r="I2719" s="6" t="s">
        <v>1475</v>
      </c>
      <c r="J2719" s="6" t="s">
        <v>1387</v>
      </c>
      <c r="K2719" s="6">
        <v>170</v>
      </c>
      <c r="L2719" s="6" t="s">
        <v>1388</v>
      </c>
      <c r="M2719" s="6" t="s">
        <v>1389</v>
      </c>
      <c r="N2719" s="6" t="s">
        <v>1390</v>
      </c>
      <c r="O2719" s="6" t="s">
        <v>1391</v>
      </c>
    </row>
    <row r="2720" spans="1:15" x14ac:dyDescent="0.25">
      <c r="A2720" s="6">
        <v>1689</v>
      </c>
      <c r="B2720" s="6" t="s">
        <v>1454</v>
      </c>
      <c r="C2720" s="4" t="s">
        <v>1455</v>
      </c>
      <c r="D2720" s="6">
        <v>41</v>
      </c>
      <c r="E2720" s="6" t="s">
        <v>112</v>
      </c>
      <c r="F2720" s="6" t="s">
        <v>47</v>
      </c>
      <c r="G2720" s="6">
        <v>2010</v>
      </c>
      <c r="H2720" s="6" t="s">
        <v>1371</v>
      </c>
      <c r="I2720" s="6" t="s">
        <v>1475</v>
      </c>
      <c r="J2720" s="6" t="s">
        <v>1387</v>
      </c>
      <c r="K2720" s="6">
        <v>170</v>
      </c>
      <c r="L2720" s="6" t="s">
        <v>1388</v>
      </c>
      <c r="M2720" s="6" t="s">
        <v>1389</v>
      </c>
      <c r="N2720" s="6" t="s">
        <v>1390</v>
      </c>
      <c r="O2720" s="6" t="s">
        <v>1391</v>
      </c>
    </row>
    <row r="2721" spans="1:15" x14ac:dyDescent="0.25">
      <c r="A2721" s="6">
        <v>5207</v>
      </c>
      <c r="B2721" s="6" t="s">
        <v>2306</v>
      </c>
      <c r="C2721" s="4" t="s">
        <v>2307</v>
      </c>
      <c r="D2721" s="6">
        <v>25</v>
      </c>
      <c r="E2721" s="6" t="s">
        <v>764</v>
      </c>
      <c r="F2721" s="6" t="s">
        <v>47</v>
      </c>
      <c r="G2721" s="6">
        <v>2019</v>
      </c>
      <c r="H2721" s="6" t="s">
        <v>1134</v>
      </c>
      <c r="I2721" s="6" t="s">
        <v>1530</v>
      </c>
      <c r="J2721" s="6" t="s">
        <v>1387</v>
      </c>
      <c r="K2721" s="6">
        <v>0</v>
      </c>
      <c r="L2721" s="6" t="s">
        <v>1491</v>
      </c>
      <c r="M2721" s="6" t="s">
        <v>1436</v>
      </c>
      <c r="N2721" s="6" t="s">
        <v>1517</v>
      </c>
      <c r="O2721" s="6" t="s">
        <v>1134</v>
      </c>
    </row>
    <row r="2722" spans="1:15" x14ac:dyDescent="0.25">
      <c r="A2722" s="6">
        <v>5269</v>
      </c>
      <c r="B2722" s="6" t="s">
        <v>2306</v>
      </c>
      <c r="C2722" s="4" t="s">
        <v>2307</v>
      </c>
      <c r="D2722" s="6">
        <v>25</v>
      </c>
      <c r="E2722" s="6" t="s">
        <v>764</v>
      </c>
      <c r="F2722" s="6" t="s">
        <v>47</v>
      </c>
      <c r="G2722" s="6">
        <v>2019</v>
      </c>
      <c r="H2722" s="6" t="s">
        <v>1134</v>
      </c>
      <c r="I2722" s="6" t="s">
        <v>1530</v>
      </c>
      <c r="J2722" s="6" t="s">
        <v>1387</v>
      </c>
      <c r="K2722" s="6">
        <v>0</v>
      </c>
      <c r="L2722" s="6" t="s">
        <v>1491</v>
      </c>
      <c r="M2722" s="6" t="s">
        <v>1436</v>
      </c>
      <c r="N2722" s="6" t="s">
        <v>1517</v>
      </c>
      <c r="O2722" s="6" t="s">
        <v>1134</v>
      </c>
    </row>
    <row r="2723" spans="1:15" x14ac:dyDescent="0.25">
      <c r="A2723" s="9">
        <v>4860</v>
      </c>
      <c r="B2723" s="8" t="s">
        <v>264</v>
      </c>
      <c r="C2723" s="8" t="s">
        <v>265</v>
      </c>
      <c r="D2723" s="9">
        <v>32</v>
      </c>
      <c r="E2723" s="9" t="s">
        <v>46</v>
      </c>
      <c r="F2723" s="9" t="s">
        <v>47</v>
      </c>
      <c r="G2723" s="6">
        <v>2017</v>
      </c>
      <c r="H2723" s="6" t="s">
        <v>1134</v>
      </c>
      <c r="I2723" s="6" t="s">
        <v>1204</v>
      </c>
      <c r="J2723" s="6" t="s">
        <v>1125</v>
      </c>
      <c r="K2723" s="6" t="s">
        <v>1137</v>
      </c>
      <c r="L2723" s="6" t="s">
        <v>1128</v>
      </c>
      <c r="M2723" s="6" t="s">
        <v>1170</v>
      </c>
      <c r="N2723" s="6" t="s">
        <v>1230</v>
      </c>
      <c r="O2723" s="6" t="s">
        <v>1134</v>
      </c>
    </row>
    <row r="2724" spans="1:15" x14ac:dyDescent="0.25">
      <c r="A2724" s="9">
        <v>5039</v>
      </c>
      <c r="B2724" s="8" t="s">
        <v>264</v>
      </c>
      <c r="C2724" s="8" t="s">
        <v>265</v>
      </c>
      <c r="D2724" s="9">
        <v>32</v>
      </c>
      <c r="E2724" s="9" t="s">
        <v>46</v>
      </c>
      <c r="F2724" s="9" t="s">
        <v>47</v>
      </c>
      <c r="G2724" s="6">
        <v>2017</v>
      </c>
      <c r="H2724" s="6" t="s">
        <v>1134</v>
      </c>
      <c r="I2724" s="6" t="s">
        <v>1204</v>
      </c>
      <c r="J2724" s="6" t="s">
        <v>1125</v>
      </c>
      <c r="K2724" s="6" t="s">
        <v>1137</v>
      </c>
      <c r="L2724" s="6" t="s">
        <v>1128</v>
      </c>
      <c r="M2724" s="6" t="s">
        <v>1170</v>
      </c>
      <c r="N2724" s="6" t="s">
        <v>1230</v>
      </c>
      <c r="O2724" s="6" t="s">
        <v>1134</v>
      </c>
    </row>
    <row r="2725" spans="1:15" x14ac:dyDescent="0.25">
      <c r="A2725" s="9">
        <v>4106</v>
      </c>
      <c r="B2725" s="8" t="s">
        <v>567</v>
      </c>
      <c r="C2725" s="8" t="s">
        <v>568</v>
      </c>
      <c r="D2725" s="9">
        <v>21</v>
      </c>
      <c r="E2725" s="9" t="s">
        <v>396</v>
      </c>
      <c r="F2725" s="6" t="s">
        <v>3189</v>
      </c>
      <c r="G2725" s="6">
        <v>2016</v>
      </c>
      <c r="H2725" s="6" t="s">
        <v>1134</v>
      </c>
      <c r="I2725" s="6" t="s">
        <v>1139</v>
      </c>
      <c r="J2725" s="6" t="s">
        <v>1125</v>
      </c>
      <c r="K2725" s="6" t="s">
        <v>1137</v>
      </c>
      <c r="L2725" s="6" t="s">
        <v>1128</v>
      </c>
      <c r="M2725" s="6" t="s">
        <v>1170</v>
      </c>
      <c r="N2725" s="6">
        <v>1850</v>
      </c>
      <c r="O2725" s="6" t="s">
        <v>1134</v>
      </c>
    </row>
    <row r="2726" spans="1:15" x14ac:dyDescent="0.25">
      <c r="A2726" s="9">
        <v>1016</v>
      </c>
      <c r="B2726" s="8" t="s">
        <v>478</v>
      </c>
      <c r="C2726" s="8" t="s">
        <v>479</v>
      </c>
      <c r="D2726" s="9">
        <v>11</v>
      </c>
      <c r="E2726" s="9" t="s">
        <v>396</v>
      </c>
      <c r="F2726" s="6" t="s">
        <v>3189</v>
      </c>
      <c r="G2726" s="6">
        <v>2010</v>
      </c>
      <c r="H2726" s="6" t="s">
        <v>1124</v>
      </c>
      <c r="I2726" s="6" t="s">
        <v>1174</v>
      </c>
      <c r="J2726" s="6" t="s">
        <v>1125</v>
      </c>
      <c r="K2726" s="6">
        <v>4</v>
      </c>
      <c r="L2726" s="6" t="s">
        <v>1128</v>
      </c>
      <c r="M2726" s="6" t="s">
        <v>1130</v>
      </c>
      <c r="N2726" s="6">
        <v>1650</v>
      </c>
      <c r="O2726" s="6" t="s">
        <v>1124</v>
      </c>
    </row>
    <row r="2727" spans="1:15" x14ac:dyDescent="0.25">
      <c r="A2727" s="9">
        <v>1615</v>
      </c>
      <c r="B2727" s="8" t="s">
        <v>478</v>
      </c>
      <c r="C2727" s="8" t="s">
        <v>479</v>
      </c>
      <c r="D2727" s="9">
        <v>29</v>
      </c>
      <c r="E2727" s="9" t="s">
        <v>396</v>
      </c>
      <c r="F2727" s="6" t="s">
        <v>3189</v>
      </c>
      <c r="G2727" s="6">
        <v>2010</v>
      </c>
      <c r="H2727" s="6" t="s">
        <v>1375</v>
      </c>
      <c r="I2727" s="6" t="s">
        <v>1220</v>
      </c>
      <c r="J2727" s="6" t="s">
        <v>1125</v>
      </c>
      <c r="K2727" s="6" t="s">
        <v>1137</v>
      </c>
      <c r="L2727" s="6" t="s">
        <v>1128</v>
      </c>
      <c r="M2727" s="6" t="s">
        <v>1129</v>
      </c>
      <c r="N2727" s="6" t="s">
        <v>1221</v>
      </c>
      <c r="O2727" s="5" t="s">
        <v>1375</v>
      </c>
    </row>
    <row r="2728" spans="1:15" x14ac:dyDescent="0.25">
      <c r="A2728" s="6">
        <v>4265</v>
      </c>
      <c r="B2728" s="6" t="s">
        <v>2809</v>
      </c>
      <c r="C2728" s="4" t="s">
        <v>2810</v>
      </c>
      <c r="D2728" s="6">
        <v>185</v>
      </c>
      <c r="E2728" s="6" t="s">
        <v>166</v>
      </c>
      <c r="F2728" s="6" t="s">
        <v>3189</v>
      </c>
      <c r="G2728" s="6">
        <v>2016</v>
      </c>
      <c r="H2728" s="6" t="str">
        <f>VLOOKUP(A2728,'[1]Formulierreacties 1'!$D:$V,6,FALSE)</f>
        <v>Snaas</v>
      </c>
      <c r="I2728" s="6" t="s">
        <v>2733</v>
      </c>
      <c r="J2728" s="6" t="str">
        <f>VLOOKUP(A2728,'[1]Formulierreacties 1'!$D:$V,15,FALSE)</f>
        <v>5 m3</v>
      </c>
      <c r="K2728" s="6" t="s">
        <v>2764</v>
      </c>
      <c r="L2728" s="6" t="str">
        <f>VLOOKUP(A2728,'[1]Formulierreacties 1'!$D:$V,8,FALSE)</f>
        <v>Gewoon</v>
      </c>
      <c r="M2728" s="6" t="str">
        <f>VLOOKUP(A2728,'[1]Formulierreacties 1'!$D:$V,10,FALSE)</f>
        <v>Klapvloer</v>
      </c>
      <c r="N2728" s="6"/>
      <c r="O2728" s="6" t="str">
        <f>VLOOKUP(A2728,'[1]Formulierreacties 1'!$D:$V,11,FALSE)</f>
        <v xml:space="preserve">snaas </v>
      </c>
    </row>
    <row r="2729" spans="1:15" x14ac:dyDescent="0.25">
      <c r="A2729" s="6">
        <v>4288</v>
      </c>
      <c r="B2729" s="6" t="s">
        <v>2817</v>
      </c>
      <c r="C2729" s="4" t="s">
        <v>2810</v>
      </c>
      <c r="D2729" s="6">
        <v>106</v>
      </c>
      <c r="E2729" s="6" t="s">
        <v>166</v>
      </c>
      <c r="F2729" s="6" t="s">
        <v>3189</v>
      </c>
      <c r="G2729" s="6">
        <v>2016</v>
      </c>
      <c r="H2729" s="6" t="str">
        <f>VLOOKUP(A2729,'[1]Formulierreacties 1'!$D:$V,6,FALSE)</f>
        <v>Snaas</v>
      </c>
      <c r="I2729" s="6" t="s">
        <v>2733</v>
      </c>
      <c r="J2729" s="6" t="str">
        <f>VLOOKUP(A2729,'[1]Formulierreacties 1'!$D:$V,15,FALSE)</f>
        <v>5 m3</v>
      </c>
      <c r="K2729" s="6" t="str">
        <f>VLOOKUP(A2729,'[1]Formulierreacties 1'!$D:$V,16,FALSE)</f>
        <v>geen</v>
      </c>
      <c r="L2729" s="6" t="str">
        <f>VLOOKUP(A2729,'[1]Formulierreacties 1'!$D:$V,8,FALSE)</f>
        <v>Gewoon</v>
      </c>
      <c r="M2729" s="6" t="str">
        <f>VLOOKUP(A2729,'[1]Formulierreacties 1'!$D:$V,10,FALSE)</f>
        <v>Klapvloer</v>
      </c>
      <c r="N2729" s="6"/>
      <c r="O2729" s="6" t="str">
        <f>VLOOKUP(A2729,'[1]Formulierreacties 1'!$D:$V,11,FALSE)</f>
        <v xml:space="preserve">Snaas </v>
      </c>
    </row>
    <row r="2730" spans="1:15" x14ac:dyDescent="0.25">
      <c r="A2730" s="6">
        <v>4297</v>
      </c>
      <c r="B2730" s="6" t="s">
        <v>2818</v>
      </c>
      <c r="C2730" s="4" t="s">
        <v>2810</v>
      </c>
      <c r="D2730" s="6">
        <v>251</v>
      </c>
      <c r="E2730" s="6" t="s">
        <v>166</v>
      </c>
      <c r="F2730" s="6" t="s">
        <v>3189</v>
      </c>
      <c r="G2730" s="6">
        <v>2016</v>
      </c>
      <c r="H2730" s="6" t="str">
        <f>VLOOKUP(A2730,'[1]Formulierreacties 1'!$D:$V,6,FALSE)</f>
        <v>Snaas</v>
      </c>
      <c r="I2730" s="6" t="s">
        <v>2733</v>
      </c>
      <c r="J2730" s="6" t="str">
        <f>VLOOKUP(A2730,'[1]Formulierreacties 1'!$D:$V,15,FALSE)</f>
        <v>5 m3</v>
      </c>
      <c r="K2730" s="6" t="s">
        <v>2764</v>
      </c>
      <c r="L2730" s="6" t="str">
        <f>VLOOKUP(A2730,'[1]Formulierreacties 1'!$D:$V,8,FALSE)</f>
        <v>Gewoon</v>
      </c>
      <c r="M2730" s="6" t="str">
        <f>VLOOKUP(A2730,'[1]Formulierreacties 1'!$D:$V,10,FALSE)</f>
        <v>Klapvloer</v>
      </c>
      <c r="N2730" s="6"/>
      <c r="O2730" s="6" t="str">
        <f>VLOOKUP(A2730,'[1]Formulierreacties 1'!$D:$V,11,FALSE)</f>
        <v xml:space="preserve">snaas </v>
      </c>
    </row>
    <row r="2731" spans="1:15" x14ac:dyDescent="0.25">
      <c r="A2731" s="6">
        <v>4300</v>
      </c>
      <c r="B2731" s="6" t="s">
        <v>2821</v>
      </c>
      <c r="C2731" s="4" t="s">
        <v>2810</v>
      </c>
      <c r="D2731" s="6">
        <v>246</v>
      </c>
      <c r="E2731" s="6" t="s">
        <v>166</v>
      </c>
      <c r="F2731" s="6" t="s">
        <v>3189</v>
      </c>
      <c r="G2731" s="6">
        <v>2016</v>
      </c>
      <c r="H2731" s="6" t="str">
        <f>VLOOKUP(A2731,'[1]Formulierreacties 1'!$D:$V,6,FALSE)</f>
        <v>Snaas</v>
      </c>
      <c r="I2731" s="6" t="s">
        <v>2733</v>
      </c>
      <c r="J2731" s="6" t="str">
        <f>VLOOKUP(A2731,'[1]Formulierreacties 1'!$D:$V,15,FALSE)</f>
        <v>5 m3</v>
      </c>
      <c r="K2731" s="6" t="s">
        <v>2764</v>
      </c>
      <c r="L2731" s="6" t="str">
        <f>VLOOKUP(A2731,'[1]Formulierreacties 1'!$D:$V,8,FALSE)</f>
        <v>Gewoon</v>
      </c>
      <c r="M2731" s="6" t="str">
        <f>VLOOKUP(A2731,'[1]Formulierreacties 1'!$D:$V,10,FALSE)</f>
        <v>Klapvloer</v>
      </c>
      <c r="N2731" s="6"/>
      <c r="O2731" s="6" t="str">
        <f>VLOOKUP(A2731,'[1]Formulierreacties 1'!$D:$V,11,FALSE)</f>
        <v xml:space="preserve">snaas </v>
      </c>
    </row>
    <row r="2732" spans="1:15" x14ac:dyDescent="0.25">
      <c r="A2732" s="6">
        <v>4302</v>
      </c>
      <c r="B2732" s="6" t="s">
        <v>2822</v>
      </c>
      <c r="C2732" s="4" t="s">
        <v>2810</v>
      </c>
      <c r="D2732" s="6">
        <v>79</v>
      </c>
      <c r="E2732" s="6" t="s">
        <v>166</v>
      </c>
      <c r="F2732" s="6" t="s">
        <v>3189</v>
      </c>
      <c r="G2732" s="6">
        <v>2016</v>
      </c>
      <c r="H2732" s="6" t="str">
        <f>VLOOKUP(A2732,'[1]Formulierreacties 1'!$D:$V,6,FALSE)</f>
        <v>Snaas</v>
      </c>
      <c r="I2732" s="6" t="s">
        <v>2733</v>
      </c>
      <c r="J2732" s="6" t="str">
        <f>VLOOKUP(A2732,'[1]Formulierreacties 1'!$D:$V,15,FALSE)</f>
        <v>5 m3</v>
      </c>
      <c r="K2732" s="6" t="s">
        <v>2764</v>
      </c>
      <c r="L2732" s="6" t="str">
        <f>VLOOKUP(A2732,'[1]Formulierreacties 1'!$D:$V,8,FALSE)</f>
        <v>Gewoon</v>
      </c>
      <c r="M2732" s="6" t="str">
        <f>VLOOKUP(A2732,'[1]Formulierreacties 1'!$D:$V,10,FALSE)</f>
        <v>Klapvloer</v>
      </c>
      <c r="N2732" s="6"/>
      <c r="O2732" s="6" t="str">
        <f>VLOOKUP(A2732,'[1]Formulierreacties 1'!$D:$V,11,FALSE)</f>
        <v xml:space="preserve">snaas </v>
      </c>
    </row>
    <row r="2733" spans="1:15" x14ac:dyDescent="0.25">
      <c r="A2733" s="6">
        <v>4306</v>
      </c>
      <c r="B2733" s="6" t="s">
        <v>2823</v>
      </c>
      <c r="C2733" s="4" t="s">
        <v>2810</v>
      </c>
      <c r="D2733" s="6">
        <v>74</v>
      </c>
      <c r="E2733" s="6" t="s">
        <v>166</v>
      </c>
      <c r="F2733" s="6" t="s">
        <v>3189</v>
      </c>
      <c r="G2733" s="6">
        <v>2016</v>
      </c>
      <c r="H2733" s="6" t="str">
        <f>VLOOKUP(A2733,'[1]Formulierreacties 1'!$D:$V,6,FALSE)</f>
        <v>Snaas</v>
      </c>
      <c r="I2733" s="6" t="s">
        <v>2733</v>
      </c>
      <c r="J2733" s="6" t="str">
        <f>VLOOKUP(A2733,'[1]Formulierreacties 1'!$D:$V,15,FALSE)</f>
        <v>5 m3</v>
      </c>
      <c r="K2733" s="6" t="str">
        <f>VLOOKUP(A2733,'[1]Formulierreacties 1'!$D:$V,16,FALSE)</f>
        <v>geen</v>
      </c>
      <c r="L2733" s="6" t="str">
        <f>VLOOKUP(A2733,'[1]Formulierreacties 1'!$D:$V,8,FALSE)</f>
        <v>Gewoon</v>
      </c>
      <c r="M2733" s="6" t="str">
        <f>VLOOKUP(A2733,'[1]Formulierreacties 1'!$D:$V,10,FALSE)</f>
        <v>Klapvloer</v>
      </c>
      <c r="N2733" s="6"/>
      <c r="O2733" s="6" t="str">
        <f>VLOOKUP(A2733,'[1]Formulierreacties 1'!$D:$V,11,FALSE)</f>
        <v xml:space="preserve">Snaas </v>
      </c>
    </row>
    <row r="2734" spans="1:15" x14ac:dyDescent="0.25">
      <c r="A2734" s="6">
        <v>4325</v>
      </c>
      <c r="B2734" s="6" t="s">
        <v>2844</v>
      </c>
      <c r="C2734" s="4" t="s">
        <v>2810</v>
      </c>
      <c r="D2734" s="6">
        <v>25</v>
      </c>
      <c r="E2734" s="6" t="s">
        <v>166</v>
      </c>
      <c r="F2734" s="6" t="s">
        <v>3189</v>
      </c>
      <c r="G2734" s="6">
        <v>2016</v>
      </c>
      <c r="H2734" s="6" t="str">
        <f>VLOOKUP(A2734,'[1]Formulierreacties 1'!$D:$V,6,FALSE)</f>
        <v>Snaas</v>
      </c>
      <c r="I2734" s="6" t="s">
        <v>2733</v>
      </c>
      <c r="J2734" s="6" t="str">
        <f>VLOOKUP(A2734,'[1]Formulierreacties 1'!$D:$V,15,FALSE)</f>
        <v>5 m3</v>
      </c>
      <c r="K2734" s="6" t="str">
        <f>VLOOKUP(A2734,'[1]Formulierreacties 1'!$D:$V,16,FALSE)</f>
        <v>geen</v>
      </c>
      <c r="L2734" s="6" t="str">
        <f>VLOOKUP(A2734,'[1]Formulierreacties 1'!$D:$V,8,FALSE)</f>
        <v>Gewoon</v>
      </c>
      <c r="M2734" s="6" t="str">
        <f>VLOOKUP(A2734,'[1]Formulierreacties 1'!$D:$V,10,FALSE)</f>
        <v>Klapvloer</v>
      </c>
      <c r="N2734" s="6"/>
      <c r="O2734" s="6" t="str">
        <f>VLOOKUP(A2734,'[1]Formulierreacties 1'!$D:$V,11,FALSE)</f>
        <v xml:space="preserve">Snaas </v>
      </c>
    </row>
    <row r="2735" spans="1:15" x14ac:dyDescent="0.25">
      <c r="A2735" s="6">
        <v>4331</v>
      </c>
      <c r="B2735" s="6" t="s">
        <v>2847</v>
      </c>
      <c r="C2735" s="4" t="s">
        <v>2810</v>
      </c>
      <c r="D2735" s="6">
        <v>42</v>
      </c>
      <c r="E2735" s="6" t="s">
        <v>166</v>
      </c>
      <c r="F2735" s="6" t="s">
        <v>3189</v>
      </c>
      <c r="G2735" s="6">
        <v>2016</v>
      </c>
      <c r="H2735" s="6" t="str">
        <f>VLOOKUP(A2735,'[1]Formulierreacties 1'!$D:$V,6,FALSE)</f>
        <v>Snaas</v>
      </c>
      <c r="I2735" s="6" t="s">
        <v>2733</v>
      </c>
      <c r="J2735" s="6" t="str">
        <f>VLOOKUP(A2735,'[1]Formulierreacties 1'!$D:$V,15,FALSE)</f>
        <v>5 m3</v>
      </c>
      <c r="K2735" s="6" t="s">
        <v>1376</v>
      </c>
      <c r="L2735" s="6" t="str">
        <f>VLOOKUP(A2735,'[1]Formulierreacties 1'!$D:$V,8,FALSE)</f>
        <v>Gewoon</v>
      </c>
      <c r="M2735" s="6" t="str">
        <f>VLOOKUP(A2735,'[1]Formulierreacties 1'!$D:$V,10,FALSE)</f>
        <v>Klapvloer</v>
      </c>
      <c r="N2735" s="6"/>
      <c r="O2735" s="6" t="str">
        <f>VLOOKUP(A2735,'[1]Formulierreacties 1'!$D:$V,11,FALSE)</f>
        <v xml:space="preserve">snaas </v>
      </c>
    </row>
    <row r="2736" spans="1:15" x14ac:dyDescent="0.25">
      <c r="A2736" s="9">
        <v>1066</v>
      </c>
      <c r="B2736" s="8" t="s">
        <v>384</v>
      </c>
      <c r="C2736" s="8" t="s">
        <v>169</v>
      </c>
      <c r="D2736" s="9">
        <v>168</v>
      </c>
      <c r="E2736" s="9" t="s">
        <v>60</v>
      </c>
      <c r="F2736" s="6" t="s">
        <v>3189</v>
      </c>
      <c r="G2736" s="6">
        <v>2013</v>
      </c>
      <c r="H2736" s="6" t="s">
        <v>1124</v>
      </c>
      <c r="I2736" s="6" t="s">
        <v>1157</v>
      </c>
      <c r="J2736" s="6" t="s">
        <v>1125</v>
      </c>
      <c r="K2736" s="6">
        <v>4</v>
      </c>
      <c r="L2736" s="6" t="s">
        <v>1128</v>
      </c>
      <c r="M2736" s="6" t="s">
        <v>1129</v>
      </c>
      <c r="N2736" s="6" t="s">
        <v>1142</v>
      </c>
      <c r="O2736" s="6" t="s">
        <v>1124</v>
      </c>
    </row>
    <row r="2737" spans="1:15" x14ac:dyDescent="0.25">
      <c r="A2737" s="9">
        <v>1067</v>
      </c>
      <c r="B2737" s="8" t="s">
        <v>384</v>
      </c>
      <c r="C2737" s="8" t="s">
        <v>169</v>
      </c>
      <c r="D2737" s="9">
        <v>168</v>
      </c>
      <c r="E2737" s="9" t="s">
        <v>60</v>
      </c>
      <c r="F2737" s="6" t="s">
        <v>3189</v>
      </c>
      <c r="G2737" s="6">
        <v>2010</v>
      </c>
      <c r="H2737" s="6" t="s">
        <v>1124</v>
      </c>
      <c r="I2737" s="6" t="s">
        <v>1157</v>
      </c>
      <c r="J2737" s="6" t="s">
        <v>1125</v>
      </c>
      <c r="K2737" s="6">
        <v>4</v>
      </c>
      <c r="L2737" s="6" t="s">
        <v>1128</v>
      </c>
      <c r="M2737" s="6" t="s">
        <v>1129</v>
      </c>
      <c r="N2737" s="6" t="s">
        <v>1142</v>
      </c>
      <c r="O2737" s="6" t="s">
        <v>1124</v>
      </c>
    </row>
    <row r="2738" spans="1:15" x14ac:dyDescent="0.25">
      <c r="A2738" s="9">
        <v>3627</v>
      </c>
      <c r="B2738" s="8" t="s">
        <v>1046</v>
      </c>
      <c r="C2738" s="8" t="s">
        <v>291</v>
      </c>
      <c r="D2738" s="9">
        <v>168</v>
      </c>
      <c r="E2738" s="9" t="s">
        <v>166</v>
      </c>
      <c r="F2738" s="6" t="s">
        <v>3189</v>
      </c>
      <c r="G2738" s="6">
        <v>2014</v>
      </c>
      <c r="H2738" s="6" t="s">
        <v>1124</v>
      </c>
      <c r="I2738" s="6" t="s">
        <v>1157</v>
      </c>
      <c r="J2738" s="6" t="s">
        <v>1125</v>
      </c>
      <c r="K2738" s="6">
        <v>4</v>
      </c>
      <c r="L2738" s="6" t="s">
        <v>1128</v>
      </c>
      <c r="M2738" s="6" t="s">
        <v>1170</v>
      </c>
      <c r="N2738" s="6">
        <v>1670</v>
      </c>
      <c r="O2738" s="6" t="s">
        <v>1124</v>
      </c>
    </row>
    <row r="2739" spans="1:15" x14ac:dyDescent="0.25">
      <c r="A2739" s="6">
        <v>4660</v>
      </c>
      <c r="B2739" s="6" t="s">
        <v>2822</v>
      </c>
      <c r="C2739" s="4" t="s">
        <v>2810</v>
      </c>
      <c r="D2739" s="6">
        <v>79</v>
      </c>
      <c r="E2739" s="6" t="s">
        <v>166</v>
      </c>
      <c r="F2739" s="6" t="s">
        <v>3189</v>
      </c>
      <c r="G2739" s="6">
        <v>2019</v>
      </c>
      <c r="H2739" s="6" t="str">
        <f>VLOOKUP(A2739,'[1]Formulierreacties 1'!$D:$V,6,FALSE)</f>
        <v>Snaas</v>
      </c>
      <c r="I2739" s="6" t="s">
        <v>2733</v>
      </c>
      <c r="J2739" s="6" t="str">
        <f>VLOOKUP(A2739,'[1]Formulierreacties 1'!$D:$V,15,FALSE)</f>
        <v>5 m3</v>
      </c>
      <c r="K2739" s="6" t="s">
        <v>1376</v>
      </c>
      <c r="L2739" s="6" t="str">
        <f>VLOOKUP(A2739,'[1]Formulierreacties 1'!$D:$V,8,FALSE)</f>
        <v>Gewoon</v>
      </c>
      <c r="M2739" s="6" t="str">
        <f>VLOOKUP(A2739,'[1]Formulierreacties 1'!$D:$V,10,FALSE)</f>
        <v>Klapvloer</v>
      </c>
      <c r="N2739" s="6"/>
      <c r="O2739" s="6" t="str">
        <f>VLOOKUP(A2739,'[1]Formulierreacties 1'!$D:$V,11,FALSE)</f>
        <v xml:space="preserve">snaas </v>
      </c>
    </row>
    <row r="2740" spans="1:15" x14ac:dyDescent="0.25">
      <c r="A2740" s="6">
        <v>4743</v>
      </c>
      <c r="B2740" s="6" t="s">
        <v>2817</v>
      </c>
      <c r="C2740" s="4" t="s">
        <v>2810</v>
      </c>
      <c r="D2740" s="6">
        <v>106</v>
      </c>
      <c r="E2740" s="6" t="s">
        <v>166</v>
      </c>
      <c r="F2740" s="6" t="s">
        <v>3189</v>
      </c>
      <c r="G2740" s="6">
        <v>2019</v>
      </c>
      <c r="H2740" s="6" t="str">
        <f>VLOOKUP(A2740,'[1]Formulierreacties 1'!$D:$V,6,FALSE)</f>
        <v>Snaas</v>
      </c>
      <c r="I2740" s="6" t="s">
        <v>2531</v>
      </c>
      <c r="J2740" s="6" t="str">
        <f>VLOOKUP(A2740,'[1]Formulierreacties 1'!$D:$V,15,FALSE)</f>
        <v>5 m3</v>
      </c>
      <c r="K2740" s="6" t="str">
        <f>VLOOKUP(A2740,'[1]Formulierreacties 1'!$D:$V,16,FALSE)</f>
        <v>255 mm</v>
      </c>
      <c r="L2740" s="6" t="str">
        <f>VLOOKUP(A2740,'[1]Formulierreacties 1'!$D:$V,8,FALSE)</f>
        <v>Gewoon</v>
      </c>
      <c r="M2740" s="6" t="str">
        <f>VLOOKUP(A2740,'[1]Formulierreacties 1'!$D:$V,10,FALSE)</f>
        <v>Klapvloer</v>
      </c>
      <c r="N2740" s="6"/>
      <c r="O2740" s="6" t="str">
        <f>VLOOKUP(A2740,'[1]Formulierreacties 1'!$D:$V,11,FALSE)</f>
        <v xml:space="preserve">Snaas </v>
      </c>
    </row>
    <row r="2741" spans="1:15" x14ac:dyDescent="0.25">
      <c r="A2741" s="6">
        <v>5367</v>
      </c>
      <c r="B2741" s="6" t="s">
        <v>2822</v>
      </c>
      <c r="C2741" s="4" t="s">
        <v>2810</v>
      </c>
      <c r="D2741" s="6">
        <v>61</v>
      </c>
      <c r="E2741" s="6" t="s">
        <v>166</v>
      </c>
      <c r="F2741" s="6" t="s">
        <v>3189</v>
      </c>
      <c r="G2741" s="6">
        <v>2019</v>
      </c>
      <c r="H2741" s="6" t="str">
        <f>VLOOKUP(A2741,'[1]Formulierreacties 1'!$D:$V,6,FALSE)</f>
        <v>Snaas</v>
      </c>
      <c r="I2741" s="6" t="s">
        <v>2733</v>
      </c>
      <c r="J2741" s="6" t="str">
        <f>VLOOKUP(A2741,'[1]Formulierreacties 1'!$D:$V,15,FALSE)</f>
        <v>5 m3</v>
      </c>
      <c r="K2741" s="6" t="s">
        <v>1376</v>
      </c>
      <c r="L2741" s="6" t="str">
        <f>VLOOKUP(A2741,'[1]Formulierreacties 1'!$D:$V,8,FALSE)</f>
        <v>Gewoon</v>
      </c>
      <c r="M2741" s="6" t="str">
        <f>VLOOKUP(A2741,'[1]Formulierreacties 1'!$D:$V,10,FALSE)</f>
        <v>Klapvloer</v>
      </c>
      <c r="N2741" s="6"/>
      <c r="O2741" s="6" t="str">
        <f>VLOOKUP(A2741,'[1]Formulierreacties 1'!$D:$V,11,FALSE)</f>
        <v xml:space="preserve">snaas </v>
      </c>
    </row>
    <row r="2742" spans="1:15" x14ac:dyDescent="0.25">
      <c r="A2742" s="6">
        <v>1735</v>
      </c>
      <c r="B2742" s="6" t="s">
        <v>1622</v>
      </c>
      <c r="C2742" s="4" t="s">
        <v>1623</v>
      </c>
      <c r="D2742" s="6">
        <v>20</v>
      </c>
      <c r="E2742" s="6" t="s">
        <v>764</v>
      </c>
      <c r="F2742" s="6" t="s">
        <v>47</v>
      </c>
      <c r="G2742" s="6">
        <v>2011</v>
      </c>
      <c r="H2742" s="6" t="s">
        <v>1371</v>
      </c>
      <c r="I2742" s="6" t="s">
        <v>1564</v>
      </c>
      <c r="J2742" s="6" t="s">
        <v>1387</v>
      </c>
      <c r="K2742" s="6">
        <v>0</v>
      </c>
      <c r="L2742" s="6" t="s">
        <v>1388</v>
      </c>
      <c r="M2742" s="6" t="s">
        <v>1389</v>
      </c>
      <c r="N2742" s="6" t="s">
        <v>1390</v>
      </c>
      <c r="O2742" s="6" t="s">
        <v>1391</v>
      </c>
    </row>
    <row r="2743" spans="1:15" x14ac:dyDescent="0.25">
      <c r="A2743" s="6">
        <v>1737</v>
      </c>
      <c r="B2743" s="6" t="s">
        <v>1622</v>
      </c>
      <c r="C2743" s="4" t="s">
        <v>1623</v>
      </c>
      <c r="D2743" s="6">
        <v>102</v>
      </c>
      <c r="E2743" s="6" t="s">
        <v>764</v>
      </c>
      <c r="F2743" s="6" t="s">
        <v>47</v>
      </c>
      <c r="G2743" s="6">
        <v>2011</v>
      </c>
      <c r="H2743" s="6" t="s">
        <v>1371</v>
      </c>
      <c r="I2743" s="6" t="s">
        <v>1564</v>
      </c>
      <c r="J2743" s="6" t="s">
        <v>1387</v>
      </c>
      <c r="K2743" s="6">
        <v>0</v>
      </c>
      <c r="L2743" s="6" t="s">
        <v>1388</v>
      </c>
      <c r="M2743" s="6" t="s">
        <v>1389</v>
      </c>
      <c r="N2743" s="6" t="s">
        <v>1390</v>
      </c>
      <c r="O2743" s="6" t="s">
        <v>1391</v>
      </c>
    </row>
    <row r="2744" spans="1:15" x14ac:dyDescent="0.25">
      <c r="A2744" s="6">
        <v>1739</v>
      </c>
      <c r="B2744" s="6" t="s">
        <v>1622</v>
      </c>
      <c r="C2744" s="4" t="s">
        <v>1623</v>
      </c>
      <c r="D2744" s="6">
        <v>10</v>
      </c>
      <c r="E2744" s="6" t="s">
        <v>764</v>
      </c>
      <c r="F2744" s="6" t="s">
        <v>47</v>
      </c>
      <c r="G2744" s="6">
        <v>2011</v>
      </c>
      <c r="H2744" s="6" t="s">
        <v>1371</v>
      </c>
      <c r="I2744" s="6" t="s">
        <v>1574</v>
      </c>
      <c r="J2744" s="6" t="s">
        <v>1387</v>
      </c>
      <c r="K2744" s="6">
        <v>0</v>
      </c>
      <c r="L2744" s="6" t="s">
        <v>1388</v>
      </c>
      <c r="M2744" s="6" t="s">
        <v>1389</v>
      </c>
      <c r="N2744" s="6" t="s">
        <v>1390</v>
      </c>
      <c r="O2744" s="6" t="s">
        <v>1391</v>
      </c>
    </row>
    <row r="2745" spans="1:15" x14ac:dyDescent="0.25">
      <c r="A2745" s="6">
        <v>2620</v>
      </c>
      <c r="B2745" s="6" t="s">
        <v>1622</v>
      </c>
      <c r="C2745" s="4" t="s">
        <v>1623</v>
      </c>
      <c r="D2745" s="6">
        <v>10</v>
      </c>
      <c r="E2745" s="6" t="s">
        <v>764</v>
      </c>
      <c r="F2745" s="6" t="s">
        <v>13</v>
      </c>
      <c r="G2745" s="6">
        <v>2012</v>
      </c>
      <c r="H2745" s="6" t="s">
        <v>1371</v>
      </c>
      <c r="I2745" s="6" t="s">
        <v>1574</v>
      </c>
      <c r="J2745" s="6">
        <v>5</v>
      </c>
      <c r="K2745" s="6">
        <v>0</v>
      </c>
      <c r="L2745" s="6" t="s">
        <v>1388</v>
      </c>
      <c r="M2745" s="6" t="s">
        <v>1389</v>
      </c>
      <c r="N2745" s="6" t="s">
        <v>1390</v>
      </c>
      <c r="O2745" s="6" t="s">
        <v>1391</v>
      </c>
    </row>
    <row r="2746" spans="1:15" x14ac:dyDescent="0.25">
      <c r="A2746" s="6">
        <v>4033</v>
      </c>
      <c r="B2746" s="6" t="s">
        <v>2131</v>
      </c>
      <c r="C2746" s="4" t="s">
        <v>2132</v>
      </c>
      <c r="D2746" s="6">
        <v>53</v>
      </c>
      <c r="E2746" s="6" t="s">
        <v>1514</v>
      </c>
      <c r="F2746" s="6" t="s">
        <v>3189</v>
      </c>
      <c r="G2746" s="6">
        <v>2015</v>
      </c>
      <c r="H2746" s="6" t="s">
        <v>1134</v>
      </c>
      <c r="I2746" s="6" t="s">
        <v>1515</v>
      </c>
      <c r="J2746" s="6" t="s">
        <v>1387</v>
      </c>
      <c r="K2746" s="6">
        <v>0</v>
      </c>
      <c r="L2746" s="6" t="s">
        <v>1491</v>
      </c>
      <c r="M2746" s="6" t="s">
        <v>1436</v>
      </c>
      <c r="N2746" s="6" t="s">
        <v>1543</v>
      </c>
      <c r="O2746" s="6" t="s">
        <v>1544</v>
      </c>
    </row>
    <row r="2747" spans="1:15" x14ac:dyDescent="0.25">
      <c r="A2747" s="6">
        <v>9031</v>
      </c>
      <c r="B2747" s="6" t="s">
        <v>2519</v>
      </c>
      <c r="C2747" s="4" t="s">
        <v>2520</v>
      </c>
      <c r="D2747" s="6">
        <v>29</v>
      </c>
      <c r="E2747" s="6" t="s">
        <v>764</v>
      </c>
      <c r="F2747" s="6" t="s">
        <v>47</v>
      </c>
      <c r="G2747" s="6" t="s">
        <v>3184</v>
      </c>
      <c r="H2747" s="6" t="s">
        <v>1134</v>
      </c>
      <c r="I2747" s="6" t="s">
        <v>1530</v>
      </c>
      <c r="J2747" s="6" t="s">
        <v>1387</v>
      </c>
      <c r="K2747" s="6">
        <v>0</v>
      </c>
      <c r="L2747" s="6" t="s">
        <v>1491</v>
      </c>
      <c r="M2747" s="6" t="s">
        <v>1436</v>
      </c>
      <c r="N2747" s="6" t="s">
        <v>1517</v>
      </c>
      <c r="O2747" s="6" t="s">
        <v>1134</v>
      </c>
    </row>
    <row r="2748" spans="1:15" x14ac:dyDescent="0.25">
      <c r="A2748" s="9">
        <v>4998</v>
      </c>
      <c r="B2748" s="8" t="s">
        <v>705</v>
      </c>
      <c r="C2748" s="8" t="s">
        <v>706</v>
      </c>
      <c r="D2748" s="9">
        <v>9</v>
      </c>
      <c r="E2748" s="9" t="s">
        <v>46</v>
      </c>
      <c r="F2748" s="9" t="s">
        <v>47</v>
      </c>
      <c r="G2748" s="6">
        <v>2017</v>
      </c>
      <c r="H2748" s="6" t="s">
        <v>1134</v>
      </c>
      <c r="I2748" s="6" t="s">
        <v>1138</v>
      </c>
      <c r="J2748" s="6" t="s">
        <v>1125</v>
      </c>
      <c r="K2748" s="6">
        <v>4</v>
      </c>
      <c r="L2748" s="6" t="s">
        <v>1127</v>
      </c>
      <c r="M2748" s="6" t="s">
        <v>1170</v>
      </c>
      <c r="N2748" s="6" t="s">
        <v>1230</v>
      </c>
      <c r="O2748" s="6" t="s">
        <v>1134</v>
      </c>
    </row>
    <row r="2749" spans="1:15" x14ac:dyDescent="0.25">
      <c r="A2749" s="9">
        <v>4848</v>
      </c>
      <c r="B2749" s="8" t="s">
        <v>737</v>
      </c>
      <c r="C2749" s="8" t="s">
        <v>738</v>
      </c>
      <c r="D2749" s="9">
        <v>24</v>
      </c>
      <c r="E2749" s="9" t="s">
        <v>46</v>
      </c>
      <c r="F2749" s="9" t="s">
        <v>47</v>
      </c>
      <c r="G2749" s="6">
        <v>2017</v>
      </c>
      <c r="H2749" s="6" t="s">
        <v>1134</v>
      </c>
      <c r="I2749" s="6" t="s">
        <v>1138</v>
      </c>
      <c r="J2749" s="6" t="s">
        <v>1125</v>
      </c>
      <c r="K2749" s="6">
        <v>4</v>
      </c>
      <c r="L2749" s="6" t="s">
        <v>1127</v>
      </c>
      <c r="M2749" s="6" t="s">
        <v>1170</v>
      </c>
      <c r="N2749" s="6" t="s">
        <v>1230</v>
      </c>
      <c r="O2749" s="6" t="s">
        <v>1134</v>
      </c>
    </row>
    <row r="2750" spans="1:15" x14ac:dyDescent="0.25">
      <c r="A2750" s="9">
        <v>3821</v>
      </c>
      <c r="B2750" s="8" t="s">
        <v>580</v>
      </c>
      <c r="C2750" s="8" t="s">
        <v>581</v>
      </c>
      <c r="D2750" s="9">
        <v>23</v>
      </c>
      <c r="E2750" s="9" t="s">
        <v>396</v>
      </c>
      <c r="F2750" s="6" t="s">
        <v>3189</v>
      </c>
      <c r="G2750" s="6">
        <v>2015</v>
      </c>
      <c r="H2750" s="6" t="s">
        <v>1124</v>
      </c>
      <c r="I2750" s="6" t="s">
        <v>1174</v>
      </c>
      <c r="J2750" s="6" t="s">
        <v>1125</v>
      </c>
      <c r="K2750" s="6">
        <v>4</v>
      </c>
      <c r="L2750" s="6" t="s">
        <v>1128</v>
      </c>
      <c r="M2750" s="6" t="s">
        <v>1130</v>
      </c>
      <c r="N2750" s="6">
        <v>1670</v>
      </c>
      <c r="O2750" s="6" t="s">
        <v>1124</v>
      </c>
    </row>
    <row r="2751" spans="1:15" x14ac:dyDescent="0.25">
      <c r="A2751" s="9">
        <v>3822</v>
      </c>
      <c r="B2751" s="8" t="s">
        <v>580</v>
      </c>
      <c r="C2751" s="8" t="s">
        <v>581</v>
      </c>
      <c r="D2751" s="9">
        <v>23</v>
      </c>
      <c r="E2751" s="9" t="s">
        <v>396</v>
      </c>
      <c r="F2751" s="6" t="s">
        <v>3189</v>
      </c>
      <c r="G2751" s="6">
        <v>2015</v>
      </c>
      <c r="H2751" s="6" t="s">
        <v>1124</v>
      </c>
      <c r="I2751" s="6" t="s">
        <v>1174</v>
      </c>
      <c r="J2751" s="6" t="s">
        <v>1125</v>
      </c>
      <c r="K2751" s="6">
        <v>4</v>
      </c>
      <c r="L2751" s="6" t="s">
        <v>1128</v>
      </c>
      <c r="M2751" s="6" t="s">
        <v>1130</v>
      </c>
      <c r="N2751" s="6">
        <v>1670</v>
      </c>
      <c r="O2751" s="6" t="s">
        <v>1124</v>
      </c>
    </row>
    <row r="2752" spans="1:15" x14ac:dyDescent="0.25">
      <c r="A2752" s="6">
        <v>3101</v>
      </c>
      <c r="B2752" s="6" t="s">
        <v>1881</v>
      </c>
      <c r="C2752" s="4" t="s">
        <v>1882</v>
      </c>
      <c r="D2752" s="6">
        <v>45</v>
      </c>
      <c r="E2752" s="6" t="s">
        <v>1441</v>
      </c>
      <c r="F2752" s="6" t="s">
        <v>3189</v>
      </c>
      <c r="G2752" s="6">
        <v>2013</v>
      </c>
      <c r="H2752" s="6" t="s">
        <v>1371</v>
      </c>
      <c r="I2752" s="6" t="s">
        <v>1530</v>
      </c>
      <c r="J2752" s="6">
        <v>5</v>
      </c>
      <c r="K2752" s="6">
        <v>0</v>
      </c>
      <c r="L2752" s="6" t="s">
        <v>1491</v>
      </c>
      <c r="M2752" s="6" t="s">
        <v>1389</v>
      </c>
      <c r="N2752" s="6" t="s">
        <v>1390</v>
      </c>
      <c r="O2752" s="6" t="s">
        <v>1391</v>
      </c>
    </row>
    <row r="2753" spans="1:15" x14ac:dyDescent="0.25">
      <c r="A2753" s="6">
        <v>3127</v>
      </c>
      <c r="B2753" s="6" t="s">
        <v>1881</v>
      </c>
      <c r="C2753" s="4" t="s">
        <v>1882</v>
      </c>
      <c r="D2753" s="6">
        <v>45</v>
      </c>
      <c r="E2753" s="6" t="s">
        <v>1441</v>
      </c>
      <c r="F2753" s="6" t="s">
        <v>3189</v>
      </c>
      <c r="G2753" s="6">
        <v>2013</v>
      </c>
      <c r="H2753" s="6" t="s">
        <v>1371</v>
      </c>
      <c r="I2753" s="6" t="s">
        <v>1530</v>
      </c>
      <c r="J2753" s="6">
        <v>5</v>
      </c>
      <c r="K2753" s="6">
        <v>0</v>
      </c>
      <c r="L2753" s="6" t="s">
        <v>1491</v>
      </c>
      <c r="M2753" s="6" t="s">
        <v>1389</v>
      </c>
      <c r="N2753" s="6" t="s">
        <v>1390</v>
      </c>
      <c r="O2753" s="6" t="s">
        <v>1391</v>
      </c>
    </row>
    <row r="2754" spans="1:15" x14ac:dyDescent="0.25">
      <c r="A2754" s="9">
        <v>3206</v>
      </c>
      <c r="B2754" s="8" t="s">
        <v>637</v>
      </c>
      <c r="C2754" s="8" t="s">
        <v>638</v>
      </c>
      <c r="D2754" s="9">
        <v>25</v>
      </c>
      <c r="E2754" s="9" t="s">
        <v>396</v>
      </c>
      <c r="F2754" s="6" t="s">
        <v>3189</v>
      </c>
      <c r="G2754" s="6">
        <v>2013</v>
      </c>
      <c r="H2754" s="6" t="s">
        <v>1124</v>
      </c>
      <c r="I2754" s="6" t="s">
        <v>1141</v>
      </c>
      <c r="J2754" s="6" t="s">
        <v>1125</v>
      </c>
      <c r="K2754" s="6">
        <v>4</v>
      </c>
      <c r="L2754" s="6" t="s">
        <v>1128</v>
      </c>
      <c r="M2754" s="6" t="s">
        <v>1129</v>
      </c>
      <c r="N2754" s="6" t="s">
        <v>1142</v>
      </c>
      <c r="O2754" s="6" t="s">
        <v>1124</v>
      </c>
    </row>
    <row r="2755" spans="1:15" x14ac:dyDescent="0.25">
      <c r="A2755" s="6">
        <v>84</v>
      </c>
      <c r="B2755" s="6" t="s">
        <v>1512</v>
      </c>
      <c r="C2755" s="4" t="s">
        <v>1513</v>
      </c>
      <c r="D2755" s="6">
        <v>232</v>
      </c>
      <c r="E2755" s="6" t="s">
        <v>1514</v>
      </c>
      <c r="F2755" s="6" t="s">
        <v>12</v>
      </c>
      <c r="G2755" s="6">
        <v>2020</v>
      </c>
      <c r="H2755" s="6" t="s">
        <v>1134</v>
      </c>
      <c r="I2755" s="6" t="s">
        <v>1515</v>
      </c>
      <c r="J2755" s="6" t="s">
        <v>1387</v>
      </c>
      <c r="K2755" s="6">
        <v>0</v>
      </c>
      <c r="L2755" s="6" t="s">
        <v>1516</v>
      </c>
      <c r="M2755" s="6" t="s">
        <v>1436</v>
      </c>
      <c r="N2755" s="6" t="s">
        <v>1517</v>
      </c>
      <c r="O2755" s="6" t="s">
        <v>1134</v>
      </c>
    </row>
    <row r="2756" spans="1:15" x14ac:dyDescent="0.25">
      <c r="A2756" s="6">
        <v>85</v>
      </c>
      <c r="B2756" s="6" t="s">
        <v>1512</v>
      </c>
      <c r="C2756" s="4" t="s">
        <v>1513</v>
      </c>
      <c r="D2756" s="6">
        <v>232</v>
      </c>
      <c r="E2756" s="6" t="s">
        <v>1514</v>
      </c>
      <c r="F2756" s="6" t="s">
        <v>22</v>
      </c>
      <c r="G2756" s="6">
        <v>2010</v>
      </c>
      <c r="H2756" s="6" t="s">
        <v>1134</v>
      </c>
      <c r="I2756" s="6" t="s">
        <v>1518</v>
      </c>
      <c r="J2756" s="6">
        <v>5</v>
      </c>
      <c r="K2756" s="6">
        <v>0</v>
      </c>
      <c r="L2756" s="6" t="s">
        <v>1516</v>
      </c>
      <c r="M2756" s="6" t="s">
        <v>1436</v>
      </c>
      <c r="N2756" s="6" t="s">
        <v>1517</v>
      </c>
      <c r="O2756" s="6" t="s">
        <v>1134</v>
      </c>
    </row>
    <row r="2757" spans="1:15" x14ac:dyDescent="0.25">
      <c r="A2757" s="6">
        <v>86</v>
      </c>
      <c r="B2757" s="6" t="s">
        <v>1512</v>
      </c>
      <c r="C2757" s="4" t="s">
        <v>1513</v>
      </c>
      <c r="D2757" s="6">
        <v>232</v>
      </c>
      <c r="E2757" s="6" t="s">
        <v>1514</v>
      </c>
      <c r="F2757" s="6" t="s">
        <v>22</v>
      </c>
      <c r="G2757" s="6">
        <v>2010</v>
      </c>
      <c r="H2757" s="6" t="s">
        <v>1134</v>
      </c>
      <c r="I2757" s="6" t="s">
        <v>1515</v>
      </c>
      <c r="J2757" s="6">
        <v>5</v>
      </c>
      <c r="K2757" s="6">
        <v>0</v>
      </c>
      <c r="L2757" s="6" t="s">
        <v>1516</v>
      </c>
      <c r="M2757" s="6" t="s">
        <v>1436</v>
      </c>
      <c r="N2757" s="6" t="s">
        <v>1517</v>
      </c>
      <c r="O2757" s="6" t="s">
        <v>1134</v>
      </c>
    </row>
    <row r="2758" spans="1:15" x14ac:dyDescent="0.25">
      <c r="A2758" s="6">
        <v>582</v>
      </c>
      <c r="B2758" s="6" t="s">
        <v>1512</v>
      </c>
      <c r="C2758" s="4" t="s">
        <v>1513</v>
      </c>
      <c r="D2758" s="6">
        <v>232</v>
      </c>
      <c r="E2758" s="6" t="s">
        <v>1514</v>
      </c>
      <c r="F2758" s="6" t="s">
        <v>13</v>
      </c>
      <c r="G2758" s="6">
        <v>2020</v>
      </c>
      <c r="H2758" s="6" t="s">
        <v>1371</v>
      </c>
      <c r="I2758" s="6" t="s">
        <v>1515</v>
      </c>
      <c r="J2758" s="6" t="s">
        <v>1387</v>
      </c>
      <c r="K2758" s="6">
        <v>0</v>
      </c>
      <c r="L2758" s="6" t="s">
        <v>1516</v>
      </c>
      <c r="M2758" s="6" t="s">
        <v>1436</v>
      </c>
      <c r="N2758" s="6" t="s">
        <v>1517</v>
      </c>
      <c r="O2758" s="6" t="s">
        <v>1134</v>
      </c>
    </row>
    <row r="2759" spans="1:15" x14ac:dyDescent="0.25">
      <c r="A2759" s="6">
        <v>583</v>
      </c>
      <c r="B2759" s="6" t="s">
        <v>1512</v>
      </c>
      <c r="C2759" s="4" t="s">
        <v>1513</v>
      </c>
      <c r="D2759" s="6">
        <v>232</v>
      </c>
      <c r="E2759" s="6" t="s">
        <v>1514</v>
      </c>
      <c r="F2759" s="6" t="s">
        <v>13</v>
      </c>
      <c r="G2759" s="6">
        <v>2020</v>
      </c>
      <c r="H2759" s="6" t="s">
        <v>1134</v>
      </c>
      <c r="I2759" s="6" t="s">
        <v>1515</v>
      </c>
      <c r="J2759" s="6" t="s">
        <v>1387</v>
      </c>
      <c r="K2759" s="6">
        <v>0</v>
      </c>
      <c r="L2759" s="6" t="s">
        <v>1516</v>
      </c>
      <c r="M2759" s="6" t="s">
        <v>1436</v>
      </c>
      <c r="N2759" s="6" t="s">
        <v>1517</v>
      </c>
      <c r="O2759" s="6" t="s">
        <v>1134</v>
      </c>
    </row>
    <row r="2760" spans="1:15" x14ac:dyDescent="0.25">
      <c r="A2760" s="6">
        <v>5878</v>
      </c>
      <c r="B2760" s="6" t="s">
        <v>2467</v>
      </c>
      <c r="C2760" s="4" t="s">
        <v>1513</v>
      </c>
      <c r="D2760" s="6">
        <v>123</v>
      </c>
      <c r="E2760" s="6" t="s">
        <v>1514</v>
      </c>
      <c r="F2760" s="6" t="s">
        <v>3189</v>
      </c>
      <c r="G2760" s="6">
        <v>2019</v>
      </c>
      <c r="H2760" s="6" t="s">
        <v>1134</v>
      </c>
      <c r="I2760" s="6" t="s">
        <v>1515</v>
      </c>
      <c r="J2760" s="6" t="s">
        <v>1387</v>
      </c>
      <c r="K2760" s="6">
        <v>0</v>
      </c>
      <c r="L2760" s="6" t="s">
        <v>1516</v>
      </c>
      <c r="M2760" s="6" t="s">
        <v>1436</v>
      </c>
      <c r="N2760" s="6" t="s">
        <v>1517</v>
      </c>
      <c r="O2760" s="6" t="s">
        <v>1134</v>
      </c>
    </row>
    <row r="2761" spans="1:15" x14ac:dyDescent="0.25">
      <c r="A2761" s="6">
        <v>5901</v>
      </c>
      <c r="B2761" s="6" t="s">
        <v>2467</v>
      </c>
      <c r="C2761" s="4" t="s">
        <v>1513</v>
      </c>
      <c r="D2761" s="6">
        <v>123</v>
      </c>
      <c r="E2761" s="6" t="s">
        <v>1514</v>
      </c>
      <c r="F2761" s="6" t="s">
        <v>3189</v>
      </c>
      <c r="G2761" s="6">
        <v>2019</v>
      </c>
      <c r="H2761" s="6" t="s">
        <v>1134</v>
      </c>
      <c r="I2761" s="6" t="s">
        <v>1515</v>
      </c>
      <c r="J2761" s="6" t="s">
        <v>1387</v>
      </c>
      <c r="K2761" s="6">
        <v>0</v>
      </c>
      <c r="L2761" s="6" t="s">
        <v>1491</v>
      </c>
      <c r="M2761" s="6" t="s">
        <v>1436</v>
      </c>
      <c r="N2761" s="6" t="s">
        <v>1517</v>
      </c>
      <c r="O2761" s="6" t="s">
        <v>1134</v>
      </c>
    </row>
    <row r="2762" spans="1:15" x14ac:dyDescent="0.25">
      <c r="A2762" s="6">
        <v>4377</v>
      </c>
      <c r="B2762" s="6" t="s">
        <v>2876</v>
      </c>
      <c r="C2762" s="4" t="s">
        <v>2877</v>
      </c>
      <c r="D2762" s="6">
        <v>4</v>
      </c>
      <c r="E2762" s="6" t="s">
        <v>166</v>
      </c>
      <c r="F2762" s="6" t="s">
        <v>3189</v>
      </c>
      <c r="G2762" s="6">
        <v>2016</v>
      </c>
      <c r="H2762" s="6" t="str">
        <f>VLOOKUP(A2762,'[1]Formulierreacties 1'!$D:$V,6,FALSE)</f>
        <v>Snaas</v>
      </c>
      <c r="I2762" s="6" t="s">
        <v>2733</v>
      </c>
      <c r="J2762" s="6" t="str">
        <f>VLOOKUP(A2762,'[1]Formulierreacties 1'!$D:$V,15,FALSE)</f>
        <v>5 m3</v>
      </c>
      <c r="K2762" s="6" t="s">
        <v>1376</v>
      </c>
      <c r="L2762" s="6" t="str">
        <f>VLOOKUP(A2762,'[1]Formulierreacties 1'!$D:$V,8,FALSE)</f>
        <v>Gewoon</v>
      </c>
      <c r="M2762" s="6" t="str">
        <f>VLOOKUP(A2762,'[1]Formulierreacties 1'!$D:$V,10,FALSE)</f>
        <v>Klapvloer</v>
      </c>
      <c r="N2762" s="6"/>
      <c r="O2762" s="6" t="str">
        <f>VLOOKUP(A2762,'[1]Formulierreacties 1'!$D:$V,11,FALSE)</f>
        <v xml:space="preserve">Snaas </v>
      </c>
    </row>
    <row r="2763" spans="1:15" x14ac:dyDescent="0.25">
      <c r="A2763" s="6">
        <v>4386</v>
      </c>
      <c r="B2763" s="6" t="s">
        <v>2876</v>
      </c>
      <c r="C2763" s="4" t="s">
        <v>2877</v>
      </c>
      <c r="D2763" s="6">
        <v>4</v>
      </c>
      <c r="E2763" s="6" t="s">
        <v>166</v>
      </c>
      <c r="F2763" s="6" t="s">
        <v>3189</v>
      </c>
      <c r="G2763" s="6">
        <v>2016</v>
      </c>
      <c r="H2763" s="6" t="str">
        <f>VLOOKUP(A2763,'[1]Formulierreacties 1'!$D:$V,6,FALSE)</f>
        <v>Snaas</v>
      </c>
      <c r="I2763" s="6" t="s">
        <v>2733</v>
      </c>
      <c r="J2763" s="6" t="str">
        <f>VLOOKUP(A2763,'[1]Formulierreacties 1'!$D:$V,15,FALSE)</f>
        <v>5 m3</v>
      </c>
      <c r="K2763" s="6" t="s">
        <v>1376</v>
      </c>
      <c r="L2763" s="6" t="str">
        <f>VLOOKUP(A2763,'[1]Formulierreacties 1'!$D:$V,8,FALSE)</f>
        <v>Gewoon</v>
      </c>
      <c r="M2763" s="6" t="str">
        <f>VLOOKUP(A2763,'[1]Formulierreacties 1'!$D:$V,10,FALSE)</f>
        <v>Klapvloer</v>
      </c>
      <c r="N2763" s="6"/>
      <c r="O2763" s="6" t="str">
        <f>VLOOKUP(A2763,'[1]Formulierreacties 1'!$D:$V,11,FALSE)</f>
        <v xml:space="preserve">Snaas </v>
      </c>
    </row>
    <row r="2764" spans="1:15" x14ac:dyDescent="0.25">
      <c r="A2764" s="6">
        <v>2704</v>
      </c>
      <c r="B2764" s="6" t="s">
        <v>2669</v>
      </c>
      <c r="C2764" s="4" t="s">
        <v>2670</v>
      </c>
      <c r="D2764" s="6">
        <v>58</v>
      </c>
      <c r="E2764" s="6" t="s">
        <v>166</v>
      </c>
      <c r="F2764" s="6" t="s">
        <v>11</v>
      </c>
      <c r="G2764" s="6">
        <f>VLOOKUP(A2764,'[1]Formulierreacties 1'!$D:$V,5,FALSE)</f>
        <v>2012</v>
      </c>
      <c r="H2764" s="6" t="str">
        <f>VLOOKUP(A2764,'[1]Formulierreacties 1'!$D:$V,6,FALSE)</f>
        <v>Bammens</v>
      </c>
      <c r="I2764" s="6" t="s">
        <v>2526</v>
      </c>
      <c r="J2764" s="6">
        <v>4</v>
      </c>
      <c r="K2764" s="6" t="str">
        <f>VLOOKUP(A2764,'[1]Formulierreacties 1'!$D:$V,16,FALSE)</f>
        <v>255 mm</v>
      </c>
      <c r="L2764" s="6" t="str">
        <f>VLOOKUP(A2764,'[1]Formulierreacties 1'!$D:$V,8,FALSE)</f>
        <v>2-delig</v>
      </c>
      <c r="M2764" s="6" t="str">
        <f>VLOOKUP(A2764,'[1]Formulierreacties 1'!$D:$V,10,FALSE)</f>
        <v>Klapvloer</v>
      </c>
      <c r="N2764" s="6"/>
      <c r="O2764" s="6" t="str">
        <f>VLOOKUP(A2764,'[1]Formulierreacties 1'!$D:$V,11,FALSE)</f>
        <v xml:space="preserve">Bammens </v>
      </c>
    </row>
    <row r="2765" spans="1:15" x14ac:dyDescent="0.25">
      <c r="A2765" s="6">
        <v>2809</v>
      </c>
      <c r="B2765" s="6" t="s">
        <v>2669</v>
      </c>
      <c r="C2765" s="4" t="s">
        <v>2670</v>
      </c>
      <c r="D2765" s="6">
        <v>58</v>
      </c>
      <c r="E2765" s="6" t="s">
        <v>166</v>
      </c>
      <c r="F2765" s="6" t="s">
        <v>13</v>
      </c>
      <c r="G2765" s="6">
        <f>VLOOKUP(A2765,'[1]Formulierreacties 1'!$D:$V,5,FALSE)</f>
        <v>2012</v>
      </c>
      <c r="H2765" s="6" t="str">
        <f>VLOOKUP(A2765,'[1]Formulierreacties 1'!$D:$V,6,FALSE)</f>
        <v>Bammens</v>
      </c>
      <c r="I2765" s="6" t="s">
        <v>2526</v>
      </c>
      <c r="J2765" s="6">
        <v>4</v>
      </c>
      <c r="K2765" s="6" t="str">
        <f>VLOOKUP(A2765,'[1]Formulierreacties 1'!$D:$V,16,FALSE)</f>
        <v>255 mm</v>
      </c>
      <c r="L2765" s="6" t="str">
        <f>VLOOKUP(A2765,'[1]Formulierreacties 1'!$D:$V,8,FALSE)</f>
        <v>2-delig</v>
      </c>
      <c r="M2765" s="6" t="str">
        <f>VLOOKUP(A2765,'[1]Formulierreacties 1'!$D:$V,10,FALSE)</f>
        <v>Klapvloer</v>
      </c>
      <c r="N2765" s="6"/>
      <c r="O2765" s="6" t="str">
        <f>VLOOKUP(A2765,'[1]Formulierreacties 1'!$D:$V,11,FALSE)</f>
        <v xml:space="preserve">Bammens </v>
      </c>
    </row>
    <row r="2766" spans="1:15" x14ac:dyDescent="0.25">
      <c r="A2766" s="6">
        <v>4457</v>
      </c>
      <c r="B2766" s="6" t="s">
        <v>2669</v>
      </c>
      <c r="C2766" s="4" t="s">
        <v>2670</v>
      </c>
      <c r="D2766" s="6">
        <v>58</v>
      </c>
      <c r="E2766" s="6" t="s">
        <v>166</v>
      </c>
      <c r="F2766" s="6" t="s">
        <v>3189</v>
      </c>
      <c r="G2766" s="6">
        <v>2016</v>
      </c>
      <c r="H2766" s="6" t="str">
        <f>VLOOKUP(A2766,'[1]Formulierreacties 1'!$D:$V,6,FALSE)</f>
        <v>Snaas</v>
      </c>
      <c r="I2766" s="6" t="s">
        <v>2733</v>
      </c>
      <c r="J2766" s="6" t="str">
        <f>VLOOKUP(A2766,'[1]Formulierreacties 1'!$D:$V,15,FALSE)</f>
        <v>5 m3</v>
      </c>
      <c r="K2766" s="6" t="s">
        <v>1376</v>
      </c>
      <c r="L2766" s="6" t="str">
        <f>VLOOKUP(A2766,'[1]Formulierreacties 1'!$D:$V,8,FALSE)</f>
        <v>Gewoon</v>
      </c>
      <c r="M2766" s="6" t="str">
        <f>VLOOKUP(A2766,'[1]Formulierreacties 1'!$D:$V,10,FALSE)</f>
        <v>Klapvloer</v>
      </c>
      <c r="N2766" s="6"/>
      <c r="O2766" s="6" t="str">
        <f>VLOOKUP(A2766,'[1]Formulierreacties 1'!$D:$V,11,FALSE)</f>
        <v xml:space="preserve">snaas </v>
      </c>
    </row>
    <row r="2767" spans="1:15" x14ac:dyDescent="0.25">
      <c r="A2767" s="6">
        <v>4458</v>
      </c>
      <c r="B2767" s="6" t="s">
        <v>2669</v>
      </c>
      <c r="C2767" s="4" t="s">
        <v>2670</v>
      </c>
      <c r="D2767" s="6">
        <v>58</v>
      </c>
      <c r="E2767" s="6" t="s">
        <v>166</v>
      </c>
      <c r="F2767" s="6" t="s">
        <v>3189</v>
      </c>
      <c r="G2767" s="6">
        <v>2016</v>
      </c>
      <c r="H2767" s="6" t="str">
        <f>VLOOKUP(A2767,'[1]Formulierreacties 1'!$D:$V,6,FALSE)</f>
        <v>Snaas</v>
      </c>
      <c r="I2767" s="6" t="s">
        <v>2733</v>
      </c>
      <c r="J2767" s="6" t="str">
        <f>VLOOKUP(A2767,'[1]Formulierreacties 1'!$D:$V,15,FALSE)</f>
        <v>5 m3</v>
      </c>
      <c r="K2767" s="6" t="s">
        <v>1376</v>
      </c>
      <c r="L2767" s="6" t="str">
        <f>VLOOKUP(A2767,'[1]Formulierreacties 1'!$D:$V,8,FALSE)</f>
        <v>Gewoon</v>
      </c>
      <c r="M2767" s="6" t="str">
        <f>VLOOKUP(A2767,'[1]Formulierreacties 1'!$D:$V,10,FALSE)</f>
        <v>Klapvloer</v>
      </c>
      <c r="N2767" s="6"/>
      <c r="O2767" s="6" t="str">
        <f>VLOOKUP(A2767,'[1]Formulierreacties 1'!$D:$V,11,FALSE)</f>
        <v xml:space="preserve">snaas </v>
      </c>
    </row>
    <row r="2768" spans="1:15" x14ac:dyDescent="0.25">
      <c r="A2768" s="6">
        <v>6195</v>
      </c>
      <c r="B2768" s="6" t="s">
        <v>2515</v>
      </c>
      <c r="C2768" s="4" t="s">
        <v>2516</v>
      </c>
      <c r="D2768" s="6">
        <v>1</v>
      </c>
      <c r="E2768" s="6" t="s">
        <v>112</v>
      </c>
      <c r="F2768" s="6" t="s">
        <v>47</v>
      </c>
      <c r="G2768" s="6">
        <v>2019</v>
      </c>
      <c r="H2768" s="6" t="s">
        <v>1134</v>
      </c>
      <c r="I2768" s="6" t="s">
        <v>2372</v>
      </c>
      <c r="J2768" s="6" t="s">
        <v>1387</v>
      </c>
      <c r="K2768" s="6">
        <v>0</v>
      </c>
      <c r="L2768" s="6" t="s">
        <v>1491</v>
      </c>
      <c r="M2768" s="6" t="s">
        <v>1436</v>
      </c>
      <c r="N2768" s="6" t="s">
        <v>1517</v>
      </c>
      <c r="O2768" s="6" t="s">
        <v>1134</v>
      </c>
    </row>
    <row r="2769" spans="1:15" x14ac:dyDescent="0.25">
      <c r="A2769" s="9">
        <v>5038</v>
      </c>
      <c r="B2769" s="8" t="s">
        <v>853</v>
      </c>
      <c r="C2769" s="8" t="s">
        <v>854</v>
      </c>
      <c r="D2769" s="9">
        <v>32</v>
      </c>
      <c r="E2769" s="9" t="s">
        <v>46</v>
      </c>
      <c r="F2769" s="9" t="s">
        <v>47</v>
      </c>
      <c r="G2769" s="6">
        <v>2018</v>
      </c>
      <c r="H2769" s="6" t="s">
        <v>1134</v>
      </c>
      <c r="I2769" s="6" t="s">
        <v>1368</v>
      </c>
      <c r="J2769" s="6" t="s">
        <v>1125</v>
      </c>
      <c r="K2769" s="6" t="s">
        <v>1137</v>
      </c>
      <c r="L2769" s="6" t="s">
        <v>1128</v>
      </c>
      <c r="M2769" s="6" t="s">
        <v>1130</v>
      </c>
      <c r="N2769" s="6" t="s">
        <v>1175</v>
      </c>
      <c r="O2769" s="6" t="s">
        <v>1134</v>
      </c>
    </row>
    <row r="2770" spans="1:15" x14ac:dyDescent="0.25">
      <c r="A2770" s="9">
        <v>5166</v>
      </c>
      <c r="B2770" s="8" t="s">
        <v>853</v>
      </c>
      <c r="C2770" s="8" t="s">
        <v>854</v>
      </c>
      <c r="D2770" s="9">
        <v>32</v>
      </c>
      <c r="E2770" s="9" t="s">
        <v>46</v>
      </c>
      <c r="F2770" s="9" t="s">
        <v>47</v>
      </c>
      <c r="G2770" s="6">
        <v>2018</v>
      </c>
      <c r="H2770" s="6" t="s">
        <v>1134</v>
      </c>
      <c r="I2770" s="6" t="s">
        <v>1368</v>
      </c>
      <c r="J2770" s="6" t="s">
        <v>1125</v>
      </c>
      <c r="K2770" s="6" t="s">
        <v>1137</v>
      </c>
      <c r="L2770" s="6" t="s">
        <v>1128</v>
      </c>
      <c r="M2770" s="6" t="s">
        <v>1130</v>
      </c>
      <c r="N2770" s="6" t="s">
        <v>1175</v>
      </c>
      <c r="O2770" s="6" t="s">
        <v>1134</v>
      </c>
    </row>
    <row r="2771" spans="1:15" x14ac:dyDescent="0.25">
      <c r="A2771" s="9">
        <v>1051</v>
      </c>
      <c r="B2771" s="8" t="s">
        <v>296</v>
      </c>
      <c r="C2771" s="8" t="s">
        <v>64</v>
      </c>
      <c r="D2771" s="9">
        <v>314</v>
      </c>
      <c r="E2771" s="9" t="s">
        <v>60</v>
      </c>
      <c r="F2771" s="6" t="s">
        <v>3189</v>
      </c>
      <c r="G2771" s="6">
        <v>2010</v>
      </c>
      <c r="H2771" s="6" t="s">
        <v>1124</v>
      </c>
      <c r="I2771" s="6" t="s">
        <v>1178</v>
      </c>
      <c r="J2771" s="6" t="s">
        <v>1125</v>
      </c>
      <c r="K2771" s="6">
        <v>4</v>
      </c>
      <c r="L2771" s="6" t="s">
        <v>1128</v>
      </c>
      <c r="M2771" s="6" t="s">
        <v>1129</v>
      </c>
      <c r="N2771" s="6" t="s">
        <v>1142</v>
      </c>
      <c r="O2771" s="6" t="s">
        <v>1124</v>
      </c>
    </row>
    <row r="2772" spans="1:15" x14ac:dyDescent="0.25">
      <c r="A2772" s="9">
        <v>1052</v>
      </c>
      <c r="B2772" s="8" t="s">
        <v>297</v>
      </c>
      <c r="C2772" s="8" t="s">
        <v>64</v>
      </c>
      <c r="D2772" s="9">
        <v>410</v>
      </c>
      <c r="E2772" s="9" t="s">
        <v>60</v>
      </c>
      <c r="F2772" s="6" t="s">
        <v>3189</v>
      </c>
      <c r="G2772" s="6">
        <v>2010</v>
      </c>
      <c r="H2772" s="6" t="s">
        <v>1124</v>
      </c>
      <c r="I2772" s="6" t="s">
        <v>1178</v>
      </c>
      <c r="J2772" s="6" t="s">
        <v>1125</v>
      </c>
      <c r="K2772" s="6">
        <v>4</v>
      </c>
      <c r="L2772" s="6" t="s">
        <v>1128</v>
      </c>
      <c r="M2772" s="6" t="s">
        <v>1129</v>
      </c>
      <c r="N2772" s="6" t="s">
        <v>1142</v>
      </c>
      <c r="O2772" s="6" t="s">
        <v>1169</v>
      </c>
    </row>
    <row r="2773" spans="1:15" x14ac:dyDescent="0.25">
      <c r="A2773" s="9">
        <v>1070</v>
      </c>
      <c r="B2773" s="8" t="s">
        <v>180</v>
      </c>
      <c r="C2773" s="8" t="s">
        <v>64</v>
      </c>
      <c r="D2773" s="9">
        <v>234</v>
      </c>
      <c r="E2773" s="9" t="s">
        <v>60</v>
      </c>
      <c r="F2773" s="6" t="s">
        <v>3189</v>
      </c>
      <c r="G2773" s="6">
        <v>2012</v>
      </c>
      <c r="H2773" s="6" t="s">
        <v>1124</v>
      </c>
      <c r="I2773" s="6" t="s">
        <v>1178</v>
      </c>
      <c r="J2773" s="6" t="s">
        <v>1125</v>
      </c>
      <c r="K2773" s="6">
        <v>4</v>
      </c>
      <c r="L2773" s="6" t="s">
        <v>1128</v>
      </c>
      <c r="M2773" s="6" t="s">
        <v>1129</v>
      </c>
      <c r="N2773" s="6" t="s">
        <v>1142</v>
      </c>
      <c r="O2773" s="6" t="s">
        <v>1124</v>
      </c>
    </row>
    <row r="2774" spans="1:15" x14ac:dyDescent="0.25">
      <c r="A2774" s="9">
        <v>1071</v>
      </c>
      <c r="B2774" s="8" t="s">
        <v>181</v>
      </c>
      <c r="C2774" s="8" t="s">
        <v>64</v>
      </c>
      <c r="D2774" s="9">
        <v>288</v>
      </c>
      <c r="E2774" s="9" t="s">
        <v>60</v>
      </c>
      <c r="F2774" s="6" t="s">
        <v>3189</v>
      </c>
      <c r="G2774" s="6">
        <v>2012</v>
      </c>
      <c r="H2774" s="6" t="s">
        <v>1124</v>
      </c>
      <c r="I2774" s="6" t="s">
        <v>1178</v>
      </c>
      <c r="J2774" s="6" t="s">
        <v>1125</v>
      </c>
      <c r="K2774" s="6">
        <v>4</v>
      </c>
      <c r="L2774" s="6" t="s">
        <v>1128</v>
      </c>
      <c r="M2774" s="6" t="s">
        <v>1129</v>
      </c>
      <c r="N2774" s="6" t="s">
        <v>1142</v>
      </c>
      <c r="O2774" s="6" t="s">
        <v>1124</v>
      </c>
    </row>
    <row r="2775" spans="1:15" x14ac:dyDescent="0.25">
      <c r="A2775" s="9">
        <v>2714</v>
      </c>
      <c r="B2775" s="8" t="s">
        <v>181</v>
      </c>
      <c r="C2775" s="8" t="s">
        <v>64</v>
      </c>
      <c r="D2775" s="9">
        <v>288</v>
      </c>
      <c r="E2775" s="9" t="s">
        <v>60</v>
      </c>
      <c r="F2775" s="9" t="s">
        <v>11</v>
      </c>
      <c r="G2775" s="6">
        <v>2012</v>
      </c>
      <c r="H2775" s="6" t="s">
        <v>1124</v>
      </c>
      <c r="I2775" s="6" t="s">
        <v>1178</v>
      </c>
      <c r="J2775" s="6">
        <v>4</v>
      </c>
      <c r="K2775" s="6">
        <v>4</v>
      </c>
      <c r="L2775" s="6" t="s">
        <v>1128</v>
      </c>
      <c r="M2775" s="6" t="s">
        <v>1129</v>
      </c>
      <c r="N2775" s="6" t="s">
        <v>1142</v>
      </c>
      <c r="O2775" s="6" t="s">
        <v>1124</v>
      </c>
    </row>
    <row r="2776" spans="1:15" x14ac:dyDescent="0.25">
      <c r="A2776" s="9">
        <v>2715</v>
      </c>
      <c r="B2776" s="8" t="s">
        <v>1077</v>
      </c>
      <c r="C2776" s="8" t="s">
        <v>64</v>
      </c>
      <c r="D2776" s="9">
        <v>990</v>
      </c>
      <c r="E2776" s="9" t="s">
        <v>166</v>
      </c>
      <c r="F2776" s="9" t="s">
        <v>11</v>
      </c>
      <c r="G2776" s="6">
        <v>2012</v>
      </c>
      <c r="H2776" s="6" t="s">
        <v>1124</v>
      </c>
      <c r="I2776" s="6" t="s">
        <v>1145</v>
      </c>
      <c r="J2776" s="6">
        <v>4</v>
      </c>
      <c r="K2776" s="6">
        <v>4</v>
      </c>
      <c r="L2776" s="6" t="s">
        <v>1128</v>
      </c>
      <c r="M2776" s="6" t="s">
        <v>1130</v>
      </c>
      <c r="N2776" s="6">
        <v>1650</v>
      </c>
      <c r="O2776" s="6" t="s">
        <v>1124</v>
      </c>
    </row>
    <row r="2777" spans="1:15" x14ac:dyDescent="0.25">
      <c r="A2777" s="9">
        <v>2817</v>
      </c>
      <c r="B2777" s="8" t="s">
        <v>296</v>
      </c>
      <c r="C2777" s="8" t="s">
        <v>64</v>
      </c>
      <c r="D2777" s="9">
        <v>314</v>
      </c>
      <c r="E2777" s="9" t="s">
        <v>60</v>
      </c>
      <c r="F2777" s="9" t="s">
        <v>13</v>
      </c>
      <c r="G2777" s="6">
        <v>2012</v>
      </c>
      <c r="H2777" s="6" t="s">
        <v>1124</v>
      </c>
      <c r="I2777" s="6" t="s">
        <v>1178</v>
      </c>
      <c r="J2777" s="6">
        <v>5</v>
      </c>
      <c r="K2777" s="6">
        <v>4</v>
      </c>
      <c r="L2777" s="6" t="s">
        <v>1128</v>
      </c>
      <c r="M2777" s="6" t="s">
        <v>1129</v>
      </c>
      <c r="N2777" s="6" t="s">
        <v>1142</v>
      </c>
      <c r="O2777" s="6" t="s">
        <v>1124</v>
      </c>
    </row>
    <row r="2778" spans="1:15" x14ac:dyDescent="0.25">
      <c r="A2778" s="9">
        <v>2818</v>
      </c>
      <c r="B2778" s="8" t="s">
        <v>1077</v>
      </c>
      <c r="C2778" s="8" t="s">
        <v>64</v>
      </c>
      <c r="D2778" s="9">
        <v>990</v>
      </c>
      <c r="E2778" s="9" t="s">
        <v>166</v>
      </c>
      <c r="F2778" s="9" t="s">
        <v>13</v>
      </c>
      <c r="G2778" s="6">
        <v>2012</v>
      </c>
      <c r="H2778" s="6" t="s">
        <v>1124</v>
      </c>
      <c r="I2778" s="6" t="s">
        <v>1145</v>
      </c>
      <c r="J2778" s="6">
        <v>5</v>
      </c>
      <c r="K2778" s="6">
        <v>4</v>
      </c>
      <c r="L2778" s="6" t="s">
        <v>1127</v>
      </c>
      <c r="M2778" s="6" t="s">
        <v>1130</v>
      </c>
      <c r="N2778" s="6">
        <v>1670</v>
      </c>
      <c r="O2778" s="6" t="s">
        <v>1124</v>
      </c>
    </row>
    <row r="2779" spans="1:15" x14ac:dyDescent="0.25">
      <c r="A2779" s="9">
        <v>3044</v>
      </c>
      <c r="B2779" s="8" t="s">
        <v>289</v>
      </c>
      <c r="C2779" s="8" t="s">
        <v>64</v>
      </c>
      <c r="D2779" s="9">
        <v>586</v>
      </c>
      <c r="E2779" s="9" t="s">
        <v>166</v>
      </c>
      <c r="F2779" s="9" t="s">
        <v>11</v>
      </c>
      <c r="G2779" s="6">
        <v>2013</v>
      </c>
      <c r="H2779" s="6" t="s">
        <v>1124</v>
      </c>
      <c r="I2779" s="6" t="s">
        <v>1145</v>
      </c>
      <c r="J2779" s="6">
        <v>4</v>
      </c>
      <c r="K2779" s="6">
        <v>4</v>
      </c>
      <c r="L2779" s="6" t="s">
        <v>1128</v>
      </c>
      <c r="M2779" s="6" t="s">
        <v>1130</v>
      </c>
      <c r="N2779" s="6">
        <v>1670</v>
      </c>
      <c r="O2779" s="6" t="s">
        <v>1124</v>
      </c>
    </row>
    <row r="2780" spans="1:15" x14ac:dyDescent="0.25">
      <c r="A2780" s="9">
        <v>3193</v>
      </c>
      <c r="B2780" s="8" t="s">
        <v>182</v>
      </c>
      <c r="C2780" s="8" t="s">
        <v>64</v>
      </c>
      <c r="D2780" s="9">
        <v>104</v>
      </c>
      <c r="E2780" s="9" t="s">
        <v>60</v>
      </c>
      <c r="F2780" s="6" t="s">
        <v>3189</v>
      </c>
      <c r="G2780" s="6">
        <v>2013</v>
      </c>
      <c r="H2780" s="6" t="s">
        <v>1124</v>
      </c>
      <c r="I2780" s="6" t="s">
        <v>1178</v>
      </c>
      <c r="J2780" s="6" t="s">
        <v>1125</v>
      </c>
      <c r="K2780" s="6">
        <v>4</v>
      </c>
      <c r="L2780" s="6" t="s">
        <v>1128</v>
      </c>
      <c r="M2780" s="6" t="s">
        <v>1129</v>
      </c>
      <c r="N2780" s="6" t="s">
        <v>1142</v>
      </c>
      <c r="O2780" s="6" t="s">
        <v>1124</v>
      </c>
    </row>
    <row r="2781" spans="1:15" x14ac:dyDescent="0.25">
      <c r="A2781" s="9">
        <v>3194</v>
      </c>
      <c r="B2781" s="8" t="s">
        <v>182</v>
      </c>
      <c r="C2781" s="8" t="s">
        <v>64</v>
      </c>
      <c r="D2781" s="9">
        <v>104</v>
      </c>
      <c r="E2781" s="9" t="s">
        <v>60</v>
      </c>
      <c r="F2781" s="6" t="s">
        <v>3189</v>
      </c>
      <c r="G2781" s="6">
        <v>2013</v>
      </c>
      <c r="H2781" s="6" t="s">
        <v>1124</v>
      </c>
      <c r="I2781" s="6" t="s">
        <v>1178</v>
      </c>
      <c r="J2781" s="6" t="s">
        <v>1125</v>
      </c>
      <c r="K2781" s="6">
        <v>4</v>
      </c>
      <c r="L2781" s="6" t="s">
        <v>1128</v>
      </c>
      <c r="M2781" s="6" t="s">
        <v>1129</v>
      </c>
      <c r="N2781" s="6" t="s">
        <v>1142</v>
      </c>
      <c r="O2781" s="6" t="s">
        <v>1124</v>
      </c>
    </row>
    <row r="2782" spans="1:15" x14ac:dyDescent="0.25">
      <c r="A2782" s="9">
        <v>3334</v>
      </c>
      <c r="B2782" s="8" t="s">
        <v>289</v>
      </c>
      <c r="C2782" s="8" t="s">
        <v>64</v>
      </c>
      <c r="D2782" s="9">
        <v>584</v>
      </c>
      <c r="E2782" s="9" t="s">
        <v>166</v>
      </c>
      <c r="F2782" s="9" t="s">
        <v>13</v>
      </c>
      <c r="G2782" s="6">
        <v>2012</v>
      </c>
      <c r="H2782" s="6" t="s">
        <v>1124</v>
      </c>
      <c r="I2782" s="6" t="s">
        <v>1145</v>
      </c>
      <c r="J2782" s="6">
        <v>5</v>
      </c>
      <c r="K2782" s="6">
        <v>4</v>
      </c>
      <c r="L2782" s="6" t="s">
        <v>1128</v>
      </c>
      <c r="M2782" s="6" t="s">
        <v>1130</v>
      </c>
      <c r="N2782" s="6">
        <v>1670</v>
      </c>
      <c r="O2782" s="6" t="s">
        <v>1124</v>
      </c>
    </row>
    <row r="2783" spans="1:15" x14ac:dyDescent="0.25">
      <c r="A2783" s="9">
        <v>3573</v>
      </c>
      <c r="B2783" s="8" t="s">
        <v>187</v>
      </c>
      <c r="C2783" s="8" t="s">
        <v>64</v>
      </c>
      <c r="D2783" s="9">
        <v>271</v>
      </c>
      <c r="E2783" s="9" t="s">
        <v>60</v>
      </c>
      <c r="F2783" s="6" t="s">
        <v>3189</v>
      </c>
      <c r="G2783" s="6">
        <v>2014</v>
      </c>
      <c r="H2783" s="6" t="s">
        <v>1124</v>
      </c>
      <c r="I2783" s="6" t="s">
        <v>1179</v>
      </c>
      <c r="J2783" s="6" t="s">
        <v>1125</v>
      </c>
      <c r="K2783" s="6">
        <v>4</v>
      </c>
      <c r="L2783" s="6" t="s">
        <v>1128</v>
      </c>
      <c r="M2783" s="6" t="s">
        <v>1170</v>
      </c>
      <c r="N2783" s="6">
        <v>1670</v>
      </c>
      <c r="O2783" s="6" t="s">
        <v>1124</v>
      </c>
    </row>
    <row r="2784" spans="1:15" x14ac:dyDescent="0.25">
      <c r="A2784" s="9">
        <v>3574</v>
      </c>
      <c r="B2784" s="8" t="s">
        <v>187</v>
      </c>
      <c r="C2784" s="8" t="s">
        <v>64</v>
      </c>
      <c r="D2784" s="9">
        <v>271</v>
      </c>
      <c r="E2784" s="9" t="s">
        <v>60</v>
      </c>
      <c r="F2784" s="6" t="s">
        <v>3189</v>
      </c>
      <c r="G2784" s="6">
        <v>2014</v>
      </c>
      <c r="H2784" s="6" t="s">
        <v>1169</v>
      </c>
      <c r="I2784" s="6" t="s">
        <v>1179</v>
      </c>
      <c r="J2784" s="6" t="s">
        <v>1125</v>
      </c>
      <c r="K2784" s="6">
        <v>4</v>
      </c>
      <c r="L2784" s="6" t="s">
        <v>1128</v>
      </c>
      <c r="M2784" s="6" t="s">
        <v>1170</v>
      </c>
      <c r="N2784" s="6">
        <v>1670</v>
      </c>
      <c r="O2784" s="6" t="s">
        <v>1124</v>
      </c>
    </row>
    <row r="2785" spans="1:15" x14ac:dyDescent="0.25">
      <c r="A2785" s="9">
        <v>3577</v>
      </c>
      <c r="B2785" s="8" t="s">
        <v>1080</v>
      </c>
      <c r="C2785" s="8" t="s">
        <v>64</v>
      </c>
      <c r="D2785" s="9">
        <v>785</v>
      </c>
      <c r="E2785" s="9" t="s">
        <v>166</v>
      </c>
      <c r="F2785" s="6" t="s">
        <v>3189</v>
      </c>
      <c r="G2785" s="6">
        <v>2014</v>
      </c>
      <c r="H2785" s="6" t="s">
        <v>1124</v>
      </c>
      <c r="I2785" s="6" t="s">
        <v>1145</v>
      </c>
      <c r="J2785" s="6" t="s">
        <v>1125</v>
      </c>
      <c r="K2785" s="6">
        <v>4</v>
      </c>
      <c r="L2785" s="6" t="s">
        <v>1128</v>
      </c>
      <c r="M2785" s="6" t="s">
        <v>1130</v>
      </c>
      <c r="N2785" s="6">
        <v>1670</v>
      </c>
      <c r="O2785" s="6" t="s">
        <v>1124</v>
      </c>
    </row>
    <row r="2786" spans="1:15" x14ac:dyDescent="0.25">
      <c r="A2786" s="9">
        <v>3578</v>
      </c>
      <c r="B2786" s="8" t="s">
        <v>1080</v>
      </c>
      <c r="C2786" s="8" t="s">
        <v>64</v>
      </c>
      <c r="D2786" s="9">
        <v>785</v>
      </c>
      <c r="E2786" s="9" t="s">
        <v>166</v>
      </c>
      <c r="F2786" s="6" t="s">
        <v>3189</v>
      </c>
      <c r="G2786" s="6">
        <v>2014</v>
      </c>
      <c r="H2786" s="6" t="s">
        <v>1124</v>
      </c>
      <c r="I2786" s="6" t="s">
        <v>1145</v>
      </c>
      <c r="J2786" s="6" t="s">
        <v>1125</v>
      </c>
      <c r="K2786" s="6">
        <v>4</v>
      </c>
      <c r="L2786" s="6" t="s">
        <v>1128</v>
      </c>
      <c r="M2786" s="6" t="s">
        <v>1130</v>
      </c>
      <c r="N2786" s="6">
        <v>1670</v>
      </c>
      <c r="O2786" s="6" t="s">
        <v>1124</v>
      </c>
    </row>
    <row r="2787" spans="1:15" x14ac:dyDescent="0.25">
      <c r="A2787" s="9">
        <v>3632</v>
      </c>
      <c r="B2787" s="8" t="s">
        <v>165</v>
      </c>
      <c r="C2787" s="8" t="s">
        <v>64</v>
      </c>
      <c r="D2787" s="9">
        <v>636</v>
      </c>
      <c r="E2787" s="9" t="s">
        <v>166</v>
      </c>
      <c r="F2787" s="6" t="s">
        <v>3189</v>
      </c>
      <c r="G2787" s="6">
        <v>2014</v>
      </c>
      <c r="H2787" s="6" t="s">
        <v>1124</v>
      </c>
      <c r="I2787" s="6" t="s">
        <v>1196</v>
      </c>
      <c r="J2787" s="6" t="s">
        <v>1125</v>
      </c>
      <c r="K2787" s="6">
        <v>4</v>
      </c>
      <c r="L2787" s="6" t="s">
        <v>1128</v>
      </c>
      <c r="M2787" s="6" t="s">
        <v>1130</v>
      </c>
      <c r="N2787" s="6">
        <v>1670</v>
      </c>
      <c r="O2787" s="6" t="s">
        <v>1124</v>
      </c>
    </row>
    <row r="2788" spans="1:15" x14ac:dyDescent="0.25">
      <c r="A2788" s="9">
        <v>3633</v>
      </c>
      <c r="B2788" s="8" t="s">
        <v>178</v>
      </c>
      <c r="C2788" s="8" t="s">
        <v>64</v>
      </c>
      <c r="D2788" s="9">
        <v>754</v>
      </c>
      <c r="E2788" s="9" t="s">
        <v>166</v>
      </c>
      <c r="F2788" s="6" t="s">
        <v>3189</v>
      </c>
      <c r="G2788" s="6">
        <v>2014</v>
      </c>
      <c r="H2788" s="6" t="s">
        <v>1124</v>
      </c>
      <c r="I2788" s="6" t="s">
        <v>1145</v>
      </c>
      <c r="J2788" s="6" t="s">
        <v>1125</v>
      </c>
      <c r="K2788" s="6">
        <v>4</v>
      </c>
      <c r="L2788" s="6" t="s">
        <v>1128</v>
      </c>
      <c r="M2788" s="6" t="s">
        <v>1130</v>
      </c>
      <c r="N2788" s="6">
        <v>1670</v>
      </c>
      <c r="O2788" s="6" t="s">
        <v>1124</v>
      </c>
    </row>
    <row r="2789" spans="1:15" x14ac:dyDescent="0.25">
      <c r="A2789" s="9">
        <v>3634</v>
      </c>
      <c r="B2789" s="8" t="s">
        <v>178</v>
      </c>
      <c r="C2789" s="8" t="s">
        <v>64</v>
      </c>
      <c r="D2789" s="9">
        <v>754</v>
      </c>
      <c r="E2789" s="9" t="s">
        <v>166</v>
      </c>
      <c r="F2789" s="6" t="s">
        <v>3189</v>
      </c>
      <c r="G2789" s="6">
        <v>2014</v>
      </c>
      <c r="H2789" s="6" t="s">
        <v>1124</v>
      </c>
      <c r="I2789" s="6" t="s">
        <v>1145</v>
      </c>
      <c r="J2789" s="6" t="s">
        <v>1125</v>
      </c>
      <c r="K2789" s="6">
        <v>4</v>
      </c>
      <c r="L2789" s="6" t="s">
        <v>1128</v>
      </c>
      <c r="M2789" s="6" t="s">
        <v>1130</v>
      </c>
      <c r="N2789" s="6">
        <v>1670</v>
      </c>
      <c r="O2789" s="6" t="s">
        <v>1124</v>
      </c>
    </row>
    <row r="2790" spans="1:15" x14ac:dyDescent="0.25">
      <c r="A2790" s="9">
        <v>3652</v>
      </c>
      <c r="B2790" s="8" t="s">
        <v>1062</v>
      </c>
      <c r="C2790" s="8" t="s">
        <v>64</v>
      </c>
      <c r="D2790" s="9">
        <v>896</v>
      </c>
      <c r="E2790" s="9" t="s">
        <v>166</v>
      </c>
      <c r="F2790" s="6" t="s">
        <v>3189</v>
      </c>
      <c r="G2790" s="6">
        <v>2014</v>
      </c>
      <c r="H2790" s="6" t="s">
        <v>1124</v>
      </c>
      <c r="I2790" s="6" t="s">
        <v>1180</v>
      </c>
      <c r="J2790" s="6" t="s">
        <v>1125</v>
      </c>
      <c r="K2790" s="6">
        <v>4</v>
      </c>
      <c r="L2790" s="6" t="s">
        <v>1128</v>
      </c>
      <c r="M2790" s="6" t="s">
        <v>1130</v>
      </c>
      <c r="N2790" s="6">
        <v>1670</v>
      </c>
      <c r="O2790" s="6" t="s">
        <v>1124</v>
      </c>
    </row>
    <row r="2791" spans="1:15" x14ac:dyDescent="0.25">
      <c r="A2791" s="9">
        <v>3653</v>
      </c>
      <c r="B2791" s="8" t="s">
        <v>1062</v>
      </c>
      <c r="C2791" s="8" t="s">
        <v>64</v>
      </c>
      <c r="D2791" s="9">
        <v>896</v>
      </c>
      <c r="E2791" s="9" t="s">
        <v>166</v>
      </c>
      <c r="F2791" s="6" t="s">
        <v>3189</v>
      </c>
      <c r="G2791" s="6">
        <v>2014</v>
      </c>
      <c r="H2791" s="6" t="s">
        <v>1124</v>
      </c>
      <c r="I2791" s="6" t="s">
        <v>1179</v>
      </c>
      <c r="J2791" s="6" t="s">
        <v>1125</v>
      </c>
      <c r="K2791" s="6">
        <v>4</v>
      </c>
      <c r="L2791" s="6" t="s">
        <v>1128</v>
      </c>
      <c r="M2791" s="6" t="s">
        <v>1130</v>
      </c>
      <c r="N2791" s="6">
        <v>1670</v>
      </c>
      <c r="O2791" s="6" t="s">
        <v>1124</v>
      </c>
    </row>
    <row r="2792" spans="1:15" x14ac:dyDescent="0.25">
      <c r="A2792" s="9">
        <v>3654</v>
      </c>
      <c r="B2792" s="8" t="s">
        <v>1065</v>
      </c>
      <c r="C2792" s="8" t="s">
        <v>64</v>
      </c>
      <c r="D2792" s="9">
        <v>1062</v>
      </c>
      <c r="E2792" s="9" t="s">
        <v>166</v>
      </c>
      <c r="F2792" s="6" t="s">
        <v>3189</v>
      </c>
      <c r="G2792" s="6">
        <v>2012</v>
      </c>
      <c r="H2792" s="6" t="s">
        <v>1124</v>
      </c>
      <c r="I2792" s="6" t="s">
        <v>1145</v>
      </c>
      <c r="J2792" s="6" t="s">
        <v>1125</v>
      </c>
      <c r="K2792" s="6">
        <v>4</v>
      </c>
      <c r="L2792" s="6" t="s">
        <v>1128</v>
      </c>
      <c r="M2792" s="6" t="s">
        <v>1130</v>
      </c>
      <c r="N2792" s="6">
        <v>1670</v>
      </c>
      <c r="O2792" s="6" t="s">
        <v>1124</v>
      </c>
    </row>
    <row r="2793" spans="1:15" x14ac:dyDescent="0.25">
      <c r="A2793" s="9">
        <v>3655</v>
      </c>
      <c r="B2793" s="8" t="s">
        <v>1065</v>
      </c>
      <c r="C2793" s="8" t="s">
        <v>64</v>
      </c>
      <c r="D2793" s="9">
        <v>1062</v>
      </c>
      <c r="E2793" s="9" t="s">
        <v>166</v>
      </c>
      <c r="F2793" s="6" t="s">
        <v>3189</v>
      </c>
      <c r="G2793" s="6">
        <v>2014</v>
      </c>
      <c r="H2793" s="6" t="s">
        <v>1124</v>
      </c>
      <c r="I2793" s="6" t="s">
        <v>1145</v>
      </c>
      <c r="J2793" s="6" t="s">
        <v>1125</v>
      </c>
      <c r="K2793" s="6">
        <v>4</v>
      </c>
      <c r="L2793" s="6" t="s">
        <v>1128</v>
      </c>
      <c r="M2793" s="6" t="s">
        <v>1130</v>
      </c>
      <c r="N2793" s="6">
        <v>1670</v>
      </c>
      <c r="O2793" s="6" t="s">
        <v>1124</v>
      </c>
    </row>
    <row r="2794" spans="1:15" x14ac:dyDescent="0.25">
      <c r="A2794" s="9">
        <v>4124</v>
      </c>
      <c r="B2794" s="8" t="s">
        <v>63</v>
      </c>
      <c r="C2794" s="8" t="s">
        <v>64</v>
      </c>
      <c r="D2794" s="9">
        <v>454</v>
      </c>
      <c r="E2794" s="9" t="s">
        <v>60</v>
      </c>
      <c r="F2794" s="6" t="s">
        <v>3189</v>
      </c>
      <c r="G2794" s="6">
        <v>2016</v>
      </c>
      <c r="H2794" s="6" t="s">
        <v>1134</v>
      </c>
      <c r="I2794" s="6" t="s">
        <v>1181</v>
      </c>
      <c r="J2794" s="6" t="s">
        <v>1125</v>
      </c>
      <c r="K2794" s="6" t="s">
        <v>1137</v>
      </c>
      <c r="L2794" s="6" t="s">
        <v>1128</v>
      </c>
      <c r="M2794" s="6" t="s">
        <v>1170</v>
      </c>
      <c r="N2794" s="6"/>
      <c r="O2794" s="6" t="s">
        <v>1134</v>
      </c>
    </row>
    <row r="2795" spans="1:15" x14ac:dyDescent="0.25">
      <c r="A2795" s="9">
        <v>4137</v>
      </c>
      <c r="B2795" s="8" t="s">
        <v>63</v>
      </c>
      <c r="C2795" s="8" t="s">
        <v>64</v>
      </c>
      <c r="D2795" s="9">
        <v>454</v>
      </c>
      <c r="E2795" s="9" t="s">
        <v>60</v>
      </c>
      <c r="F2795" s="6" t="s">
        <v>3189</v>
      </c>
      <c r="G2795" s="6">
        <v>2016</v>
      </c>
      <c r="H2795" s="6" t="s">
        <v>1134</v>
      </c>
      <c r="I2795" s="6" t="s">
        <v>1181</v>
      </c>
      <c r="J2795" s="6" t="s">
        <v>1125</v>
      </c>
      <c r="K2795" s="6" t="s">
        <v>1137</v>
      </c>
      <c r="L2795" s="6" t="s">
        <v>1128</v>
      </c>
      <c r="M2795" s="6" t="s">
        <v>1170</v>
      </c>
      <c r="N2795" s="6"/>
      <c r="O2795" s="6" t="s">
        <v>1134</v>
      </c>
    </row>
    <row r="2796" spans="1:15" x14ac:dyDescent="0.25">
      <c r="A2796" s="9">
        <v>4148</v>
      </c>
      <c r="B2796" s="8" t="s">
        <v>295</v>
      </c>
      <c r="C2796" s="8" t="s">
        <v>64</v>
      </c>
      <c r="D2796" s="9">
        <v>550</v>
      </c>
      <c r="E2796" s="9" t="s">
        <v>60</v>
      </c>
      <c r="F2796" s="6" t="s">
        <v>3189</v>
      </c>
      <c r="G2796" s="6">
        <v>2016</v>
      </c>
      <c r="H2796" s="6" t="s">
        <v>1134</v>
      </c>
      <c r="I2796" s="6" t="s">
        <v>1181</v>
      </c>
      <c r="J2796" s="6" t="s">
        <v>1125</v>
      </c>
      <c r="K2796" s="6" t="s">
        <v>1137</v>
      </c>
      <c r="L2796" s="6" t="s">
        <v>1128</v>
      </c>
      <c r="M2796" s="6" t="s">
        <v>1170</v>
      </c>
      <c r="N2796" s="6"/>
      <c r="O2796" s="6" t="s">
        <v>1134</v>
      </c>
    </row>
    <row r="2797" spans="1:15" x14ac:dyDescent="0.25">
      <c r="A2797" s="9">
        <v>4149</v>
      </c>
      <c r="B2797" s="8" t="s">
        <v>295</v>
      </c>
      <c r="C2797" s="8" t="s">
        <v>64</v>
      </c>
      <c r="D2797" s="9">
        <v>550</v>
      </c>
      <c r="E2797" s="9" t="s">
        <v>60</v>
      </c>
      <c r="F2797" s="6" t="s">
        <v>3189</v>
      </c>
      <c r="G2797" s="6">
        <v>2016</v>
      </c>
      <c r="H2797" s="6" t="s">
        <v>1134</v>
      </c>
      <c r="I2797" s="6" t="s">
        <v>1181</v>
      </c>
      <c r="J2797" s="6" t="s">
        <v>1125</v>
      </c>
      <c r="K2797" s="6" t="s">
        <v>1137</v>
      </c>
      <c r="L2797" s="6" t="s">
        <v>1128</v>
      </c>
      <c r="M2797" s="6" t="s">
        <v>1170</v>
      </c>
      <c r="N2797" s="5">
        <v>1650</v>
      </c>
      <c r="O2797" s="6" t="s">
        <v>1134</v>
      </c>
    </row>
    <row r="2798" spans="1:15" x14ac:dyDescent="0.25">
      <c r="A2798" s="6">
        <v>968</v>
      </c>
      <c r="B2798" s="6" t="s">
        <v>1592</v>
      </c>
      <c r="C2798" s="4" t="s">
        <v>1593</v>
      </c>
      <c r="D2798" s="6">
        <v>6</v>
      </c>
      <c r="E2798" s="6" t="s">
        <v>112</v>
      </c>
      <c r="F2798" s="6" t="s">
        <v>47</v>
      </c>
      <c r="G2798" s="6">
        <v>2011</v>
      </c>
      <c r="H2798" s="6" t="s">
        <v>1371</v>
      </c>
      <c r="I2798" s="6" t="s">
        <v>1574</v>
      </c>
      <c r="J2798" s="6" t="s">
        <v>1387</v>
      </c>
      <c r="K2798" s="6">
        <v>0</v>
      </c>
      <c r="L2798" s="6" t="s">
        <v>1388</v>
      </c>
      <c r="M2798" s="6" t="s">
        <v>1389</v>
      </c>
      <c r="N2798" s="6" t="s">
        <v>1390</v>
      </c>
      <c r="O2798" s="6" t="s">
        <v>1391</v>
      </c>
    </row>
    <row r="2799" spans="1:15" x14ac:dyDescent="0.25">
      <c r="A2799" s="6">
        <v>5402</v>
      </c>
      <c r="B2799" s="6" t="s">
        <v>2391</v>
      </c>
      <c r="C2799" s="4" t="s">
        <v>1593</v>
      </c>
      <c r="D2799" s="6">
        <v>118</v>
      </c>
      <c r="E2799" s="6" t="s">
        <v>112</v>
      </c>
      <c r="F2799" s="6" t="s">
        <v>47</v>
      </c>
      <c r="G2799" s="6">
        <v>2019</v>
      </c>
      <c r="H2799" s="6" t="s">
        <v>1134</v>
      </c>
      <c r="I2799" s="6" t="s">
        <v>2372</v>
      </c>
      <c r="J2799" s="6" t="s">
        <v>1387</v>
      </c>
      <c r="K2799" s="6">
        <v>0</v>
      </c>
      <c r="L2799" s="6" t="s">
        <v>1491</v>
      </c>
      <c r="M2799" s="6" t="s">
        <v>1436</v>
      </c>
      <c r="N2799" s="6" t="s">
        <v>1517</v>
      </c>
      <c r="O2799" s="6" t="s">
        <v>1134</v>
      </c>
    </row>
    <row r="2800" spans="1:15" x14ac:dyDescent="0.25">
      <c r="A2800" s="6">
        <v>5650</v>
      </c>
      <c r="B2800" s="6" t="s">
        <v>1592</v>
      </c>
      <c r="C2800" s="4" t="s">
        <v>1593</v>
      </c>
      <c r="D2800" s="6">
        <v>6</v>
      </c>
      <c r="E2800" s="6" t="s">
        <v>112</v>
      </c>
      <c r="F2800" s="6" t="s">
        <v>47</v>
      </c>
      <c r="G2800" s="6">
        <v>2019</v>
      </c>
      <c r="H2800" s="6" t="s">
        <v>1371</v>
      </c>
      <c r="I2800" s="6" t="s">
        <v>2433</v>
      </c>
      <c r="J2800" s="6" t="s">
        <v>1387</v>
      </c>
      <c r="K2800" s="6">
        <v>0</v>
      </c>
      <c r="L2800" s="6" t="s">
        <v>1388</v>
      </c>
      <c r="M2800" s="6" t="s">
        <v>1389</v>
      </c>
      <c r="N2800" s="6" t="s">
        <v>1390</v>
      </c>
      <c r="O2800" s="6" t="s">
        <v>1391</v>
      </c>
    </row>
    <row r="2801" spans="1:15" x14ac:dyDescent="0.25">
      <c r="A2801" s="6">
        <v>5104</v>
      </c>
      <c r="B2801" s="6" t="s">
        <v>2294</v>
      </c>
      <c r="C2801" s="4" t="s">
        <v>2295</v>
      </c>
      <c r="D2801" s="6">
        <v>4</v>
      </c>
      <c r="E2801" s="6" t="s">
        <v>764</v>
      </c>
      <c r="F2801" s="6" t="s">
        <v>47</v>
      </c>
      <c r="G2801" s="6">
        <v>2017</v>
      </c>
      <c r="H2801" s="6" t="s">
        <v>1134</v>
      </c>
      <c r="I2801" s="6" t="s">
        <v>1558</v>
      </c>
      <c r="J2801" s="6" t="s">
        <v>1387</v>
      </c>
      <c r="K2801" s="6">
        <v>0</v>
      </c>
      <c r="L2801" s="6" t="s">
        <v>1491</v>
      </c>
      <c r="M2801" s="6" t="s">
        <v>1436</v>
      </c>
      <c r="N2801" s="6" t="s">
        <v>1517</v>
      </c>
      <c r="O2801" s="6" t="s">
        <v>1134</v>
      </c>
    </row>
    <row r="2802" spans="1:15" x14ac:dyDescent="0.25">
      <c r="A2802" s="6">
        <v>1637</v>
      </c>
      <c r="B2802" s="6" t="s">
        <v>1413</v>
      </c>
      <c r="C2802" s="4" t="s">
        <v>1414</v>
      </c>
      <c r="D2802" s="6">
        <v>11</v>
      </c>
      <c r="E2802" s="6" t="s">
        <v>112</v>
      </c>
      <c r="F2802" s="6" t="s">
        <v>47</v>
      </c>
      <c r="G2802" s="6">
        <v>2011</v>
      </c>
      <c r="H2802" s="6" t="s">
        <v>1371</v>
      </c>
      <c r="I2802" s="6" t="s">
        <v>1386</v>
      </c>
      <c r="J2802" s="6" t="s">
        <v>1387</v>
      </c>
      <c r="K2802" s="6">
        <v>0</v>
      </c>
      <c r="L2802" s="6" t="s">
        <v>1388</v>
      </c>
      <c r="M2802" s="6" t="s">
        <v>1389</v>
      </c>
      <c r="N2802" s="6" t="s">
        <v>1390</v>
      </c>
      <c r="O2802" s="6" t="s">
        <v>1391</v>
      </c>
    </row>
    <row r="2803" spans="1:15" x14ac:dyDescent="0.25">
      <c r="A2803" s="6">
        <v>1644</v>
      </c>
      <c r="B2803" s="6" t="s">
        <v>1413</v>
      </c>
      <c r="C2803" s="4" t="s">
        <v>1414</v>
      </c>
      <c r="D2803" s="6">
        <v>1</v>
      </c>
      <c r="E2803" s="6" t="s">
        <v>112</v>
      </c>
      <c r="F2803" s="6" t="s">
        <v>47</v>
      </c>
      <c r="G2803" s="6">
        <v>2011</v>
      </c>
      <c r="H2803" s="6" t="s">
        <v>1371</v>
      </c>
      <c r="I2803" s="6" t="s">
        <v>1386</v>
      </c>
      <c r="J2803" s="6" t="s">
        <v>1387</v>
      </c>
      <c r="K2803" s="6">
        <v>0</v>
      </c>
      <c r="L2803" s="6" t="s">
        <v>1388</v>
      </c>
      <c r="M2803" s="6" t="s">
        <v>1389</v>
      </c>
      <c r="N2803" s="6" t="s">
        <v>1390</v>
      </c>
      <c r="O2803" s="6" t="s">
        <v>1391</v>
      </c>
    </row>
    <row r="2804" spans="1:15" x14ac:dyDescent="0.25">
      <c r="A2804" s="6">
        <v>3179</v>
      </c>
      <c r="B2804" s="6" t="s">
        <v>2700</v>
      </c>
      <c r="C2804" s="4" t="s">
        <v>2701</v>
      </c>
      <c r="D2804" s="6">
        <v>177</v>
      </c>
      <c r="E2804" s="6" t="s">
        <v>1441</v>
      </c>
      <c r="F2804" s="6" t="s">
        <v>3189</v>
      </c>
      <c r="G2804" s="6">
        <f>VLOOKUP(A2804,'[1]Formulierreacties 1'!$D:$V,5,FALSE)</f>
        <v>2012</v>
      </c>
      <c r="H2804" s="6" t="str">
        <f>VLOOKUP(A2804,'[1]Formulierreacties 1'!$D:$V,6,FALSE)</f>
        <v>Bammens</v>
      </c>
      <c r="I2804" s="6" t="s">
        <v>2531</v>
      </c>
      <c r="J2804" s="6">
        <v>5</v>
      </c>
      <c r="K2804" s="6" t="s">
        <v>2608</v>
      </c>
      <c r="L2804" s="6" t="str">
        <f>VLOOKUP(A2804,'[1]Formulierreacties 1'!$D:$V,8,FALSE)</f>
        <v>Gewoon</v>
      </c>
      <c r="M2804" s="6" t="str">
        <f>VLOOKUP(A2804,'[1]Formulierreacties 1'!$D:$V,10,FALSE)</f>
        <v>Rok</v>
      </c>
      <c r="N2804" s="6"/>
      <c r="O2804" s="6" t="str">
        <f>VLOOKUP(A2804,'[1]Formulierreacties 1'!$D:$V,11,FALSE)</f>
        <v xml:space="preserve">Bammens </v>
      </c>
    </row>
    <row r="2805" spans="1:15" x14ac:dyDescent="0.25">
      <c r="A2805" s="6">
        <v>3180</v>
      </c>
      <c r="B2805" s="6" t="s">
        <v>2700</v>
      </c>
      <c r="C2805" s="4" t="s">
        <v>2701</v>
      </c>
      <c r="D2805" s="6">
        <v>177</v>
      </c>
      <c r="E2805" s="6" t="s">
        <v>1441</v>
      </c>
      <c r="F2805" s="6" t="s">
        <v>3189</v>
      </c>
      <c r="G2805" s="6">
        <f>VLOOKUP(A2805,'[1]Formulierreacties 1'!$D:$V,5,FALSE)</f>
        <v>2012</v>
      </c>
      <c r="H2805" s="6" t="str">
        <f>VLOOKUP(A2805,'[1]Formulierreacties 1'!$D:$V,6,FALSE)</f>
        <v>Bammens</v>
      </c>
      <c r="I2805" s="6" t="s">
        <v>2531</v>
      </c>
      <c r="J2805" s="6">
        <v>5</v>
      </c>
      <c r="K2805" s="6" t="s">
        <v>2608</v>
      </c>
      <c r="L2805" s="6" t="str">
        <f>VLOOKUP(A2805,'[1]Formulierreacties 1'!$D:$V,8,FALSE)</f>
        <v>Gewoon</v>
      </c>
      <c r="M2805" s="6" t="str">
        <f>VLOOKUP(A2805,'[1]Formulierreacties 1'!$D:$V,10,FALSE)</f>
        <v>Rok</v>
      </c>
      <c r="N2805" s="6"/>
      <c r="O2805" s="6" t="str">
        <f>VLOOKUP(A2805,'[1]Formulierreacties 1'!$D:$V,11,FALSE)</f>
        <v xml:space="preserve">Bammens </v>
      </c>
    </row>
    <row r="2806" spans="1:15" x14ac:dyDescent="0.25">
      <c r="A2806" s="6">
        <v>3610</v>
      </c>
      <c r="B2806" s="6" t="s">
        <v>2700</v>
      </c>
      <c r="C2806" s="4" t="s">
        <v>2701</v>
      </c>
      <c r="D2806" s="6">
        <v>269</v>
      </c>
      <c r="E2806" s="6" t="s">
        <v>1441</v>
      </c>
      <c r="F2806" s="6" t="s">
        <v>3189</v>
      </c>
      <c r="G2806" s="6">
        <f>VLOOKUP(A2806,'[1]Formulierreacties 1'!$D:$V,5,FALSE)</f>
        <v>2012</v>
      </c>
      <c r="H2806" s="6" t="str">
        <f>VLOOKUP(A2806,'[1]Formulierreacties 1'!$D:$V,6,FALSE)</f>
        <v>Bammens</v>
      </c>
      <c r="I2806" s="6" t="s">
        <v>2531</v>
      </c>
      <c r="J2806" s="6">
        <v>5</v>
      </c>
      <c r="K2806" s="6" t="s">
        <v>2608</v>
      </c>
      <c r="L2806" s="6" t="str">
        <f>VLOOKUP(A2806,'[1]Formulierreacties 1'!$D:$V,8,FALSE)</f>
        <v>Gewoon</v>
      </c>
      <c r="M2806" s="6" t="str">
        <f>VLOOKUP(A2806,'[1]Formulierreacties 1'!$D:$V,10,FALSE)</f>
        <v>Rok</v>
      </c>
      <c r="N2806" s="6"/>
      <c r="O2806" s="6" t="str">
        <f>VLOOKUP(A2806,'[1]Formulierreacties 1'!$D:$V,11,FALSE)</f>
        <v xml:space="preserve">Bammens </v>
      </c>
    </row>
    <row r="2807" spans="1:15" x14ac:dyDescent="0.25">
      <c r="A2807" s="9">
        <v>292</v>
      </c>
      <c r="B2807" s="8" t="s">
        <v>392</v>
      </c>
      <c r="C2807" s="8" t="s">
        <v>202</v>
      </c>
      <c r="D2807" s="9">
        <v>1</v>
      </c>
      <c r="E2807" s="9" t="s">
        <v>46</v>
      </c>
      <c r="F2807" s="9" t="s">
        <v>11</v>
      </c>
      <c r="G2807" s="6">
        <v>2010</v>
      </c>
      <c r="H2807" s="6" t="s">
        <v>1124</v>
      </c>
      <c r="I2807" s="6" t="s">
        <v>1369</v>
      </c>
      <c r="J2807" s="6" t="s">
        <v>1125</v>
      </c>
      <c r="K2807" s="6" t="s">
        <v>1137</v>
      </c>
      <c r="L2807" s="6" t="s">
        <v>1128</v>
      </c>
      <c r="M2807" s="6" t="s">
        <v>1129</v>
      </c>
      <c r="N2807" s="6" t="s">
        <v>1144</v>
      </c>
      <c r="O2807" s="6" t="s">
        <v>1124</v>
      </c>
    </row>
    <row r="2808" spans="1:15" x14ac:dyDescent="0.25">
      <c r="A2808" s="9">
        <v>638</v>
      </c>
      <c r="B2808" s="8" t="s">
        <v>392</v>
      </c>
      <c r="C2808" s="8" t="s">
        <v>202</v>
      </c>
      <c r="D2808" s="9">
        <v>1</v>
      </c>
      <c r="E2808" s="9" t="s">
        <v>46</v>
      </c>
      <c r="F2808" s="9" t="s">
        <v>13</v>
      </c>
      <c r="G2808" s="6">
        <v>2010</v>
      </c>
      <c r="H2808" s="6" t="s">
        <v>1124</v>
      </c>
      <c r="I2808" s="6" t="s">
        <v>1279</v>
      </c>
      <c r="J2808" s="6" t="s">
        <v>1125</v>
      </c>
      <c r="K2808" s="6" t="s">
        <v>1137</v>
      </c>
      <c r="L2808" s="6" t="s">
        <v>1128</v>
      </c>
      <c r="M2808" s="6" t="s">
        <v>1129</v>
      </c>
      <c r="N2808" s="6" t="s">
        <v>1144</v>
      </c>
      <c r="O2808" s="6" t="s">
        <v>1124</v>
      </c>
    </row>
    <row r="2809" spans="1:15" x14ac:dyDescent="0.25">
      <c r="A2809" s="9">
        <v>1303</v>
      </c>
      <c r="B2809" s="8" t="s">
        <v>340</v>
      </c>
      <c r="C2809" s="8" t="s">
        <v>202</v>
      </c>
      <c r="D2809" s="9">
        <v>57</v>
      </c>
      <c r="E2809" s="9" t="s">
        <v>46</v>
      </c>
      <c r="F2809" s="9" t="s">
        <v>47</v>
      </c>
      <c r="G2809" s="6">
        <v>2012</v>
      </c>
      <c r="H2809" s="6" t="s">
        <v>1124</v>
      </c>
      <c r="I2809" s="6" t="s">
        <v>1279</v>
      </c>
      <c r="J2809" s="6" t="s">
        <v>1125</v>
      </c>
      <c r="K2809" s="6" t="s">
        <v>1137</v>
      </c>
      <c r="L2809" s="6" t="s">
        <v>1128</v>
      </c>
      <c r="M2809" s="6" t="s">
        <v>1129</v>
      </c>
      <c r="N2809" s="6" t="s">
        <v>1144</v>
      </c>
      <c r="O2809" s="6" t="s">
        <v>1124</v>
      </c>
    </row>
    <row r="2810" spans="1:15" x14ac:dyDescent="0.25">
      <c r="A2810" s="9">
        <v>2515</v>
      </c>
      <c r="B2810" s="8" t="s">
        <v>201</v>
      </c>
      <c r="C2810" s="8" t="s">
        <v>202</v>
      </c>
      <c r="D2810" s="9">
        <v>19</v>
      </c>
      <c r="E2810" s="9" t="s">
        <v>46</v>
      </c>
      <c r="F2810" s="9" t="s">
        <v>47</v>
      </c>
      <c r="G2810" s="6">
        <v>2012</v>
      </c>
      <c r="H2810" s="6" t="s">
        <v>1124</v>
      </c>
      <c r="I2810" s="6" t="s">
        <v>1279</v>
      </c>
      <c r="J2810" s="6" t="s">
        <v>1125</v>
      </c>
      <c r="K2810" s="6">
        <v>4</v>
      </c>
      <c r="L2810" s="6" t="s">
        <v>1128</v>
      </c>
      <c r="M2810" s="6" t="s">
        <v>1129</v>
      </c>
      <c r="N2810" s="6" t="s">
        <v>1144</v>
      </c>
      <c r="O2810" s="6" t="s">
        <v>1124</v>
      </c>
    </row>
    <row r="2811" spans="1:15" x14ac:dyDescent="0.25">
      <c r="A2811" s="9">
        <v>2516</v>
      </c>
      <c r="B2811" s="8" t="s">
        <v>201</v>
      </c>
      <c r="C2811" s="8" t="s">
        <v>202</v>
      </c>
      <c r="D2811" s="9">
        <v>36</v>
      </c>
      <c r="E2811" s="9" t="s">
        <v>46</v>
      </c>
      <c r="F2811" s="9" t="s">
        <v>47</v>
      </c>
      <c r="G2811" s="6">
        <v>2012</v>
      </c>
      <c r="H2811" s="6" t="s">
        <v>1124</v>
      </c>
      <c r="I2811" s="6" t="s">
        <v>1279</v>
      </c>
      <c r="J2811" s="6" t="s">
        <v>1125</v>
      </c>
      <c r="K2811" s="6" t="s">
        <v>1137</v>
      </c>
      <c r="L2811" s="6" t="s">
        <v>1128</v>
      </c>
      <c r="M2811" s="6" t="s">
        <v>1129</v>
      </c>
      <c r="N2811" s="6" t="s">
        <v>1144</v>
      </c>
      <c r="O2811" s="6" t="s">
        <v>1124</v>
      </c>
    </row>
    <row r="2812" spans="1:15" x14ac:dyDescent="0.25">
      <c r="A2812" s="9">
        <v>3099</v>
      </c>
      <c r="B2812" s="8" t="s">
        <v>201</v>
      </c>
      <c r="C2812" s="8" t="s">
        <v>202</v>
      </c>
      <c r="D2812" s="9">
        <v>19</v>
      </c>
      <c r="E2812" s="9" t="s">
        <v>46</v>
      </c>
      <c r="F2812" s="9" t="s">
        <v>47</v>
      </c>
      <c r="G2812" s="6">
        <v>2013</v>
      </c>
      <c r="H2812" s="6" t="s">
        <v>1124</v>
      </c>
      <c r="I2812" s="6" t="s">
        <v>1279</v>
      </c>
      <c r="J2812" s="6" t="s">
        <v>1125</v>
      </c>
      <c r="K2812" s="6" t="s">
        <v>1137</v>
      </c>
      <c r="L2812" s="6" t="s">
        <v>1128</v>
      </c>
      <c r="M2812" s="6" t="s">
        <v>1129</v>
      </c>
      <c r="N2812" s="6" t="s">
        <v>1306</v>
      </c>
      <c r="O2812" s="6" t="s">
        <v>1124</v>
      </c>
    </row>
    <row r="2813" spans="1:15" x14ac:dyDescent="0.25">
      <c r="A2813" s="9">
        <v>3602</v>
      </c>
      <c r="B2813" s="8" t="s">
        <v>201</v>
      </c>
      <c r="C2813" s="8" t="s">
        <v>202</v>
      </c>
      <c r="D2813" s="9">
        <v>36</v>
      </c>
      <c r="E2813" s="9" t="s">
        <v>46</v>
      </c>
      <c r="F2813" s="9" t="s">
        <v>47</v>
      </c>
      <c r="G2813" s="6">
        <v>2013</v>
      </c>
      <c r="H2813" s="6" t="s">
        <v>1124</v>
      </c>
      <c r="I2813" s="6" t="s">
        <v>1279</v>
      </c>
      <c r="J2813" s="6" t="s">
        <v>1125</v>
      </c>
      <c r="K2813" s="6" t="s">
        <v>1137</v>
      </c>
      <c r="L2813" s="6" t="s">
        <v>1128</v>
      </c>
      <c r="M2813" s="6" t="s">
        <v>1129</v>
      </c>
      <c r="N2813" s="6" t="s">
        <v>1144</v>
      </c>
      <c r="O2813" s="6" t="s">
        <v>1124</v>
      </c>
    </row>
    <row r="2814" spans="1:15" x14ac:dyDescent="0.25">
      <c r="A2814" s="6">
        <v>1745</v>
      </c>
      <c r="B2814" s="6" t="s">
        <v>1636</v>
      </c>
      <c r="C2814" s="4" t="s">
        <v>973</v>
      </c>
      <c r="D2814" s="6">
        <v>45</v>
      </c>
      <c r="E2814" s="6" t="s">
        <v>764</v>
      </c>
      <c r="F2814" s="6" t="s">
        <v>47</v>
      </c>
      <c r="G2814" s="6">
        <v>2019</v>
      </c>
      <c r="H2814" s="6" t="s">
        <v>1134</v>
      </c>
      <c r="I2814" s="6" t="s">
        <v>1530</v>
      </c>
      <c r="J2814" s="6" t="s">
        <v>1387</v>
      </c>
      <c r="K2814" s="6">
        <v>0</v>
      </c>
      <c r="L2814" s="6" t="s">
        <v>1491</v>
      </c>
      <c r="M2814" s="6" t="s">
        <v>1436</v>
      </c>
      <c r="N2814" s="6" t="s">
        <v>1517</v>
      </c>
      <c r="O2814" s="6" t="s">
        <v>1134</v>
      </c>
    </row>
    <row r="2815" spans="1:15" x14ac:dyDescent="0.25">
      <c r="A2815" s="9">
        <v>2905</v>
      </c>
      <c r="B2815" s="8" t="s">
        <v>972</v>
      </c>
      <c r="C2815" s="8" t="s">
        <v>973</v>
      </c>
      <c r="D2815" s="9">
        <v>85</v>
      </c>
      <c r="E2815" s="9" t="s">
        <v>9</v>
      </c>
      <c r="F2815" s="9" t="s">
        <v>11</v>
      </c>
      <c r="G2815" s="6">
        <v>2012</v>
      </c>
      <c r="H2815" s="6" t="s">
        <v>1124</v>
      </c>
      <c r="I2815" s="6" t="s">
        <v>1138</v>
      </c>
      <c r="J2815" s="6">
        <v>4</v>
      </c>
      <c r="K2815" s="6">
        <v>4</v>
      </c>
      <c r="L2815" s="6" t="s">
        <v>1127</v>
      </c>
      <c r="M2815" s="6" t="s">
        <v>1130</v>
      </c>
      <c r="N2815" s="6">
        <v>1650</v>
      </c>
      <c r="O2815" s="6" t="s">
        <v>1124</v>
      </c>
    </row>
    <row r="2816" spans="1:15" x14ac:dyDescent="0.25">
      <c r="A2816" s="9">
        <v>2906</v>
      </c>
      <c r="B2816" s="8" t="s">
        <v>972</v>
      </c>
      <c r="C2816" s="8" t="s">
        <v>973</v>
      </c>
      <c r="D2816" s="9">
        <v>85</v>
      </c>
      <c r="E2816" s="9" t="s">
        <v>9</v>
      </c>
      <c r="F2816" s="9" t="s">
        <v>13</v>
      </c>
      <c r="G2816" s="6">
        <v>2012</v>
      </c>
      <c r="H2816" s="6" t="s">
        <v>1124</v>
      </c>
      <c r="I2816" s="6" t="s">
        <v>1138</v>
      </c>
      <c r="J2816" s="6">
        <v>4</v>
      </c>
      <c r="K2816" s="6">
        <v>4</v>
      </c>
      <c r="L2816" s="6" t="s">
        <v>1127</v>
      </c>
      <c r="M2816" s="6" t="s">
        <v>1130</v>
      </c>
      <c r="N2816" s="6">
        <v>1650</v>
      </c>
      <c r="O2816" s="6" t="s">
        <v>1124</v>
      </c>
    </row>
    <row r="2817" spans="1:15" x14ac:dyDescent="0.25">
      <c r="A2817" s="6">
        <v>5278</v>
      </c>
      <c r="B2817" s="6" t="s">
        <v>2339</v>
      </c>
      <c r="C2817" s="4" t="s">
        <v>973</v>
      </c>
      <c r="D2817" s="6">
        <v>2</v>
      </c>
      <c r="E2817" s="6" t="s">
        <v>764</v>
      </c>
      <c r="F2817" s="6" t="s">
        <v>47</v>
      </c>
      <c r="G2817" s="6">
        <v>2019</v>
      </c>
      <c r="H2817" s="6" t="s">
        <v>1134</v>
      </c>
      <c r="I2817" s="6" t="s">
        <v>1530</v>
      </c>
      <c r="J2817" s="6" t="s">
        <v>1387</v>
      </c>
      <c r="K2817" s="6">
        <v>0</v>
      </c>
      <c r="L2817" s="6" t="s">
        <v>1491</v>
      </c>
      <c r="M2817" s="6" t="s">
        <v>1436</v>
      </c>
      <c r="N2817" s="6" t="s">
        <v>1517</v>
      </c>
      <c r="O2817" s="6" t="s">
        <v>1134</v>
      </c>
    </row>
    <row r="2818" spans="1:15" x14ac:dyDescent="0.25">
      <c r="A2818" s="6">
        <v>3923</v>
      </c>
      <c r="B2818" s="6" t="s">
        <v>2046</v>
      </c>
      <c r="C2818" s="4" t="s">
        <v>2047</v>
      </c>
      <c r="D2818" s="6">
        <v>51</v>
      </c>
      <c r="E2818" s="6" t="s">
        <v>1514</v>
      </c>
      <c r="F2818" s="6" t="s">
        <v>11</v>
      </c>
      <c r="G2818" s="6">
        <v>2015</v>
      </c>
      <c r="H2818" s="6" t="s">
        <v>1134</v>
      </c>
      <c r="I2818" s="6" t="s">
        <v>1538</v>
      </c>
      <c r="J2818" s="6">
        <v>5</v>
      </c>
      <c r="K2818" s="6">
        <v>0</v>
      </c>
      <c r="L2818" s="6" t="s">
        <v>1491</v>
      </c>
      <c r="M2818" s="6" t="s">
        <v>1436</v>
      </c>
      <c r="N2818" s="6" t="s">
        <v>1671</v>
      </c>
      <c r="O2818" s="6" t="s">
        <v>1544</v>
      </c>
    </row>
    <row r="2819" spans="1:15" ht="14.25" customHeight="1" x14ac:dyDescent="0.25">
      <c r="A2819" s="6">
        <v>3924</v>
      </c>
      <c r="B2819" s="6" t="s">
        <v>2046</v>
      </c>
      <c r="C2819" s="4" t="s">
        <v>2047</v>
      </c>
      <c r="D2819" s="6">
        <v>51</v>
      </c>
      <c r="E2819" s="6" t="s">
        <v>1514</v>
      </c>
      <c r="F2819" s="6" t="s">
        <v>13</v>
      </c>
      <c r="G2819" s="6">
        <v>2015</v>
      </c>
      <c r="H2819" s="6" t="s">
        <v>1134</v>
      </c>
      <c r="I2819" s="6" t="s">
        <v>1538</v>
      </c>
      <c r="J2819" s="6">
        <v>5</v>
      </c>
      <c r="K2819" s="6">
        <v>0</v>
      </c>
      <c r="L2819" s="6" t="s">
        <v>1491</v>
      </c>
      <c r="M2819" s="6" t="s">
        <v>1436</v>
      </c>
      <c r="N2819" s="6" t="s">
        <v>1671</v>
      </c>
      <c r="O2819" s="6" t="s">
        <v>1544</v>
      </c>
    </row>
    <row r="2820" spans="1:15" x14ac:dyDescent="0.25">
      <c r="A2820" s="6">
        <v>3997</v>
      </c>
      <c r="B2820" s="6" t="s">
        <v>2046</v>
      </c>
      <c r="C2820" s="4" t="s">
        <v>2047</v>
      </c>
      <c r="D2820" s="6">
        <v>59</v>
      </c>
      <c r="E2820" s="6" t="s">
        <v>1514</v>
      </c>
      <c r="F2820" s="6" t="s">
        <v>3189</v>
      </c>
      <c r="G2820" s="6">
        <v>2015</v>
      </c>
      <c r="H2820" s="6" t="s">
        <v>1134</v>
      </c>
      <c r="I2820" s="6" t="s">
        <v>1615</v>
      </c>
      <c r="J2820" s="6">
        <v>5</v>
      </c>
      <c r="K2820" s="6">
        <v>0</v>
      </c>
      <c r="L2820" s="6" t="s">
        <v>1491</v>
      </c>
      <c r="M2820" s="6" t="s">
        <v>1436</v>
      </c>
      <c r="N2820" s="6" t="s">
        <v>1671</v>
      </c>
      <c r="O2820" s="6" t="s">
        <v>1544</v>
      </c>
    </row>
    <row r="2821" spans="1:15" x14ac:dyDescent="0.25">
      <c r="A2821" s="6">
        <v>3998</v>
      </c>
      <c r="B2821" s="6" t="s">
        <v>2046</v>
      </c>
      <c r="C2821" s="4" t="s">
        <v>2047</v>
      </c>
      <c r="D2821" s="6">
        <v>59</v>
      </c>
      <c r="E2821" s="6" t="s">
        <v>1514</v>
      </c>
      <c r="F2821" s="6" t="s">
        <v>3189</v>
      </c>
      <c r="G2821" s="6">
        <v>2015</v>
      </c>
      <c r="H2821" s="6" t="s">
        <v>1134</v>
      </c>
      <c r="I2821" s="6" t="s">
        <v>1724</v>
      </c>
      <c r="J2821" s="6">
        <v>5</v>
      </c>
      <c r="K2821" s="6">
        <v>0</v>
      </c>
      <c r="L2821" s="6" t="s">
        <v>1491</v>
      </c>
      <c r="M2821" s="6" t="s">
        <v>1436</v>
      </c>
      <c r="N2821" s="6" t="s">
        <v>1671</v>
      </c>
      <c r="O2821" s="6" t="s">
        <v>1544</v>
      </c>
    </row>
    <row r="2822" spans="1:15" x14ac:dyDescent="0.25">
      <c r="A2822" s="6">
        <v>3999</v>
      </c>
      <c r="B2822" s="6" t="s">
        <v>2046</v>
      </c>
      <c r="C2822" s="4" t="s">
        <v>2047</v>
      </c>
      <c r="D2822" s="6">
        <v>59</v>
      </c>
      <c r="E2822" s="6" t="s">
        <v>1514</v>
      </c>
      <c r="F2822" s="6" t="s">
        <v>3189</v>
      </c>
      <c r="G2822" s="6">
        <v>2015</v>
      </c>
      <c r="H2822" s="6" t="s">
        <v>1134</v>
      </c>
      <c r="I2822" s="6" t="s">
        <v>1724</v>
      </c>
      <c r="J2822" s="6">
        <v>5</v>
      </c>
      <c r="K2822" s="6">
        <v>0</v>
      </c>
      <c r="L2822" s="6" t="s">
        <v>1491</v>
      </c>
      <c r="M2822" s="6" t="s">
        <v>1436</v>
      </c>
      <c r="N2822" s="6" t="s">
        <v>1671</v>
      </c>
      <c r="O2822" s="6" t="s">
        <v>1544</v>
      </c>
    </row>
    <row r="2823" spans="1:15" x14ac:dyDescent="0.25">
      <c r="A2823" s="6">
        <v>4035</v>
      </c>
      <c r="B2823" s="6" t="s">
        <v>2046</v>
      </c>
      <c r="C2823" s="4" t="s">
        <v>2047</v>
      </c>
      <c r="D2823" s="6">
        <v>51</v>
      </c>
      <c r="E2823" s="6" t="s">
        <v>1514</v>
      </c>
      <c r="F2823" s="6" t="s">
        <v>3189</v>
      </c>
      <c r="G2823" s="6">
        <v>2015</v>
      </c>
      <c r="H2823" s="6" t="s">
        <v>1134</v>
      </c>
      <c r="I2823" s="6" t="s">
        <v>1724</v>
      </c>
      <c r="J2823" s="6" t="s">
        <v>1387</v>
      </c>
      <c r="K2823" s="6">
        <v>0</v>
      </c>
      <c r="L2823" s="6" t="s">
        <v>1491</v>
      </c>
      <c r="M2823" s="6" t="s">
        <v>1436</v>
      </c>
      <c r="N2823" s="6" t="s">
        <v>1511</v>
      </c>
      <c r="O2823" s="6" t="s">
        <v>1134</v>
      </c>
    </row>
    <row r="2824" spans="1:15" x14ac:dyDescent="0.25">
      <c r="A2824" s="6">
        <v>4036</v>
      </c>
      <c r="B2824" s="6" t="s">
        <v>2046</v>
      </c>
      <c r="C2824" s="4" t="s">
        <v>2047</v>
      </c>
      <c r="D2824" s="6">
        <v>51</v>
      </c>
      <c r="E2824" s="6" t="s">
        <v>1514</v>
      </c>
      <c r="F2824" s="6" t="s">
        <v>3189</v>
      </c>
      <c r="G2824" s="6">
        <v>2015</v>
      </c>
      <c r="H2824" s="6" t="s">
        <v>1134</v>
      </c>
      <c r="I2824" s="6" t="s">
        <v>1724</v>
      </c>
      <c r="J2824" s="6" t="s">
        <v>1387</v>
      </c>
      <c r="K2824" s="6">
        <v>0</v>
      </c>
      <c r="L2824" s="6" t="s">
        <v>1491</v>
      </c>
      <c r="M2824" s="6" t="s">
        <v>1436</v>
      </c>
      <c r="N2824" s="6" t="s">
        <v>1671</v>
      </c>
      <c r="O2824" s="6" t="s">
        <v>1544</v>
      </c>
    </row>
    <row r="2825" spans="1:15" x14ac:dyDescent="0.25">
      <c r="A2825" s="6">
        <v>4039</v>
      </c>
      <c r="B2825" s="6" t="s">
        <v>2134</v>
      </c>
      <c r="C2825" s="4" t="s">
        <v>2047</v>
      </c>
      <c r="D2825" s="6">
        <v>2</v>
      </c>
      <c r="E2825" s="6" t="s">
        <v>1514</v>
      </c>
      <c r="F2825" s="6" t="s">
        <v>3189</v>
      </c>
      <c r="G2825" s="6">
        <v>2015</v>
      </c>
      <c r="H2825" s="6" t="s">
        <v>1134</v>
      </c>
      <c r="I2825" s="6" t="s">
        <v>2080</v>
      </c>
      <c r="J2825" s="6" t="s">
        <v>1387</v>
      </c>
      <c r="K2825" s="6">
        <v>0</v>
      </c>
      <c r="L2825" s="6" t="s">
        <v>1491</v>
      </c>
      <c r="M2825" s="6" t="s">
        <v>1436</v>
      </c>
      <c r="N2825" s="6" t="s">
        <v>1511</v>
      </c>
      <c r="O2825" s="6" t="s">
        <v>1134</v>
      </c>
    </row>
    <row r="2826" spans="1:15" x14ac:dyDescent="0.25">
      <c r="A2826" s="6">
        <v>4050</v>
      </c>
      <c r="B2826" s="6" t="s">
        <v>2134</v>
      </c>
      <c r="C2826" s="4" t="s">
        <v>2047</v>
      </c>
      <c r="D2826" s="6">
        <v>2</v>
      </c>
      <c r="E2826" s="6" t="s">
        <v>1514</v>
      </c>
      <c r="F2826" s="6" t="s">
        <v>3189</v>
      </c>
      <c r="G2826" s="6">
        <v>2015</v>
      </c>
      <c r="H2826" s="6" t="s">
        <v>1134</v>
      </c>
      <c r="I2826" s="6" t="s">
        <v>2080</v>
      </c>
      <c r="J2826" s="6" t="s">
        <v>1387</v>
      </c>
      <c r="K2826" s="6">
        <v>0</v>
      </c>
      <c r="L2826" s="6" t="s">
        <v>1491</v>
      </c>
      <c r="M2826" s="6" t="s">
        <v>1436</v>
      </c>
      <c r="N2826" s="6" t="s">
        <v>1511</v>
      </c>
      <c r="O2826" s="6" t="s">
        <v>1134</v>
      </c>
    </row>
    <row r="2827" spans="1:15" x14ac:dyDescent="0.25">
      <c r="A2827" s="6">
        <v>5651</v>
      </c>
      <c r="B2827" s="6" t="s">
        <v>2046</v>
      </c>
      <c r="C2827" s="4" t="s">
        <v>2047</v>
      </c>
      <c r="D2827" s="6">
        <v>51</v>
      </c>
      <c r="E2827" s="6" t="s">
        <v>1514</v>
      </c>
      <c r="F2827" s="6" t="s">
        <v>3189</v>
      </c>
      <c r="G2827" s="6">
        <v>2015</v>
      </c>
      <c r="H2827" s="6" t="s">
        <v>1134</v>
      </c>
      <c r="I2827" s="6" t="s">
        <v>1724</v>
      </c>
      <c r="J2827" s="6" t="s">
        <v>1387</v>
      </c>
      <c r="K2827" s="6">
        <v>0</v>
      </c>
      <c r="L2827" s="6" t="s">
        <v>1491</v>
      </c>
      <c r="M2827" s="6" t="s">
        <v>1436</v>
      </c>
      <c r="N2827" s="6" t="s">
        <v>1511</v>
      </c>
      <c r="O2827" s="6" t="s">
        <v>1134</v>
      </c>
    </row>
    <row r="2828" spans="1:15" x14ac:dyDescent="0.25">
      <c r="A2828" s="9">
        <v>4963</v>
      </c>
      <c r="B2828" s="8" t="s">
        <v>751</v>
      </c>
      <c r="C2828" s="8" t="s">
        <v>752</v>
      </c>
      <c r="D2828" s="9">
        <v>22</v>
      </c>
      <c r="E2828" s="9" t="s">
        <v>46</v>
      </c>
      <c r="F2828" s="9" t="s">
        <v>47</v>
      </c>
      <c r="G2828" s="6">
        <v>2018</v>
      </c>
      <c r="H2828" s="6" t="s">
        <v>1134</v>
      </c>
      <c r="I2828" s="6" t="s">
        <v>1192</v>
      </c>
      <c r="J2828" s="6" t="s">
        <v>1125</v>
      </c>
      <c r="K2828" s="6" t="s">
        <v>1137</v>
      </c>
      <c r="L2828" s="6" t="s">
        <v>1128</v>
      </c>
      <c r="M2828" s="6" t="s">
        <v>1170</v>
      </c>
      <c r="N2828" s="6" t="s">
        <v>1230</v>
      </c>
      <c r="O2828" s="6" t="s">
        <v>1134</v>
      </c>
    </row>
    <row r="2829" spans="1:15" x14ac:dyDescent="0.25">
      <c r="A2829" s="9">
        <v>5091</v>
      </c>
      <c r="B2829" s="8" t="s">
        <v>751</v>
      </c>
      <c r="C2829" s="8" t="s">
        <v>752</v>
      </c>
      <c r="D2829" s="9">
        <v>22</v>
      </c>
      <c r="E2829" s="9" t="s">
        <v>46</v>
      </c>
      <c r="F2829" s="9" t="s">
        <v>47</v>
      </c>
      <c r="G2829" s="6">
        <v>2018</v>
      </c>
      <c r="H2829" s="6" t="s">
        <v>1134</v>
      </c>
      <c r="I2829" s="6" t="s">
        <v>1192</v>
      </c>
      <c r="J2829" s="6" t="s">
        <v>1125</v>
      </c>
      <c r="K2829" s="6" t="s">
        <v>1137</v>
      </c>
      <c r="L2829" s="6" t="s">
        <v>1128</v>
      </c>
      <c r="M2829" s="6" t="s">
        <v>1170</v>
      </c>
      <c r="N2829" s="6" t="s">
        <v>1230</v>
      </c>
      <c r="O2829" s="6" t="s">
        <v>1134</v>
      </c>
    </row>
    <row r="2830" spans="1:15" x14ac:dyDescent="0.25">
      <c r="A2830" s="9">
        <v>5112</v>
      </c>
      <c r="B2830" s="8" t="s">
        <v>751</v>
      </c>
      <c r="C2830" s="8" t="s">
        <v>752</v>
      </c>
      <c r="D2830" s="9">
        <v>22</v>
      </c>
      <c r="E2830" s="9" t="s">
        <v>46</v>
      </c>
      <c r="F2830" s="9" t="s">
        <v>47</v>
      </c>
      <c r="G2830" s="6">
        <v>2018</v>
      </c>
      <c r="H2830" s="6" t="s">
        <v>1134</v>
      </c>
      <c r="I2830" s="6" t="s">
        <v>1192</v>
      </c>
      <c r="J2830" s="6" t="s">
        <v>1125</v>
      </c>
      <c r="K2830" s="6" t="s">
        <v>1137</v>
      </c>
      <c r="L2830" s="6" t="s">
        <v>1128</v>
      </c>
      <c r="M2830" s="6" t="s">
        <v>1170</v>
      </c>
      <c r="N2830" s="6" t="s">
        <v>1230</v>
      </c>
      <c r="O2830" s="6" t="s">
        <v>1134</v>
      </c>
    </row>
    <row r="2831" spans="1:15" x14ac:dyDescent="0.25">
      <c r="A2831" s="6">
        <v>4299</v>
      </c>
      <c r="B2831" s="6" t="s">
        <v>2819</v>
      </c>
      <c r="C2831" s="4" t="s">
        <v>2820</v>
      </c>
      <c r="D2831" s="6">
        <v>53</v>
      </c>
      <c r="E2831" s="6" t="s">
        <v>166</v>
      </c>
      <c r="F2831" s="6" t="s">
        <v>3189</v>
      </c>
      <c r="G2831" s="6">
        <v>2016</v>
      </c>
      <c r="H2831" s="6" t="str">
        <f>VLOOKUP(A2831,'[1]Formulierreacties 1'!$D:$V,6,FALSE)</f>
        <v>Snaas</v>
      </c>
      <c r="I2831" s="6" t="s">
        <v>2733</v>
      </c>
      <c r="J2831" s="6" t="str">
        <f>VLOOKUP(A2831,'[1]Formulierreacties 1'!$D:$V,15,FALSE)</f>
        <v>5 m3</v>
      </c>
      <c r="K2831" s="6" t="s">
        <v>2764</v>
      </c>
      <c r="L2831" s="6" t="str">
        <f>VLOOKUP(A2831,'[1]Formulierreacties 1'!$D:$V,8,FALSE)</f>
        <v>Gewoon</v>
      </c>
      <c r="M2831" s="6" t="str">
        <f>VLOOKUP(A2831,'[1]Formulierreacties 1'!$D:$V,10,FALSE)</f>
        <v>Klapvloer</v>
      </c>
      <c r="N2831" s="6"/>
      <c r="O2831" s="6" t="str">
        <f>VLOOKUP(A2831,'[1]Formulierreacties 1'!$D:$V,11,FALSE)</f>
        <v xml:space="preserve">snaas </v>
      </c>
    </row>
    <row r="2832" spans="1:15" x14ac:dyDescent="0.25">
      <c r="A2832" s="6">
        <v>4522</v>
      </c>
      <c r="B2832" s="6" t="s">
        <v>2166</v>
      </c>
      <c r="C2832" s="4" t="s">
        <v>2167</v>
      </c>
      <c r="D2832" s="6">
        <v>2</v>
      </c>
      <c r="E2832" s="6" t="s">
        <v>1441</v>
      </c>
      <c r="F2832" s="6" t="s">
        <v>3189</v>
      </c>
      <c r="G2832" s="6">
        <v>2017</v>
      </c>
      <c r="H2832" s="6" t="s">
        <v>1134</v>
      </c>
      <c r="I2832" s="6" t="s">
        <v>1530</v>
      </c>
      <c r="J2832" s="6" t="s">
        <v>1387</v>
      </c>
      <c r="K2832" s="6">
        <v>0</v>
      </c>
      <c r="L2832" s="6" t="s">
        <v>1491</v>
      </c>
      <c r="M2832" s="6" t="s">
        <v>1436</v>
      </c>
      <c r="N2832" s="6" t="s">
        <v>1511</v>
      </c>
      <c r="O2832" s="6" t="s">
        <v>1134</v>
      </c>
    </row>
    <row r="2833" spans="1:15" x14ac:dyDescent="0.25">
      <c r="A2833" s="6">
        <v>4524</v>
      </c>
      <c r="B2833" s="6" t="s">
        <v>2166</v>
      </c>
      <c r="C2833" s="4" t="s">
        <v>2167</v>
      </c>
      <c r="D2833" s="6">
        <v>2</v>
      </c>
      <c r="E2833" s="6" t="s">
        <v>1441</v>
      </c>
      <c r="F2833" s="6" t="s">
        <v>3189</v>
      </c>
      <c r="G2833" s="6">
        <v>2017</v>
      </c>
      <c r="H2833" s="6" t="s">
        <v>1134</v>
      </c>
      <c r="I2833" s="6" t="s">
        <v>1530</v>
      </c>
      <c r="J2833" s="6" t="s">
        <v>1387</v>
      </c>
      <c r="K2833" s="6">
        <v>0</v>
      </c>
      <c r="L2833" s="6" t="s">
        <v>1491</v>
      </c>
      <c r="M2833" s="6" t="s">
        <v>1436</v>
      </c>
      <c r="N2833" s="6" t="s">
        <v>1511</v>
      </c>
      <c r="O2833" s="6" t="s">
        <v>1134</v>
      </c>
    </row>
    <row r="2834" spans="1:15" x14ac:dyDescent="0.25">
      <c r="A2834" s="6">
        <v>3986</v>
      </c>
      <c r="B2834" s="6" t="s">
        <v>2075</v>
      </c>
      <c r="C2834" s="4" t="s">
        <v>2076</v>
      </c>
      <c r="D2834" s="6">
        <v>31</v>
      </c>
      <c r="E2834" s="6" t="s">
        <v>1514</v>
      </c>
      <c r="F2834" s="6" t="s">
        <v>3189</v>
      </c>
      <c r="G2834" s="6">
        <v>2015</v>
      </c>
      <c r="H2834" s="6" t="s">
        <v>1134</v>
      </c>
      <c r="I2834" s="6" t="s">
        <v>2077</v>
      </c>
      <c r="J2834" s="6">
        <v>5</v>
      </c>
      <c r="K2834" s="6">
        <v>0</v>
      </c>
      <c r="L2834" s="6" t="s">
        <v>1491</v>
      </c>
      <c r="M2834" s="6" t="s">
        <v>1436</v>
      </c>
      <c r="N2834" s="6" t="s">
        <v>1652</v>
      </c>
      <c r="O2834" s="6" t="s">
        <v>1544</v>
      </c>
    </row>
    <row r="2835" spans="1:15" x14ac:dyDescent="0.25">
      <c r="A2835" s="9">
        <v>3838</v>
      </c>
      <c r="B2835" s="8" t="s">
        <v>402</v>
      </c>
      <c r="C2835" s="8" t="s">
        <v>403</v>
      </c>
      <c r="D2835" s="9">
        <v>55</v>
      </c>
      <c r="E2835" s="9" t="s">
        <v>396</v>
      </c>
      <c r="F2835" s="6" t="s">
        <v>3189</v>
      </c>
      <c r="G2835" s="6">
        <v>2015</v>
      </c>
      <c r="H2835" s="6" t="s">
        <v>1124</v>
      </c>
      <c r="I2835" s="6" t="s">
        <v>1174</v>
      </c>
      <c r="J2835" s="6" t="s">
        <v>1125</v>
      </c>
      <c r="K2835" s="6">
        <v>4</v>
      </c>
      <c r="L2835" s="6" t="s">
        <v>1128</v>
      </c>
      <c r="M2835" s="6" t="s">
        <v>1130</v>
      </c>
      <c r="N2835" s="6">
        <v>1670</v>
      </c>
      <c r="O2835" s="6" t="s">
        <v>1124</v>
      </c>
    </row>
    <row r="2836" spans="1:15" x14ac:dyDescent="0.25">
      <c r="A2836" s="9">
        <v>4195</v>
      </c>
      <c r="B2836" s="8" t="s">
        <v>402</v>
      </c>
      <c r="C2836" s="8" t="s">
        <v>403</v>
      </c>
      <c r="D2836" s="9">
        <v>75</v>
      </c>
      <c r="E2836" s="9" t="s">
        <v>396</v>
      </c>
      <c r="F2836" s="9" t="s">
        <v>13</v>
      </c>
      <c r="G2836" s="6">
        <v>2016</v>
      </c>
      <c r="H2836" s="6" t="s">
        <v>1134</v>
      </c>
      <c r="I2836" s="6" t="s">
        <v>1139</v>
      </c>
      <c r="J2836" s="6" t="s">
        <v>1125</v>
      </c>
      <c r="K2836" s="6" t="s">
        <v>1137</v>
      </c>
      <c r="L2836" s="6" t="s">
        <v>1128</v>
      </c>
      <c r="M2836" s="6" t="s">
        <v>1170</v>
      </c>
      <c r="N2836" s="6">
        <v>1850</v>
      </c>
      <c r="O2836" s="6" t="s">
        <v>1134</v>
      </c>
    </row>
    <row r="2837" spans="1:15" x14ac:dyDescent="0.25">
      <c r="A2837" s="9">
        <v>4359</v>
      </c>
      <c r="B2837" s="8" t="s">
        <v>402</v>
      </c>
      <c r="C2837" s="8" t="s">
        <v>403</v>
      </c>
      <c r="D2837" s="9">
        <v>75</v>
      </c>
      <c r="E2837" s="9" t="s">
        <v>396</v>
      </c>
      <c r="F2837" s="9" t="s">
        <v>12</v>
      </c>
      <c r="G2837" s="6">
        <v>2016</v>
      </c>
      <c r="H2837" s="6" t="s">
        <v>1134</v>
      </c>
      <c r="I2837" s="6" t="s">
        <v>1139</v>
      </c>
      <c r="J2837" s="6" t="s">
        <v>1125</v>
      </c>
      <c r="K2837" s="6" t="s">
        <v>1137</v>
      </c>
      <c r="L2837" s="6" t="s">
        <v>1128</v>
      </c>
      <c r="M2837" s="6" t="s">
        <v>1170</v>
      </c>
      <c r="N2837" s="6">
        <v>1850</v>
      </c>
      <c r="O2837" s="6" t="s">
        <v>1134</v>
      </c>
    </row>
    <row r="2838" spans="1:15" x14ac:dyDescent="0.25">
      <c r="A2838" s="9" t="s">
        <v>1086</v>
      </c>
      <c r="B2838" s="8" t="s">
        <v>402</v>
      </c>
      <c r="C2838" s="8" t="s">
        <v>403</v>
      </c>
      <c r="D2838" s="9">
        <v>75</v>
      </c>
      <c r="E2838" s="9" t="s">
        <v>396</v>
      </c>
      <c r="F2838" s="6" t="s">
        <v>3189</v>
      </c>
      <c r="G2838" s="6">
        <v>2018</v>
      </c>
      <c r="H2838" s="6" t="s">
        <v>1343</v>
      </c>
      <c r="I2838" s="6" t="s">
        <v>1141</v>
      </c>
      <c r="J2838" s="6" t="s">
        <v>1125</v>
      </c>
      <c r="K2838" s="6" t="s">
        <v>1137</v>
      </c>
      <c r="L2838" s="6" t="s">
        <v>1128</v>
      </c>
      <c r="M2838" s="6" t="s">
        <v>1130</v>
      </c>
      <c r="N2838" s="5" t="s">
        <v>1379</v>
      </c>
      <c r="O2838" s="6" t="s">
        <v>1378</v>
      </c>
    </row>
    <row r="2839" spans="1:15" x14ac:dyDescent="0.25">
      <c r="A2839" s="9">
        <v>7031</v>
      </c>
      <c r="B2839" s="8" t="s">
        <v>246</v>
      </c>
      <c r="C2839" s="8" t="s">
        <v>247</v>
      </c>
      <c r="D2839" s="9">
        <v>63</v>
      </c>
      <c r="E2839" s="9" t="s">
        <v>46</v>
      </c>
      <c r="F2839" s="9" t="s">
        <v>47</v>
      </c>
      <c r="G2839" s="6"/>
      <c r="H2839" s="6"/>
      <c r="I2839" s="6"/>
      <c r="J2839" s="6"/>
      <c r="K2839" s="6"/>
      <c r="L2839" s="6"/>
      <c r="M2839" s="6"/>
      <c r="N2839" s="6"/>
      <c r="O2839" s="6"/>
    </row>
    <row r="2840" spans="1:15" x14ac:dyDescent="0.25">
      <c r="A2840" s="6">
        <v>4030</v>
      </c>
      <c r="B2840" s="6" t="s">
        <v>2127</v>
      </c>
      <c r="C2840" s="4" t="s">
        <v>2128</v>
      </c>
      <c r="D2840" s="6">
        <v>1</v>
      </c>
      <c r="E2840" s="6" t="s">
        <v>1514</v>
      </c>
      <c r="F2840" s="6" t="s">
        <v>3189</v>
      </c>
      <c r="G2840" s="6">
        <v>2015</v>
      </c>
      <c r="H2840" s="6" t="s">
        <v>1134</v>
      </c>
      <c r="I2840" s="6" t="s">
        <v>1849</v>
      </c>
      <c r="J2840" s="6" t="s">
        <v>1387</v>
      </c>
      <c r="K2840" s="6">
        <v>0</v>
      </c>
      <c r="L2840" s="6" t="s">
        <v>1491</v>
      </c>
      <c r="M2840" s="6" t="s">
        <v>1436</v>
      </c>
      <c r="N2840" s="6" t="s">
        <v>1511</v>
      </c>
      <c r="O2840" s="6" t="s">
        <v>1134</v>
      </c>
    </row>
    <row r="2841" spans="1:15" x14ac:dyDescent="0.25">
      <c r="A2841" s="6">
        <v>3378</v>
      </c>
      <c r="B2841" s="6" t="s">
        <v>1929</v>
      </c>
      <c r="C2841" s="4" t="s">
        <v>1930</v>
      </c>
      <c r="D2841" s="6">
        <v>1</v>
      </c>
      <c r="E2841" s="6" t="s">
        <v>1514</v>
      </c>
      <c r="F2841" s="6" t="s">
        <v>3189</v>
      </c>
      <c r="G2841" s="6">
        <v>2015</v>
      </c>
      <c r="H2841" s="6" t="s">
        <v>1371</v>
      </c>
      <c r="I2841" s="6" t="s">
        <v>1606</v>
      </c>
      <c r="J2841" s="6">
        <v>5</v>
      </c>
      <c r="K2841" s="6">
        <v>0</v>
      </c>
      <c r="L2841" s="6" t="s">
        <v>1491</v>
      </c>
      <c r="M2841" s="6" t="s">
        <v>1436</v>
      </c>
      <c r="N2841" s="6" t="s">
        <v>1437</v>
      </c>
      <c r="O2841" s="6" t="s">
        <v>1124</v>
      </c>
    </row>
    <row r="2842" spans="1:15" x14ac:dyDescent="0.25">
      <c r="A2842" s="6">
        <v>3379</v>
      </c>
      <c r="B2842" s="6" t="s">
        <v>1929</v>
      </c>
      <c r="C2842" s="4" t="s">
        <v>1930</v>
      </c>
      <c r="D2842" s="6">
        <v>1</v>
      </c>
      <c r="E2842" s="6" t="s">
        <v>1514</v>
      </c>
      <c r="F2842" s="6" t="s">
        <v>3189</v>
      </c>
      <c r="G2842" s="6">
        <v>2015</v>
      </c>
      <c r="H2842" s="6" t="s">
        <v>1371</v>
      </c>
      <c r="I2842" s="6" t="s">
        <v>1606</v>
      </c>
      <c r="J2842" s="6">
        <v>5</v>
      </c>
      <c r="K2842" s="6">
        <v>0</v>
      </c>
      <c r="L2842" s="6" t="s">
        <v>1491</v>
      </c>
      <c r="M2842" s="6" t="s">
        <v>1436</v>
      </c>
      <c r="N2842" s="6" t="s">
        <v>1437</v>
      </c>
      <c r="O2842" s="6" t="s">
        <v>1124</v>
      </c>
    </row>
    <row r="2843" spans="1:15" x14ac:dyDescent="0.25">
      <c r="A2843" s="9">
        <v>3628</v>
      </c>
      <c r="B2843" s="8" t="s">
        <v>1046</v>
      </c>
      <c r="C2843" s="8" t="s">
        <v>291</v>
      </c>
      <c r="D2843" s="9">
        <v>168</v>
      </c>
      <c r="E2843" s="9" t="s">
        <v>166</v>
      </c>
      <c r="F2843" s="6" t="s">
        <v>3189</v>
      </c>
      <c r="G2843" s="6">
        <v>2014</v>
      </c>
      <c r="H2843" s="6" t="s">
        <v>1124</v>
      </c>
      <c r="I2843" s="6" t="s">
        <v>1157</v>
      </c>
      <c r="J2843" s="6" t="s">
        <v>1125</v>
      </c>
      <c r="K2843" s="6">
        <v>4</v>
      </c>
      <c r="L2843" s="6" t="s">
        <v>1128</v>
      </c>
      <c r="M2843" s="6" t="s">
        <v>1170</v>
      </c>
      <c r="N2843" s="6">
        <v>1670</v>
      </c>
      <c r="O2843" s="6" t="s">
        <v>1124</v>
      </c>
    </row>
    <row r="2844" spans="1:15" x14ac:dyDescent="0.25">
      <c r="A2844" s="9">
        <v>3340</v>
      </c>
      <c r="B2844" s="8" t="s">
        <v>259</v>
      </c>
      <c r="C2844" s="8" t="s">
        <v>260</v>
      </c>
      <c r="D2844" s="9">
        <v>168</v>
      </c>
      <c r="E2844" s="9" t="s">
        <v>46</v>
      </c>
      <c r="F2844" s="9" t="s">
        <v>47</v>
      </c>
      <c r="G2844" s="6">
        <v>2014</v>
      </c>
      <c r="H2844" s="6" t="s">
        <v>1134</v>
      </c>
      <c r="I2844" s="6" t="s">
        <v>1141</v>
      </c>
      <c r="J2844" s="6" t="s">
        <v>1125</v>
      </c>
      <c r="K2844" s="6">
        <v>4</v>
      </c>
      <c r="L2844" s="6" t="s">
        <v>1127</v>
      </c>
      <c r="M2844" s="6" t="s">
        <v>1130</v>
      </c>
      <c r="N2844" s="6">
        <v>1650</v>
      </c>
      <c r="O2844" s="6" t="s">
        <v>1134</v>
      </c>
    </row>
    <row r="2845" spans="1:15" x14ac:dyDescent="0.25">
      <c r="A2845" s="6">
        <v>1162</v>
      </c>
      <c r="B2845" s="6" t="s">
        <v>2587</v>
      </c>
      <c r="C2845" s="4" t="s">
        <v>2588</v>
      </c>
      <c r="D2845" s="6">
        <v>17</v>
      </c>
      <c r="E2845" s="6" t="s">
        <v>60</v>
      </c>
      <c r="F2845" s="6" t="s">
        <v>47</v>
      </c>
      <c r="G2845" s="6">
        <f>VLOOKUP(A2845,'[1]Formulierreacties 1'!$D:$V,5,FALSE)</f>
        <v>2008</v>
      </c>
      <c r="H2845" s="6" t="str">
        <f>VLOOKUP(A2845,'[1]Formulierreacties 1'!$D:$V,6,FALSE)</f>
        <v>Bammens</v>
      </c>
      <c r="I2845" s="6" t="s">
        <v>2531</v>
      </c>
      <c r="J2845" s="6" t="str">
        <f>VLOOKUP(A2845,'[1]Formulierreacties 1'!$D:$V,15,FALSE)</f>
        <v>5 m3</v>
      </c>
      <c r="K2845" s="6" t="s">
        <v>2585</v>
      </c>
      <c r="L2845" s="6" t="str">
        <f>VLOOKUP(A2845,'[1]Formulierreacties 1'!$D:$V,8,FALSE)</f>
        <v>Gewoon</v>
      </c>
      <c r="M2845" s="6" t="s">
        <v>2586</v>
      </c>
      <c r="N2845" s="6"/>
      <c r="O2845" s="6" t="str">
        <f>VLOOKUP(A2845,'[1]Formulierreacties 1'!$D:$V,11,FALSE)</f>
        <v xml:space="preserve">Bammens </v>
      </c>
    </row>
    <row r="2846" spans="1:15" x14ac:dyDescent="0.25">
      <c r="A2846" s="6">
        <v>1163</v>
      </c>
      <c r="B2846" s="6" t="s">
        <v>2587</v>
      </c>
      <c r="C2846" s="4" t="s">
        <v>2588</v>
      </c>
      <c r="D2846" s="6">
        <v>9</v>
      </c>
      <c r="E2846" s="6" t="s">
        <v>60</v>
      </c>
      <c r="F2846" s="6" t="s">
        <v>3189</v>
      </c>
      <c r="G2846" s="6">
        <f>VLOOKUP(A2846,'[1]Formulierreacties 1'!$D:$V,5,FALSE)</f>
        <v>2008</v>
      </c>
      <c r="H2846" s="6" t="str">
        <f>VLOOKUP(A2846,'[1]Formulierreacties 1'!$D:$V,6,FALSE)</f>
        <v>Bammens</v>
      </c>
      <c r="I2846" s="6" t="s">
        <v>2531</v>
      </c>
      <c r="J2846" s="6" t="str">
        <f>VLOOKUP(A2846,'[1]Formulierreacties 1'!$D:$V,15,FALSE)</f>
        <v>5 m3</v>
      </c>
      <c r="K2846" s="6" t="s">
        <v>2585</v>
      </c>
      <c r="L2846" s="6" t="str">
        <f>VLOOKUP(A2846,'[1]Formulierreacties 1'!$D:$V,8,FALSE)</f>
        <v>Gewoon</v>
      </c>
      <c r="M2846" s="6" t="s">
        <v>2586</v>
      </c>
      <c r="N2846" s="6"/>
      <c r="O2846" s="6" t="str">
        <f>VLOOKUP(A2846,'[1]Formulierreacties 1'!$D:$V,11,FALSE)</f>
        <v xml:space="preserve">Bammens </v>
      </c>
    </row>
    <row r="2847" spans="1:15" x14ac:dyDescent="0.25">
      <c r="A2847" s="6">
        <v>4004</v>
      </c>
      <c r="B2847" s="6" t="s">
        <v>2092</v>
      </c>
      <c r="C2847" s="4" t="s">
        <v>2093</v>
      </c>
      <c r="D2847" s="6">
        <v>37</v>
      </c>
      <c r="E2847" s="6" t="s">
        <v>1514</v>
      </c>
      <c r="F2847" s="6" t="s">
        <v>3189</v>
      </c>
      <c r="G2847" s="6">
        <v>2015</v>
      </c>
      <c r="H2847" s="6" t="s">
        <v>1371</v>
      </c>
      <c r="I2847" s="6" t="s">
        <v>1721</v>
      </c>
      <c r="J2847" s="6">
        <v>5</v>
      </c>
      <c r="K2847" s="6">
        <v>0</v>
      </c>
      <c r="L2847" s="6" t="s">
        <v>1491</v>
      </c>
      <c r="M2847" s="6" t="s">
        <v>1436</v>
      </c>
      <c r="N2847" s="6" t="s">
        <v>1671</v>
      </c>
      <c r="O2847" s="6" t="s">
        <v>1544</v>
      </c>
    </row>
    <row r="2848" spans="1:15" x14ac:dyDescent="0.25">
      <c r="A2848" s="6">
        <v>4006</v>
      </c>
      <c r="B2848" s="6" t="s">
        <v>2092</v>
      </c>
      <c r="C2848" s="4" t="s">
        <v>2093</v>
      </c>
      <c r="D2848" s="6">
        <v>37</v>
      </c>
      <c r="E2848" s="6" t="s">
        <v>1514</v>
      </c>
      <c r="F2848" s="6" t="s">
        <v>3189</v>
      </c>
      <c r="G2848" s="6">
        <v>2015</v>
      </c>
      <c r="H2848" s="6" t="s">
        <v>1134</v>
      </c>
      <c r="I2848" s="6" t="s">
        <v>1721</v>
      </c>
      <c r="J2848" s="6">
        <v>5</v>
      </c>
      <c r="K2848" s="6">
        <v>0</v>
      </c>
      <c r="L2848" s="6" t="s">
        <v>1491</v>
      </c>
      <c r="M2848" s="6" t="s">
        <v>1436</v>
      </c>
      <c r="N2848" s="6" t="s">
        <v>1671</v>
      </c>
      <c r="O2848" s="6" t="s">
        <v>1544</v>
      </c>
    </row>
    <row r="2849" spans="1:15" x14ac:dyDescent="0.25">
      <c r="A2849" s="9">
        <v>2594</v>
      </c>
      <c r="B2849" s="8" t="s">
        <v>642</v>
      </c>
      <c r="C2849" s="8" t="s">
        <v>643</v>
      </c>
      <c r="D2849" s="9">
        <v>22</v>
      </c>
      <c r="E2849" s="9" t="s">
        <v>396</v>
      </c>
      <c r="F2849" s="6" t="s">
        <v>3189</v>
      </c>
      <c r="G2849" s="6">
        <v>2012</v>
      </c>
      <c r="H2849" s="6" t="s">
        <v>1133</v>
      </c>
      <c r="I2849" s="6" t="s">
        <v>1141</v>
      </c>
      <c r="J2849" s="6" t="s">
        <v>1125</v>
      </c>
      <c r="K2849" s="6">
        <v>4</v>
      </c>
      <c r="L2849" s="6" t="s">
        <v>1128</v>
      </c>
      <c r="M2849" s="6" t="s">
        <v>1130</v>
      </c>
      <c r="N2849" s="6">
        <v>1650</v>
      </c>
      <c r="O2849" s="6" t="s">
        <v>1124</v>
      </c>
    </row>
    <row r="2850" spans="1:15" x14ac:dyDescent="0.25">
      <c r="A2850" s="6">
        <v>4895</v>
      </c>
      <c r="B2850" s="6" t="s">
        <v>3012</v>
      </c>
      <c r="C2850" s="4" t="s">
        <v>3013</v>
      </c>
      <c r="D2850" s="6">
        <v>10</v>
      </c>
      <c r="E2850" s="6" t="s">
        <v>2549</v>
      </c>
      <c r="F2850" s="6" t="s">
        <v>3189</v>
      </c>
      <c r="G2850" s="6">
        <f>VLOOKUP(A2850,'[1]Formulierreacties 1'!$D:$V,5,FALSE)</f>
        <v>2018</v>
      </c>
      <c r="H2850" s="6" t="str">
        <f>VLOOKUP(A2850,'[1]Formulierreacties 1'!$D:$V,6,FALSE)</f>
        <v>Snaas</v>
      </c>
      <c r="I2850" s="6" t="s">
        <v>2733</v>
      </c>
      <c r="J2850" s="6" t="str">
        <f>VLOOKUP(A2850,'[1]Formulierreacties 1'!$D:$V,15,FALSE)</f>
        <v>5 m3</v>
      </c>
      <c r="K2850" s="6" t="s">
        <v>1376</v>
      </c>
      <c r="L2850" s="6" t="str">
        <f>VLOOKUP(A2850,'[1]Formulierreacties 1'!$D:$V,8,FALSE)</f>
        <v>Gewoon</v>
      </c>
      <c r="M2850" s="6" t="str">
        <f>VLOOKUP(A2850,'[1]Formulierreacties 1'!$D:$V,10,FALSE)</f>
        <v>Klapvloer</v>
      </c>
      <c r="N2850" s="6"/>
      <c r="O2850" s="6" t="str">
        <f>VLOOKUP(A2850,'[1]Formulierreacties 1'!$D:$V,11,FALSE)</f>
        <v xml:space="preserve">snaas </v>
      </c>
    </row>
    <row r="2851" spans="1:15" x14ac:dyDescent="0.25">
      <c r="A2851" s="6">
        <v>5069</v>
      </c>
      <c r="B2851" s="6" t="s">
        <v>3012</v>
      </c>
      <c r="C2851" s="4" t="s">
        <v>3013</v>
      </c>
      <c r="D2851" s="6">
        <v>10</v>
      </c>
      <c r="E2851" s="6" t="s">
        <v>2549</v>
      </c>
      <c r="F2851" s="6" t="s">
        <v>3189</v>
      </c>
      <c r="G2851" s="6">
        <v>2018</v>
      </c>
      <c r="H2851" s="6" t="str">
        <f>VLOOKUP(A2851,'[1]Formulierreacties 1'!$D:$V,6,FALSE)</f>
        <v>Snaas</v>
      </c>
      <c r="I2851" s="6" t="s">
        <v>2733</v>
      </c>
      <c r="J2851" s="6" t="str">
        <f>VLOOKUP(A2851,'[1]Formulierreacties 1'!$D:$V,15,FALSE)</f>
        <v>5 m3</v>
      </c>
      <c r="K2851" s="6" t="s">
        <v>1376</v>
      </c>
      <c r="L2851" s="6" t="str">
        <f>VLOOKUP(A2851,'[1]Formulierreacties 1'!$D:$V,8,FALSE)</f>
        <v>Gewoon</v>
      </c>
      <c r="M2851" s="6" t="str">
        <f>VLOOKUP(A2851,'[1]Formulierreacties 1'!$D:$V,10,FALSE)</f>
        <v>Klapvloer</v>
      </c>
      <c r="N2851" s="6"/>
      <c r="O2851" s="6" t="str">
        <f>VLOOKUP(A2851,'[1]Formulierreacties 1'!$D:$V,11,FALSE)</f>
        <v xml:space="preserve">snaas </v>
      </c>
    </row>
    <row r="2852" spans="1:15" x14ac:dyDescent="0.25">
      <c r="A2852" s="6">
        <v>5087</v>
      </c>
      <c r="B2852" s="6" t="s">
        <v>3012</v>
      </c>
      <c r="C2852" s="4" t="s">
        <v>3013</v>
      </c>
      <c r="D2852" s="6">
        <v>10</v>
      </c>
      <c r="E2852" s="6" t="s">
        <v>2549</v>
      </c>
      <c r="F2852" s="6" t="s">
        <v>3189</v>
      </c>
      <c r="G2852" s="6">
        <f>VLOOKUP(A2852,'[1]Formulierreacties 1'!$D:$V,5,FALSE)</f>
        <v>2018</v>
      </c>
      <c r="H2852" s="6" t="str">
        <f>VLOOKUP(A2852,'[1]Formulierreacties 1'!$D:$V,6,FALSE)</f>
        <v>Snaas</v>
      </c>
      <c r="I2852" s="6" t="s">
        <v>2733</v>
      </c>
      <c r="J2852" s="6" t="str">
        <f>VLOOKUP(A2852,'[1]Formulierreacties 1'!$D:$V,15,FALSE)</f>
        <v>5 m3</v>
      </c>
      <c r="K2852" s="6" t="s">
        <v>1376</v>
      </c>
      <c r="L2852" s="6" t="str">
        <f>VLOOKUP(A2852,'[1]Formulierreacties 1'!$D:$V,8,FALSE)</f>
        <v>Gewoon</v>
      </c>
      <c r="M2852" s="6" t="str">
        <f>VLOOKUP(A2852,'[1]Formulierreacties 1'!$D:$V,10,FALSE)</f>
        <v>Klapvloer</v>
      </c>
      <c r="N2852" s="6"/>
      <c r="O2852" s="6" t="str">
        <f>VLOOKUP(A2852,'[1]Formulierreacties 1'!$D:$V,11,FALSE)</f>
        <v xml:space="preserve">snaas </v>
      </c>
    </row>
    <row r="2853" spans="1:15" x14ac:dyDescent="0.25">
      <c r="A2853" s="6">
        <v>2473</v>
      </c>
      <c r="B2853" s="6" t="s">
        <v>2618</v>
      </c>
      <c r="C2853" s="4" t="s">
        <v>2619</v>
      </c>
      <c r="D2853" s="6">
        <v>500</v>
      </c>
      <c r="E2853" s="6" t="s">
        <v>2549</v>
      </c>
      <c r="F2853" s="6" t="s">
        <v>3189</v>
      </c>
      <c r="G2853" s="6">
        <f>VLOOKUP(A2853,'[1]Formulierreacties 1'!$D:$V,5,FALSE)</f>
        <v>2010</v>
      </c>
      <c r="H2853" s="6" t="str">
        <f>VLOOKUP(A2853,'[1]Formulierreacties 1'!$D:$V,6,FALSE)</f>
        <v>Bammens</v>
      </c>
      <c r="I2853" s="6" t="s">
        <v>2531</v>
      </c>
      <c r="J2853" s="6">
        <v>5</v>
      </c>
      <c r="K2853" s="6" t="s">
        <v>2608</v>
      </c>
      <c r="L2853" s="6" t="str">
        <f>VLOOKUP(A2853,'[1]Formulierreacties 1'!$D:$V,8,FALSE)</f>
        <v>Gewoon</v>
      </c>
      <c r="M2853" s="6" t="str">
        <f>VLOOKUP(A2853,'[1]Formulierreacties 1'!$D:$V,10,FALSE)</f>
        <v>Rok</v>
      </c>
      <c r="N2853" s="6"/>
      <c r="O2853" s="6" t="str">
        <f>VLOOKUP(A2853,'[1]Formulierreacties 1'!$D:$V,11,FALSE)</f>
        <v xml:space="preserve">Bammens </v>
      </c>
    </row>
    <row r="2854" spans="1:15" x14ac:dyDescent="0.25">
      <c r="A2854" s="6">
        <v>2474</v>
      </c>
      <c r="B2854" s="6" t="s">
        <v>2618</v>
      </c>
      <c r="C2854" s="4" t="s">
        <v>2619</v>
      </c>
      <c r="D2854" s="6">
        <v>500</v>
      </c>
      <c r="E2854" s="6" t="s">
        <v>2549</v>
      </c>
      <c r="F2854" s="6" t="s">
        <v>3189</v>
      </c>
      <c r="G2854" s="6">
        <f>VLOOKUP(A2854,'[1]Formulierreacties 1'!$D:$V,5,FALSE)</f>
        <v>2010</v>
      </c>
      <c r="H2854" s="6" t="str">
        <f>VLOOKUP(A2854,'[1]Formulierreacties 1'!$D:$V,6,FALSE)</f>
        <v>Bammens</v>
      </c>
      <c r="I2854" s="6" t="s">
        <v>2531</v>
      </c>
      <c r="J2854" s="6">
        <v>5</v>
      </c>
      <c r="K2854" s="6" t="s">
        <v>2608</v>
      </c>
      <c r="L2854" s="6" t="str">
        <f>VLOOKUP(A2854,'[1]Formulierreacties 1'!$D:$V,8,FALSE)</f>
        <v>Gewoon</v>
      </c>
      <c r="M2854" s="6" t="str">
        <f>VLOOKUP(A2854,'[1]Formulierreacties 1'!$D:$V,10,FALSE)</f>
        <v>Rok</v>
      </c>
      <c r="N2854" s="6"/>
      <c r="O2854" s="6" t="str">
        <f>VLOOKUP(A2854,'[1]Formulierreacties 1'!$D:$V,11,FALSE)</f>
        <v xml:space="preserve">Bammens </v>
      </c>
    </row>
    <row r="2855" spans="1:15" x14ac:dyDescent="0.25">
      <c r="A2855" s="6">
        <v>3365</v>
      </c>
      <c r="B2855" s="6" t="s">
        <v>2719</v>
      </c>
      <c r="C2855" s="4" t="s">
        <v>2619</v>
      </c>
      <c r="D2855" s="6">
        <v>515</v>
      </c>
      <c r="E2855" s="6" t="s">
        <v>2549</v>
      </c>
      <c r="F2855" s="6" t="s">
        <v>12</v>
      </c>
      <c r="G2855" s="6">
        <f>VLOOKUP(A2855,'[1]Formulierreacties 1'!$D:$V,5,FALSE)</f>
        <v>2013</v>
      </c>
      <c r="H2855" s="6" t="str">
        <f>VLOOKUP(A2855,'[1]Formulierreacties 1'!$D:$V,6,FALSE)</f>
        <v>Bammens</v>
      </c>
      <c r="I2855" s="6" t="s">
        <v>2531</v>
      </c>
      <c r="J2855" s="6">
        <v>5</v>
      </c>
      <c r="K2855" s="6" t="str">
        <f>VLOOKUP(A2855,'[1]Formulierreacties 1'!$D:$V,16,FALSE)</f>
        <v>255 mm</v>
      </c>
      <c r="L2855" s="6" t="str">
        <f>VLOOKUP(A2855,'[1]Formulierreacties 1'!$D:$V,8,FALSE)</f>
        <v>Gewoon</v>
      </c>
      <c r="M2855" s="6" t="str">
        <f>VLOOKUP(A2855,'[1]Formulierreacties 1'!$D:$V,10,FALSE)</f>
        <v>Rok</v>
      </c>
      <c r="N2855" s="6"/>
      <c r="O2855" s="6" t="str">
        <f>VLOOKUP(A2855,'[1]Formulierreacties 1'!$D:$V,11,FALSE)</f>
        <v xml:space="preserve">Engels </v>
      </c>
    </row>
    <row r="2856" spans="1:15" x14ac:dyDescent="0.25">
      <c r="A2856" s="6">
        <v>3122</v>
      </c>
      <c r="B2856" s="6" t="s">
        <v>1906</v>
      </c>
      <c r="C2856" s="4" t="s">
        <v>1907</v>
      </c>
      <c r="D2856" s="6">
        <v>17</v>
      </c>
      <c r="E2856" s="6" t="s">
        <v>1514</v>
      </c>
      <c r="F2856" s="6" t="s">
        <v>3189</v>
      </c>
      <c r="G2856" s="6">
        <v>2013</v>
      </c>
      <c r="H2856" s="6" t="s">
        <v>1134</v>
      </c>
      <c r="I2856" s="6" t="s">
        <v>1905</v>
      </c>
      <c r="J2856" s="6">
        <v>5</v>
      </c>
      <c r="K2856" s="6">
        <v>0</v>
      </c>
      <c r="L2856" s="6" t="s">
        <v>1491</v>
      </c>
      <c r="M2856" s="6" t="s">
        <v>1389</v>
      </c>
      <c r="N2856" s="6" t="s">
        <v>1390</v>
      </c>
      <c r="O2856" s="6" t="s">
        <v>1391</v>
      </c>
    </row>
    <row r="2857" spans="1:15" x14ac:dyDescent="0.25">
      <c r="A2857" s="6">
        <v>3123</v>
      </c>
      <c r="B2857" s="6" t="s">
        <v>1906</v>
      </c>
      <c r="C2857" s="4" t="s">
        <v>1907</v>
      </c>
      <c r="D2857" s="6">
        <v>17</v>
      </c>
      <c r="E2857" s="6" t="s">
        <v>1514</v>
      </c>
      <c r="F2857" s="6" t="s">
        <v>3189</v>
      </c>
      <c r="G2857" s="6">
        <v>2013</v>
      </c>
      <c r="H2857" s="6" t="s">
        <v>1134</v>
      </c>
      <c r="I2857" s="6" t="s">
        <v>1905</v>
      </c>
      <c r="J2857" s="6">
        <v>5</v>
      </c>
      <c r="K2857" s="6">
        <v>0</v>
      </c>
      <c r="L2857" s="6" t="s">
        <v>1491</v>
      </c>
      <c r="M2857" s="6" t="s">
        <v>1389</v>
      </c>
      <c r="N2857" s="6" t="s">
        <v>1390</v>
      </c>
      <c r="O2857" s="6" t="s">
        <v>1391</v>
      </c>
    </row>
    <row r="2858" spans="1:15" x14ac:dyDescent="0.25">
      <c r="A2858" s="6">
        <v>4935</v>
      </c>
      <c r="B2858" s="6" t="s">
        <v>2272</v>
      </c>
      <c r="C2858" s="4" t="s">
        <v>2273</v>
      </c>
      <c r="D2858" s="6">
        <v>4</v>
      </c>
      <c r="E2858" s="6" t="s">
        <v>764</v>
      </c>
      <c r="F2858" s="6" t="s">
        <v>13</v>
      </c>
      <c r="G2858" s="6">
        <v>2018</v>
      </c>
      <c r="H2858" s="6" t="s">
        <v>1134</v>
      </c>
      <c r="I2858" s="6" t="s">
        <v>1554</v>
      </c>
      <c r="J2858" s="6" t="s">
        <v>1387</v>
      </c>
      <c r="K2858" s="6">
        <v>35</v>
      </c>
      <c r="L2858" s="6" t="s">
        <v>1491</v>
      </c>
      <c r="M2858" s="6" t="s">
        <v>1436</v>
      </c>
      <c r="N2858" s="6" t="s">
        <v>1517</v>
      </c>
      <c r="O2858" s="6" t="s">
        <v>1134</v>
      </c>
    </row>
    <row r="2859" spans="1:15" x14ac:dyDescent="0.25">
      <c r="A2859" s="6">
        <v>5407</v>
      </c>
      <c r="B2859" s="6" t="s">
        <v>2272</v>
      </c>
      <c r="C2859" s="4" t="s">
        <v>2273</v>
      </c>
      <c r="D2859" s="6">
        <v>4</v>
      </c>
      <c r="E2859" s="6" t="s">
        <v>764</v>
      </c>
      <c r="F2859" s="6" t="s">
        <v>47</v>
      </c>
      <c r="G2859" s="6">
        <v>2019</v>
      </c>
      <c r="H2859" s="6" t="s">
        <v>1134</v>
      </c>
      <c r="I2859" s="6" t="s">
        <v>1554</v>
      </c>
      <c r="J2859" s="6" t="s">
        <v>1387</v>
      </c>
      <c r="K2859" s="6">
        <v>35</v>
      </c>
      <c r="L2859" s="6" t="s">
        <v>1491</v>
      </c>
      <c r="M2859" s="6" t="s">
        <v>1436</v>
      </c>
      <c r="N2859" s="6" t="s">
        <v>1671</v>
      </c>
      <c r="O2859" s="6" t="s">
        <v>1544</v>
      </c>
    </row>
    <row r="2860" spans="1:15" x14ac:dyDescent="0.25">
      <c r="A2860" s="6">
        <v>5485</v>
      </c>
      <c r="B2860" s="6" t="s">
        <v>2272</v>
      </c>
      <c r="C2860" s="4" t="s">
        <v>2273</v>
      </c>
      <c r="D2860" s="6">
        <v>4</v>
      </c>
      <c r="E2860" s="6" t="s">
        <v>764</v>
      </c>
      <c r="F2860" s="6" t="s">
        <v>47</v>
      </c>
      <c r="G2860" s="6">
        <v>2019</v>
      </c>
      <c r="H2860" s="6" t="s">
        <v>1134</v>
      </c>
      <c r="I2860" s="6" t="s">
        <v>1554</v>
      </c>
      <c r="J2860" s="6" t="s">
        <v>1387</v>
      </c>
      <c r="K2860" s="6">
        <v>35</v>
      </c>
      <c r="L2860" s="6" t="s">
        <v>1491</v>
      </c>
      <c r="M2860" s="6" t="s">
        <v>1436</v>
      </c>
      <c r="N2860" s="6" t="s">
        <v>1517</v>
      </c>
      <c r="O2860" s="6" t="s">
        <v>1134</v>
      </c>
    </row>
    <row r="2861" spans="1:15" x14ac:dyDescent="0.25">
      <c r="A2861" s="6">
        <v>3446</v>
      </c>
      <c r="B2861" s="6" t="s">
        <v>1980</v>
      </c>
      <c r="C2861" s="4" t="s">
        <v>1981</v>
      </c>
      <c r="D2861" s="6">
        <v>31</v>
      </c>
      <c r="E2861" s="6" t="s">
        <v>1514</v>
      </c>
      <c r="F2861" s="6" t="s">
        <v>3189</v>
      </c>
      <c r="G2861" s="6">
        <v>2014</v>
      </c>
      <c r="H2861" s="6" t="s">
        <v>1371</v>
      </c>
      <c r="I2861" s="6" t="s">
        <v>1515</v>
      </c>
      <c r="J2861" s="6">
        <v>5</v>
      </c>
      <c r="K2861" s="6">
        <v>0</v>
      </c>
      <c r="L2861" s="6" t="s">
        <v>1491</v>
      </c>
      <c r="M2861" s="6" t="s">
        <v>1436</v>
      </c>
      <c r="N2861" s="6" t="s">
        <v>1437</v>
      </c>
      <c r="O2861" s="6" t="s">
        <v>1124</v>
      </c>
    </row>
    <row r="2862" spans="1:15" x14ac:dyDescent="0.25">
      <c r="A2862" s="6">
        <v>3447</v>
      </c>
      <c r="B2862" s="6" t="s">
        <v>1980</v>
      </c>
      <c r="C2862" s="4" t="s">
        <v>1981</v>
      </c>
      <c r="D2862" s="6">
        <v>31</v>
      </c>
      <c r="E2862" s="6" t="s">
        <v>1514</v>
      </c>
      <c r="F2862" s="6" t="s">
        <v>3189</v>
      </c>
      <c r="G2862" s="6">
        <v>2014</v>
      </c>
      <c r="H2862" s="6" t="s">
        <v>1371</v>
      </c>
      <c r="I2862" s="6" t="s">
        <v>1515</v>
      </c>
      <c r="J2862" s="6">
        <v>5</v>
      </c>
      <c r="K2862" s="6">
        <v>0</v>
      </c>
      <c r="L2862" s="6" t="s">
        <v>1516</v>
      </c>
      <c r="M2862" s="6" t="s">
        <v>1436</v>
      </c>
      <c r="N2862" s="6" t="s">
        <v>1437</v>
      </c>
      <c r="O2862" s="6" t="s">
        <v>1124</v>
      </c>
    </row>
    <row r="2863" spans="1:15" x14ac:dyDescent="0.25">
      <c r="A2863" s="6">
        <v>5063</v>
      </c>
      <c r="B2863" s="6" t="s">
        <v>3045</v>
      </c>
      <c r="C2863" s="4" t="s">
        <v>3046</v>
      </c>
      <c r="D2863" s="6">
        <v>82</v>
      </c>
      <c r="E2863" s="6" t="s">
        <v>2538</v>
      </c>
      <c r="F2863" s="6" t="s">
        <v>3189</v>
      </c>
      <c r="G2863" s="6">
        <v>2017</v>
      </c>
      <c r="H2863" s="6" t="str">
        <f>VLOOKUP(A2863,'[1]Formulierreacties 1'!$D:$V,6,FALSE)</f>
        <v>Snaas</v>
      </c>
      <c r="I2863" s="6" t="s">
        <v>2733</v>
      </c>
      <c r="J2863" s="6" t="str">
        <f>VLOOKUP(A2863,'[1]Formulierreacties 1'!$D:$V,15,FALSE)</f>
        <v>5 m3</v>
      </c>
      <c r="K2863" s="6" t="str">
        <f>VLOOKUP(A2863,'[1]Formulierreacties 1'!$D:$V,16,FALSE)</f>
        <v>geen</v>
      </c>
      <c r="L2863" s="6" t="str">
        <f>VLOOKUP(A2863,'[1]Formulierreacties 1'!$D:$V,8,FALSE)</f>
        <v>Gewoon</v>
      </c>
      <c r="M2863" s="6" t="str">
        <f>VLOOKUP(A2863,'[1]Formulierreacties 1'!$D:$V,10,FALSE)</f>
        <v>Klapvloer</v>
      </c>
      <c r="N2863" s="6"/>
      <c r="O2863" s="6" t="str">
        <f>VLOOKUP(A2863,'[1]Formulierreacties 1'!$D:$V,11,FALSE)</f>
        <v xml:space="preserve">Snaas </v>
      </c>
    </row>
    <row r="2864" spans="1:15" x14ac:dyDescent="0.25">
      <c r="A2864" s="6">
        <v>5132</v>
      </c>
      <c r="B2864" s="6" t="s">
        <v>3045</v>
      </c>
      <c r="C2864" s="4" t="s">
        <v>3046</v>
      </c>
      <c r="D2864" s="6">
        <v>126</v>
      </c>
      <c r="E2864" s="6" t="s">
        <v>2538</v>
      </c>
      <c r="F2864" s="6" t="s">
        <v>3189</v>
      </c>
      <c r="G2864" s="6">
        <f>VLOOKUP(A2864,'[1]Formulierreacties 1'!$D:$V,5,FALSE)</f>
        <v>2017</v>
      </c>
      <c r="H2864" s="6" t="str">
        <f>VLOOKUP(A2864,'[1]Formulierreacties 1'!$D:$V,6,FALSE)</f>
        <v>Snaas</v>
      </c>
      <c r="I2864" s="6" t="s">
        <v>2733</v>
      </c>
      <c r="J2864" s="6" t="str">
        <f>VLOOKUP(A2864,'[1]Formulierreacties 1'!$D:$V,15,FALSE)</f>
        <v>5 m3</v>
      </c>
      <c r="K2864" s="6" t="str">
        <f>VLOOKUP(A2864,'[1]Formulierreacties 1'!$D:$V,16,FALSE)</f>
        <v>geen</v>
      </c>
      <c r="L2864" s="6" t="str">
        <f>VLOOKUP(A2864,'[1]Formulierreacties 1'!$D:$V,8,FALSE)</f>
        <v>Gewoon</v>
      </c>
      <c r="M2864" s="6" t="str">
        <f>VLOOKUP(A2864,'[1]Formulierreacties 1'!$D:$V,10,FALSE)</f>
        <v>Klapvloer</v>
      </c>
      <c r="N2864" s="6"/>
      <c r="O2864" s="6" t="str">
        <f>VLOOKUP(A2864,'[1]Formulierreacties 1'!$D:$V,11,FALSE)</f>
        <v xml:space="preserve">Snaas </v>
      </c>
    </row>
    <row r="2865" spans="1:15" ht="14.25" customHeight="1" x14ac:dyDescent="0.25">
      <c r="A2865" s="6">
        <v>9042</v>
      </c>
      <c r="B2865" s="6" t="s">
        <v>2521</v>
      </c>
      <c r="C2865" s="4" t="s">
        <v>2522</v>
      </c>
      <c r="D2865" s="6">
        <v>4</v>
      </c>
      <c r="E2865" s="6" t="s">
        <v>19</v>
      </c>
      <c r="F2865" s="6" t="s">
        <v>47</v>
      </c>
      <c r="G2865" s="6" t="s">
        <v>3184</v>
      </c>
      <c r="H2865" s="6" t="s">
        <v>1134</v>
      </c>
      <c r="I2865" s="6" t="s">
        <v>2440</v>
      </c>
      <c r="J2865" s="6" t="s">
        <v>1387</v>
      </c>
      <c r="K2865" s="6">
        <v>0</v>
      </c>
      <c r="L2865" s="6" t="s">
        <v>1491</v>
      </c>
      <c r="M2865" s="6" t="s">
        <v>1436</v>
      </c>
      <c r="N2865" s="6" t="s">
        <v>1517</v>
      </c>
      <c r="O2865" s="6" t="s">
        <v>1134</v>
      </c>
    </row>
    <row r="2866" spans="1:15" x14ac:dyDescent="0.25">
      <c r="A2866" s="6">
        <v>9044</v>
      </c>
      <c r="B2866" s="6" t="s">
        <v>2521</v>
      </c>
      <c r="C2866" s="4" t="s">
        <v>2522</v>
      </c>
      <c r="D2866" s="6">
        <v>35</v>
      </c>
      <c r="E2866" s="6" t="s">
        <v>19</v>
      </c>
      <c r="F2866" s="6" t="s">
        <v>47</v>
      </c>
      <c r="G2866" s="6" t="s">
        <v>3184</v>
      </c>
      <c r="H2866" s="6" t="s">
        <v>1134</v>
      </c>
      <c r="I2866" s="6" t="s">
        <v>2440</v>
      </c>
      <c r="J2866" s="6" t="s">
        <v>1387</v>
      </c>
      <c r="K2866" s="6">
        <v>0</v>
      </c>
      <c r="L2866" s="6" t="s">
        <v>1491</v>
      </c>
      <c r="M2866" s="6" t="s">
        <v>1436</v>
      </c>
      <c r="N2866" s="6" t="s">
        <v>1517</v>
      </c>
      <c r="O2866" s="6" t="s">
        <v>1134</v>
      </c>
    </row>
    <row r="2867" spans="1:15" x14ac:dyDescent="0.25">
      <c r="A2867" s="9">
        <v>5447</v>
      </c>
      <c r="B2867" s="8" t="s">
        <v>215</v>
      </c>
      <c r="C2867" s="8" t="s">
        <v>216</v>
      </c>
      <c r="D2867" s="9">
        <v>47</v>
      </c>
      <c r="E2867" s="9" t="s">
        <v>46</v>
      </c>
      <c r="F2867" s="9" t="s">
        <v>47</v>
      </c>
      <c r="G2867" s="6">
        <v>2019</v>
      </c>
      <c r="H2867" s="6" t="s">
        <v>1134</v>
      </c>
      <c r="I2867" s="6" t="s">
        <v>1141</v>
      </c>
      <c r="J2867" s="6" t="s">
        <v>1125</v>
      </c>
      <c r="K2867" s="6">
        <v>4</v>
      </c>
      <c r="L2867" s="6" t="s">
        <v>1127</v>
      </c>
      <c r="M2867" s="6" t="s">
        <v>1170</v>
      </c>
      <c r="N2867" s="6">
        <v>1650</v>
      </c>
      <c r="O2867" s="6" t="s">
        <v>1134</v>
      </c>
    </row>
    <row r="2868" spans="1:15" x14ac:dyDescent="0.25">
      <c r="A2868" s="9">
        <v>5580</v>
      </c>
      <c r="B2868" s="8" t="s">
        <v>215</v>
      </c>
      <c r="C2868" s="8" t="s">
        <v>216</v>
      </c>
      <c r="D2868" s="9">
        <v>73</v>
      </c>
      <c r="E2868" s="9" t="s">
        <v>46</v>
      </c>
      <c r="F2868" s="9" t="s">
        <v>47</v>
      </c>
      <c r="G2868" s="6">
        <v>2019</v>
      </c>
      <c r="H2868" s="6" t="s">
        <v>1134</v>
      </c>
      <c r="I2868" s="6" t="s">
        <v>1141</v>
      </c>
      <c r="J2868" s="6" t="s">
        <v>1125</v>
      </c>
      <c r="K2868" s="6">
        <v>4</v>
      </c>
      <c r="L2868" s="6" t="s">
        <v>1127</v>
      </c>
      <c r="M2868" s="6" t="s">
        <v>1170</v>
      </c>
      <c r="N2868" s="6">
        <v>1650</v>
      </c>
      <c r="O2868" s="6" t="s">
        <v>1134</v>
      </c>
    </row>
    <row r="2869" spans="1:15" x14ac:dyDescent="0.25">
      <c r="A2869" s="6">
        <v>5311</v>
      </c>
      <c r="B2869" s="6" t="s">
        <v>2358</v>
      </c>
      <c r="C2869" s="4" t="s">
        <v>2359</v>
      </c>
      <c r="D2869" s="6">
        <v>7</v>
      </c>
      <c r="E2869" s="6" t="s">
        <v>764</v>
      </c>
      <c r="F2869" s="6" t="s">
        <v>47</v>
      </c>
      <c r="G2869" s="6">
        <v>2019</v>
      </c>
      <c r="H2869" s="6" t="s">
        <v>1134</v>
      </c>
      <c r="I2869" s="6" t="s">
        <v>1530</v>
      </c>
      <c r="J2869" s="6" t="s">
        <v>1387</v>
      </c>
      <c r="K2869" s="6">
        <v>0</v>
      </c>
      <c r="L2869" s="6" t="s">
        <v>1491</v>
      </c>
      <c r="M2869" s="6" t="s">
        <v>1436</v>
      </c>
      <c r="N2869" s="6" t="s">
        <v>1517</v>
      </c>
      <c r="O2869" s="6" t="s">
        <v>1134</v>
      </c>
    </row>
    <row r="2870" spans="1:15" x14ac:dyDescent="0.25">
      <c r="A2870" s="6">
        <v>5519</v>
      </c>
      <c r="B2870" s="6" t="s">
        <v>2358</v>
      </c>
      <c r="C2870" s="4" t="s">
        <v>2359</v>
      </c>
      <c r="D2870" s="6">
        <v>7</v>
      </c>
      <c r="E2870" s="6" t="s">
        <v>764</v>
      </c>
      <c r="F2870" s="6" t="s">
        <v>47</v>
      </c>
      <c r="G2870" s="6">
        <v>2019</v>
      </c>
      <c r="H2870" s="6" t="s">
        <v>1134</v>
      </c>
      <c r="I2870" s="6" t="s">
        <v>1530</v>
      </c>
      <c r="J2870" s="6" t="s">
        <v>1387</v>
      </c>
      <c r="K2870" s="6">
        <v>0</v>
      </c>
      <c r="L2870" s="6" t="s">
        <v>1491</v>
      </c>
      <c r="M2870" s="6" t="s">
        <v>1436</v>
      </c>
      <c r="N2870" s="6" t="s">
        <v>1517</v>
      </c>
      <c r="O2870" s="6" t="s">
        <v>1134</v>
      </c>
    </row>
    <row r="2871" spans="1:15" x14ac:dyDescent="0.25">
      <c r="A2871" s="6">
        <v>1168</v>
      </c>
      <c r="B2871" s="6" t="s">
        <v>1594</v>
      </c>
      <c r="C2871" s="4" t="s">
        <v>1595</v>
      </c>
      <c r="D2871" s="6">
        <v>128</v>
      </c>
      <c r="E2871" s="6" t="s">
        <v>1514</v>
      </c>
      <c r="F2871" s="6" t="s">
        <v>3189</v>
      </c>
      <c r="G2871" s="6">
        <v>2011</v>
      </c>
      <c r="H2871" s="6" t="s">
        <v>1371</v>
      </c>
      <c r="I2871" s="6" t="s">
        <v>1596</v>
      </c>
      <c r="J2871" s="6">
        <v>5</v>
      </c>
      <c r="K2871" s="6">
        <v>0</v>
      </c>
      <c r="L2871" s="6" t="s">
        <v>1491</v>
      </c>
      <c r="M2871" s="6" t="s">
        <v>1389</v>
      </c>
      <c r="N2871" s="6" t="s">
        <v>1390</v>
      </c>
      <c r="O2871" s="6" t="s">
        <v>1391</v>
      </c>
    </row>
    <row r="2872" spans="1:15" x14ac:dyDescent="0.25">
      <c r="A2872" s="6">
        <v>1169</v>
      </c>
      <c r="B2872" s="6" t="s">
        <v>1594</v>
      </c>
      <c r="C2872" s="4" t="s">
        <v>1595</v>
      </c>
      <c r="D2872" s="6">
        <v>128</v>
      </c>
      <c r="E2872" s="6" t="s">
        <v>1514</v>
      </c>
      <c r="F2872" s="6" t="s">
        <v>3189</v>
      </c>
      <c r="G2872" s="6">
        <v>2011</v>
      </c>
      <c r="H2872" s="6" t="s">
        <v>1371</v>
      </c>
      <c r="I2872" s="6" t="s">
        <v>1596</v>
      </c>
      <c r="J2872" s="6">
        <v>5</v>
      </c>
      <c r="K2872" s="6">
        <v>0</v>
      </c>
      <c r="L2872" s="6" t="s">
        <v>1491</v>
      </c>
      <c r="M2872" s="6" t="s">
        <v>1389</v>
      </c>
      <c r="N2872" s="6" t="s">
        <v>1390</v>
      </c>
      <c r="O2872" s="6" t="s">
        <v>1391</v>
      </c>
    </row>
    <row r="2873" spans="1:15" x14ac:dyDescent="0.25">
      <c r="A2873" s="6">
        <v>1170</v>
      </c>
      <c r="B2873" s="6" t="s">
        <v>1594</v>
      </c>
      <c r="C2873" s="4" t="s">
        <v>1595</v>
      </c>
      <c r="D2873" s="6">
        <v>128</v>
      </c>
      <c r="E2873" s="6" t="s">
        <v>1514</v>
      </c>
      <c r="F2873" s="6" t="s">
        <v>3189</v>
      </c>
      <c r="G2873" s="6">
        <v>2011</v>
      </c>
      <c r="H2873" s="6" t="s">
        <v>1371</v>
      </c>
      <c r="I2873" s="6" t="s">
        <v>1596</v>
      </c>
      <c r="J2873" s="6">
        <v>5</v>
      </c>
      <c r="K2873" s="6">
        <v>0</v>
      </c>
      <c r="L2873" s="6" t="s">
        <v>1491</v>
      </c>
      <c r="M2873" s="6" t="s">
        <v>1389</v>
      </c>
      <c r="N2873" s="6" t="s">
        <v>1390</v>
      </c>
      <c r="O2873" s="6" t="s">
        <v>1391</v>
      </c>
    </row>
    <row r="2874" spans="1:15" x14ac:dyDescent="0.25">
      <c r="A2874" s="6">
        <v>4222</v>
      </c>
      <c r="B2874" s="6" t="s">
        <v>2783</v>
      </c>
      <c r="C2874" s="4" t="s">
        <v>2784</v>
      </c>
      <c r="D2874" s="6">
        <v>110</v>
      </c>
      <c r="E2874" s="6" t="s">
        <v>166</v>
      </c>
      <c r="F2874" s="6" t="s">
        <v>13</v>
      </c>
      <c r="G2874" s="6">
        <v>2016</v>
      </c>
      <c r="H2874" s="6" t="str">
        <f>VLOOKUP(A2874,'[1]Formulierreacties 1'!$D:$V,6,FALSE)</f>
        <v>Snaas</v>
      </c>
      <c r="I2874" s="6" t="s">
        <v>2526</v>
      </c>
      <c r="J2874" s="6">
        <v>4</v>
      </c>
      <c r="K2874" s="6" t="str">
        <f>VLOOKUP(A2874,'[1]Formulierreacties 1'!$D:$V,16,FALSE)</f>
        <v>255 mm</v>
      </c>
      <c r="L2874" s="6" t="str">
        <f>VLOOKUP(A2874,'[1]Formulierreacties 1'!$D:$V,8,FALSE)</f>
        <v>2-delig</v>
      </c>
      <c r="M2874" s="6" t="str">
        <f>VLOOKUP(A2874,'[1]Formulierreacties 1'!$D:$V,10,FALSE)</f>
        <v>Klapvloer</v>
      </c>
      <c r="N2874" s="6"/>
      <c r="O2874" s="6" t="str">
        <f>VLOOKUP(A2874,'[1]Formulierreacties 1'!$D:$V,11,FALSE)</f>
        <v xml:space="preserve">Snaas </v>
      </c>
    </row>
    <row r="2875" spans="1:15" x14ac:dyDescent="0.25">
      <c r="A2875" s="6">
        <v>4231</v>
      </c>
      <c r="B2875" s="6" t="s">
        <v>2783</v>
      </c>
      <c r="C2875" s="4" t="s">
        <v>2784</v>
      </c>
      <c r="D2875" s="6">
        <v>110</v>
      </c>
      <c r="E2875" s="6" t="s">
        <v>166</v>
      </c>
      <c r="F2875" s="6" t="s">
        <v>11</v>
      </c>
      <c r="G2875" s="6">
        <v>2016</v>
      </c>
      <c r="H2875" s="6" t="str">
        <f>VLOOKUP(A2875,'[1]Formulierreacties 1'!$D:$V,6,FALSE)</f>
        <v>Snaas</v>
      </c>
      <c r="I2875" s="6" t="s">
        <v>2733</v>
      </c>
      <c r="J2875" s="6">
        <v>5</v>
      </c>
      <c r="K2875" s="6" t="str">
        <f>VLOOKUP(A2875,'[1]Formulierreacties 1'!$D:$V,16,FALSE)</f>
        <v>geen</v>
      </c>
      <c r="L2875" s="6" t="str">
        <f>VLOOKUP(A2875,'[1]Formulierreacties 1'!$D:$V,8,FALSE)</f>
        <v>Gewoon</v>
      </c>
      <c r="M2875" s="6" t="str">
        <f>VLOOKUP(A2875,'[1]Formulierreacties 1'!$D:$V,10,FALSE)</f>
        <v>Klapvloer</v>
      </c>
      <c r="N2875" s="6"/>
      <c r="O2875" s="6" t="str">
        <f>VLOOKUP(A2875,'[1]Formulierreacties 1'!$D:$V,11,FALSE)</f>
        <v xml:space="preserve">Snaas </v>
      </c>
    </row>
    <row r="2876" spans="1:15" x14ac:dyDescent="0.25">
      <c r="A2876" s="6">
        <v>4321</v>
      </c>
      <c r="B2876" s="6" t="s">
        <v>2840</v>
      </c>
      <c r="C2876" s="4" t="s">
        <v>2784</v>
      </c>
      <c r="D2876" s="6">
        <v>55</v>
      </c>
      <c r="E2876" s="6" t="s">
        <v>166</v>
      </c>
      <c r="F2876" s="6" t="s">
        <v>3189</v>
      </c>
      <c r="G2876" s="6">
        <v>2016</v>
      </c>
      <c r="H2876" s="6" t="str">
        <f>VLOOKUP(A2876,'[1]Formulierreacties 1'!$D:$V,6,FALSE)</f>
        <v>Snaas</v>
      </c>
      <c r="I2876" s="6" t="s">
        <v>2733</v>
      </c>
      <c r="J2876" s="6" t="str">
        <f>VLOOKUP(A2876,'[1]Formulierreacties 1'!$D:$V,15,FALSE)</f>
        <v>5 m3</v>
      </c>
      <c r="K2876" s="6" t="str">
        <f>VLOOKUP(A2876,'[1]Formulierreacties 1'!$D:$V,16,FALSE)</f>
        <v>geen</v>
      </c>
      <c r="L2876" s="6" t="str">
        <f>VLOOKUP(A2876,'[1]Formulierreacties 1'!$D:$V,8,FALSE)</f>
        <v>Gewoon</v>
      </c>
      <c r="M2876" s="6" t="str">
        <f>VLOOKUP(A2876,'[1]Formulierreacties 1'!$D:$V,10,FALSE)</f>
        <v>Klapvloer</v>
      </c>
      <c r="N2876" s="6"/>
      <c r="O2876" s="6" t="str">
        <f>VLOOKUP(A2876,'[1]Formulierreacties 1'!$D:$V,11,FALSE)</f>
        <v xml:space="preserve">snaas </v>
      </c>
    </row>
    <row r="2877" spans="1:15" x14ac:dyDescent="0.25">
      <c r="A2877" s="6">
        <v>4371</v>
      </c>
      <c r="B2877" s="6" t="s">
        <v>2872</v>
      </c>
      <c r="C2877" s="4" t="s">
        <v>2784</v>
      </c>
      <c r="D2877" s="6">
        <v>24</v>
      </c>
      <c r="E2877" s="6" t="s">
        <v>166</v>
      </c>
      <c r="F2877" s="6" t="s">
        <v>3189</v>
      </c>
      <c r="G2877" s="6">
        <v>2016</v>
      </c>
      <c r="H2877" s="6" t="str">
        <f>VLOOKUP(A2877,'[1]Formulierreacties 1'!$D:$V,6,FALSE)</f>
        <v>Snaas</v>
      </c>
      <c r="I2877" s="6" t="s">
        <v>2733</v>
      </c>
      <c r="J2877" s="6" t="str">
        <f>VLOOKUP(A2877,'[1]Formulierreacties 1'!$D:$V,15,FALSE)</f>
        <v>5 m3</v>
      </c>
      <c r="K2877" s="6" t="str">
        <f>VLOOKUP(A2877,'[1]Formulierreacties 1'!$D:$V,16,FALSE)</f>
        <v>geen</v>
      </c>
      <c r="L2877" s="6" t="str">
        <f>VLOOKUP(A2877,'[1]Formulierreacties 1'!$D:$V,8,FALSE)</f>
        <v>Gewoon</v>
      </c>
      <c r="M2877" s="6" t="str">
        <f>VLOOKUP(A2877,'[1]Formulierreacties 1'!$D:$V,10,FALSE)</f>
        <v>Klapvloer</v>
      </c>
      <c r="N2877" s="6"/>
      <c r="O2877" s="6" t="str">
        <f>VLOOKUP(A2877,'[1]Formulierreacties 1'!$D:$V,11,FALSE)</f>
        <v xml:space="preserve">Snaas </v>
      </c>
    </row>
    <row r="2878" spans="1:15" x14ac:dyDescent="0.25">
      <c r="A2878" s="6">
        <v>4373</v>
      </c>
      <c r="B2878" s="6" t="s">
        <v>2872</v>
      </c>
      <c r="C2878" s="4" t="s">
        <v>2784</v>
      </c>
      <c r="D2878" s="6">
        <v>24</v>
      </c>
      <c r="E2878" s="6" t="s">
        <v>166</v>
      </c>
      <c r="F2878" s="6" t="s">
        <v>3189</v>
      </c>
      <c r="G2878" s="6">
        <v>2016</v>
      </c>
      <c r="H2878" s="6" t="str">
        <f>VLOOKUP(A2878,'[1]Formulierreacties 1'!$D:$V,6,FALSE)</f>
        <v>Snaas</v>
      </c>
      <c r="I2878" s="6" t="s">
        <v>2733</v>
      </c>
      <c r="J2878" s="6" t="str">
        <f>VLOOKUP(A2878,'[1]Formulierreacties 1'!$D:$V,15,FALSE)</f>
        <v>5 m3</v>
      </c>
      <c r="K2878" s="6" t="str">
        <f>VLOOKUP(A2878,'[1]Formulierreacties 1'!$D:$V,16,FALSE)</f>
        <v>geen</v>
      </c>
      <c r="L2878" s="6" t="str">
        <f>VLOOKUP(A2878,'[1]Formulierreacties 1'!$D:$V,8,FALSE)</f>
        <v>Gewoon</v>
      </c>
      <c r="M2878" s="6" t="str">
        <f>VLOOKUP(A2878,'[1]Formulierreacties 1'!$D:$V,10,FALSE)</f>
        <v>Klapvloer</v>
      </c>
      <c r="N2878" s="6"/>
      <c r="O2878" s="6" t="str">
        <f>VLOOKUP(A2878,'[1]Formulierreacties 1'!$D:$V,11,FALSE)</f>
        <v xml:space="preserve">Snaas </v>
      </c>
    </row>
    <row r="2879" spans="1:15" x14ac:dyDescent="0.25">
      <c r="A2879" s="6">
        <v>4375</v>
      </c>
      <c r="B2879" s="6" t="s">
        <v>2783</v>
      </c>
      <c r="C2879" s="4" t="s">
        <v>2784</v>
      </c>
      <c r="D2879" s="6">
        <v>110</v>
      </c>
      <c r="E2879" s="6" t="s">
        <v>166</v>
      </c>
      <c r="F2879" s="6" t="s">
        <v>3189</v>
      </c>
      <c r="G2879" s="6">
        <v>2016</v>
      </c>
      <c r="H2879" s="6" t="str">
        <f>VLOOKUP(A2879,'[1]Formulierreacties 1'!$D:$V,6,FALSE)</f>
        <v>Snaas</v>
      </c>
      <c r="I2879" s="6" t="s">
        <v>2733</v>
      </c>
      <c r="J2879" s="6" t="str">
        <f>VLOOKUP(A2879,'[1]Formulierreacties 1'!$D:$V,15,FALSE)</f>
        <v>5 m3</v>
      </c>
      <c r="K2879" s="6" t="str">
        <f>VLOOKUP(A2879,'[1]Formulierreacties 1'!$D:$V,16,FALSE)</f>
        <v>geen</v>
      </c>
      <c r="L2879" s="6" t="str">
        <f>VLOOKUP(A2879,'[1]Formulierreacties 1'!$D:$V,8,FALSE)</f>
        <v>Gewoon</v>
      </c>
      <c r="M2879" s="6" t="str">
        <f>VLOOKUP(A2879,'[1]Formulierreacties 1'!$D:$V,10,FALSE)</f>
        <v>Klapvloer</v>
      </c>
      <c r="N2879" s="6"/>
      <c r="O2879" s="6" t="str">
        <f>VLOOKUP(A2879,'[1]Formulierreacties 1'!$D:$V,11,FALSE)</f>
        <v xml:space="preserve">Snaas </v>
      </c>
    </row>
    <row r="2880" spans="1:15" x14ac:dyDescent="0.25">
      <c r="A2880" s="6">
        <v>5911</v>
      </c>
      <c r="B2880" s="6" t="s">
        <v>2479</v>
      </c>
      <c r="C2880" s="4" t="s">
        <v>2480</v>
      </c>
      <c r="D2880" s="6">
        <v>14</v>
      </c>
      <c r="E2880" s="6" t="s">
        <v>112</v>
      </c>
      <c r="F2880" s="6" t="s">
        <v>47</v>
      </c>
      <c r="G2880" s="6">
        <v>2019</v>
      </c>
      <c r="H2880" s="6" t="s">
        <v>1134</v>
      </c>
      <c r="I2880" s="6" t="s">
        <v>1558</v>
      </c>
      <c r="J2880" s="6" t="s">
        <v>1387</v>
      </c>
      <c r="K2880" s="6">
        <v>0</v>
      </c>
      <c r="L2880" s="6" t="s">
        <v>1491</v>
      </c>
      <c r="M2880" s="6" t="s">
        <v>1436</v>
      </c>
      <c r="N2880" s="6" t="s">
        <v>1517</v>
      </c>
      <c r="O2880" s="6" t="s">
        <v>1134</v>
      </c>
    </row>
    <row r="2881" spans="1:15" x14ac:dyDescent="0.25">
      <c r="A2881" s="9">
        <v>4453</v>
      </c>
      <c r="B2881" s="8" t="s">
        <v>816</v>
      </c>
      <c r="C2881" s="8" t="s">
        <v>722</v>
      </c>
      <c r="D2881" s="9">
        <v>169</v>
      </c>
      <c r="E2881" s="9" t="s">
        <v>46</v>
      </c>
      <c r="F2881" s="9" t="s">
        <v>47</v>
      </c>
      <c r="G2881" s="6">
        <v>2017</v>
      </c>
      <c r="H2881" s="6" t="s">
        <v>1134</v>
      </c>
      <c r="I2881" s="6" t="s">
        <v>1247</v>
      </c>
      <c r="J2881" s="6" t="s">
        <v>1125</v>
      </c>
      <c r="K2881" s="6">
        <v>4</v>
      </c>
      <c r="L2881" s="6" t="s">
        <v>1127</v>
      </c>
      <c r="M2881" s="6" t="s">
        <v>1170</v>
      </c>
      <c r="N2881" s="6" t="s">
        <v>1230</v>
      </c>
      <c r="O2881" s="6" t="s">
        <v>1134</v>
      </c>
    </row>
    <row r="2882" spans="1:15" x14ac:dyDescent="0.25">
      <c r="A2882" s="9">
        <v>4726</v>
      </c>
      <c r="B2882" s="8" t="s">
        <v>816</v>
      </c>
      <c r="C2882" s="8" t="s">
        <v>722</v>
      </c>
      <c r="D2882" s="9">
        <v>169</v>
      </c>
      <c r="E2882" s="9" t="s">
        <v>46</v>
      </c>
      <c r="F2882" s="9" t="s">
        <v>47</v>
      </c>
      <c r="G2882" s="6">
        <v>2019</v>
      </c>
      <c r="H2882" s="6" t="s">
        <v>1134</v>
      </c>
      <c r="I2882" s="6" t="s">
        <v>1247</v>
      </c>
      <c r="J2882" s="6" t="s">
        <v>1125</v>
      </c>
      <c r="K2882" s="6">
        <v>4</v>
      </c>
      <c r="L2882" s="6" t="s">
        <v>1127</v>
      </c>
      <c r="M2882" s="6" t="s">
        <v>1170</v>
      </c>
      <c r="N2882" s="6" t="s">
        <v>1230</v>
      </c>
      <c r="O2882" s="6" t="s">
        <v>1134</v>
      </c>
    </row>
    <row r="2883" spans="1:15" x14ac:dyDescent="0.25">
      <c r="A2883" s="9">
        <v>3338</v>
      </c>
      <c r="B2883" s="8" t="s">
        <v>194</v>
      </c>
      <c r="C2883" s="8" t="s">
        <v>195</v>
      </c>
      <c r="D2883" s="9">
        <v>18</v>
      </c>
      <c r="E2883" s="9" t="s">
        <v>46</v>
      </c>
      <c r="F2883" s="9" t="s">
        <v>47</v>
      </c>
      <c r="G2883" s="6">
        <v>2013</v>
      </c>
      <c r="H2883" s="6" t="s">
        <v>1134</v>
      </c>
      <c r="I2883" s="6" t="s">
        <v>1146</v>
      </c>
      <c r="J2883" s="6">
        <v>4</v>
      </c>
      <c r="K2883" s="6">
        <v>4</v>
      </c>
      <c r="L2883" s="6" t="s">
        <v>1127</v>
      </c>
      <c r="M2883" s="6" t="s">
        <v>1170</v>
      </c>
      <c r="N2883" s="6">
        <v>1650</v>
      </c>
      <c r="O2883" s="6" t="s">
        <v>1124</v>
      </c>
    </row>
    <row r="2884" spans="1:15" x14ac:dyDescent="0.25">
      <c r="A2884" s="9">
        <v>3471</v>
      </c>
      <c r="B2884" s="8" t="s">
        <v>194</v>
      </c>
      <c r="C2884" s="8" t="s">
        <v>195</v>
      </c>
      <c r="D2884" s="9">
        <v>18</v>
      </c>
      <c r="E2884" s="9" t="s">
        <v>46</v>
      </c>
      <c r="F2884" s="9" t="s">
        <v>47</v>
      </c>
      <c r="G2884" s="6">
        <v>2013</v>
      </c>
      <c r="H2884" s="6" t="s">
        <v>1134</v>
      </c>
      <c r="I2884" s="6" t="s">
        <v>1146</v>
      </c>
      <c r="J2884" s="6" t="s">
        <v>1125</v>
      </c>
      <c r="K2884" s="6">
        <v>4</v>
      </c>
      <c r="L2884" s="6" t="s">
        <v>1127</v>
      </c>
      <c r="M2884" s="6" t="s">
        <v>1170</v>
      </c>
      <c r="N2884" s="6">
        <v>1650</v>
      </c>
      <c r="O2884" s="6" t="s">
        <v>1124</v>
      </c>
    </row>
    <row r="2885" spans="1:15" x14ac:dyDescent="0.25">
      <c r="A2885" s="6">
        <v>4447</v>
      </c>
      <c r="B2885" s="6" t="s">
        <v>2921</v>
      </c>
      <c r="C2885" s="4" t="s">
        <v>2922</v>
      </c>
      <c r="D2885" s="6">
        <v>15</v>
      </c>
      <c r="E2885" s="6" t="s">
        <v>2538</v>
      </c>
      <c r="F2885" s="6" t="s">
        <v>3189</v>
      </c>
      <c r="G2885" s="6">
        <f>VLOOKUP(A2885,'[1]Formulierreacties 1'!$D:$V,5,FALSE)</f>
        <v>2016</v>
      </c>
      <c r="H2885" s="6" t="str">
        <f>VLOOKUP(A2885,'[1]Formulierreacties 1'!$D:$V,6,FALSE)</f>
        <v>Snaas</v>
      </c>
      <c r="I2885" s="6" t="s">
        <v>2733</v>
      </c>
      <c r="J2885" s="6" t="str">
        <f>VLOOKUP(A2885,'[1]Formulierreacties 1'!$D:$V,15,FALSE)</f>
        <v>5 m3</v>
      </c>
      <c r="K2885" s="6" t="str">
        <f>VLOOKUP(A2885,'[1]Formulierreacties 1'!$D:$V,16,FALSE)</f>
        <v>geen</v>
      </c>
      <c r="L2885" s="6" t="str">
        <f>VLOOKUP(A2885,'[1]Formulierreacties 1'!$D:$V,8,FALSE)</f>
        <v>Gewoon</v>
      </c>
      <c r="M2885" s="6" t="str">
        <f>VLOOKUP(A2885,'[1]Formulierreacties 1'!$D:$V,10,FALSE)</f>
        <v>Klapvloer</v>
      </c>
      <c r="N2885" s="6"/>
      <c r="O2885" s="6" t="str">
        <f>VLOOKUP(A2885,'[1]Formulierreacties 1'!$D:$V,11,FALSE)</f>
        <v xml:space="preserve">Snaas </v>
      </c>
    </row>
    <row r="2886" spans="1:15" x14ac:dyDescent="0.25">
      <c r="A2886" s="9">
        <v>2696</v>
      </c>
      <c r="B2886" s="8" t="s">
        <v>851</v>
      </c>
      <c r="C2886" s="8" t="s">
        <v>852</v>
      </c>
      <c r="D2886" s="9">
        <v>24</v>
      </c>
      <c r="E2886" s="9" t="s">
        <v>46</v>
      </c>
      <c r="F2886" s="9" t="s">
        <v>22</v>
      </c>
      <c r="G2886" s="6">
        <v>2012</v>
      </c>
      <c r="H2886" s="6" t="s">
        <v>1124</v>
      </c>
      <c r="I2886" s="6" t="s">
        <v>1244</v>
      </c>
      <c r="J2886" s="6">
        <v>4</v>
      </c>
      <c r="K2886" s="6">
        <v>4</v>
      </c>
      <c r="L2886" s="6" t="s">
        <v>1127</v>
      </c>
      <c r="M2886" s="6" t="s">
        <v>1170</v>
      </c>
      <c r="N2886" s="6">
        <v>1650</v>
      </c>
      <c r="O2886" s="6" t="s">
        <v>1124</v>
      </c>
    </row>
    <row r="2887" spans="1:15" x14ac:dyDescent="0.25">
      <c r="A2887" s="9">
        <v>3071</v>
      </c>
      <c r="B2887" s="8" t="s">
        <v>851</v>
      </c>
      <c r="C2887" s="8" t="s">
        <v>852</v>
      </c>
      <c r="D2887" s="9">
        <v>24</v>
      </c>
      <c r="E2887" s="9" t="s">
        <v>46</v>
      </c>
      <c r="F2887" s="9" t="s">
        <v>22</v>
      </c>
      <c r="G2887" s="6">
        <v>2013</v>
      </c>
      <c r="H2887" s="6" t="s">
        <v>1124</v>
      </c>
      <c r="I2887" s="6" t="s">
        <v>1244</v>
      </c>
      <c r="J2887" s="6">
        <v>4</v>
      </c>
      <c r="K2887" s="6">
        <v>4</v>
      </c>
      <c r="L2887" s="6" t="s">
        <v>1127</v>
      </c>
      <c r="M2887" s="6" t="s">
        <v>1170</v>
      </c>
      <c r="N2887" s="6">
        <v>1650</v>
      </c>
      <c r="O2887" s="6" t="s">
        <v>1124</v>
      </c>
    </row>
    <row r="2888" spans="1:15" x14ac:dyDescent="0.25">
      <c r="A2888" s="9">
        <v>3342</v>
      </c>
      <c r="B2888" s="8" t="s">
        <v>851</v>
      </c>
      <c r="C2888" s="8" t="s">
        <v>852</v>
      </c>
      <c r="D2888" s="9">
        <v>24</v>
      </c>
      <c r="E2888" s="9" t="s">
        <v>46</v>
      </c>
      <c r="F2888" s="9" t="s">
        <v>47</v>
      </c>
      <c r="G2888" s="6">
        <v>2014</v>
      </c>
      <c r="H2888" s="6" t="s">
        <v>1134</v>
      </c>
      <c r="I2888" s="6" t="s">
        <v>1204</v>
      </c>
      <c r="J2888" s="6" t="s">
        <v>1125</v>
      </c>
      <c r="K2888" s="6">
        <v>4</v>
      </c>
      <c r="L2888" s="6" t="s">
        <v>1127</v>
      </c>
      <c r="M2888" s="6" t="s">
        <v>1170</v>
      </c>
      <c r="N2888" s="6">
        <v>1650</v>
      </c>
      <c r="O2888" s="6" t="s">
        <v>1124</v>
      </c>
    </row>
    <row r="2889" spans="1:15" x14ac:dyDescent="0.25">
      <c r="A2889" s="9">
        <v>2560</v>
      </c>
      <c r="B2889" s="8" t="s">
        <v>646</v>
      </c>
      <c r="C2889" s="8" t="s">
        <v>487</v>
      </c>
      <c r="D2889" s="9">
        <v>12</v>
      </c>
      <c r="E2889" s="9" t="s">
        <v>396</v>
      </c>
      <c r="F2889" s="6" t="s">
        <v>3189</v>
      </c>
      <c r="G2889" s="6">
        <v>2012</v>
      </c>
      <c r="H2889" s="6" t="s">
        <v>1124</v>
      </c>
      <c r="I2889" s="6" t="s">
        <v>1174</v>
      </c>
      <c r="J2889" s="6" t="s">
        <v>1125</v>
      </c>
      <c r="K2889" s="6">
        <v>4</v>
      </c>
      <c r="L2889" s="6" t="s">
        <v>1128</v>
      </c>
      <c r="M2889" s="6" t="s">
        <v>1129</v>
      </c>
      <c r="N2889" s="6" t="s">
        <v>1142</v>
      </c>
      <c r="O2889" s="6" t="s">
        <v>1124</v>
      </c>
    </row>
    <row r="2890" spans="1:15" x14ac:dyDescent="0.25">
      <c r="A2890" s="9">
        <v>2561</v>
      </c>
      <c r="B2890" s="8" t="s">
        <v>646</v>
      </c>
      <c r="C2890" s="8" t="s">
        <v>487</v>
      </c>
      <c r="D2890" s="9">
        <v>12</v>
      </c>
      <c r="E2890" s="9" t="s">
        <v>396</v>
      </c>
      <c r="F2890" s="6" t="s">
        <v>3189</v>
      </c>
      <c r="G2890" s="6">
        <v>2012</v>
      </c>
      <c r="H2890" s="6" t="s">
        <v>1124</v>
      </c>
      <c r="I2890" s="6" t="s">
        <v>1174</v>
      </c>
      <c r="J2890" s="6" t="s">
        <v>1125</v>
      </c>
      <c r="K2890" s="6">
        <v>4</v>
      </c>
      <c r="L2890" s="6" t="s">
        <v>1128</v>
      </c>
      <c r="M2890" s="6" t="s">
        <v>1129</v>
      </c>
      <c r="N2890" s="6" t="s">
        <v>1142</v>
      </c>
      <c r="O2890" s="6" t="s">
        <v>1124</v>
      </c>
    </row>
    <row r="2891" spans="1:15" x14ac:dyDescent="0.25">
      <c r="A2891" s="9">
        <v>2564</v>
      </c>
      <c r="B2891" s="8" t="s">
        <v>486</v>
      </c>
      <c r="C2891" s="8" t="s">
        <v>487</v>
      </c>
      <c r="D2891" s="9">
        <v>1</v>
      </c>
      <c r="E2891" s="9" t="s">
        <v>396</v>
      </c>
      <c r="F2891" s="6" t="s">
        <v>3189</v>
      </c>
      <c r="G2891" s="6">
        <v>2012</v>
      </c>
      <c r="H2891" s="6" t="s">
        <v>1124</v>
      </c>
      <c r="I2891" s="6" t="s">
        <v>1174</v>
      </c>
      <c r="J2891" s="6" t="s">
        <v>1125</v>
      </c>
      <c r="K2891" s="6">
        <v>4</v>
      </c>
      <c r="L2891" s="6" t="s">
        <v>1128</v>
      </c>
      <c r="M2891" s="6" t="s">
        <v>1129</v>
      </c>
      <c r="N2891" s="6" t="s">
        <v>1142</v>
      </c>
      <c r="O2891" s="6" t="s">
        <v>1124</v>
      </c>
    </row>
    <row r="2892" spans="1:15" x14ac:dyDescent="0.25">
      <c r="A2892" s="6">
        <v>1171</v>
      </c>
      <c r="B2892" s="6" t="s">
        <v>1597</v>
      </c>
      <c r="C2892" s="4" t="s">
        <v>1598</v>
      </c>
      <c r="D2892" s="6">
        <v>62</v>
      </c>
      <c r="E2892" s="6" t="s">
        <v>1514</v>
      </c>
      <c r="F2892" s="6" t="s">
        <v>3189</v>
      </c>
      <c r="G2892" s="6">
        <v>2011</v>
      </c>
      <c r="H2892" s="6" t="s">
        <v>1371</v>
      </c>
      <c r="I2892" s="6" t="s">
        <v>1599</v>
      </c>
      <c r="J2892" s="6">
        <v>5</v>
      </c>
      <c r="K2892" s="6">
        <v>0</v>
      </c>
      <c r="L2892" s="6" t="s">
        <v>1491</v>
      </c>
      <c r="M2892" s="6" t="s">
        <v>1389</v>
      </c>
      <c r="N2892" s="6" t="s">
        <v>1390</v>
      </c>
      <c r="O2892" s="6" t="s">
        <v>1391</v>
      </c>
    </row>
    <row r="2893" spans="1:15" x14ac:dyDescent="0.25">
      <c r="A2893" s="6">
        <v>1172</v>
      </c>
      <c r="B2893" s="6" t="s">
        <v>1597</v>
      </c>
      <c r="C2893" s="4" t="s">
        <v>1598</v>
      </c>
      <c r="D2893" s="6">
        <v>62</v>
      </c>
      <c r="E2893" s="6" t="s">
        <v>1514</v>
      </c>
      <c r="F2893" s="6" t="s">
        <v>3189</v>
      </c>
      <c r="G2893" s="6">
        <v>2011</v>
      </c>
      <c r="H2893" s="6" t="s">
        <v>1371</v>
      </c>
      <c r="I2893" s="6" t="s">
        <v>1600</v>
      </c>
      <c r="J2893" s="6">
        <v>4</v>
      </c>
      <c r="K2893" s="6">
        <v>0</v>
      </c>
      <c r="L2893" s="6" t="s">
        <v>1491</v>
      </c>
      <c r="M2893" s="6" t="s">
        <v>1389</v>
      </c>
      <c r="N2893" s="6" t="s">
        <v>1390</v>
      </c>
      <c r="O2893" s="6" t="s">
        <v>1391</v>
      </c>
    </row>
    <row r="2894" spans="1:15" x14ac:dyDescent="0.25">
      <c r="A2894" s="6">
        <v>1173</v>
      </c>
      <c r="B2894" s="6" t="s">
        <v>1601</v>
      </c>
      <c r="C2894" s="4" t="s">
        <v>1598</v>
      </c>
      <c r="D2894" s="6">
        <v>29</v>
      </c>
      <c r="E2894" s="6" t="s">
        <v>1514</v>
      </c>
      <c r="F2894" s="6" t="s">
        <v>3189</v>
      </c>
      <c r="G2894" s="6">
        <v>2011</v>
      </c>
      <c r="H2894" s="6" t="e">
        <v>#N/A</v>
      </c>
      <c r="I2894" s="6" t="s">
        <v>1600</v>
      </c>
      <c r="J2894" s="6">
        <v>4</v>
      </c>
      <c r="K2894" s="6">
        <v>0</v>
      </c>
      <c r="L2894" s="6" t="s">
        <v>1491</v>
      </c>
      <c r="M2894" s="6" t="s">
        <v>1389</v>
      </c>
      <c r="N2894" s="6" t="s">
        <v>1390</v>
      </c>
      <c r="O2894" s="6" t="s">
        <v>1391</v>
      </c>
    </row>
    <row r="2895" spans="1:15" x14ac:dyDescent="0.25">
      <c r="A2895" s="6">
        <v>1174</v>
      </c>
      <c r="B2895" s="6" t="s">
        <v>1601</v>
      </c>
      <c r="C2895" s="4" t="s">
        <v>1598</v>
      </c>
      <c r="D2895" s="6">
        <v>29</v>
      </c>
      <c r="E2895" s="6" t="s">
        <v>1514</v>
      </c>
      <c r="F2895" s="6" t="s">
        <v>3189</v>
      </c>
      <c r="G2895" s="6">
        <v>2011</v>
      </c>
      <c r="H2895" s="6" t="s">
        <v>1371</v>
      </c>
      <c r="I2895" s="6" t="s">
        <v>1600</v>
      </c>
      <c r="J2895" s="6">
        <v>4</v>
      </c>
      <c r="K2895" s="6">
        <v>0</v>
      </c>
      <c r="L2895" s="6" t="s">
        <v>1491</v>
      </c>
      <c r="M2895" s="6" t="s">
        <v>1389</v>
      </c>
      <c r="N2895" s="6" t="s">
        <v>1390</v>
      </c>
      <c r="O2895" s="6" t="s">
        <v>1391</v>
      </c>
    </row>
    <row r="2896" spans="1:15" x14ac:dyDescent="0.25">
      <c r="A2896" s="6">
        <v>3003</v>
      </c>
      <c r="B2896" s="6" t="s">
        <v>1601</v>
      </c>
      <c r="C2896" s="4" t="s">
        <v>1598</v>
      </c>
      <c r="D2896" s="6">
        <v>29</v>
      </c>
      <c r="E2896" s="6" t="s">
        <v>1514</v>
      </c>
      <c r="F2896" s="6" t="s">
        <v>11</v>
      </c>
      <c r="G2896" s="6">
        <v>2013</v>
      </c>
      <c r="H2896" s="6" t="s">
        <v>1371</v>
      </c>
      <c r="I2896" s="6" t="s">
        <v>1600</v>
      </c>
      <c r="J2896" s="6">
        <v>4</v>
      </c>
      <c r="K2896" s="6">
        <v>0</v>
      </c>
      <c r="L2896" s="6" t="s">
        <v>1491</v>
      </c>
      <c r="M2896" s="6" t="s">
        <v>1436</v>
      </c>
      <c r="N2896" s="6" t="s">
        <v>1437</v>
      </c>
      <c r="O2896" s="6" t="s">
        <v>1124</v>
      </c>
    </row>
    <row r="2897" spans="1:15" x14ac:dyDescent="0.25">
      <c r="A2897" s="6">
        <v>3004</v>
      </c>
      <c r="B2897" s="6" t="s">
        <v>1601</v>
      </c>
      <c r="C2897" s="4" t="s">
        <v>1598</v>
      </c>
      <c r="D2897" s="6">
        <v>29</v>
      </c>
      <c r="E2897" s="6" t="s">
        <v>1514</v>
      </c>
      <c r="F2897" s="6" t="s">
        <v>13</v>
      </c>
      <c r="G2897" s="6">
        <v>2013</v>
      </c>
      <c r="H2897" s="6" t="s">
        <v>1371</v>
      </c>
      <c r="I2897" s="6" t="s">
        <v>1600</v>
      </c>
      <c r="J2897" s="6">
        <v>4</v>
      </c>
      <c r="K2897" s="6">
        <v>0</v>
      </c>
      <c r="L2897" s="6" t="s">
        <v>1491</v>
      </c>
      <c r="M2897" s="6" t="s">
        <v>1436</v>
      </c>
      <c r="N2897" s="6" t="s">
        <v>1437</v>
      </c>
      <c r="O2897" s="6" t="s">
        <v>1124</v>
      </c>
    </row>
    <row r="2898" spans="1:15" x14ac:dyDescent="0.25">
      <c r="A2898" s="6">
        <v>5999</v>
      </c>
      <c r="B2898" s="6" t="s">
        <v>2491</v>
      </c>
      <c r="C2898" s="4" t="s">
        <v>2492</v>
      </c>
      <c r="D2898" s="6">
        <v>1</v>
      </c>
      <c r="E2898" s="6" t="s">
        <v>112</v>
      </c>
      <c r="F2898" s="6" t="s">
        <v>47</v>
      </c>
      <c r="G2898" s="6">
        <v>2019</v>
      </c>
      <c r="H2898" s="6" t="s">
        <v>1134</v>
      </c>
      <c r="I2898" s="6" t="s">
        <v>1558</v>
      </c>
      <c r="J2898" s="6" t="s">
        <v>1387</v>
      </c>
      <c r="K2898" s="6">
        <v>0</v>
      </c>
      <c r="L2898" s="6" t="s">
        <v>1491</v>
      </c>
      <c r="M2898" s="6" t="s">
        <v>1436</v>
      </c>
      <c r="N2898" s="6" t="s">
        <v>1517</v>
      </c>
      <c r="O2898" s="6" t="s">
        <v>1134</v>
      </c>
    </row>
    <row r="2899" spans="1:15" x14ac:dyDescent="0.25">
      <c r="A2899" s="6">
        <v>4141</v>
      </c>
      <c r="B2899" s="6" t="s">
        <v>2767</v>
      </c>
      <c r="C2899" s="4" t="s">
        <v>2768</v>
      </c>
      <c r="D2899" s="6">
        <v>19</v>
      </c>
      <c r="E2899" s="6" t="s">
        <v>2534</v>
      </c>
      <c r="F2899" s="6" t="s">
        <v>3189</v>
      </c>
      <c r="G2899" s="6">
        <v>2016</v>
      </c>
      <c r="H2899" s="6" t="str">
        <f>VLOOKUP(A2899,'[1]Formulierreacties 1'!$D:$V,6,FALSE)</f>
        <v>Snaas</v>
      </c>
      <c r="I2899" s="6" t="s">
        <v>2531</v>
      </c>
      <c r="J2899" s="6" t="str">
        <f>VLOOKUP(A2899,'[1]Formulierreacties 1'!$D:$V,15,FALSE)</f>
        <v>5 m3</v>
      </c>
      <c r="K2899" s="6" t="str">
        <f>VLOOKUP(A2899,'[1]Formulierreacties 1'!$D:$V,16,FALSE)</f>
        <v>255 mm</v>
      </c>
      <c r="L2899" s="6" t="str">
        <f>VLOOKUP(A2899,'[1]Formulierreacties 1'!$D:$V,8,FALSE)</f>
        <v>Gewoon</v>
      </c>
      <c r="M2899" s="6" t="str">
        <f>VLOOKUP(A2899,'[1]Formulierreacties 1'!$D:$V,10,FALSE)</f>
        <v>Klapvloer</v>
      </c>
      <c r="N2899" s="6"/>
      <c r="O2899" s="6" t="str">
        <f>VLOOKUP(A2899,'[1]Formulierreacties 1'!$D:$V,11,FALSE)</f>
        <v xml:space="preserve">Snaas </v>
      </c>
    </row>
    <row r="2900" spans="1:15" x14ac:dyDescent="0.25">
      <c r="A2900" s="6">
        <v>4142</v>
      </c>
      <c r="B2900" s="6" t="s">
        <v>2767</v>
      </c>
      <c r="C2900" s="4" t="s">
        <v>2768</v>
      </c>
      <c r="D2900" s="6">
        <v>19</v>
      </c>
      <c r="E2900" s="6" t="s">
        <v>2534</v>
      </c>
      <c r="F2900" s="6" t="s">
        <v>3189</v>
      </c>
      <c r="G2900" s="6">
        <v>2016</v>
      </c>
      <c r="H2900" s="6" t="str">
        <f>VLOOKUP(A2900,'[1]Formulierreacties 1'!$D:$V,6,FALSE)</f>
        <v>Snaas</v>
      </c>
      <c r="I2900" s="6" t="s">
        <v>2531</v>
      </c>
      <c r="J2900" s="6" t="str">
        <f>VLOOKUP(A2900,'[1]Formulierreacties 1'!$D:$V,15,FALSE)</f>
        <v>5 m3</v>
      </c>
      <c r="K2900" s="6" t="str">
        <f>VLOOKUP(A2900,'[1]Formulierreacties 1'!$D:$V,16,FALSE)</f>
        <v>255 mm</v>
      </c>
      <c r="L2900" s="6" t="str">
        <f>VLOOKUP(A2900,'[1]Formulierreacties 1'!$D:$V,8,FALSE)</f>
        <v>Gewoon</v>
      </c>
      <c r="M2900" s="6" t="str">
        <f>VLOOKUP(A2900,'[1]Formulierreacties 1'!$D:$V,10,FALSE)</f>
        <v>Klapvloer</v>
      </c>
      <c r="N2900" s="6"/>
      <c r="O2900" s="6" t="str">
        <f>VLOOKUP(A2900,'[1]Formulierreacties 1'!$D:$V,11,FALSE)</f>
        <v xml:space="preserve">snaas </v>
      </c>
    </row>
    <row r="2901" spans="1:15" x14ac:dyDescent="0.25">
      <c r="A2901" s="6">
        <v>4478</v>
      </c>
      <c r="B2901" s="6" t="s">
        <v>2767</v>
      </c>
      <c r="C2901" s="4" t="s">
        <v>2768</v>
      </c>
      <c r="D2901" s="6">
        <v>7</v>
      </c>
      <c r="E2901" s="6" t="s">
        <v>2534</v>
      </c>
      <c r="F2901" s="6" t="s">
        <v>3189</v>
      </c>
      <c r="G2901" s="6">
        <v>2017</v>
      </c>
      <c r="H2901" s="6" t="str">
        <f>VLOOKUP(A2901,'[1]Formulierreacties 1'!$D:$V,6,FALSE)</f>
        <v>Snaas</v>
      </c>
      <c r="I2901" s="6" t="s">
        <v>2531</v>
      </c>
      <c r="J2901" s="6" t="str">
        <f>VLOOKUP(A2901,'[1]Formulierreacties 1'!$D:$V,15,FALSE)</f>
        <v>5 m3</v>
      </c>
      <c r="K2901" s="6" t="str">
        <f>VLOOKUP(A2901,'[1]Formulierreacties 1'!$D:$V,16,FALSE)</f>
        <v>255 mm</v>
      </c>
      <c r="L2901" s="6" t="str">
        <f>VLOOKUP(A2901,'[1]Formulierreacties 1'!$D:$V,8,FALSE)</f>
        <v>Gewoon</v>
      </c>
      <c r="M2901" s="6" t="str">
        <f>VLOOKUP(A2901,'[1]Formulierreacties 1'!$D:$V,10,FALSE)</f>
        <v>Klapvloer</v>
      </c>
      <c r="N2901" s="6"/>
      <c r="O2901" s="6" t="str">
        <f>VLOOKUP(A2901,'[1]Formulierreacties 1'!$D:$V,11,FALSE)</f>
        <v xml:space="preserve">Snaas </v>
      </c>
    </row>
    <row r="2902" spans="1:15" x14ac:dyDescent="0.25">
      <c r="A2902" s="6">
        <v>5653</v>
      </c>
      <c r="B2902" s="6" t="s">
        <v>2767</v>
      </c>
      <c r="C2902" s="4" t="s">
        <v>2768</v>
      </c>
      <c r="D2902" s="6">
        <v>7</v>
      </c>
      <c r="E2902" s="6" t="s">
        <v>2534</v>
      </c>
      <c r="F2902" s="6" t="s">
        <v>3189</v>
      </c>
      <c r="G2902" s="6">
        <f>VLOOKUP(A2902,'[1]Formulierreacties 1'!$D:$V,5,FALSE)</f>
        <v>2015</v>
      </c>
      <c r="H2902" s="6" t="str">
        <f>VLOOKUP(A2902,'[1]Formulierreacties 1'!$D:$V,6,FALSE)</f>
        <v>Snaas</v>
      </c>
      <c r="I2902" s="6" t="s">
        <v>2531</v>
      </c>
      <c r="J2902" s="6" t="str">
        <f>VLOOKUP(A2902,'[1]Formulierreacties 1'!$D:$V,15,FALSE)</f>
        <v>5 m3</v>
      </c>
      <c r="K2902" s="6" t="str">
        <f>VLOOKUP(A2902,'[1]Formulierreacties 1'!$D:$V,16,FALSE)</f>
        <v>225 mm</v>
      </c>
      <c r="L2902" s="6" t="str">
        <f>VLOOKUP(A2902,'[1]Formulierreacties 1'!$D:$V,8,FALSE)</f>
        <v>Gewoon</v>
      </c>
      <c r="M2902" s="6" t="str">
        <f>VLOOKUP(A2902,'[1]Formulierreacties 1'!$D:$V,10,FALSE)</f>
        <v>Klapvloer</v>
      </c>
      <c r="N2902" s="6"/>
      <c r="O2902" s="6" t="str">
        <f>VLOOKUP(A2902,'[1]Formulierreacties 1'!$D:$V,11,FALSE)</f>
        <v xml:space="preserve">Snaas </v>
      </c>
    </row>
    <row r="2903" spans="1:15" x14ac:dyDescent="0.25">
      <c r="A2903" s="6">
        <v>2871</v>
      </c>
      <c r="B2903" s="6" t="s">
        <v>1799</v>
      </c>
      <c r="C2903" s="4" t="s">
        <v>1800</v>
      </c>
      <c r="D2903" s="6">
        <v>28</v>
      </c>
      <c r="E2903" s="6" t="s">
        <v>764</v>
      </c>
      <c r="F2903" s="6" t="s">
        <v>47</v>
      </c>
      <c r="G2903" s="6">
        <v>2012</v>
      </c>
      <c r="H2903" s="6" t="s">
        <v>1371</v>
      </c>
      <c r="I2903" s="6" t="s">
        <v>1607</v>
      </c>
      <c r="J2903" s="6" t="s">
        <v>1387</v>
      </c>
      <c r="K2903" s="6">
        <v>0</v>
      </c>
      <c r="L2903" s="6" t="s">
        <v>1491</v>
      </c>
      <c r="M2903" s="6" t="s">
        <v>1436</v>
      </c>
      <c r="N2903" s="6" t="s">
        <v>1437</v>
      </c>
      <c r="O2903" s="6" t="s">
        <v>1124</v>
      </c>
    </row>
    <row r="2904" spans="1:15" x14ac:dyDescent="0.25">
      <c r="A2904" s="6">
        <v>2872</v>
      </c>
      <c r="B2904" s="6" t="s">
        <v>1799</v>
      </c>
      <c r="C2904" s="4" t="s">
        <v>1800</v>
      </c>
      <c r="D2904" s="6">
        <v>28</v>
      </c>
      <c r="E2904" s="6" t="s">
        <v>764</v>
      </c>
      <c r="F2904" s="6" t="s">
        <v>47</v>
      </c>
      <c r="G2904" s="6">
        <v>2012</v>
      </c>
      <c r="H2904" s="6" t="s">
        <v>1371</v>
      </c>
      <c r="I2904" s="6" t="s">
        <v>1607</v>
      </c>
      <c r="J2904" s="6" t="s">
        <v>1387</v>
      </c>
      <c r="K2904" s="6">
        <v>0</v>
      </c>
      <c r="L2904" s="6" t="s">
        <v>1491</v>
      </c>
      <c r="M2904" s="6" t="s">
        <v>1436</v>
      </c>
      <c r="N2904" s="6" t="s">
        <v>1437</v>
      </c>
      <c r="O2904" s="6" t="s">
        <v>1124</v>
      </c>
    </row>
    <row r="2905" spans="1:15" x14ac:dyDescent="0.25">
      <c r="A2905" s="6">
        <v>4762</v>
      </c>
      <c r="B2905" s="6" t="s">
        <v>1799</v>
      </c>
      <c r="C2905" s="4" t="s">
        <v>1800</v>
      </c>
      <c r="D2905" s="6">
        <v>52</v>
      </c>
      <c r="E2905" s="6" t="s">
        <v>764</v>
      </c>
      <c r="F2905" s="6" t="s">
        <v>47</v>
      </c>
      <c r="G2905" s="6">
        <v>2019</v>
      </c>
      <c r="H2905" s="6" t="s">
        <v>1134</v>
      </c>
      <c r="I2905" s="6" t="s">
        <v>1558</v>
      </c>
      <c r="J2905" s="6" t="s">
        <v>1387</v>
      </c>
      <c r="K2905" s="6">
        <v>0</v>
      </c>
      <c r="L2905" s="6" t="s">
        <v>1491</v>
      </c>
      <c r="M2905" s="6" t="s">
        <v>1436</v>
      </c>
      <c r="N2905" s="6" t="s">
        <v>1517</v>
      </c>
      <c r="O2905" s="6" t="s">
        <v>1134</v>
      </c>
    </row>
    <row r="2906" spans="1:15" x14ac:dyDescent="0.25">
      <c r="A2906" s="6">
        <v>5019</v>
      </c>
      <c r="B2906" s="6" t="s">
        <v>1799</v>
      </c>
      <c r="C2906" s="4" t="s">
        <v>1800</v>
      </c>
      <c r="D2906" s="6">
        <v>55</v>
      </c>
      <c r="E2906" s="6" t="s">
        <v>764</v>
      </c>
      <c r="F2906" s="6" t="s">
        <v>47</v>
      </c>
      <c r="G2906" s="6">
        <v>2017</v>
      </c>
      <c r="H2906" s="6" t="s">
        <v>1134</v>
      </c>
      <c r="I2906" s="6" t="s">
        <v>1558</v>
      </c>
      <c r="J2906" s="6" t="s">
        <v>1387</v>
      </c>
      <c r="K2906" s="6">
        <v>0</v>
      </c>
      <c r="L2906" s="6" t="s">
        <v>1491</v>
      </c>
      <c r="M2906" s="6" t="s">
        <v>1436</v>
      </c>
      <c r="N2906" s="6" t="s">
        <v>1517</v>
      </c>
      <c r="O2906" s="6" t="s">
        <v>1134</v>
      </c>
    </row>
    <row r="2907" spans="1:15" x14ac:dyDescent="0.25">
      <c r="A2907" s="6">
        <v>5073</v>
      </c>
      <c r="B2907" s="6" t="s">
        <v>1799</v>
      </c>
      <c r="C2907" s="4" t="s">
        <v>1800</v>
      </c>
      <c r="D2907" s="6">
        <v>55</v>
      </c>
      <c r="E2907" s="6" t="s">
        <v>764</v>
      </c>
      <c r="F2907" s="6" t="s">
        <v>47</v>
      </c>
      <c r="G2907" s="6">
        <v>2017</v>
      </c>
      <c r="H2907" s="6" t="s">
        <v>1134</v>
      </c>
      <c r="I2907" s="6" t="s">
        <v>1558</v>
      </c>
      <c r="J2907" s="6" t="s">
        <v>1387</v>
      </c>
      <c r="K2907" s="6">
        <v>0</v>
      </c>
      <c r="L2907" s="6" t="s">
        <v>1491</v>
      </c>
      <c r="M2907" s="6" t="s">
        <v>1436</v>
      </c>
      <c r="N2907" s="6" t="s">
        <v>1517</v>
      </c>
      <c r="O2907" s="6" t="s">
        <v>1134</v>
      </c>
    </row>
    <row r="2908" spans="1:15" x14ac:dyDescent="0.25">
      <c r="A2908" s="6">
        <v>5386</v>
      </c>
      <c r="B2908" s="6" t="s">
        <v>2388</v>
      </c>
      <c r="C2908" s="4" t="s">
        <v>2389</v>
      </c>
      <c r="D2908" s="6">
        <v>20</v>
      </c>
      <c r="E2908" s="6" t="s">
        <v>112</v>
      </c>
      <c r="F2908" s="6" t="s">
        <v>13</v>
      </c>
      <c r="G2908" s="6">
        <v>2019</v>
      </c>
      <c r="H2908" s="6" t="s">
        <v>1134</v>
      </c>
      <c r="I2908" s="6" t="s">
        <v>2372</v>
      </c>
      <c r="J2908" s="6" t="s">
        <v>1387</v>
      </c>
      <c r="K2908" s="6">
        <v>0</v>
      </c>
      <c r="L2908" s="6" t="s">
        <v>1491</v>
      </c>
      <c r="M2908" s="6" t="s">
        <v>1436</v>
      </c>
      <c r="N2908" s="6" t="s">
        <v>1517</v>
      </c>
      <c r="O2908" s="6" t="s">
        <v>1134</v>
      </c>
    </row>
    <row r="2909" spans="1:15" x14ac:dyDescent="0.25">
      <c r="A2909" s="6">
        <v>6056</v>
      </c>
      <c r="B2909" s="6" t="s">
        <v>2388</v>
      </c>
      <c r="C2909" s="4" t="s">
        <v>2389</v>
      </c>
      <c r="D2909" s="6">
        <v>20</v>
      </c>
      <c r="E2909" s="6" t="s">
        <v>112</v>
      </c>
      <c r="F2909" s="6" t="s">
        <v>47</v>
      </c>
      <c r="G2909" s="6">
        <v>2019</v>
      </c>
      <c r="H2909" s="6" t="s">
        <v>1134</v>
      </c>
      <c r="I2909" s="6" t="s">
        <v>2372</v>
      </c>
      <c r="J2909" s="6" t="s">
        <v>1387</v>
      </c>
      <c r="K2909" s="6">
        <v>0</v>
      </c>
      <c r="L2909" s="6" t="s">
        <v>1491</v>
      </c>
      <c r="M2909" s="6" t="s">
        <v>1436</v>
      </c>
      <c r="N2909" s="6" t="s">
        <v>1517</v>
      </c>
      <c r="O2909" s="6" t="s">
        <v>1134</v>
      </c>
    </row>
    <row r="2910" spans="1:15" x14ac:dyDescent="0.25">
      <c r="A2910" s="6">
        <v>6092</v>
      </c>
      <c r="B2910" s="6" t="s">
        <v>2388</v>
      </c>
      <c r="C2910" s="4" t="s">
        <v>2389</v>
      </c>
      <c r="D2910" s="6">
        <v>20</v>
      </c>
      <c r="E2910" s="6" t="s">
        <v>112</v>
      </c>
      <c r="F2910" s="6" t="s">
        <v>47</v>
      </c>
      <c r="G2910" s="6">
        <v>2019</v>
      </c>
      <c r="H2910" s="6" t="s">
        <v>1134</v>
      </c>
      <c r="I2910" s="6" t="s">
        <v>2372</v>
      </c>
      <c r="J2910" s="6" t="s">
        <v>1387</v>
      </c>
      <c r="K2910" s="6">
        <v>0</v>
      </c>
      <c r="L2910" s="6" t="s">
        <v>1491</v>
      </c>
      <c r="M2910" s="6" t="s">
        <v>1436</v>
      </c>
      <c r="N2910" s="6" t="s">
        <v>1517</v>
      </c>
      <c r="O2910" s="6" t="s">
        <v>1134</v>
      </c>
    </row>
    <row r="2911" spans="1:15" x14ac:dyDescent="0.25">
      <c r="A2911" s="6">
        <v>6119</v>
      </c>
      <c r="B2911" s="6" t="s">
        <v>2388</v>
      </c>
      <c r="C2911" s="4" t="s">
        <v>2389</v>
      </c>
      <c r="D2911" s="6">
        <v>20</v>
      </c>
      <c r="E2911" s="6" t="s">
        <v>112</v>
      </c>
      <c r="F2911" s="6" t="s">
        <v>47</v>
      </c>
      <c r="G2911" s="6">
        <v>2019</v>
      </c>
      <c r="H2911" s="6" t="s">
        <v>1134</v>
      </c>
      <c r="I2911" s="6" t="s">
        <v>2372</v>
      </c>
      <c r="J2911" s="6" t="s">
        <v>1387</v>
      </c>
      <c r="K2911" s="6">
        <v>0</v>
      </c>
      <c r="L2911" s="6" t="s">
        <v>1491</v>
      </c>
      <c r="M2911" s="6" t="s">
        <v>1436</v>
      </c>
      <c r="N2911" s="6" t="s">
        <v>1517</v>
      </c>
      <c r="O2911" s="6" t="s">
        <v>1134</v>
      </c>
    </row>
    <row r="2912" spans="1:15" x14ac:dyDescent="0.25">
      <c r="A2912" s="6">
        <v>106</v>
      </c>
      <c r="B2912" s="6" t="s">
        <v>1525</v>
      </c>
      <c r="C2912" s="4" t="s">
        <v>1526</v>
      </c>
      <c r="D2912" s="6">
        <v>4</v>
      </c>
      <c r="E2912" s="6" t="s">
        <v>1514</v>
      </c>
      <c r="F2912" s="6" t="s">
        <v>12</v>
      </c>
      <c r="G2912" s="6">
        <v>2010</v>
      </c>
      <c r="H2912" s="6" t="s">
        <v>1371</v>
      </c>
      <c r="I2912" s="6" t="s">
        <v>1527</v>
      </c>
      <c r="J2912" s="6">
        <v>5</v>
      </c>
      <c r="K2912" s="6">
        <v>0</v>
      </c>
      <c r="L2912" s="6" t="s">
        <v>1491</v>
      </c>
      <c r="M2912" s="6" t="s">
        <v>1389</v>
      </c>
      <c r="N2912" s="6" t="s">
        <v>1390</v>
      </c>
      <c r="O2912" s="6" t="s">
        <v>1391</v>
      </c>
    </row>
    <row r="2913" spans="1:15" x14ac:dyDescent="0.25">
      <c r="A2913" s="6">
        <v>107</v>
      </c>
      <c r="B2913" s="6" t="s">
        <v>1525</v>
      </c>
      <c r="C2913" s="4" t="s">
        <v>1526</v>
      </c>
      <c r="D2913" s="6">
        <v>4</v>
      </c>
      <c r="E2913" s="6" t="s">
        <v>1514</v>
      </c>
      <c r="F2913" s="6" t="s">
        <v>22</v>
      </c>
      <c r="G2913" s="6">
        <v>2010</v>
      </c>
      <c r="H2913" s="6" t="s">
        <v>1371</v>
      </c>
      <c r="I2913" s="6" t="s">
        <v>1527</v>
      </c>
      <c r="J2913" s="6">
        <v>5</v>
      </c>
      <c r="K2913" s="6">
        <v>0</v>
      </c>
      <c r="L2913" s="6" t="s">
        <v>1491</v>
      </c>
      <c r="M2913" s="6" t="s">
        <v>1389</v>
      </c>
      <c r="N2913" s="6" t="s">
        <v>1390</v>
      </c>
      <c r="O2913" s="6" t="s">
        <v>1391</v>
      </c>
    </row>
    <row r="2914" spans="1:15" x14ac:dyDescent="0.25">
      <c r="A2914" s="6">
        <v>108</v>
      </c>
      <c r="B2914" s="6" t="s">
        <v>1525</v>
      </c>
      <c r="C2914" s="4" t="s">
        <v>1526</v>
      </c>
      <c r="D2914" s="6">
        <v>4</v>
      </c>
      <c r="E2914" s="6" t="s">
        <v>1514</v>
      </c>
      <c r="F2914" s="6" t="s">
        <v>22</v>
      </c>
      <c r="G2914" s="6">
        <v>2010</v>
      </c>
      <c r="H2914" s="6" t="s">
        <v>1371</v>
      </c>
      <c r="I2914" s="6" t="s">
        <v>1527</v>
      </c>
      <c r="J2914" s="6">
        <v>5</v>
      </c>
      <c r="K2914" s="6">
        <v>0</v>
      </c>
      <c r="L2914" s="6" t="s">
        <v>1491</v>
      </c>
      <c r="M2914" s="6" t="s">
        <v>1389</v>
      </c>
      <c r="N2914" s="6" t="s">
        <v>1390</v>
      </c>
      <c r="O2914" s="6" t="s">
        <v>1391</v>
      </c>
    </row>
    <row r="2915" spans="1:15" x14ac:dyDescent="0.25">
      <c r="A2915" s="6">
        <v>580</v>
      </c>
      <c r="B2915" s="6" t="s">
        <v>1525</v>
      </c>
      <c r="C2915" s="4" t="s">
        <v>1526</v>
      </c>
      <c r="D2915" s="6">
        <v>4</v>
      </c>
      <c r="E2915" s="6" t="s">
        <v>1514</v>
      </c>
      <c r="F2915" s="6" t="s">
        <v>13</v>
      </c>
      <c r="G2915" s="6">
        <v>2010</v>
      </c>
      <c r="H2915" s="6" t="s">
        <v>1371</v>
      </c>
      <c r="I2915" s="6" t="s">
        <v>1527</v>
      </c>
      <c r="J2915" s="6">
        <v>4</v>
      </c>
      <c r="K2915" s="6">
        <v>0</v>
      </c>
      <c r="L2915" s="6" t="s">
        <v>1491</v>
      </c>
      <c r="M2915" s="6" t="s">
        <v>1389</v>
      </c>
      <c r="N2915" s="6" t="s">
        <v>1390</v>
      </c>
      <c r="O2915" s="6" t="s">
        <v>1391</v>
      </c>
    </row>
    <row r="2916" spans="1:15" x14ac:dyDescent="0.25">
      <c r="A2916" s="6">
        <v>581</v>
      </c>
      <c r="B2916" s="6" t="s">
        <v>1525</v>
      </c>
      <c r="C2916" s="4" t="s">
        <v>1526</v>
      </c>
      <c r="D2916" s="6">
        <v>4</v>
      </c>
      <c r="E2916" s="6" t="s">
        <v>1514</v>
      </c>
      <c r="F2916" s="6" t="s">
        <v>13</v>
      </c>
      <c r="G2916" s="6">
        <v>2010</v>
      </c>
      <c r="H2916" s="6" t="s">
        <v>1371</v>
      </c>
      <c r="I2916" s="6" t="s">
        <v>1527</v>
      </c>
      <c r="J2916" s="6">
        <v>4</v>
      </c>
      <c r="K2916" s="6">
        <v>0</v>
      </c>
      <c r="L2916" s="6" t="s">
        <v>1491</v>
      </c>
      <c r="M2916" s="6" t="s">
        <v>1436</v>
      </c>
      <c r="N2916" s="6" t="s">
        <v>1543</v>
      </c>
      <c r="O2916" s="6" t="s">
        <v>1544</v>
      </c>
    </row>
    <row r="2917" spans="1:15" x14ac:dyDescent="0.25">
      <c r="A2917" s="6">
        <v>2874</v>
      </c>
      <c r="B2917" s="6" t="s">
        <v>1801</v>
      </c>
      <c r="C2917" s="4" t="s">
        <v>1802</v>
      </c>
      <c r="D2917" s="6">
        <v>8</v>
      </c>
      <c r="E2917" s="6" t="s">
        <v>764</v>
      </c>
      <c r="F2917" s="6" t="s">
        <v>47</v>
      </c>
      <c r="G2917" s="6">
        <v>2012</v>
      </c>
      <c r="H2917" s="6" t="s">
        <v>1371</v>
      </c>
      <c r="I2917" s="6" t="s">
        <v>1607</v>
      </c>
      <c r="J2917" s="6" t="s">
        <v>1387</v>
      </c>
      <c r="K2917" s="6">
        <v>0</v>
      </c>
      <c r="L2917" s="6" t="s">
        <v>1491</v>
      </c>
      <c r="M2917" s="6" t="s">
        <v>1436</v>
      </c>
      <c r="N2917" s="6" t="s">
        <v>1437</v>
      </c>
      <c r="O2917" s="6" t="s">
        <v>1124</v>
      </c>
    </row>
    <row r="2918" spans="1:15" x14ac:dyDescent="0.25">
      <c r="A2918" s="6">
        <v>5009</v>
      </c>
      <c r="B2918" s="6" t="s">
        <v>1801</v>
      </c>
      <c r="C2918" s="4" t="s">
        <v>1802</v>
      </c>
      <c r="D2918" s="6">
        <v>20</v>
      </c>
      <c r="E2918" s="6" t="s">
        <v>764</v>
      </c>
      <c r="F2918" s="6" t="s">
        <v>47</v>
      </c>
      <c r="G2918" s="6">
        <v>2017</v>
      </c>
      <c r="H2918" s="6" t="s">
        <v>1134</v>
      </c>
      <c r="I2918" s="6" t="s">
        <v>1558</v>
      </c>
      <c r="J2918" s="6" t="s">
        <v>1387</v>
      </c>
      <c r="K2918" s="6">
        <v>0</v>
      </c>
      <c r="L2918" s="6" t="s">
        <v>1491</v>
      </c>
      <c r="M2918" s="6" t="s">
        <v>1436</v>
      </c>
      <c r="N2918" s="6" t="s">
        <v>1517</v>
      </c>
      <c r="O2918" s="6" t="s">
        <v>1134</v>
      </c>
    </row>
    <row r="2919" spans="1:15" x14ac:dyDescent="0.25">
      <c r="A2919" s="6">
        <v>2967</v>
      </c>
      <c r="B2919" s="6" t="s">
        <v>1826</v>
      </c>
      <c r="C2919" s="4" t="s">
        <v>1827</v>
      </c>
      <c r="D2919" s="6">
        <v>1</v>
      </c>
      <c r="E2919" s="6" t="s">
        <v>1514</v>
      </c>
      <c r="F2919" s="6" t="s">
        <v>11</v>
      </c>
      <c r="G2919" s="6">
        <v>2013</v>
      </c>
      <c r="H2919" s="6" t="s">
        <v>1371</v>
      </c>
      <c r="I2919" s="6" t="s">
        <v>1828</v>
      </c>
      <c r="J2919" s="6">
        <v>4</v>
      </c>
      <c r="K2919" s="6">
        <v>0</v>
      </c>
      <c r="L2919" s="6" t="s">
        <v>1491</v>
      </c>
      <c r="M2919" s="6" t="s">
        <v>1436</v>
      </c>
      <c r="N2919" s="6" t="s">
        <v>1437</v>
      </c>
      <c r="O2919" s="6" t="s">
        <v>1124</v>
      </c>
    </row>
    <row r="2920" spans="1:15" x14ac:dyDescent="0.25">
      <c r="A2920" s="6">
        <v>2968</v>
      </c>
      <c r="B2920" s="6" t="s">
        <v>1826</v>
      </c>
      <c r="C2920" s="4" t="s">
        <v>1827</v>
      </c>
      <c r="D2920" s="6">
        <v>1</v>
      </c>
      <c r="E2920" s="6" t="s">
        <v>1514</v>
      </c>
      <c r="F2920" s="6" t="s">
        <v>13</v>
      </c>
      <c r="G2920" s="6">
        <v>2012</v>
      </c>
      <c r="H2920" s="6" t="s">
        <v>1371</v>
      </c>
      <c r="I2920" s="6" t="s">
        <v>1792</v>
      </c>
      <c r="J2920" s="6">
        <v>4</v>
      </c>
      <c r="K2920" s="6">
        <v>0</v>
      </c>
      <c r="L2920" s="6" t="s">
        <v>1491</v>
      </c>
      <c r="M2920" s="6" t="s">
        <v>1436</v>
      </c>
      <c r="N2920" s="6" t="s">
        <v>1437</v>
      </c>
      <c r="O2920" s="6" t="s">
        <v>1124</v>
      </c>
    </row>
    <row r="2921" spans="1:15" x14ac:dyDescent="0.25">
      <c r="A2921" s="6">
        <v>3435</v>
      </c>
      <c r="B2921" s="6" t="s">
        <v>1966</v>
      </c>
      <c r="C2921" s="4" t="s">
        <v>1827</v>
      </c>
      <c r="D2921" s="6">
        <v>47</v>
      </c>
      <c r="E2921" s="6" t="s">
        <v>1514</v>
      </c>
      <c r="F2921" s="6" t="s">
        <v>3189</v>
      </c>
      <c r="G2921" s="6">
        <v>2014</v>
      </c>
      <c r="H2921" s="6" t="s">
        <v>1371</v>
      </c>
      <c r="I2921" s="6" t="s">
        <v>1792</v>
      </c>
      <c r="J2921" s="6">
        <v>5</v>
      </c>
      <c r="K2921" s="6">
        <v>0</v>
      </c>
      <c r="L2921" s="6" t="s">
        <v>1491</v>
      </c>
      <c r="M2921" s="6" t="s">
        <v>1436</v>
      </c>
      <c r="N2921" s="6" t="s">
        <v>1437</v>
      </c>
      <c r="O2921" s="6" t="s">
        <v>1124</v>
      </c>
    </row>
    <row r="2922" spans="1:15" x14ac:dyDescent="0.25">
      <c r="A2922" s="6">
        <v>3436</v>
      </c>
      <c r="B2922" s="6" t="s">
        <v>1966</v>
      </c>
      <c r="C2922" s="4" t="s">
        <v>1827</v>
      </c>
      <c r="D2922" s="6">
        <v>47</v>
      </c>
      <c r="E2922" s="6" t="s">
        <v>1514</v>
      </c>
      <c r="F2922" s="6" t="s">
        <v>3189</v>
      </c>
      <c r="G2922" s="6">
        <v>2014</v>
      </c>
      <c r="H2922" s="6" t="s">
        <v>1371</v>
      </c>
      <c r="I2922" s="6" t="s">
        <v>1694</v>
      </c>
      <c r="J2922" s="6">
        <v>5</v>
      </c>
      <c r="K2922" s="6">
        <v>0</v>
      </c>
      <c r="L2922" s="6" t="s">
        <v>1516</v>
      </c>
      <c r="M2922" s="6" t="s">
        <v>1436</v>
      </c>
      <c r="N2922" s="6" t="s">
        <v>1437</v>
      </c>
      <c r="O2922" s="6" t="s">
        <v>1124</v>
      </c>
    </row>
    <row r="2923" spans="1:15" x14ac:dyDescent="0.25">
      <c r="A2923" s="6">
        <v>3021</v>
      </c>
      <c r="B2923" s="6" t="s">
        <v>1876</v>
      </c>
      <c r="C2923" s="4" t="s">
        <v>1877</v>
      </c>
      <c r="D2923" s="6">
        <v>17</v>
      </c>
      <c r="E2923" s="6" t="s">
        <v>1514</v>
      </c>
      <c r="F2923" s="6" t="s">
        <v>13</v>
      </c>
      <c r="G2923" s="6">
        <v>2012</v>
      </c>
      <c r="H2923" s="6" t="s">
        <v>1371</v>
      </c>
      <c r="I2923" s="6" t="s">
        <v>1724</v>
      </c>
      <c r="J2923" s="6">
        <v>5</v>
      </c>
      <c r="K2923" s="6">
        <v>0</v>
      </c>
      <c r="L2923" s="6" t="s">
        <v>1491</v>
      </c>
      <c r="M2923" s="6" t="s">
        <v>1436</v>
      </c>
      <c r="N2923" s="6" t="s">
        <v>1437</v>
      </c>
      <c r="O2923" s="6" t="s">
        <v>1124</v>
      </c>
    </row>
    <row r="2924" spans="1:15" x14ac:dyDescent="0.25">
      <c r="A2924" s="6">
        <v>3022</v>
      </c>
      <c r="B2924" s="6" t="s">
        <v>1876</v>
      </c>
      <c r="C2924" s="4" t="s">
        <v>1877</v>
      </c>
      <c r="D2924" s="6">
        <v>17</v>
      </c>
      <c r="E2924" s="6" t="s">
        <v>1514</v>
      </c>
      <c r="F2924" s="6" t="s">
        <v>11</v>
      </c>
      <c r="G2924" s="6">
        <v>2013</v>
      </c>
      <c r="H2924" s="6" t="s">
        <v>1371</v>
      </c>
      <c r="I2924" s="6" t="s">
        <v>1871</v>
      </c>
      <c r="J2924" s="6">
        <v>5</v>
      </c>
      <c r="K2924" s="6">
        <v>0</v>
      </c>
      <c r="L2924" s="6" t="s">
        <v>1491</v>
      </c>
      <c r="M2924" s="6" t="s">
        <v>1436</v>
      </c>
      <c r="N2924" s="6" t="s">
        <v>1437</v>
      </c>
      <c r="O2924" s="6" t="s">
        <v>1124</v>
      </c>
    </row>
    <row r="2925" spans="1:15" x14ac:dyDescent="0.25">
      <c r="A2925" s="6">
        <v>3974</v>
      </c>
      <c r="B2925" s="6" t="s">
        <v>1876</v>
      </c>
      <c r="C2925" s="4" t="s">
        <v>1877</v>
      </c>
      <c r="D2925" s="6">
        <v>17</v>
      </c>
      <c r="E2925" s="6" t="s">
        <v>1514</v>
      </c>
      <c r="F2925" s="6" t="s">
        <v>3189</v>
      </c>
      <c r="G2925" s="6">
        <v>2015</v>
      </c>
      <c r="H2925" s="6" t="s">
        <v>1134</v>
      </c>
      <c r="I2925" s="6" t="s">
        <v>1870</v>
      </c>
      <c r="J2925" s="6">
        <v>5</v>
      </c>
      <c r="K2925" s="6">
        <v>0</v>
      </c>
      <c r="L2925" s="6" t="s">
        <v>1491</v>
      </c>
      <c r="M2925" s="6" t="s">
        <v>1436</v>
      </c>
      <c r="N2925" s="6" t="s">
        <v>1511</v>
      </c>
      <c r="O2925" s="6" t="s">
        <v>1134</v>
      </c>
    </row>
    <row r="2926" spans="1:15" x14ac:dyDescent="0.25">
      <c r="A2926" s="9">
        <v>376</v>
      </c>
      <c r="B2926" s="8" t="s">
        <v>1074</v>
      </c>
      <c r="C2926" s="8" t="s">
        <v>888</v>
      </c>
      <c r="D2926" s="9">
        <v>216</v>
      </c>
      <c r="E2926" s="9" t="s">
        <v>166</v>
      </c>
      <c r="F2926" s="9" t="s">
        <v>22</v>
      </c>
      <c r="G2926" s="6">
        <v>2010</v>
      </c>
      <c r="H2926" s="6" t="s">
        <v>1124</v>
      </c>
      <c r="I2926" s="6" t="s">
        <v>1191</v>
      </c>
      <c r="J2926" s="6" t="s">
        <v>1125</v>
      </c>
      <c r="K2926" s="6">
        <v>4</v>
      </c>
      <c r="L2926" s="6" t="s">
        <v>1128</v>
      </c>
      <c r="M2926" s="6" t="s">
        <v>1129</v>
      </c>
      <c r="N2926" s="6" t="s">
        <v>1144</v>
      </c>
      <c r="O2926" s="6" t="s">
        <v>1124</v>
      </c>
    </row>
    <row r="2927" spans="1:15" x14ac:dyDescent="0.25">
      <c r="A2927" s="9">
        <v>4120</v>
      </c>
      <c r="B2927" s="8" t="s">
        <v>159</v>
      </c>
      <c r="C2927" s="8" t="s">
        <v>160</v>
      </c>
      <c r="D2927" s="9">
        <v>15</v>
      </c>
      <c r="E2927" s="9" t="s">
        <v>60</v>
      </c>
      <c r="F2927" s="6" t="s">
        <v>3189</v>
      </c>
      <c r="G2927" s="6">
        <v>2016</v>
      </c>
      <c r="H2927" s="6" t="s">
        <v>1134</v>
      </c>
      <c r="I2927" s="6" t="s">
        <v>1141</v>
      </c>
      <c r="J2927" s="6" t="s">
        <v>1125</v>
      </c>
      <c r="K2927" s="6">
        <v>4</v>
      </c>
      <c r="L2927" s="6" t="s">
        <v>1128</v>
      </c>
      <c r="M2927" s="6" t="s">
        <v>1130</v>
      </c>
      <c r="N2927" s="6">
        <v>1650</v>
      </c>
      <c r="O2927" s="6" t="s">
        <v>1134</v>
      </c>
    </row>
    <row r="2928" spans="1:15" x14ac:dyDescent="0.25">
      <c r="A2928" s="9">
        <v>4121</v>
      </c>
      <c r="B2928" s="8" t="s">
        <v>159</v>
      </c>
      <c r="C2928" s="8" t="s">
        <v>160</v>
      </c>
      <c r="D2928" s="9">
        <v>15</v>
      </c>
      <c r="E2928" s="9" t="s">
        <v>60</v>
      </c>
      <c r="F2928" s="6" t="s">
        <v>3189</v>
      </c>
      <c r="G2928" s="6">
        <v>2016</v>
      </c>
      <c r="H2928" s="6" t="s">
        <v>1134</v>
      </c>
      <c r="I2928" s="6" t="s">
        <v>1141</v>
      </c>
      <c r="J2928" s="6" t="s">
        <v>1125</v>
      </c>
      <c r="K2928" s="6">
        <v>4</v>
      </c>
      <c r="L2928" s="6" t="s">
        <v>1128</v>
      </c>
      <c r="M2928" s="6" t="s">
        <v>1170</v>
      </c>
      <c r="N2928" s="6">
        <v>1650</v>
      </c>
      <c r="O2928" s="6" t="s">
        <v>1124</v>
      </c>
    </row>
    <row r="2929" spans="1:15" x14ac:dyDescent="0.25">
      <c r="A2929" s="9">
        <v>4122</v>
      </c>
      <c r="B2929" s="8" t="s">
        <v>159</v>
      </c>
      <c r="C2929" s="8" t="s">
        <v>160</v>
      </c>
      <c r="D2929" s="9">
        <v>57</v>
      </c>
      <c r="E2929" s="9" t="s">
        <v>60</v>
      </c>
      <c r="F2929" s="6" t="s">
        <v>3189</v>
      </c>
      <c r="G2929" s="6">
        <v>2016</v>
      </c>
      <c r="H2929" s="6" t="s">
        <v>1134</v>
      </c>
      <c r="I2929" s="6" t="s">
        <v>1141</v>
      </c>
      <c r="J2929" s="6" t="s">
        <v>1125</v>
      </c>
      <c r="K2929" s="6">
        <v>4</v>
      </c>
      <c r="L2929" s="6" t="s">
        <v>1128</v>
      </c>
      <c r="M2929" s="6" t="s">
        <v>1170</v>
      </c>
      <c r="N2929" s="6" t="s">
        <v>1230</v>
      </c>
      <c r="O2929" s="6" t="s">
        <v>1134</v>
      </c>
    </row>
    <row r="2930" spans="1:15" x14ac:dyDescent="0.25">
      <c r="A2930" s="9">
        <v>4123</v>
      </c>
      <c r="B2930" s="8" t="s">
        <v>159</v>
      </c>
      <c r="C2930" s="8" t="s">
        <v>160</v>
      </c>
      <c r="D2930" s="9">
        <v>57</v>
      </c>
      <c r="E2930" s="9" t="s">
        <v>60</v>
      </c>
      <c r="F2930" s="6" t="s">
        <v>3189</v>
      </c>
      <c r="G2930" s="6">
        <v>2016</v>
      </c>
      <c r="H2930" s="6" t="s">
        <v>1134</v>
      </c>
      <c r="I2930" s="6" t="s">
        <v>1141</v>
      </c>
      <c r="J2930" s="6" t="s">
        <v>1125</v>
      </c>
      <c r="K2930" s="6">
        <v>4</v>
      </c>
      <c r="L2930" s="6" t="s">
        <v>1128</v>
      </c>
      <c r="M2930" s="6" t="s">
        <v>1170</v>
      </c>
      <c r="N2930" s="6" t="s">
        <v>1230</v>
      </c>
      <c r="O2930" s="6" t="s">
        <v>1134</v>
      </c>
    </row>
    <row r="2931" spans="1:15" x14ac:dyDescent="0.25">
      <c r="A2931" s="9">
        <v>4125</v>
      </c>
      <c r="B2931" s="8" t="s">
        <v>159</v>
      </c>
      <c r="C2931" s="8" t="s">
        <v>160</v>
      </c>
      <c r="D2931" s="9">
        <v>57</v>
      </c>
      <c r="E2931" s="9" t="s">
        <v>60</v>
      </c>
      <c r="F2931" s="6" t="s">
        <v>3189</v>
      </c>
      <c r="G2931" s="6">
        <v>2016</v>
      </c>
      <c r="H2931" s="6" t="s">
        <v>1134</v>
      </c>
      <c r="I2931" s="6" t="s">
        <v>1141</v>
      </c>
      <c r="J2931" s="6" t="s">
        <v>1125</v>
      </c>
      <c r="K2931" s="6">
        <v>4</v>
      </c>
      <c r="L2931" s="6" t="s">
        <v>1128</v>
      </c>
      <c r="M2931" s="6" t="s">
        <v>1170</v>
      </c>
      <c r="N2931" s="6" t="s">
        <v>1230</v>
      </c>
      <c r="O2931" s="6" t="s">
        <v>1134</v>
      </c>
    </row>
    <row r="2932" spans="1:15" x14ac:dyDescent="0.25">
      <c r="A2932" s="9">
        <v>2588</v>
      </c>
      <c r="B2932" s="8" t="s">
        <v>534</v>
      </c>
      <c r="C2932" s="8" t="s">
        <v>535</v>
      </c>
      <c r="D2932" s="9">
        <v>11</v>
      </c>
      <c r="E2932" s="9" t="s">
        <v>396</v>
      </c>
      <c r="F2932" s="6" t="s">
        <v>3189</v>
      </c>
      <c r="G2932" s="6">
        <v>2012</v>
      </c>
      <c r="H2932" s="6" t="s">
        <v>1124</v>
      </c>
      <c r="I2932" s="6" t="s">
        <v>1141</v>
      </c>
      <c r="J2932" s="6" t="s">
        <v>1125</v>
      </c>
      <c r="K2932" s="6">
        <v>4</v>
      </c>
      <c r="L2932" s="6" t="s">
        <v>1128</v>
      </c>
      <c r="M2932" s="6" t="s">
        <v>1129</v>
      </c>
      <c r="N2932" s="6" t="s">
        <v>1142</v>
      </c>
      <c r="O2932" s="6" t="s">
        <v>1124</v>
      </c>
    </row>
    <row r="2933" spans="1:15" x14ac:dyDescent="0.25">
      <c r="A2933" s="6">
        <v>4805</v>
      </c>
      <c r="B2933" s="6" t="s">
        <v>2251</v>
      </c>
      <c r="C2933" s="4" t="s">
        <v>2252</v>
      </c>
      <c r="D2933" s="6">
        <v>4</v>
      </c>
      <c r="E2933" s="6" t="s">
        <v>2253</v>
      </c>
      <c r="F2933" s="6" t="s">
        <v>47</v>
      </c>
      <c r="G2933" s="6">
        <v>2018</v>
      </c>
      <c r="H2933" s="6" t="s">
        <v>1134</v>
      </c>
      <c r="I2933" s="6" t="s">
        <v>1558</v>
      </c>
      <c r="J2933" s="6" t="s">
        <v>1387</v>
      </c>
      <c r="K2933" s="6">
        <v>0</v>
      </c>
      <c r="L2933" s="6" t="s">
        <v>1491</v>
      </c>
      <c r="M2933" s="6" t="s">
        <v>1436</v>
      </c>
      <c r="N2933" s="6" t="s">
        <v>1517</v>
      </c>
      <c r="O2933" s="6" t="s">
        <v>1134</v>
      </c>
    </row>
    <row r="2934" spans="1:15" x14ac:dyDescent="0.25">
      <c r="A2934" s="6">
        <v>5591</v>
      </c>
      <c r="B2934" s="6" t="s">
        <v>2251</v>
      </c>
      <c r="C2934" s="4" t="s">
        <v>2252</v>
      </c>
      <c r="D2934" s="6">
        <v>44</v>
      </c>
      <c r="E2934" s="6" t="s">
        <v>2253</v>
      </c>
      <c r="F2934" s="6" t="s">
        <v>47</v>
      </c>
      <c r="G2934" s="6">
        <v>2019</v>
      </c>
      <c r="H2934" s="6" t="s">
        <v>1134</v>
      </c>
      <c r="I2934" s="6" t="s">
        <v>2432</v>
      </c>
      <c r="J2934" s="6" t="s">
        <v>1387</v>
      </c>
      <c r="K2934" s="6">
        <v>0</v>
      </c>
      <c r="L2934" s="6" t="s">
        <v>1491</v>
      </c>
      <c r="M2934" s="6" t="s">
        <v>1436</v>
      </c>
      <c r="N2934" s="6" t="s">
        <v>1517</v>
      </c>
      <c r="O2934" s="6" t="s">
        <v>1134</v>
      </c>
    </row>
    <row r="2935" spans="1:15" x14ac:dyDescent="0.25">
      <c r="A2935" s="6">
        <v>9021</v>
      </c>
      <c r="B2935" s="6" t="s">
        <v>2251</v>
      </c>
      <c r="C2935" s="4" t="s">
        <v>2518</v>
      </c>
      <c r="D2935" s="6">
        <v>12</v>
      </c>
      <c r="E2935" s="6" t="s">
        <v>19</v>
      </c>
      <c r="F2935" s="6" t="s">
        <v>47</v>
      </c>
      <c r="G2935" s="6" t="s">
        <v>3184</v>
      </c>
      <c r="H2935" s="6" t="s">
        <v>1134</v>
      </c>
      <c r="I2935" s="6" t="s">
        <v>2440</v>
      </c>
      <c r="J2935" s="6" t="s">
        <v>1387</v>
      </c>
      <c r="K2935" s="6">
        <v>0</v>
      </c>
      <c r="L2935" s="6" t="s">
        <v>1491</v>
      </c>
      <c r="M2935" s="6" t="s">
        <v>1436</v>
      </c>
      <c r="N2935" s="6" t="s">
        <v>1517</v>
      </c>
      <c r="O2935" s="6" t="s">
        <v>1134</v>
      </c>
    </row>
    <row r="2936" spans="1:15" x14ac:dyDescent="0.25">
      <c r="A2936" s="9">
        <v>4530</v>
      </c>
      <c r="B2936" s="8" t="s">
        <v>717</v>
      </c>
      <c r="C2936" s="8" t="s">
        <v>718</v>
      </c>
      <c r="D2936" s="9">
        <v>1</v>
      </c>
      <c r="E2936" s="9" t="s">
        <v>46</v>
      </c>
      <c r="F2936" s="9" t="s">
        <v>47</v>
      </c>
      <c r="G2936" s="6">
        <v>2017</v>
      </c>
      <c r="H2936" s="6" t="s">
        <v>1134</v>
      </c>
      <c r="I2936" s="6" t="s">
        <v>1138</v>
      </c>
      <c r="J2936" s="6">
        <v>4</v>
      </c>
      <c r="K2936" s="6">
        <v>4</v>
      </c>
      <c r="L2936" s="6" t="s">
        <v>1127</v>
      </c>
      <c r="M2936" s="6" t="s">
        <v>1170</v>
      </c>
      <c r="N2936" s="6" t="s">
        <v>1230</v>
      </c>
      <c r="O2936" s="6" t="s">
        <v>1134</v>
      </c>
    </row>
    <row r="2937" spans="1:15" x14ac:dyDescent="0.25">
      <c r="A2937" s="9">
        <v>4731</v>
      </c>
      <c r="B2937" s="8" t="s">
        <v>717</v>
      </c>
      <c r="C2937" s="8" t="s">
        <v>718</v>
      </c>
      <c r="D2937" s="9">
        <v>1</v>
      </c>
      <c r="E2937" s="9" t="s">
        <v>46</v>
      </c>
      <c r="F2937" s="9" t="s">
        <v>47</v>
      </c>
      <c r="G2937" s="6">
        <v>2019</v>
      </c>
      <c r="H2937" s="6" t="s">
        <v>1134</v>
      </c>
      <c r="I2937" s="6" t="s">
        <v>1138</v>
      </c>
      <c r="J2937" s="6" t="s">
        <v>1125</v>
      </c>
      <c r="K2937" s="6">
        <v>4</v>
      </c>
      <c r="L2937" s="6" t="s">
        <v>1127</v>
      </c>
      <c r="M2937" s="6" t="s">
        <v>1170</v>
      </c>
      <c r="N2937" s="6" t="s">
        <v>1230</v>
      </c>
      <c r="O2937" s="6" t="s">
        <v>1134</v>
      </c>
    </row>
    <row r="2938" spans="1:15" x14ac:dyDescent="0.25">
      <c r="A2938" s="9">
        <v>4484</v>
      </c>
      <c r="B2938" s="8" t="s">
        <v>728</v>
      </c>
      <c r="C2938" s="8" t="s">
        <v>729</v>
      </c>
      <c r="D2938" s="9">
        <v>46</v>
      </c>
      <c r="E2938" s="9" t="s">
        <v>46</v>
      </c>
      <c r="F2938" s="9" t="s">
        <v>47</v>
      </c>
      <c r="G2938" s="6">
        <v>2018</v>
      </c>
      <c r="H2938" s="6" t="s">
        <v>1134</v>
      </c>
      <c r="I2938" s="6" t="s">
        <v>1141</v>
      </c>
      <c r="J2938" s="6" t="s">
        <v>1125</v>
      </c>
      <c r="K2938" s="6">
        <v>4</v>
      </c>
      <c r="L2938" s="6" t="s">
        <v>1128</v>
      </c>
      <c r="M2938" s="6" t="s">
        <v>1170</v>
      </c>
      <c r="N2938" s="6" t="s">
        <v>1230</v>
      </c>
      <c r="O2938" s="6" t="s">
        <v>1134</v>
      </c>
    </row>
    <row r="2939" spans="1:15" x14ac:dyDescent="0.25">
      <c r="A2939" s="9">
        <v>4485</v>
      </c>
      <c r="B2939" s="8" t="s">
        <v>728</v>
      </c>
      <c r="C2939" s="8" t="s">
        <v>729</v>
      </c>
      <c r="D2939" s="9">
        <v>21</v>
      </c>
      <c r="E2939" s="9" t="s">
        <v>46</v>
      </c>
      <c r="F2939" s="9" t="s">
        <v>47</v>
      </c>
      <c r="G2939" s="6">
        <v>2018</v>
      </c>
      <c r="H2939" s="6" t="s">
        <v>1134</v>
      </c>
      <c r="I2939" s="6" t="s">
        <v>1141</v>
      </c>
      <c r="J2939" s="6" t="s">
        <v>1125</v>
      </c>
      <c r="K2939" s="6" t="s">
        <v>1137</v>
      </c>
      <c r="L2939" s="6" t="s">
        <v>1128</v>
      </c>
      <c r="M2939" s="6" t="s">
        <v>1170</v>
      </c>
      <c r="N2939" s="6" t="s">
        <v>1230</v>
      </c>
      <c r="O2939" s="6" t="s">
        <v>1134</v>
      </c>
    </row>
    <row r="2940" spans="1:15" x14ac:dyDescent="0.25">
      <c r="A2940" s="6">
        <v>8020</v>
      </c>
      <c r="B2940" s="6" t="s">
        <v>3096</v>
      </c>
      <c r="C2940" s="4" t="s">
        <v>3097</v>
      </c>
      <c r="D2940" s="6">
        <v>29</v>
      </c>
      <c r="E2940" s="6" t="s">
        <v>60</v>
      </c>
      <c r="F2940" s="6" t="s">
        <v>3189</v>
      </c>
      <c r="G2940" s="6">
        <v>2019</v>
      </c>
      <c r="H2940" s="6" t="s">
        <v>2571</v>
      </c>
      <c r="I2940" s="6" t="s">
        <v>2559</v>
      </c>
      <c r="J2940" s="6">
        <v>3</v>
      </c>
      <c r="K2940" s="6" t="str">
        <f>VLOOKUP(A2940,'[1]Formulierreacties 1'!$D:$V,16,FALSE)</f>
        <v>geen</v>
      </c>
      <c r="L2940" s="6" t="str">
        <f>VLOOKUP(A2940,'[1]Formulierreacties 1'!$D:$V,8,FALSE)</f>
        <v>Gewoon</v>
      </c>
      <c r="M2940" s="6" t="s">
        <v>1376</v>
      </c>
      <c r="N2940" s="6"/>
      <c r="O2940" s="6" t="str">
        <f>VLOOKUP(A2940,'[1]Formulierreacties 1'!$D:$V,11,FALSE)</f>
        <v xml:space="preserve">Geen </v>
      </c>
    </row>
    <row r="2941" spans="1:15" x14ac:dyDescent="0.25">
      <c r="A2941" s="6">
        <v>8021</v>
      </c>
      <c r="B2941" s="6" t="s">
        <v>3096</v>
      </c>
      <c r="C2941" s="4" t="s">
        <v>3097</v>
      </c>
      <c r="D2941" s="6">
        <v>29</v>
      </c>
      <c r="E2941" s="6" t="s">
        <v>60</v>
      </c>
      <c r="F2941" s="6" t="s">
        <v>3189</v>
      </c>
      <c r="G2941" s="6">
        <v>2019</v>
      </c>
      <c r="H2941" s="6" t="s">
        <v>2571</v>
      </c>
      <c r="I2941" s="6" t="s">
        <v>2559</v>
      </c>
      <c r="J2941" s="6">
        <v>3</v>
      </c>
      <c r="K2941" s="6" t="str">
        <f>VLOOKUP(A2941,'[1]Formulierreacties 1'!$D:$V,16,FALSE)</f>
        <v>geen</v>
      </c>
      <c r="L2941" s="6" t="str">
        <f>VLOOKUP(A2941,'[1]Formulierreacties 1'!$D:$V,8,FALSE)</f>
        <v>Gewoon</v>
      </c>
      <c r="M2941" s="6" t="s">
        <v>1376</v>
      </c>
      <c r="N2941" s="6"/>
      <c r="O2941" s="6" t="s">
        <v>1376</v>
      </c>
    </row>
    <row r="2942" spans="1:15" x14ac:dyDescent="0.25">
      <c r="A2942" s="6">
        <v>8022</v>
      </c>
      <c r="B2942" s="6" t="s">
        <v>3096</v>
      </c>
      <c r="C2942" s="4" t="s">
        <v>3097</v>
      </c>
      <c r="D2942" s="6">
        <v>29</v>
      </c>
      <c r="E2942" s="6" t="s">
        <v>60</v>
      </c>
      <c r="F2942" s="6" t="s">
        <v>3189</v>
      </c>
      <c r="G2942" s="6">
        <v>2019</v>
      </c>
      <c r="H2942" s="6" t="s">
        <v>2571</v>
      </c>
      <c r="I2942" s="6" t="s">
        <v>2559</v>
      </c>
      <c r="J2942" s="6">
        <v>3</v>
      </c>
      <c r="K2942" s="6" t="str">
        <f>VLOOKUP(A2942,'[1]Formulierreacties 1'!$D:$V,16,FALSE)</f>
        <v>geen</v>
      </c>
      <c r="L2942" s="6" t="str">
        <f>VLOOKUP(A2942,'[1]Formulierreacties 1'!$D:$V,8,FALSE)</f>
        <v>Gewoon</v>
      </c>
      <c r="M2942" s="6" t="s">
        <v>1376</v>
      </c>
      <c r="N2942" s="6"/>
      <c r="O2942" s="6" t="s">
        <v>1376</v>
      </c>
    </row>
    <row r="2943" spans="1:15" x14ac:dyDescent="0.25">
      <c r="A2943" s="6">
        <v>8023</v>
      </c>
      <c r="B2943" s="6" t="s">
        <v>3096</v>
      </c>
      <c r="C2943" s="4" t="s">
        <v>3097</v>
      </c>
      <c r="D2943" s="6">
        <v>29</v>
      </c>
      <c r="E2943" s="6" t="s">
        <v>60</v>
      </c>
      <c r="F2943" s="6" t="s">
        <v>3189</v>
      </c>
      <c r="G2943" s="6">
        <v>2019</v>
      </c>
      <c r="H2943" s="6" t="s">
        <v>2571</v>
      </c>
      <c r="I2943" s="6" t="s">
        <v>2559</v>
      </c>
      <c r="J2943" s="6">
        <v>3</v>
      </c>
      <c r="K2943" s="6" t="str">
        <f>VLOOKUP(A2943,'[1]Formulierreacties 1'!$D:$V,16,FALSE)</f>
        <v>geen</v>
      </c>
      <c r="L2943" s="6" t="str">
        <f>VLOOKUP(A2943,'[1]Formulierreacties 1'!$D:$V,8,FALSE)</f>
        <v>Gewoon</v>
      </c>
      <c r="M2943" s="6" t="s">
        <v>1376</v>
      </c>
      <c r="N2943" s="6"/>
      <c r="O2943" s="6" t="s">
        <v>1376</v>
      </c>
    </row>
    <row r="2944" spans="1:15" x14ac:dyDescent="0.25">
      <c r="A2944" s="6">
        <v>8024</v>
      </c>
      <c r="B2944" s="6" t="s">
        <v>3096</v>
      </c>
      <c r="C2944" s="4" t="s">
        <v>3097</v>
      </c>
      <c r="D2944" s="6">
        <v>29</v>
      </c>
      <c r="E2944" s="6" t="s">
        <v>60</v>
      </c>
      <c r="F2944" s="6" t="s">
        <v>12</v>
      </c>
      <c r="G2944" s="6">
        <v>2019</v>
      </c>
      <c r="H2944" s="6" t="s">
        <v>2571</v>
      </c>
      <c r="I2944" s="6" t="s">
        <v>2559</v>
      </c>
      <c r="J2944" s="6">
        <v>3</v>
      </c>
      <c r="K2944" s="6" t="str">
        <f>VLOOKUP(A2944,'[1]Formulierreacties 1'!$D:$V,16,FALSE)</f>
        <v>geen</v>
      </c>
      <c r="L2944" s="6" t="str">
        <f>VLOOKUP(A2944,'[1]Formulierreacties 1'!$D:$V,8,FALSE)</f>
        <v>Gewoon</v>
      </c>
      <c r="M2944" s="6" t="s">
        <v>1376</v>
      </c>
      <c r="N2944" s="6"/>
      <c r="O2944" s="6" t="s">
        <v>1376</v>
      </c>
    </row>
    <row r="2945" spans="1:15" x14ac:dyDescent="0.25">
      <c r="A2945" s="6">
        <v>8025</v>
      </c>
      <c r="B2945" s="6" t="s">
        <v>3096</v>
      </c>
      <c r="C2945" s="4" t="s">
        <v>3097</v>
      </c>
      <c r="D2945" s="6">
        <v>29</v>
      </c>
      <c r="E2945" s="6" t="s">
        <v>60</v>
      </c>
      <c r="F2945" s="6" t="s">
        <v>13</v>
      </c>
      <c r="G2945" s="6">
        <v>2019</v>
      </c>
      <c r="H2945" s="6" t="s">
        <v>2571</v>
      </c>
      <c r="I2945" s="6" t="s">
        <v>2559</v>
      </c>
      <c r="J2945" s="6">
        <v>3</v>
      </c>
      <c r="K2945" s="6" t="str">
        <f>VLOOKUP(A2945,'[1]Formulierreacties 1'!$D:$V,16,FALSE)</f>
        <v>geen</v>
      </c>
      <c r="L2945" s="6" t="str">
        <f>VLOOKUP(A2945,'[1]Formulierreacties 1'!$D:$V,8,FALSE)</f>
        <v>Gewoon</v>
      </c>
      <c r="M2945" s="6" t="s">
        <v>1376</v>
      </c>
      <c r="N2945" s="6"/>
      <c r="O2945" s="6" t="s">
        <v>1376</v>
      </c>
    </row>
    <row r="2946" spans="1:15" x14ac:dyDescent="0.25">
      <c r="A2946" s="6">
        <v>4842</v>
      </c>
      <c r="B2946" s="6" t="s">
        <v>2996</v>
      </c>
      <c r="C2946" s="4" t="s">
        <v>2997</v>
      </c>
      <c r="D2946" s="6">
        <v>2</v>
      </c>
      <c r="E2946" s="6" t="s">
        <v>2538</v>
      </c>
      <c r="F2946" s="6" t="s">
        <v>3189</v>
      </c>
      <c r="G2946" s="6">
        <v>2018</v>
      </c>
      <c r="H2946" s="6" t="str">
        <f>VLOOKUP(A2946,'[1]Formulierreacties 1'!$D:$V,6,FALSE)</f>
        <v>Bammens</v>
      </c>
      <c r="I2946" s="6" t="s">
        <v>2733</v>
      </c>
      <c r="J2946" s="6">
        <v>5</v>
      </c>
      <c r="K2946" s="6" t="s">
        <v>2734</v>
      </c>
      <c r="L2946" s="6" t="str">
        <f>VLOOKUP(A2946,'[1]Formulierreacties 1'!$D:$V,8,FALSE)</f>
        <v>Gewoon</v>
      </c>
      <c r="M2946" s="6" t="str">
        <f>VLOOKUP(A2946,'[1]Formulierreacties 1'!$D:$V,10,FALSE)</f>
        <v>Klapvloer</v>
      </c>
      <c r="N2946" s="6"/>
      <c r="O2946" s="6" t="str">
        <f>VLOOKUP(A2946,'[1]Formulierreacties 1'!$D:$V,11,FALSE)</f>
        <v xml:space="preserve">Bammens </v>
      </c>
    </row>
    <row r="2947" spans="1:15" x14ac:dyDescent="0.25">
      <c r="A2947" s="6">
        <v>4934</v>
      </c>
      <c r="B2947" s="6" t="s">
        <v>2996</v>
      </c>
      <c r="C2947" s="4" t="s">
        <v>2997</v>
      </c>
      <c r="D2947" s="6">
        <v>2</v>
      </c>
      <c r="E2947" s="6" t="s">
        <v>2538</v>
      </c>
      <c r="F2947" s="6" t="s">
        <v>3189</v>
      </c>
      <c r="G2947" s="6">
        <v>2018</v>
      </c>
      <c r="H2947" s="6" t="str">
        <f>VLOOKUP(A2947,'[1]Formulierreacties 1'!$D:$V,6,FALSE)</f>
        <v>Bammens</v>
      </c>
      <c r="I2947" s="6" t="s">
        <v>2733</v>
      </c>
      <c r="J2947" s="6">
        <v>5</v>
      </c>
      <c r="K2947" s="6" t="s">
        <v>2734</v>
      </c>
      <c r="L2947" s="6" t="str">
        <f>VLOOKUP(A2947,'[1]Formulierreacties 1'!$D:$V,8,FALSE)</f>
        <v>Gewoon</v>
      </c>
      <c r="M2947" s="6" t="str">
        <f>VLOOKUP(A2947,'[1]Formulierreacties 1'!$D:$V,10,FALSE)</f>
        <v>Klapvloer</v>
      </c>
      <c r="N2947" s="6"/>
      <c r="O2947" s="6" t="str">
        <f>VLOOKUP(A2947,'[1]Formulierreacties 1'!$D:$V,11,FALSE)</f>
        <v xml:space="preserve">Bammens </v>
      </c>
    </row>
    <row r="2948" spans="1:15" x14ac:dyDescent="0.25">
      <c r="A2948" s="6">
        <v>4950</v>
      </c>
      <c r="B2948" s="6" t="s">
        <v>2996</v>
      </c>
      <c r="C2948" s="4" t="s">
        <v>2997</v>
      </c>
      <c r="D2948" s="6">
        <v>2</v>
      </c>
      <c r="E2948" s="6" t="s">
        <v>2538</v>
      </c>
      <c r="F2948" s="6" t="s">
        <v>3189</v>
      </c>
      <c r="G2948" s="6">
        <v>2017</v>
      </c>
      <c r="H2948" s="6" t="str">
        <f>VLOOKUP(A2948,'[1]Formulierreacties 1'!$D:$V,6,FALSE)</f>
        <v>Bammens</v>
      </c>
      <c r="I2948" s="6" t="s">
        <v>2733</v>
      </c>
      <c r="J2948" s="6">
        <v>5</v>
      </c>
      <c r="K2948" s="6" t="s">
        <v>2734</v>
      </c>
      <c r="L2948" s="6" t="str">
        <f>VLOOKUP(A2948,'[1]Formulierreacties 1'!$D:$V,8,FALSE)</f>
        <v>Gewoon</v>
      </c>
      <c r="M2948" s="6" t="str">
        <f>VLOOKUP(A2948,'[1]Formulierreacties 1'!$D:$V,10,FALSE)</f>
        <v>Klapvloer</v>
      </c>
      <c r="N2948" s="6"/>
      <c r="O2948" s="6" t="str">
        <f>VLOOKUP(A2948,'[1]Formulierreacties 1'!$D:$V,11,FALSE)</f>
        <v xml:space="preserve">Bammens </v>
      </c>
    </row>
    <row r="2949" spans="1:15" x14ac:dyDescent="0.25">
      <c r="A2949" s="6">
        <v>4956</v>
      </c>
      <c r="B2949" s="6" t="s">
        <v>3019</v>
      </c>
      <c r="C2949" s="4" t="s">
        <v>2997</v>
      </c>
      <c r="D2949" s="6">
        <v>47</v>
      </c>
      <c r="E2949" s="6" t="s">
        <v>2538</v>
      </c>
      <c r="F2949" s="6" t="s">
        <v>3189</v>
      </c>
      <c r="G2949" s="6">
        <f>VLOOKUP(A2949,'[1]Formulierreacties 1'!$D:$V,5,FALSE)</f>
        <v>2017</v>
      </c>
      <c r="H2949" s="6" t="str">
        <f>VLOOKUP(A2949,'[1]Formulierreacties 1'!$D:$V,6,FALSE)</f>
        <v>Snaas</v>
      </c>
      <c r="I2949" s="6" t="s">
        <v>2733</v>
      </c>
      <c r="J2949" s="6" t="str">
        <f>VLOOKUP(A2949,'[1]Formulierreacties 1'!$D:$V,15,FALSE)</f>
        <v>5 m3</v>
      </c>
      <c r="K2949" s="6" t="str">
        <f>VLOOKUP(A2949,'[1]Formulierreacties 1'!$D:$V,16,FALSE)</f>
        <v>geen</v>
      </c>
      <c r="L2949" s="6" t="str">
        <f>VLOOKUP(A2949,'[1]Formulierreacties 1'!$D:$V,8,FALSE)</f>
        <v>Gewoon</v>
      </c>
      <c r="M2949" s="6" t="str">
        <f>VLOOKUP(A2949,'[1]Formulierreacties 1'!$D:$V,10,FALSE)</f>
        <v>Klapvloer</v>
      </c>
      <c r="N2949" s="6"/>
      <c r="O2949" s="6" t="str">
        <f>VLOOKUP(A2949,'[1]Formulierreacties 1'!$D:$V,11,FALSE)</f>
        <v xml:space="preserve">Snaas </v>
      </c>
    </row>
    <row r="2950" spans="1:15" x14ac:dyDescent="0.25">
      <c r="A2950" s="6">
        <v>4993</v>
      </c>
      <c r="B2950" s="6" t="s">
        <v>2996</v>
      </c>
      <c r="C2950" s="4" t="s">
        <v>2997</v>
      </c>
      <c r="D2950" s="6">
        <v>2</v>
      </c>
      <c r="E2950" s="6" t="s">
        <v>2538</v>
      </c>
      <c r="F2950" s="6" t="s">
        <v>3189</v>
      </c>
      <c r="G2950" s="6">
        <v>2018</v>
      </c>
      <c r="H2950" s="6" t="str">
        <f>VLOOKUP(A2950,'[1]Formulierreacties 1'!$D:$V,6,FALSE)</f>
        <v>Bammens</v>
      </c>
      <c r="I2950" s="6" t="s">
        <v>2733</v>
      </c>
      <c r="J2950" s="6">
        <v>5</v>
      </c>
      <c r="K2950" s="6" t="s">
        <v>2734</v>
      </c>
      <c r="L2950" s="6" t="str">
        <f>VLOOKUP(A2950,'[1]Formulierreacties 1'!$D:$V,8,FALSE)</f>
        <v>Gewoon</v>
      </c>
      <c r="M2950" s="6" t="str">
        <f>VLOOKUP(A2950,'[1]Formulierreacties 1'!$D:$V,10,FALSE)</f>
        <v>Klapvloer</v>
      </c>
      <c r="N2950" s="6"/>
      <c r="O2950" s="6" t="str">
        <f>VLOOKUP(A2950,'[1]Formulierreacties 1'!$D:$V,11,FALSE)</f>
        <v xml:space="preserve">Bammens </v>
      </c>
    </row>
    <row r="2951" spans="1:15" x14ac:dyDescent="0.25">
      <c r="A2951" s="6">
        <v>5010</v>
      </c>
      <c r="B2951" s="6" t="s">
        <v>3019</v>
      </c>
      <c r="C2951" s="4" t="s">
        <v>2997</v>
      </c>
      <c r="D2951" s="6">
        <v>47</v>
      </c>
      <c r="E2951" s="6" t="s">
        <v>2538</v>
      </c>
      <c r="F2951" s="6" t="s">
        <v>3189</v>
      </c>
      <c r="G2951" s="6">
        <f>VLOOKUP(A2951,'[1]Formulierreacties 1'!$D:$V,5,FALSE)</f>
        <v>2017</v>
      </c>
      <c r="H2951" s="6" t="str">
        <f>VLOOKUP(A2951,'[1]Formulierreacties 1'!$D:$V,6,FALSE)</f>
        <v>Snaas</v>
      </c>
      <c r="I2951" s="6" t="s">
        <v>2733</v>
      </c>
      <c r="J2951" s="6" t="str">
        <f>VLOOKUP(A2951,'[1]Formulierreacties 1'!$D:$V,15,FALSE)</f>
        <v>5 m3</v>
      </c>
      <c r="K2951" s="6" t="str">
        <f>VLOOKUP(A2951,'[1]Formulierreacties 1'!$D:$V,16,FALSE)</f>
        <v>geen</v>
      </c>
      <c r="L2951" s="6" t="str">
        <f>VLOOKUP(A2951,'[1]Formulierreacties 1'!$D:$V,8,FALSE)</f>
        <v>Gewoon</v>
      </c>
      <c r="M2951" s="6" t="str">
        <f>VLOOKUP(A2951,'[1]Formulierreacties 1'!$D:$V,10,FALSE)</f>
        <v>Klapvloer</v>
      </c>
      <c r="N2951" s="6"/>
      <c r="O2951" s="6" t="str">
        <f>VLOOKUP(A2951,'[1]Formulierreacties 1'!$D:$V,11,FALSE)</f>
        <v xml:space="preserve">Snaas </v>
      </c>
    </row>
    <row r="2952" spans="1:15" x14ac:dyDescent="0.25">
      <c r="A2952" s="9">
        <v>3609</v>
      </c>
      <c r="B2952" s="8" t="s">
        <v>941</v>
      </c>
      <c r="C2952" s="8" t="s">
        <v>942</v>
      </c>
      <c r="D2952" s="9">
        <v>2</v>
      </c>
      <c r="E2952" s="9" t="s">
        <v>46</v>
      </c>
      <c r="F2952" s="9" t="s">
        <v>47</v>
      </c>
      <c r="G2952" s="6">
        <v>2014</v>
      </c>
      <c r="H2952" s="6" t="s">
        <v>1133</v>
      </c>
      <c r="I2952" s="6" t="s">
        <v>1285</v>
      </c>
      <c r="J2952" s="6" t="s">
        <v>1125</v>
      </c>
      <c r="K2952" s="6">
        <v>4</v>
      </c>
      <c r="L2952" s="6" t="s">
        <v>1128</v>
      </c>
      <c r="M2952" s="6" t="s">
        <v>1129</v>
      </c>
      <c r="N2952" s="6">
        <v>1650</v>
      </c>
      <c r="O2952" s="6" t="s">
        <v>1124</v>
      </c>
    </row>
    <row r="2953" spans="1:15" x14ac:dyDescent="0.25">
      <c r="A2953" s="9">
        <v>3905</v>
      </c>
      <c r="B2953" s="8" t="s">
        <v>943</v>
      </c>
      <c r="C2953" s="8" t="s">
        <v>944</v>
      </c>
      <c r="D2953" s="9">
        <v>2</v>
      </c>
      <c r="E2953" s="9" t="s">
        <v>46</v>
      </c>
      <c r="F2953" s="9" t="s">
        <v>47</v>
      </c>
      <c r="G2953" s="6">
        <v>2015</v>
      </c>
      <c r="H2953" s="6" t="s">
        <v>1134</v>
      </c>
      <c r="I2953" s="6" t="s">
        <v>1141</v>
      </c>
      <c r="J2953" s="6" t="s">
        <v>1125</v>
      </c>
      <c r="K2953" s="6">
        <v>4</v>
      </c>
      <c r="L2953" s="6" t="s">
        <v>1128</v>
      </c>
      <c r="M2953" s="6" t="s">
        <v>1170</v>
      </c>
      <c r="N2953" s="6">
        <v>1650</v>
      </c>
      <c r="O2953" s="6" t="s">
        <v>1134</v>
      </c>
    </row>
    <row r="2954" spans="1:15" x14ac:dyDescent="0.25">
      <c r="A2954" s="9">
        <v>1353</v>
      </c>
      <c r="B2954" s="8" t="s">
        <v>841</v>
      </c>
      <c r="C2954" s="8" t="s">
        <v>842</v>
      </c>
      <c r="D2954" s="9">
        <v>27</v>
      </c>
      <c r="E2954" s="9" t="s">
        <v>46</v>
      </c>
      <c r="F2954" s="9" t="s">
        <v>47</v>
      </c>
      <c r="G2954" s="6">
        <v>2010</v>
      </c>
      <c r="H2954" s="6" t="s">
        <v>1124</v>
      </c>
      <c r="I2954" s="6" t="s">
        <v>1154</v>
      </c>
      <c r="J2954" s="6" t="s">
        <v>1125</v>
      </c>
      <c r="K2954" s="6">
        <v>4</v>
      </c>
      <c r="L2954" s="6" t="s">
        <v>1127</v>
      </c>
      <c r="M2954" s="6" t="s">
        <v>1130</v>
      </c>
      <c r="N2954" s="6">
        <v>1650</v>
      </c>
      <c r="O2954" s="6" t="s">
        <v>1169</v>
      </c>
    </row>
    <row r="2955" spans="1:15" x14ac:dyDescent="0.25">
      <c r="A2955" s="9">
        <v>7028</v>
      </c>
      <c r="B2955" s="8" t="s">
        <v>841</v>
      </c>
      <c r="C2955" s="8" t="s">
        <v>842</v>
      </c>
      <c r="D2955" s="9">
        <v>27</v>
      </c>
      <c r="E2955" s="9" t="s">
        <v>46</v>
      </c>
      <c r="F2955" s="9" t="s">
        <v>47</v>
      </c>
      <c r="G2955" s="6">
        <v>2010</v>
      </c>
      <c r="H2955" s="6" t="s">
        <v>1124</v>
      </c>
      <c r="I2955" s="6" t="s">
        <v>1138</v>
      </c>
      <c r="J2955" s="6">
        <v>4</v>
      </c>
      <c r="K2955" s="6" t="s">
        <v>1137</v>
      </c>
      <c r="L2955" s="6" t="s">
        <v>1127</v>
      </c>
      <c r="M2955" s="6" t="s">
        <v>1130</v>
      </c>
      <c r="N2955" s="6">
        <v>1650</v>
      </c>
      <c r="O2955" s="6" t="s">
        <v>1169</v>
      </c>
    </row>
    <row r="2956" spans="1:15" x14ac:dyDescent="0.25">
      <c r="A2956" s="9">
        <v>165</v>
      </c>
      <c r="B2956" s="8" t="s">
        <v>634</v>
      </c>
      <c r="C2956" s="8" t="s">
        <v>401</v>
      </c>
      <c r="D2956" s="9">
        <v>559</v>
      </c>
      <c r="E2956" s="9" t="s">
        <v>396</v>
      </c>
      <c r="F2956" s="9" t="s">
        <v>11</v>
      </c>
      <c r="G2956" s="6">
        <v>2011</v>
      </c>
      <c r="H2956" s="6" t="s">
        <v>1124</v>
      </c>
      <c r="I2956" s="6" t="s">
        <v>1313</v>
      </c>
      <c r="J2956" s="6">
        <v>4</v>
      </c>
      <c r="K2956" s="6" t="s">
        <v>1137</v>
      </c>
      <c r="L2956" s="6" t="s">
        <v>1128</v>
      </c>
      <c r="M2956" s="6" t="s">
        <v>1129</v>
      </c>
      <c r="N2956" s="6" t="s">
        <v>1144</v>
      </c>
      <c r="O2956" s="6" t="s">
        <v>1124</v>
      </c>
    </row>
    <row r="2957" spans="1:15" x14ac:dyDescent="0.25">
      <c r="A2957" s="9">
        <v>521</v>
      </c>
      <c r="B2957" s="8" t="s">
        <v>634</v>
      </c>
      <c r="C2957" s="8" t="s">
        <v>401</v>
      </c>
      <c r="D2957" s="9">
        <v>559</v>
      </c>
      <c r="E2957" s="9" t="s">
        <v>396</v>
      </c>
      <c r="F2957" s="9" t="s">
        <v>13</v>
      </c>
      <c r="G2957" s="6">
        <v>2010</v>
      </c>
      <c r="H2957" s="6" t="s">
        <v>1124</v>
      </c>
      <c r="I2957" s="6" t="s">
        <v>1313</v>
      </c>
      <c r="J2957" s="6">
        <v>4</v>
      </c>
      <c r="K2957" s="6" t="s">
        <v>1137</v>
      </c>
      <c r="L2957" s="6" t="s">
        <v>1128</v>
      </c>
      <c r="M2957" s="6" t="s">
        <v>1314</v>
      </c>
      <c r="N2957" s="6" t="s">
        <v>1144</v>
      </c>
      <c r="O2957" s="6" t="s">
        <v>1124</v>
      </c>
    </row>
    <row r="2958" spans="1:15" x14ac:dyDescent="0.25">
      <c r="A2958" s="9">
        <v>2579</v>
      </c>
      <c r="B2958" s="8" t="s">
        <v>549</v>
      </c>
      <c r="C2958" s="8" t="s">
        <v>401</v>
      </c>
      <c r="D2958" s="9">
        <v>82</v>
      </c>
      <c r="E2958" s="9" t="s">
        <v>396</v>
      </c>
      <c r="F2958" s="6" t="s">
        <v>3189</v>
      </c>
      <c r="G2958" s="6">
        <v>2012</v>
      </c>
      <c r="H2958" s="6" t="s">
        <v>1124</v>
      </c>
      <c r="I2958" s="6" t="s">
        <v>1141</v>
      </c>
      <c r="J2958" s="6" t="s">
        <v>1125</v>
      </c>
      <c r="K2958" s="6">
        <v>4</v>
      </c>
      <c r="L2958" s="6" t="s">
        <v>1128</v>
      </c>
      <c r="M2958" s="6" t="s">
        <v>1129</v>
      </c>
      <c r="N2958" s="6" t="s">
        <v>1142</v>
      </c>
      <c r="O2958" s="6" t="s">
        <v>1124</v>
      </c>
    </row>
    <row r="2959" spans="1:15" x14ac:dyDescent="0.25">
      <c r="A2959" s="9">
        <v>2582</v>
      </c>
      <c r="B2959" s="8" t="s">
        <v>634</v>
      </c>
      <c r="C2959" s="8" t="s">
        <v>401</v>
      </c>
      <c r="D2959" s="9">
        <v>559</v>
      </c>
      <c r="E2959" s="9" t="s">
        <v>396</v>
      </c>
      <c r="F2959" s="6" t="s">
        <v>3189</v>
      </c>
      <c r="G2959" s="6">
        <v>2012</v>
      </c>
      <c r="H2959" s="6" t="s">
        <v>1124</v>
      </c>
      <c r="I2959" s="6" t="s">
        <v>1141</v>
      </c>
      <c r="J2959" s="6" t="s">
        <v>1125</v>
      </c>
      <c r="K2959" s="6">
        <v>4</v>
      </c>
      <c r="L2959" s="6" t="s">
        <v>1128</v>
      </c>
      <c r="M2959" s="6" t="s">
        <v>1129</v>
      </c>
      <c r="N2959" s="6" t="s">
        <v>1142</v>
      </c>
      <c r="O2959" s="6" t="s">
        <v>1124</v>
      </c>
    </row>
    <row r="2960" spans="1:15" x14ac:dyDescent="0.25">
      <c r="A2960" s="9">
        <v>2583</v>
      </c>
      <c r="B2960" s="8" t="s">
        <v>636</v>
      </c>
      <c r="C2960" s="8" t="s">
        <v>401</v>
      </c>
      <c r="D2960" s="9">
        <v>473</v>
      </c>
      <c r="E2960" s="9" t="s">
        <v>396</v>
      </c>
      <c r="F2960" s="6" t="s">
        <v>3189</v>
      </c>
      <c r="G2960" s="6">
        <v>2012</v>
      </c>
      <c r="H2960" s="6" t="s">
        <v>1124</v>
      </c>
      <c r="I2960" s="6" t="s">
        <v>1141</v>
      </c>
      <c r="J2960" s="6" t="s">
        <v>1125</v>
      </c>
      <c r="K2960" s="6">
        <v>4</v>
      </c>
      <c r="L2960" s="6" t="s">
        <v>1128</v>
      </c>
      <c r="M2960" s="6" t="s">
        <v>1129</v>
      </c>
      <c r="N2960" s="6" t="s">
        <v>1142</v>
      </c>
      <c r="O2960" s="6" t="s">
        <v>1124</v>
      </c>
    </row>
    <row r="2961" spans="1:15" x14ac:dyDescent="0.25">
      <c r="A2961" s="9">
        <v>2584</v>
      </c>
      <c r="B2961" s="8" t="s">
        <v>636</v>
      </c>
      <c r="C2961" s="8" t="s">
        <v>401</v>
      </c>
      <c r="D2961" s="9">
        <v>431</v>
      </c>
      <c r="E2961" s="9" t="s">
        <v>396</v>
      </c>
      <c r="F2961" s="6" t="s">
        <v>3189</v>
      </c>
      <c r="G2961" s="6">
        <v>2012</v>
      </c>
      <c r="H2961" s="6" t="s">
        <v>1124</v>
      </c>
      <c r="I2961" s="6" t="s">
        <v>1141</v>
      </c>
      <c r="J2961" s="6" t="s">
        <v>1125</v>
      </c>
      <c r="K2961" s="6">
        <v>4</v>
      </c>
      <c r="L2961" s="6" t="s">
        <v>1128</v>
      </c>
      <c r="M2961" s="6" t="s">
        <v>1129</v>
      </c>
      <c r="N2961" s="6" t="s">
        <v>1142</v>
      </c>
      <c r="O2961" s="6" t="s">
        <v>1124</v>
      </c>
    </row>
    <row r="2962" spans="1:15" x14ac:dyDescent="0.25">
      <c r="A2962" s="9">
        <v>2585</v>
      </c>
      <c r="B2962" s="8" t="s">
        <v>554</v>
      </c>
      <c r="C2962" s="8" t="s">
        <v>401</v>
      </c>
      <c r="D2962" s="9">
        <v>325</v>
      </c>
      <c r="E2962" s="9" t="s">
        <v>396</v>
      </c>
      <c r="F2962" s="6" t="s">
        <v>3189</v>
      </c>
      <c r="G2962" s="6">
        <v>2012</v>
      </c>
      <c r="H2962" s="6" t="s">
        <v>1124</v>
      </c>
      <c r="I2962" s="6" t="s">
        <v>1141</v>
      </c>
      <c r="J2962" s="6" t="s">
        <v>1125</v>
      </c>
      <c r="K2962" s="6">
        <v>4</v>
      </c>
      <c r="L2962" s="6" t="s">
        <v>1128</v>
      </c>
      <c r="M2962" s="6" t="s">
        <v>1129</v>
      </c>
      <c r="N2962" s="6" t="s">
        <v>1142</v>
      </c>
      <c r="O2962" s="6" t="s">
        <v>1124</v>
      </c>
    </row>
    <row r="2963" spans="1:15" x14ac:dyDescent="0.25">
      <c r="A2963" s="9">
        <v>2586</v>
      </c>
      <c r="B2963" s="8" t="s">
        <v>554</v>
      </c>
      <c r="C2963" s="8" t="s">
        <v>401</v>
      </c>
      <c r="D2963" s="9">
        <v>325</v>
      </c>
      <c r="E2963" s="9" t="s">
        <v>396</v>
      </c>
      <c r="F2963" s="6" t="s">
        <v>3189</v>
      </c>
      <c r="G2963" s="6">
        <v>2012</v>
      </c>
      <c r="H2963" s="6" t="s">
        <v>1124</v>
      </c>
      <c r="I2963" s="6" t="s">
        <v>1141</v>
      </c>
      <c r="J2963" s="6" t="s">
        <v>1125</v>
      </c>
      <c r="K2963" s="6">
        <v>4</v>
      </c>
      <c r="L2963" s="6" t="s">
        <v>1128</v>
      </c>
      <c r="M2963" s="6" t="s">
        <v>1129</v>
      </c>
      <c r="N2963" s="6" t="s">
        <v>1142</v>
      </c>
      <c r="O2963" s="6" t="s">
        <v>1124</v>
      </c>
    </row>
    <row r="2964" spans="1:15" x14ac:dyDescent="0.25">
      <c r="A2964" s="9">
        <v>2589</v>
      </c>
      <c r="B2964" s="8" t="s">
        <v>639</v>
      </c>
      <c r="C2964" s="8" t="s">
        <v>401</v>
      </c>
      <c r="D2964" s="9">
        <v>125</v>
      </c>
      <c r="E2964" s="9" t="s">
        <v>396</v>
      </c>
      <c r="F2964" s="6" t="s">
        <v>3189</v>
      </c>
      <c r="G2964" s="6">
        <v>2012</v>
      </c>
      <c r="H2964" s="6" t="s">
        <v>1124</v>
      </c>
      <c r="I2964" s="6" t="s">
        <v>1141</v>
      </c>
      <c r="J2964" s="6" t="s">
        <v>1125</v>
      </c>
      <c r="K2964" s="6">
        <v>4</v>
      </c>
      <c r="L2964" s="6" t="s">
        <v>1128</v>
      </c>
      <c r="M2964" s="6" t="s">
        <v>1129</v>
      </c>
      <c r="N2964" s="6" t="s">
        <v>1142</v>
      </c>
      <c r="O2964" s="6" t="s">
        <v>1124</v>
      </c>
    </row>
    <row r="2965" spans="1:15" x14ac:dyDescent="0.25">
      <c r="A2965" s="9">
        <v>2597</v>
      </c>
      <c r="B2965" s="8" t="s">
        <v>634</v>
      </c>
      <c r="C2965" s="8" t="s">
        <v>401</v>
      </c>
      <c r="D2965" s="9">
        <v>559</v>
      </c>
      <c r="E2965" s="9" t="s">
        <v>396</v>
      </c>
      <c r="F2965" s="9" t="s">
        <v>12</v>
      </c>
      <c r="G2965" s="6">
        <v>2012</v>
      </c>
      <c r="H2965" s="6" t="s">
        <v>1124</v>
      </c>
      <c r="I2965" s="6" t="s">
        <v>1141</v>
      </c>
      <c r="J2965" s="6" t="s">
        <v>1125</v>
      </c>
      <c r="K2965" s="6">
        <v>4</v>
      </c>
      <c r="L2965" s="6" t="s">
        <v>1128</v>
      </c>
      <c r="M2965" s="6" t="s">
        <v>1129</v>
      </c>
      <c r="N2965" s="6" t="s">
        <v>1142</v>
      </c>
      <c r="O2965" s="6" t="s">
        <v>1124</v>
      </c>
    </row>
    <row r="2966" spans="1:15" x14ac:dyDescent="0.25">
      <c r="A2966" s="9">
        <v>2599</v>
      </c>
      <c r="B2966" s="8" t="s">
        <v>549</v>
      </c>
      <c r="C2966" s="8" t="s">
        <v>401</v>
      </c>
      <c r="D2966" s="9">
        <v>82</v>
      </c>
      <c r="E2966" s="9" t="s">
        <v>396</v>
      </c>
      <c r="F2966" s="9" t="s">
        <v>12</v>
      </c>
      <c r="G2966" s="6">
        <v>2012</v>
      </c>
      <c r="H2966" s="6" t="s">
        <v>1124</v>
      </c>
      <c r="I2966" s="6" t="s">
        <v>1141</v>
      </c>
      <c r="J2966" s="6" t="s">
        <v>1125</v>
      </c>
      <c r="K2966" s="6">
        <v>4</v>
      </c>
      <c r="L2966" s="6" t="s">
        <v>1128</v>
      </c>
      <c r="M2966" s="6" t="s">
        <v>1129</v>
      </c>
      <c r="N2966" s="6" t="s">
        <v>1142</v>
      </c>
      <c r="O2966" s="6" t="s">
        <v>1124</v>
      </c>
    </row>
    <row r="2967" spans="1:15" x14ac:dyDescent="0.25">
      <c r="A2967" s="9">
        <v>3073</v>
      </c>
      <c r="B2967" s="8" t="s">
        <v>554</v>
      </c>
      <c r="C2967" s="8" t="s">
        <v>401</v>
      </c>
      <c r="D2967" s="9">
        <v>325</v>
      </c>
      <c r="E2967" s="9" t="s">
        <v>396</v>
      </c>
      <c r="F2967" s="9" t="s">
        <v>11</v>
      </c>
      <c r="G2967" s="6">
        <v>2013</v>
      </c>
      <c r="H2967" s="6" t="s">
        <v>1124</v>
      </c>
      <c r="I2967" s="6" t="s">
        <v>1138</v>
      </c>
      <c r="J2967" s="6">
        <v>4</v>
      </c>
      <c r="K2967" s="6">
        <v>4</v>
      </c>
      <c r="L2967" s="6" t="s">
        <v>1127</v>
      </c>
      <c r="M2967" s="6" t="s">
        <v>1130</v>
      </c>
      <c r="N2967" s="6">
        <v>1650</v>
      </c>
      <c r="O2967" s="6" t="s">
        <v>1124</v>
      </c>
    </row>
    <row r="2968" spans="1:15" x14ac:dyDescent="0.25">
      <c r="A2968" s="9">
        <v>3074</v>
      </c>
      <c r="B2968" s="8" t="s">
        <v>554</v>
      </c>
      <c r="C2968" s="8" t="s">
        <v>401</v>
      </c>
      <c r="D2968" s="9">
        <v>325</v>
      </c>
      <c r="E2968" s="9" t="s">
        <v>396</v>
      </c>
      <c r="F2968" s="9" t="s">
        <v>13</v>
      </c>
      <c r="G2968" s="6">
        <v>2013</v>
      </c>
      <c r="H2968" s="6" t="s">
        <v>1124</v>
      </c>
      <c r="I2968" s="6" t="s">
        <v>1138</v>
      </c>
      <c r="J2968" s="6">
        <v>4</v>
      </c>
      <c r="K2968" s="6">
        <v>4</v>
      </c>
      <c r="L2968" s="6" t="s">
        <v>1127</v>
      </c>
      <c r="M2968" s="6" t="s">
        <v>1130</v>
      </c>
      <c r="N2968" s="6">
        <v>1650</v>
      </c>
      <c r="O2968" s="6" t="s">
        <v>1124</v>
      </c>
    </row>
    <row r="2969" spans="1:15" x14ac:dyDescent="0.25">
      <c r="A2969" s="9">
        <v>3203</v>
      </c>
      <c r="B2969" s="8" t="s">
        <v>400</v>
      </c>
      <c r="C2969" s="8" t="s">
        <v>401</v>
      </c>
      <c r="D2969" s="9">
        <v>136</v>
      </c>
      <c r="E2969" s="9" t="s">
        <v>396</v>
      </c>
      <c r="F2969" s="6" t="s">
        <v>3189</v>
      </c>
      <c r="G2969" s="6">
        <v>2013</v>
      </c>
      <c r="H2969" s="6" t="s">
        <v>1124</v>
      </c>
      <c r="I2969" s="6" t="s">
        <v>1141</v>
      </c>
      <c r="J2969" s="6" t="s">
        <v>1125</v>
      </c>
      <c r="K2969" s="6">
        <v>4</v>
      </c>
      <c r="L2969" s="6" t="s">
        <v>1128</v>
      </c>
      <c r="M2969" s="6" t="s">
        <v>1129</v>
      </c>
      <c r="N2969" s="6" t="s">
        <v>1142</v>
      </c>
      <c r="O2969" s="6" t="s">
        <v>1124</v>
      </c>
    </row>
    <row r="2970" spans="1:15" x14ac:dyDescent="0.25">
      <c r="A2970" s="9">
        <v>3204</v>
      </c>
      <c r="B2970" s="8" t="s">
        <v>400</v>
      </c>
      <c r="C2970" s="8" t="s">
        <v>401</v>
      </c>
      <c r="D2970" s="9">
        <v>136</v>
      </c>
      <c r="E2970" s="9" t="s">
        <v>396</v>
      </c>
      <c r="F2970" s="6" t="s">
        <v>3189</v>
      </c>
      <c r="G2970" s="6">
        <v>2013</v>
      </c>
      <c r="H2970" s="6" t="s">
        <v>1124</v>
      </c>
      <c r="I2970" s="6" t="s">
        <v>1141</v>
      </c>
      <c r="J2970" s="6" t="s">
        <v>1125</v>
      </c>
      <c r="K2970" s="6">
        <v>4</v>
      </c>
      <c r="L2970" s="6" t="s">
        <v>1128</v>
      </c>
      <c r="M2970" s="6" t="s">
        <v>1129</v>
      </c>
      <c r="N2970" s="6" t="s">
        <v>1142</v>
      </c>
      <c r="O2970" s="6" t="s">
        <v>1124</v>
      </c>
    </row>
    <row r="2971" spans="1:15" x14ac:dyDescent="0.25">
      <c r="A2971" s="9">
        <v>3207</v>
      </c>
      <c r="B2971" s="8" t="s">
        <v>635</v>
      </c>
      <c r="C2971" s="8" t="s">
        <v>401</v>
      </c>
      <c r="D2971" s="9">
        <v>336</v>
      </c>
      <c r="E2971" s="9" t="s">
        <v>396</v>
      </c>
      <c r="F2971" s="6" t="s">
        <v>3189</v>
      </c>
      <c r="G2971" s="6">
        <v>2013</v>
      </c>
      <c r="H2971" s="6" t="s">
        <v>1124</v>
      </c>
      <c r="I2971" s="6" t="s">
        <v>1141</v>
      </c>
      <c r="J2971" s="6" t="s">
        <v>1125</v>
      </c>
      <c r="K2971" s="6">
        <v>4</v>
      </c>
      <c r="L2971" s="6" t="s">
        <v>1128</v>
      </c>
      <c r="M2971" s="6" t="s">
        <v>1129</v>
      </c>
      <c r="N2971" s="6" t="s">
        <v>1142</v>
      </c>
      <c r="O2971" s="6" t="s">
        <v>1124</v>
      </c>
    </row>
    <row r="2972" spans="1:15" x14ac:dyDescent="0.25">
      <c r="A2972" s="9">
        <v>3208</v>
      </c>
      <c r="B2972" s="8" t="s">
        <v>635</v>
      </c>
      <c r="C2972" s="8" t="s">
        <v>401</v>
      </c>
      <c r="D2972" s="9">
        <v>336</v>
      </c>
      <c r="E2972" s="9" t="s">
        <v>396</v>
      </c>
      <c r="F2972" s="6" t="s">
        <v>3189</v>
      </c>
      <c r="G2972" s="6">
        <v>2013</v>
      </c>
      <c r="H2972" s="6" t="s">
        <v>1124</v>
      </c>
      <c r="I2972" s="6" t="s">
        <v>1141</v>
      </c>
      <c r="J2972" s="6" t="s">
        <v>1125</v>
      </c>
      <c r="K2972" s="6">
        <v>4</v>
      </c>
      <c r="L2972" s="6" t="s">
        <v>1128</v>
      </c>
      <c r="M2972" s="6" t="s">
        <v>1129</v>
      </c>
      <c r="N2972" s="6" t="s">
        <v>1142</v>
      </c>
      <c r="O2972" s="6" t="s">
        <v>1124</v>
      </c>
    </row>
    <row r="2973" spans="1:15" s="11" customFormat="1" x14ac:dyDescent="0.25">
      <c r="A2973" s="9">
        <v>3269</v>
      </c>
      <c r="B2973" s="8" t="s">
        <v>549</v>
      </c>
      <c r="C2973" s="8" t="s">
        <v>401</v>
      </c>
      <c r="D2973" s="9">
        <v>54</v>
      </c>
      <c r="E2973" s="9" t="s">
        <v>396</v>
      </c>
      <c r="F2973" s="6" t="s">
        <v>3189</v>
      </c>
      <c r="G2973" s="6">
        <v>2013</v>
      </c>
      <c r="H2973" s="6" t="s">
        <v>1124</v>
      </c>
      <c r="I2973" s="6" t="s">
        <v>1141</v>
      </c>
      <c r="J2973" s="6" t="s">
        <v>1125</v>
      </c>
      <c r="K2973" s="6">
        <v>4</v>
      </c>
      <c r="L2973" s="6" t="s">
        <v>1128</v>
      </c>
      <c r="M2973" s="6" t="s">
        <v>1129</v>
      </c>
      <c r="N2973" s="6" t="s">
        <v>1142</v>
      </c>
      <c r="O2973" s="6" t="s">
        <v>1124</v>
      </c>
    </row>
    <row r="2974" spans="1:15" x14ac:dyDescent="0.25">
      <c r="A2974" s="9">
        <v>3270</v>
      </c>
      <c r="B2974" s="8" t="s">
        <v>549</v>
      </c>
      <c r="C2974" s="8" t="s">
        <v>401</v>
      </c>
      <c r="D2974" s="9">
        <v>54</v>
      </c>
      <c r="E2974" s="9" t="s">
        <v>396</v>
      </c>
      <c r="F2974" s="6" t="s">
        <v>3189</v>
      </c>
      <c r="G2974" s="6">
        <v>2013</v>
      </c>
      <c r="H2974" s="6" t="s">
        <v>1124</v>
      </c>
      <c r="I2974" s="6" t="s">
        <v>1141</v>
      </c>
      <c r="J2974" s="6" t="s">
        <v>1125</v>
      </c>
      <c r="K2974" s="6">
        <v>4</v>
      </c>
      <c r="L2974" s="6" t="s">
        <v>1128</v>
      </c>
      <c r="M2974" s="6" t="s">
        <v>1129</v>
      </c>
      <c r="N2974" s="6" t="s">
        <v>1142</v>
      </c>
      <c r="O2974" s="6" t="s">
        <v>1124</v>
      </c>
    </row>
    <row r="2975" spans="1:15" x14ac:dyDescent="0.25">
      <c r="A2975" s="9">
        <v>3295</v>
      </c>
      <c r="B2975" s="8" t="s">
        <v>554</v>
      </c>
      <c r="C2975" s="8" t="s">
        <v>401</v>
      </c>
      <c r="D2975" s="9">
        <v>325</v>
      </c>
      <c r="E2975" s="9" t="s">
        <v>396</v>
      </c>
      <c r="F2975" s="9" t="s">
        <v>12</v>
      </c>
      <c r="G2975" s="6">
        <v>2013</v>
      </c>
      <c r="H2975" s="6" t="s">
        <v>1124</v>
      </c>
      <c r="I2975" s="6" t="s">
        <v>1141</v>
      </c>
      <c r="J2975" s="6" t="s">
        <v>1125</v>
      </c>
      <c r="K2975" s="6">
        <v>4</v>
      </c>
      <c r="L2975" s="6" t="s">
        <v>1128</v>
      </c>
      <c r="M2975" s="6" t="s">
        <v>1129</v>
      </c>
      <c r="N2975" s="6" t="s">
        <v>1142</v>
      </c>
      <c r="O2975" s="6" t="s">
        <v>1124</v>
      </c>
    </row>
    <row r="2976" spans="1:15" x14ac:dyDescent="0.25">
      <c r="A2976" s="9">
        <v>4988</v>
      </c>
      <c r="B2976" s="8" t="s">
        <v>554</v>
      </c>
      <c r="C2976" s="8" t="s">
        <v>401</v>
      </c>
      <c r="D2976" s="9">
        <v>325</v>
      </c>
      <c r="E2976" s="9" t="s">
        <v>396</v>
      </c>
      <c r="F2976" s="9" t="s">
        <v>35</v>
      </c>
      <c r="G2976" s="6">
        <v>2017</v>
      </c>
      <c r="H2976" s="6" t="s">
        <v>1134</v>
      </c>
      <c r="I2976" s="6" t="s">
        <v>1141</v>
      </c>
      <c r="J2976" s="6" t="s">
        <v>1125</v>
      </c>
      <c r="K2976" s="6">
        <v>4</v>
      </c>
      <c r="L2976" s="6" t="s">
        <v>1128</v>
      </c>
      <c r="M2976" s="6" t="s">
        <v>1170</v>
      </c>
      <c r="N2976" s="6" t="s">
        <v>1230</v>
      </c>
      <c r="O2976" s="6" t="s">
        <v>1134</v>
      </c>
    </row>
    <row r="2977" spans="1:15" x14ac:dyDescent="0.25">
      <c r="A2977" s="9">
        <v>3203</v>
      </c>
      <c r="B2977" s="8" t="s">
        <v>400</v>
      </c>
      <c r="C2977" s="8" t="s">
        <v>1320</v>
      </c>
      <c r="D2977" s="9">
        <v>136</v>
      </c>
      <c r="E2977" s="9" t="s">
        <v>396</v>
      </c>
      <c r="F2977" s="6" t="s">
        <v>3189</v>
      </c>
      <c r="G2977" s="6" t="s">
        <v>1363</v>
      </c>
      <c r="H2977" s="6"/>
      <c r="I2977" s="6"/>
      <c r="J2977" s="6"/>
      <c r="K2977" s="6"/>
      <c r="L2977" s="6"/>
      <c r="M2977" s="6"/>
      <c r="N2977" s="6"/>
      <c r="O2977" s="6"/>
    </row>
    <row r="2978" spans="1:15" x14ac:dyDescent="0.25">
      <c r="A2978" s="9">
        <v>1135</v>
      </c>
      <c r="B2978" s="8" t="s">
        <v>268</v>
      </c>
      <c r="C2978" s="8" t="s">
        <v>269</v>
      </c>
      <c r="D2978" s="9">
        <v>101</v>
      </c>
      <c r="E2978" s="9" t="s">
        <v>46</v>
      </c>
      <c r="F2978" s="9" t="s">
        <v>47</v>
      </c>
      <c r="G2978" s="6">
        <v>2011</v>
      </c>
      <c r="H2978" s="6" t="s">
        <v>1124</v>
      </c>
      <c r="I2978" s="6" t="s">
        <v>1346</v>
      </c>
      <c r="J2978" s="6" t="s">
        <v>1125</v>
      </c>
      <c r="K2978" s="6" t="s">
        <v>1137</v>
      </c>
      <c r="L2978" s="6" t="s">
        <v>1127</v>
      </c>
      <c r="M2978" s="6" t="s">
        <v>1129</v>
      </c>
      <c r="N2978" s="6" t="s">
        <v>1144</v>
      </c>
      <c r="O2978" s="6" t="s">
        <v>1124</v>
      </c>
    </row>
    <row r="2979" spans="1:15" x14ac:dyDescent="0.25">
      <c r="A2979" s="9">
        <v>1136</v>
      </c>
      <c r="B2979" s="8" t="s">
        <v>270</v>
      </c>
      <c r="C2979" s="8" t="s">
        <v>269</v>
      </c>
      <c r="D2979" s="9">
        <v>126</v>
      </c>
      <c r="E2979" s="9" t="s">
        <v>46</v>
      </c>
      <c r="F2979" s="9" t="s">
        <v>47</v>
      </c>
      <c r="G2979" s="6">
        <v>2011</v>
      </c>
      <c r="H2979" s="6" t="s">
        <v>1124</v>
      </c>
      <c r="I2979" s="6" t="s">
        <v>1346</v>
      </c>
      <c r="J2979" s="6" t="s">
        <v>1125</v>
      </c>
      <c r="K2979" s="6" t="s">
        <v>1137</v>
      </c>
      <c r="L2979" s="6" t="s">
        <v>1127</v>
      </c>
      <c r="M2979" s="6" t="s">
        <v>1129</v>
      </c>
      <c r="N2979" s="6" t="s">
        <v>1144</v>
      </c>
      <c r="O2979" s="6" t="s">
        <v>1124</v>
      </c>
    </row>
    <row r="2980" spans="1:15" x14ac:dyDescent="0.25">
      <c r="A2980" s="9">
        <v>1137</v>
      </c>
      <c r="B2980" s="8" t="s">
        <v>271</v>
      </c>
      <c r="C2980" s="8" t="s">
        <v>269</v>
      </c>
      <c r="D2980" s="9">
        <v>153</v>
      </c>
      <c r="E2980" s="9" t="s">
        <v>46</v>
      </c>
      <c r="F2980" s="9" t="s">
        <v>47</v>
      </c>
      <c r="G2980" s="6">
        <v>2011</v>
      </c>
      <c r="H2980" s="6" t="s">
        <v>1124</v>
      </c>
      <c r="I2980" s="6" t="s">
        <v>1346</v>
      </c>
      <c r="J2980" s="6" t="s">
        <v>1125</v>
      </c>
      <c r="K2980" s="6" t="s">
        <v>1347</v>
      </c>
      <c r="L2980" s="6" t="s">
        <v>1127</v>
      </c>
      <c r="M2980" s="6" t="s">
        <v>1129</v>
      </c>
      <c r="N2980" s="6" t="s">
        <v>1144</v>
      </c>
      <c r="O2980" s="6" t="s">
        <v>1124</v>
      </c>
    </row>
    <row r="2981" spans="1:15" x14ac:dyDescent="0.25">
      <c r="A2981" s="9">
        <v>3219</v>
      </c>
      <c r="B2981" s="8" t="s">
        <v>536</v>
      </c>
      <c r="C2981" s="8" t="s">
        <v>537</v>
      </c>
      <c r="D2981" s="9">
        <v>21</v>
      </c>
      <c r="E2981" s="9" t="s">
        <v>396</v>
      </c>
      <c r="F2981" s="6" t="s">
        <v>3189</v>
      </c>
      <c r="G2981" s="6">
        <v>2013</v>
      </c>
      <c r="H2981" s="6" t="s">
        <v>1124</v>
      </c>
      <c r="I2981" s="6" t="s">
        <v>1141</v>
      </c>
      <c r="J2981" s="6">
        <v>5</v>
      </c>
      <c r="K2981" s="6">
        <v>4</v>
      </c>
      <c r="L2981" s="6" t="s">
        <v>1128</v>
      </c>
      <c r="M2981" s="6" t="s">
        <v>1129</v>
      </c>
      <c r="N2981" s="6" t="s">
        <v>1142</v>
      </c>
      <c r="O2981" s="6" t="s">
        <v>1124</v>
      </c>
    </row>
    <row r="2982" spans="1:15" x14ac:dyDescent="0.25">
      <c r="A2982" s="9">
        <v>3220</v>
      </c>
      <c r="B2982" s="8" t="s">
        <v>536</v>
      </c>
      <c r="C2982" s="8" t="s">
        <v>537</v>
      </c>
      <c r="D2982" s="9">
        <v>21</v>
      </c>
      <c r="E2982" s="9" t="s">
        <v>396</v>
      </c>
      <c r="F2982" s="6" t="s">
        <v>3189</v>
      </c>
      <c r="G2982" s="6">
        <v>2013</v>
      </c>
      <c r="H2982" s="6" t="s">
        <v>1124</v>
      </c>
      <c r="I2982" s="6" t="s">
        <v>1141</v>
      </c>
      <c r="J2982" s="6">
        <v>5</v>
      </c>
      <c r="K2982" s="6">
        <v>4</v>
      </c>
      <c r="L2982" s="6" t="s">
        <v>1128</v>
      </c>
      <c r="M2982" s="6" t="s">
        <v>1129</v>
      </c>
      <c r="N2982" s="6" t="s">
        <v>1142</v>
      </c>
      <c r="O2982" s="6" t="s">
        <v>1124</v>
      </c>
    </row>
    <row r="2983" spans="1:15" x14ac:dyDescent="0.25">
      <c r="A2983" s="9">
        <v>1121</v>
      </c>
      <c r="B2983" s="8" t="s">
        <v>376</v>
      </c>
      <c r="C2983" s="8" t="s">
        <v>91</v>
      </c>
      <c r="D2983" s="9">
        <v>134</v>
      </c>
      <c r="E2983" s="9" t="s">
        <v>46</v>
      </c>
      <c r="F2983" s="9" t="s">
        <v>47</v>
      </c>
      <c r="G2983" s="6">
        <v>2011</v>
      </c>
      <c r="H2983" s="6" t="s">
        <v>1124</v>
      </c>
      <c r="I2983" s="6" t="s">
        <v>1315</v>
      </c>
      <c r="J2983" s="6" t="s">
        <v>1125</v>
      </c>
      <c r="K2983" s="6" t="s">
        <v>1137</v>
      </c>
      <c r="L2983" s="6" t="s">
        <v>1128</v>
      </c>
      <c r="M2983" s="6" t="s">
        <v>1129</v>
      </c>
      <c r="N2983" s="6" t="s">
        <v>1144</v>
      </c>
      <c r="O2983" s="6" t="s">
        <v>1124</v>
      </c>
    </row>
    <row r="2984" spans="1:15" x14ac:dyDescent="0.25">
      <c r="A2984" s="9">
        <v>1122</v>
      </c>
      <c r="B2984" s="8" t="s">
        <v>376</v>
      </c>
      <c r="C2984" s="8" t="s">
        <v>91</v>
      </c>
      <c r="D2984" s="9">
        <v>150</v>
      </c>
      <c r="E2984" s="9" t="s">
        <v>46</v>
      </c>
      <c r="F2984" s="9" t="s">
        <v>47</v>
      </c>
      <c r="G2984" s="6">
        <v>2011</v>
      </c>
      <c r="H2984" s="6" t="s">
        <v>1134</v>
      </c>
      <c r="I2984" s="6" t="s">
        <v>1317</v>
      </c>
      <c r="J2984" s="6" t="s">
        <v>1125</v>
      </c>
      <c r="K2984" s="6" t="s">
        <v>1137</v>
      </c>
      <c r="L2984" s="6" t="s">
        <v>1128</v>
      </c>
      <c r="M2984" s="6" t="s">
        <v>1129</v>
      </c>
      <c r="N2984" s="6" t="s">
        <v>1306</v>
      </c>
      <c r="O2984" s="6" t="s">
        <v>1124</v>
      </c>
    </row>
    <row r="2985" spans="1:15" x14ac:dyDescent="0.25">
      <c r="A2985" s="9">
        <v>1123</v>
      </c>
      <c r="B2985" s="8" t="s">
        <v>90</v>
      </c>
      <c r="C2985" s="8" t="s">
        <v>91</v>
      </c>
      <c r="D2985" s="9">
        <v>89</v>
      </c>
      <c r="E2985" s="9" t="s">
        <v>46</v>
      </c>
      <c r="F2985" s="9" t="s">
        <v>47</v>
      </c>
      <c r="G2985" s="6">
        <v>2011</v>
      </c>
      <c r="H2985" s="6" t="s">
        <v>1124</v>
      </c>
      <c r="I2985" s="6" t="s">
        <v>1315</v>
      </c>
      <c r="J2985" s="6" t="s">
        <v>1125</v>
      </c>
      <c r="K2985" s="6" t="s">
        <v>1137</v>
      </c>
      <c r="L2985" s="6" t="s">
        <v>1128</v>
      </c>
      <c r="M2985" s="6" t="s">
        <v>1129</v>
      </c>
      <c r="N2985" s="6" t="s">
        <v>1144</v>
      </c>
      <c r="O2985" s="6" t="s">
        <v>1124</v>
      </c>
    </row>
    <row r="2986" spans="1:15" x14ac:dyDescent="0.25">
      <c r="A2986" s="9">
        <v>1124</v>
      </c>
      <c r="B2986" s="8" t="s">
        <v>90</v>
      </c>
      <c r="C2986" s="8" t="s">
        <v>91</v>
      </c>
      <c r="D2986" s="9">
        <v>89</v>
      </c>
      <c r="E2986" s="9" t="s">
        <v>46</v>
      </c>
      <c r="F2986" s="9" t="s">
        <v>47</v>
      </c>
      <c r="G2986" s="6">
        <v>2011</v>
      </c>
      <c r="H2986" s="6" t="s">
        <v>1124</v>
      </c>
      <c r="I2986" s="6" t="s">
        <v>1315</v>
      </c>
      <c r="J2986" s="6" t="s">
        <v>1125</v>
      </c>
      <c r="K2986" s="6" t="s">
        <v>1137</v>
      </c>
      <c r="L2986" s="6" t="s">
        <v>1128</v>
      </c>
      <c r="M2986" s="6" t="s">
        <v>1129</v>
      </c>
      <c r="N2986" s="6" t="s">
        <v>1144</v>
      </c>
      <c r="O2986" s="6" t="s">
        <v>1124</v>
      </c>
    </row>
    <row r="2987" spans="1:15" x14ac:dyDescent="0.25">
      <c r="A2987" s="9">
        <v>2427</v>
      </c>
      <c r="B2987" s="8" t="s">
        <v>376</v>
      </c>
      <c r="C2987" s="8" t="s">
        <v>91</v>
      </c>
      <c r="D2987" s="9">
        <v>134</v>
      </c>
      <c r="E2987" s="9" t="s">
        <v>46</v>
      </c>
      <c r="F2987" s="9" t="s">
        <v>12</v>
      </c>
      <c r="G2987" s="6">
        <v>2011</v>
      </c>
      <c r="H2987" s="6" t="s">
        <v>1124</v>
      </c>
      <c r="I2987" s="6" t="s">
        <v>1316</v>
      </c>
      <c r="J2987" s="6">
        <v>4</v>
      </c>
      <c r="K2987" s="6" t="s">
        <v>1137</v>
      </c>
      <c r="L2987" s="6" t="s">
        <v>1128</v>
      </c>
      <c r="M2987" s="6" t="s">
        <v>1129</v>
      </c>
      <c r="N2987" s="6" t="s">
        <v>1144</v>
      </c>
      <c r="O2987" s="6" t="s">
        <v>1124</v>
      </c>
    </row>
    <row r="2988" spans="1:15" x14ac:dyDescent="0.25">
      <c r="A2988" s="6">
        <v>5160</v>
      </c>
      <c r="B2988" s="6" t="s">
        <v>3053</v>
      </c>
      <c r="C2988" s="4" t="s">
        <v>3054</v>
      </c>
      <c r="D2988" s="6">
        <v>6</v>
      </c>
      <c r="E2988" s="6" t="s">
        <v>2549</v>
      </c>
      <c r="F2988" s="6" t="s">
        <v>3189</v>
      </c>
      <c r="G2988" s="6">
        <f>VLOOKUP(A2988,'[1]Formulierreacties 1'!$D:$V,5,FALSE)</f>
        <v>2018</v>
      </c>
      <c r="H2988" s="6" t="str">
        <f>VLOOKUP(A2988,'[1]Formulierreacties 1'!$D:$V,6,FALSE)</f>
        <v>Snaas</v>
      </c>
      <c r="I2988" s="6" t="s">
        <v>2733</v>
      </c>
      <c r="J2988" s="6" t="str">
        <f>VLOOKUP(A2988,'[1]Formulierreacties 1'!$D:$V,15,FALSE)</f>
        <v>5 m3</v>
      </c>
      <c r="K2988" s="6" t="s">
        <v>1376</v>
      </c>
      <c r="L2988" s="6" t="str">
        <f>VLOOKUP(A2988,'[1]Formulierreacties 1'!$D:$V,8,FALSE)</f>
        <v>Gewoon</v>
      </c>
      <c r="M2988" s="6" t="str">
        <f>VLOOKUP(A2988,'[1]Formulierreacties 1'!$D:$V,10,FALSE)</f>
        <v>Klapvloer</v>
      </c>
      <c r="N2988" s="6"/>
      <c r="O2988" s="6" t="str">
        <f>VLOOKUP(A2988,'[1]Formulierreacties 1'!$D:$V,11,FALSE)</f>
        <v xml:space="preserve">snaas </v>
      </c>
    </row>
    <row r="2989" spans="1:15" x14ac:dyDescent="0.25">
      <c r="A2989" s="9">
        <v>3813</v>
      </c>
      <c r="B2989" s="8" t="s">
        <v>598</v>
      </c>
      <c r="C2989" s="8" t="s">
        <v>599</v>
      </c>
      <c r="D2989" s="9">
        <v>112</v>
      </c>
      <c r="E2989" s="9" t="s">
        <v>396</v>
      </c>
      <c r="F2989" s="6" t="s">
        <v>3189</v>
      </c>
      <c r="G2989" s="6">
        <v>2015</v>
      </c>
      <c r="H2989" s="6" t="s">
        <v>1124</v>
      </c>
      <c r="I2989" s="6" t="s">
        <v>1174</v>
      </c>
      <c r="J2989" s="6" t="s">
        <v>1125</v>
      </c>
      <c r="K2989" s="6">
        <v>4</v>
      </c>
      <c r="L2989" s="6" t="s">
        <v>1128</v>
      </c>
      <c r="M2989" s="6" t="s">
        <v>1130</v>
      </c>
      <c r="N2989" s="6">
        <v>1670</v>
      </c>
      <c r="O2989" s="6" t="s">
        <v>1124</v>
      </c>
    </row>
    <row r="2990" spans="1:15" ht="14.25" customHeight="1" x14ac:dyDescent="0.25">
      <c r="A2990" s="9">
        <v>3814</v>
      </c>
      <c r="B2990" s="8" t="s">
        <v>598</v>
      </c>
      <c r="C2990" s="8" t="s">
        <v>599</v>
      </c>
      <c r="D2990" s="9">
        <v>112</v>
      </c>
      <c r="E2990" s="9" t="s">
        <v>396</v>
      </c>
      <c r="F2990" s="6" t="s">
        <v>3189</v>
      </c>
      <c r="G2990" s="6">
        <v>2015</v>
      </c>
      <c r="H2990" s="6" t="s">
        <v>1124</v>
      </c>
      <c r="I2990" s="6" t="s">
        <v>1174</v>
      </c>
      <c r="J2990" s="6" t="s">
        <v>1125</v>
      </c>
      <c r="K2990" s="6">
        <v>4</v>
      </c>
      <c r="L2990" s="6" t="s">
        <v>1128</v>
      </c>
      <c r="M2990" s="6" t="s">
        <v>1130</v>
      </c>
      <c r="N2990" s="6">
        <v>1670</v>
      </c>
      <c r="O2990" s="6" t="s">
        <v>1124</v>
      </c>
    </row>
    <row r="2991" spans="1:15" x14ac:dyDescent="0.25">
      <c r="A2991" s="6">
        <v>9010</v>
      </c>
      <c r="B2991" s="6" t="s">
        <v>3104</v>
      </c>
      <c r="C2991" s="4" t="s">
        <v>3105</v>
      </c>
      <c r="D2991" s="6">
        <v>35</v>
      </c>
      <c r="E2991" s="6" t="s">
        <v>2534</v>
      </c>
      <c r="F2991" s="6" t="s">
        <v>3189</v>
      </c>
      <c r="G2991" s="6" t="s">
        <v>3184</v>
      </c>
      <c r="H2991" s="6"/>
      <c r="I2991" s="6"/>
      <c r="J2991" s="6"/>
      <c r="K2991" s="6"/>
      <c r="L2991" s="6"/>
      <c r="M2991" s="6"/>
      <c r="N2991" s="6"/>
      <c r="O2991" s="6"/>
    </row>
    <row r="2992" spans="1:15" x14ac:dyDescent="0.25">
      <c r="A2992" s="9">
        <v>377</v>
      </c>
      <c r="B2992" s="8" t="s">
        <v>1074</v>
      </c>
      <c r="C2992" s="8" t="s">
        <v>888</v>
      </c>
      <c r="D2992" s="9">
        <v>216</v>
      </c>
      <c r="E2992" s="9" t="s">
        <v>166</v>
      </c>
      <c r="F2992" s="9" t="s">
        <v>12</v>
      </c>
      <c r="G2992" s="6">
        <v>2010</v>
      </c>
      <c r="H2992" s="6" t="s">
        <v>1124</v>
      </c>
      <c r="I2992" s="6" t="s">
        <v>1191</v>
      </c>
      <c r="J2992" s="6" t="s">
        <v>1125</v>
      </c>
      <c r="K2992" s="6">
        <v>4</v>
      </c>
      <c r="L2992" s="6" t="s">
        <v>1128</v>
      </c>
      <c r="M2992" s="6" t="s">
        <v>1129</v>
      </c>
      <c r="N2992" s="6" t="s">
        <v>1144</v>
      </c>
      <c r="O2992" s="6" t="s">
        <v>1124</v>
      </c>
    </row>
    <row r="2993" spans="1:15" x14ac:dyDescent="0.25">
      <c r="A2993" s="9">
        <v>378</v>
      </c>
      <c r="B2993" s="8" t="s">
        <v>1074</v>
      </c>
      <c r="C2993" s="8" t="s">
        <v>888</v>
      </c>
      <c r="D2993" s="9">
        <v>216</v>
      </c>
      <c r="E2993" s="9" t="s">
        <v>166</v>
      </c>
      <c r="F2993" s="9" t="s">
        <v>22</v>
      </c>
      <c r="G2993" s="6">
        <v>2010</v>
      </c>
      <c r="H2993" s="6" t="s">
        <v>1124</v>
      </c>
      <c r="I2993" s="6" t="s">
        <v>1191</v>
      </c>
      <c r="J2993" s="6" t="s">
        <v>1125</v>
      </c>
      <c r="K2993" s="6">
        <v>4</v>
      </c>
      <c r="L2993" s="6" t="s">
        <v>1128</v>
      </c>
      <c r="M2993" s="6" t="s">
        <v>1129</v>
      </c>
      <c r="N2993" s="6" t="s">
        <v>1144</v>
      </c>
      <c r="O2993" s="6" t="s">
        <v>1124</v>
      </c>
    </row>
    <row r="2994" spans="1:15" x14ac:dyDescent="0.25">
      <c r="A2994" s="9">
        <v>479</v>
      </c>
      <c r="B2994" s="8" t="s">
        <v>1074</v>
      </c>
      <c r="C2994" s="8" t="s">
        <v>888</v>
      </c>
      <c r="D2994" s="9">
        <v>216</v>
      </c>
      <c r="E2994" s="9" t="s">
        <v>166</v>
      </c>
      <c r="F2994" s="9" t="s">
        <v>13</v>
      </c>
      <c r="G2994" s="6">
        <v>2010</v>
      </c>
      <c r="H2994" s="6" t="s">
        <v>1124</v>
      </c>
      <c r="I2994" s="6" t="s">
        <v>1191</v>
      </c>
      <c r="J2994" s="6" t="s">
        <v>1125</v>
      </c>
      <c r="K2994" s="6">
        <v>4</v>
      </c>
      <c r="L2994" s="6" t="s">
        <v>1128</v>
      </c>
      <c r="M2994" s="6" t="s">
        <v>1129</v>
      </c>
      <c r="N2994" s="6" t="s">
        <v>1144</v>
      </c>
      <c r="O2994" s="6" t="s">
        <v>1124</v>
      </c>
    </row>
    <row r="2995" spans="1:15" ht="15.75" customHeight="1" x14ac:dyDescent="0.25">
      <c r="A2995" s="9">
        <v>497</v>
      </c>
      <c r="B2995" s="8" t="s">
        <v>1074</v>
      </c>
      <c r="C2995" s="8" t="s">
        <v>888</v>
      </c>
      <c r="D2995" s="9">
        <v>216</v>
      </c>
      <c r="E2995" s="9" t="s">
        <v>166</v>
      </c>
      <c r="F2995" s="9" t="s">
        <v>13</v>
      </c>
      <c r="G2995" s="6">
        <v>2010</v>
      </c>
      <c r="H2995" s="6" t="s">
        <v>1124</v>
      </c>
      <c r="I2995" s="6" t="s">
        <v>1191</v>
      </c>
      <c r="J2995" s="6" t="s">
        <v>1125</v>
      </c>
      <c r="K2995" s="6">
        <v>4</v>
      </c>
      <c r="L2995" s="6" t="s">
        <v>1128</v>
      </c>
      <c r="M2995" s="6" t="s">
        <v>1129</v>
      </c>
      <c r="N2995" s="6" t="s">
        <v>1144</v>
      </c>
      <c r="O2995" s="6" t="s">
        <v>1124</v>
      </c>
    </row>
    <row r="2996" spans="1:15" x14ac:dyDescent="0.25">
      <c r="A2996" s="9">
        <v>901</v>
      </c>
      <c r="B2996" s="8" t="s">
        <v>1074</v>
      </c>
      <c r="C2996" s="8" t="s">
        <v>888</v>
      </c>
      <c r="D2996" s="9">
        <v>216</v>
      </c>
      <c r="E2996" s="9" t="s">
        <v>166</v>
      </c>
      <c r="F2996" s="9" t="s">
        <v>35</v>
      </c>
      <c r="G2996" s="6">
        <v>2010</v>
      </c>
      <c r="H2996" s="6" t="s">
        <v>1124</v>
      </c>
      <c r="I2996" s="6" t="s">
        <v>1193</v>
      </c>
      <c r="J2996" s="6">
        <v>4</v>
      </c>
      <c r="K2996" s="6">
        <v>4</v>
      </c>
      <c r="L2996" s="6" t="s">
        <v>1128</v>
      </c>
      <c r="M2996" s="6" t="s">
        <v>1129</v>
      </c>
      <c r="N2996" s="6" t="s">
        <v>1144</v>
      </c>
      <c r="O2996" s="6" t="s">
        <v>1124</v>
      </c>
    </row>
    <row r="2997" spans="1:15" x14ac:dyDescent="0.25">
      <c r="A2997" s="9">
        <v>3832</v>
      </c>
      <c r="B2997" s="8" t="s">
        <v>474</v>
      </c>
      <c r="C2997" s="8" t="s">
        <v>475</v>
      </c>
      <c r="D2997" s="9">
        <v>37</v>
      </c>
      <c r="E2997" s="9" t="s">
        <v>396</v>
      </c>
      <c r="F2997" s="6" t="s">
        <v>3189</v>
      </c>
      <c r="G2997" s="6">
        <v>2015</v>
      </c>
      <c r="H2997" s="6" t="s">
        <v>1124</v>
      </c>
      <c r="I2997" s="6" t="s">
        <v>1174</v>
      </c>
      <c r="J2997" s="6" t="s">
        <v>1125</v>
      </c>
      <c r="K2997" s="6">
        <v>4</v>
      </c>
      <c r="L2997" s="6" t="s">
        <v>1128</v>
      </c>
      <c r="M2997" s="6" t="s">
        <v>1130</v>
      </c>
      <c r="N2997" s="6">
        <v>1670</v>
      </c>
      <c r="O2997" s="6" t="s">
        <v>1124</v>
      </c>
    </row>
    <row r="2998" spans="1:15" x14ac:dyDescent="0.25">
      <c r="A2998" s="9">
        <v>3833</v>
      </c>
      <c r="B2998" s="8" t="s">
        <v>474</v>
      </c>
      <c r="C2998" s="8" t="s">
        <v>475</v>
      </c>
      <c r="D2998" s="9">
        <v>37</v>
      </c>
      <c r="E2998" s="9" t="s">
        <v>396</v>
      </c>
      <c r="F2998" s="6" t="s">
        <v>3189</v>
      </c>
      <c r="G2998" s="6">
        <v>2015</v>
      </c>
      <c r="H2998" s="6" t="s">
        <v>1124</v>
      </c>
      <c r="I2998" s="6" t="s">
        <v>1174</v>
      </c>
      <c r="J2998" s="6" t="s">
        <v>1125</v>
      </c>
      <c r="K2998" s="6">
        <v>4</v>
      </c>
      <c r="L2998" s="6" t="s">
        <v>1128</v>
      </c>
      <c r="M2998" s="6" t="s">
        <v>1130</v>
      </c>
      <c r="N2998" s="6">
        <v>1670</v>
      </c>
      <c r="O2998" s="6" t="s">
        <v>1124</v>
      </c>
    </row>
    <row r="2999" spans="1:15" x14ac:dyDescent="0.25">
      <c r="A2999" s="9">
        <v>3834</v>
      </c>
      <c r="B2999" s="8" t="s">
        <v>474</v>
      </c>
      <c r="C2999" s="8" t="s">
        <v>475</v>
      </c>
      <c r="D2999" s="9">
        <v>37</v>
      </c>
      <c r="E2999" s="9" t="s">
        <v>396</v>
      </c>
      <c r="F2999" s="6" t="s">
        <v>3189</v>
      </c>
      <c r="G2999" s="6">
        <v>2015</v>
      </c>
      <c r="H2999" s="6" t="s">
        <v>1124</v>
      </c>
      <c r="I2999" s="6" t="s">
        <v>1174</v>
      </c>
      <c r="J2999" s="6" t="s">
        <v>1125</v>
      </c>
      <c r="K2999" s="6">
        <v>4</v>
      </c>
      <c r="L2999" s="6" t="s">
        <v>1128</v>
      </c>
      <c r="M2999" s="6" t="s">
        <v>1130</v>
      </c>
      <c r="N2999" s="6">
        <v>1670</v>
      </c>
      <c r="O2999" s="6" t="s">
        <v>1124</v>
      </c>
    </row>
    <row r="3000" spans="1:15" x14ac:dyDescent="0.25">
      <c r="A3000" s="9">
        <v>3626</v>
      </c>
      <c r="B3000" s="8" t="s">
        <v>1074</v>
      </c>
      <c r="C3000" s="8" t="s">
        <v>888</v>
      </c>
      <c r="D3000" s="9">
        <v>216</v>
      </c>
      <c r="E3000" s="9" t="s">
        <v>166</v>
      </c>
      <c r="F3000" s="6" t="s">
        <v>3189</v>
      </c>
      <c r="G3000" s="6">
        <v>2014</v>
      </c>
      <c r="H3000" s="6" t="s">
        <v>1124</v>
      </c>
      <c r="I3000" s="6" t="s">
        <v>1192</v>
      </c>
      <c r="J3000" s="6" t="s">
        <v>1125</v>
      </c>
      <c r="K3000" s="6">
        <v>4</v>
      </c>
      <c r="L3000" s="6" t="s">
        <v>1128</v>
      </c>
      <c r="M3000" s="6" t="s">
        <v>1130</v>
      </c>
      <c r="N3000" s="6">
        <v>1670</v>
      </c>
      <c r="O3000" s="6" t="s">
        <v>1124</v>
      </c>
    </row>
    <row r="3001" spans="1:15" x14ac:dyDescent="0.25">
      <c r="A3001" s="6">
        <v>4957</v>
      </c>
      <c r="B3001" s="6" t="s">
        <v>3020</v>
      </c>
      <c r="C3001" s="4" t="s">
        <v>3021</v>
      </c>
      <c r="D3001" s="6">
        <v>2</v>
      </c>
      <c r="E3001" s="6" t="s">
        <v>2538</v>
      </c>
      <c r="F3001" s="6" t="s">
        <v>3189</v>
      </c>
      <c r="G3001" s="6">
        <f>VLOOKUP(A3001,'[1]Formulierreacties 1'!$D:$V,5,FALSE)</f>
        <v>2017</v>
      </c>
      <c r="H3001" s="6" t="str">
        <f>VLOOKUP(A3001,'[1]Formulierreacties 1'!$D:$V,6,FALSE)</f>
        <v>Snaas</v>
      </c>
      <c r="I3001" s="6" t="s">
        <v>2733</v>
      </c>
      <c r="J3001" s="6" t="str">
        <f>VLOOKUP(A3001,'[1]Formulierreacties 1'!$D:$V,15,FALSE)</f>
        <v>5 m3</v>
      </c>
      <c r="K3001" s="6" t="str">
        <f>VLOOKUP(A3001,'[1]Formulierreacties 1'!$D:$V,16,FALSE)</f>
        <v>geen</v>
      </c>
      <c r="L3001" s="6" t="str">
        <f>VLOOKUP(A3001,'[1]Formulierreacties 1'!$D:$V,8,FALSE)</f>
        <v>Gewoon</v>
      </c>
      <c r="M3001" s="6" t="str">
        <f>VLOOKUP(A3001,'[1]Formulierreacties 1'!$D:$V,10,FALSE)</f>
        <v>Klapvloer</v>
      </c>
      <c r="N3001" s="6"/>
      <c r="O3001" s="6" t="str">
        <f>VLOOKUP(A3001,'[1]Formulierreacties 1'!$D:$V,11,FALSE)</f>
        <v xml:space="preserve">snaas </v>
      </c>
    </row>
    <row r="3002" spans="1:15" x14ac:dyDescent="0.25">
      <c r="A3002" s="6">
        <v>5072</v>
      </c>
      <c r="B3002" s="6" t="s">
        <v>2290</v>
      </c>
      <c r="C3002" s="4" t="s">
        <v>2291</v>
      </c>
      <c r="D3002" s="6">
        <v>32</v>
      </c>
      <c r="E3002" s="6" t="s">
        <v>764</v>
      </c>
      <c r="F3002" s="6" t="s">
        <v>13</v>
      </c>
      <c r="G3002" s="6">
        <v>2018</v>
      </c>
      <c r="H3002" s="6" t="s">
        <v>1134</v>
      </c>
      <c r="I3002" s="6" t="s">
        <v>1558</v>
      </c>
      <c r="J3002" s="6" t="s">
        <v>1387</v>
      </c>
      <c r="K3002" s="6">
        <v>0</v>
      </c>
      <c r="L3002" s="6" t="s">
        <v>1491</v>
      </c>
      <c r="M3002" s="6" t="s">
        <v>1436</v>
      </c>
      <c r="N3002" s="6" t="s">
        <v>1517</v>
      </c>
      <c r="O3002" s="6" t="s">
        <v>1134</v>
      </c>
    </row>
    <row r="3003" spans="1:15" x14ac:dyDescent="0.25">
      <c r="A3003" s="6">
        <v>5157</v>
      </c>
      <c r="B3003" s="6" t="s">
        <v>2290</v>
      </c>
      <c r="C3003" s="4" t="s">
        <v>2291</v>
      </c>
      <c r="D3003" s="6">
        <v>32</v>
      </c>
      <c r="E3003" s="6" t="s">
        <v>764</v>
      </c>
      <c r="F3003" s="6" t="s">
        <v>47</v>
      </c>
      <c r="G3003" s="6">
        <v>2018</v>
      </c>
      <c r="H3003" s="6" t="s">
        <v>1134</v>
      </c>
      <c r="I3003" s="6" t="s">
        <v>1558</v>
      </c>
      <c r="J3003" s="6" t="s">
        <v>1387</v>
      </c>
      <c r="K3003" s="6">
        <v>0</v>
      </c>
      <c r="L3003" s="6" t="s">
        <v>1491</v>
      </c>
      <c r="M3003" s="6" t="s">
        <v>1436</v>
      </c>
      <c r="N3003" s="6" t="s">
        <v>1517</v>
      </c>
      <c r="O3003" s="6" t="s">
        <v>1134</v>
      </c>
    </row>
    <row r="3004" spans="1:15" x14ac:dyDescent="0.25">
      <c r="A3004" s="6">
        <v>5197</v>
      </c>
      <c r="B3004" s="6" t="s">
        <v>2290</v>
      </c>
      <c r="C3004" s="4" t="s">
        <v>2291</v>
      </c>
      <c r="D3004" s="6">
        <v>32</v>
      </c>
      <c r="E3004" s="6" t="s">
        <v>764</v>
      </c>
      <c r="F3004" s="6" t="s">
        <v>47</v>
      </c>
      <c r="G3004" s="6">
        <v>2018</v>
      </c>
      <c r="H3004" s="6" t="s">
        <v>1134</v>
      </c>
      <c r="I3004" s="6" t="s">
        <v>1558</v>
      </c>
      <c r="J3004" s="6" t="s">
        <v>1387</v>
      </c>
      <c r="K3004" s="6">
        <v>0</v>
      </c>
      <c r="L3004" s="6" t="s">
        <v>1491</v>
      </c>
      <c r="M3004" s="6" t="s">
        <v>1436</v>
      </c>
      <c r="N3004" s="6" t="s">
        <v>1517</v>
      </c>
      <c r="O3004" s="6" t="s">
        <v>1134</v>
      </c>
    </row>
    <row r="3005" spans="1:15" x14ac:dyDescent="0.25">
      <c r="A3005" s="6">
        <v>1997</v>
      </c>
      <c r="B3005" s="6" t="s">
        <v>1657</v>
      </c>
      <c r="C3005" s="4" t="s">
        <v>1658</v>
      </c>
      <c r="D3005" s="6">
        <v>24</v>
      </c>
      <c r="E3005" s="6" t="s">
        <v>1441</v>
      </c>
      <c r="F3005" s="6" t="s">
        <v>3189</v>
      </c>
      <c r="G3005" s="6">
        <v>2011</v>
      </c>
      <c r="H3005" s="6" t="s">
        <v>1371</v>
      </c>
      <c r="I3005" s="6" t="s">
        <v>1564</v>
      </c>
      <c r="J3005" s="6">
        <v>5</v>
      </c>
      <c r="K3005" s="6">
        <v>0</v>
      </c>
      <c r="L3005" s="6" t="s">
        <v>1491</v>
      </c>
      <c r="M3005" s="6" t="s">
        <v>1389</v>
      </c>
      <c r="N3005" s="6" t="s">
        <v>1560</v>
      </c>
      <c r="O3005" s="6" t="s">
        <v>1124</v>
      </c>
    </row>
    <row r="3006" spans="1:15" x14ac:dyDescent="0.25">
      <c r="A3006" s="9">
        <v>1058</v>
      </c>
      <c r="B3006" s="8" t="s">
        <v>959</v>
      </c>
      <c r="C3006" s="8" t="s">
        <v>286</v>
      </c>
      <c r="D3006" s="9">
        <v>236</v>
      </c>
      <c r="E3006" s="9" t="s">
        <v>60</v>
      </c>
      <c r="F3006" s="6" t="s">
        <v>3189</v>
      </c>
      <c r="G3006" s="6">
        <v>2010</v>
      </c>
      <c r="H3006" s="6" t="s">
        <v>1124</v>
      </c>
      <c r="I3006" s="6" t="s">
        <v>1157</v>
      </c>
      <c r="J3006" s="6" t="s">
        <v>1125</v>
      </c>
      <c r="K3006" s="6">
        <v>4</v>
      </c>
      <c r="L3006" s="6" t="s">
        <v>1128</v>
      </c>
      <c r="M3006" s="6" t="s">
        <v>1129</v>
      </c>
      <c r="N3006" s="6" t="s">
        <v>1142</v>
      </c>
      <c r="O3006" s="6" t="s">
        <v>1124</v>
      </c>
    </row>
    <row r="3007" spans="1:15" x14ac:dyDescent="0.25">
      <c r="A3007" s="9">
        <v>1059</v>
      </c>
      <c r="B3007" s="8" t="s">
        <v>959</v>
      </c>
      <c r="C3007" s="8" t="s">
        <v>286</v>
      </c>
      <c r="D3007" s="9">
        <v>236</v>
      </c>
      <c r="E3007" s="9" t="s">
        <v>60</v>
      </c>
      <c r="F3007" s="6" t="s">
        <v>3189</v>
      </c>
      <c r="G3007" s="6">
        <v>2010</v>
      </c>
      <c r="H3007" s="6" t="s">
        <v>1124</v>
      </c>
      <c r="I3007" s="6" t="s">
        <v>1157</v>
      </c>
      <c r="J3007" s="6" t="s">
        <v>1125</v>
      </c>
      <c r="K3007" s="6">
        <v>4</v>
      </c>
      <c r="L3007" s="6" t="s">
        <v>1128</v>
      </c>
      <c r="M3007" s="6" t="s">
        <v>1129</v>
      </c>
      <c r="N3007" s="6" t="s">
        <v>1142</v>
      </c>
      <c r="O3007" s="6" t="s">
        <v>1124</v>
      </c>
    </row>
    <row r="3008" spans="1:15" x14ac:dyDescent="0.25">
      <c r="A3008" s="9">
        <v>3185</v>
      </c>
      <c r="B3008" s="8" t="s">
        <v>285</v>
      </c>
      <c r="C3008" s="8" t="s">
        <v>286</v>
      </c>
      <c r="D3008" s="9">
        <v>147</v>
      </c>
      <c r="E3008" s="9" t="s">
        <v>60</v>
      </c>
      <c r="F3008" s="6" t="s">
        <v>3189</v>
      </c>
      <c r="G3008" s="6">
        <v>2010</v>
      </c>
      <c r="H3008" s="6" t="s">
        <v>1124</v>
      </c>
      <c r="I3008" s="6" t="s">
        <v>1157</v>
      </c>
      <c r="J3008" s="6" t="s">
        <v>1125</v>
      </c>
      <c r="K3008" s="6">
        <v>4</v>
      </c>
      <c r="L3008" s="6" t="s">
        <v>1128</v>
      </c>
      <c r="M3008" s="6" t="s">
        <v>1129</v>
      </c>
      <c r="N3008" s="6" t="s">
        <v>1142</v>
      </c>
      <c r="O3008" s="6" t="s">
        <v>1124</v>
      </c>
    </row>
    <row r="3009" spans="1:15" x14ac:dyDescent="0.25">
      <c r="A3009" s="9">
        <v>3186</v>
      </c>
      <c r="B3009" s="8" t="s">
        <v>285</v>
      </c>
      <c r="C3009" s="8" t="s">
        <v>286</v>
      </c>
      <c r="D3009" s="9">
        <v>147</v>
      </c>
      <c r="E3009" s="9" t="s">
        <v>60</v>
      </c>
      <c r="F3009" s="6" t="s">
        <v>3189</v>
      </c>
      <c r="G3009" s="6">
        <v>2013</v>
      </c>
      <c r="H3009" s="6" t="s">
        <v>1124</v>
      </c>
      <c r="I3009" s="6" t="s">
        <v>1157</v>
      </c>
      <c r="J3009" s="6" t="s">
        <v>1125</v>
      </c>
      <c r="K3009" s="6">
        <v>4</v>
      </c>
      <c r="L3009" s="6" t="s">
        <v>1128</v>
      </c>
      <c r="M3009" s="6" t="s">
        <v>1129</v>
      </c>
      <c r="N3009" s="6" t="s">
        <v>1142</v>
      </c>
      <c r="O3009" s="6" t="s">
        <v>1124</v>
      </c>
    </row>
    <row r="3010" spans="1:15" x14ac:dyDescent="0.25">
      <c r="A3010" s="6">
        <v>4374</v>
      </c>
      <c r="B3010" s="6" t="s">
        <v>2873</v>
      </c>
      <c r="C3010" s="4" t="s">
        <v>2874</v>
      </c>
      <c r="D3010" s="6">
        <v>38</v>
      </c>
      <c r="E3010" s="6" t="s">
        <v>166</v>
      </c>
      <c r="F3010" s="6" t="s">
        <v>3189</v>
      </c>
      <c r="G3010" s="6">
        <v>2016</v>
      </c>
      <c r="H3010" s="6" t="str">
        <f>VLOOKUP(A3010,'[1]Formulierreacties 1'!$D:$V,6,FALSE)</f>
        <v>Snaas</v>
      </c>
      <c r="I3010" s="6" t="s">
        <v>2733</v>
      </c>
      <c r="J3010" s="6" t="str">
        <f>VLOOKUP(A3010,'[1]Formulierreacties 1'!$D:$V,15,FALSE)</f>
        <v>5 m3</v>
      </c>
      <c r="K3010" s="6" t="str">
        <f>VLOOKUP(A3010,'[1]Formulierreacties 1'!$D:$V,16,FALSE)</f>
        <v>geen</v>
      </c>
      <c r="L3010" s="6" t="str">
        <f>VLOOKUP(A3010,'[1]Formulierreacties 1'!$D:$V,8,FALSE)</f>
        <v>Gewoon</v>
      </c>
      <c r="M3010" s="6" t="str">
        <f>VLOOKUP(A3010,'[1]Formulierreacties 1'!$D:$V,10,FALSE)</f>
        <v>Klapvloer</v>
      </c>
      <c r="N3010" s="6"/>
      <c r="O3010" s="6" t="str">
        <f>VLOOKUP(A3010,'[1]Formulierreacties 1'!$D:$V,11,FALSE)</f>
        <v xml:space="preserve">Snaas </v>
      </c>
    </row>
    <row r="3011" spans="1:15" x14ac:dyDescent="0.25">
      <c r="A3011" s="6">
        <v>2692</v>
      </c>
      <c r="B3011" s="6" t="s">
        <v>2660</v>
      </c>
      <c r="C3011" s="4" t="s">
        <v>2661</v>
      </c>
      <c r="D3011" s="6">
        <v>11</v>
      </c>
      <c r="E3011" s="6" t="s">
        <v>1441</v>
      </c>
      <c r="F3011" s="6" t="s">
        <v>11</v>
      </c>
      <c r="G3011" s="6">
        <f>VLOOKUP(A3011,'[1]Formulierreacties 1'!$D:$V,5,FALSE)</f>
        <v>2012</v>
      </c>
      <c r="H3011" s="6" t="str">
        <f>VLOOKUP(A3011,'[1]Formulierreacties 1'!$D:$V,6,FALSE)</f>
        <v>Bammens</v>
      </c>
      <c r="I3011" s="6" t="s">
        <v>2526</v>
      </c>
      <c r="J3011" s="6">
        <v>4</v>
      </c>
      <c r="K3011" s="6" t="str">
        <f>VLOOKUP(A3011,'[1]Formulierreacties 1'!$D:$V,16,FALSE)</f>
        <v>255 mm</v>
      </c>
      <c r="L3011" s="6" t="str">
        <f>VLOOKUP(A3011,'[1]Formulierreacties 1'!$D:$V,8,FALSE)</f>
        <v>Gewoon</v>
      </c>
      <c r="M3011" s="6" t="str">
        <f>VLOOKUP(A3011,'[1]Formulierreacties 1'!$D:$V,10,FALSE)</f>
        <v>Klapvloer</v>
      </c>
      <c r="N3011" s="6"/>
      <c r="O3011" s="6" t="str">
        <f>VLOOKUP(A3011,'[1]Formulierreacties 1'!$D:$V,11,FALSE)</f>
        <v xml:space="preserve">Bammens </v>
      </c>
    </row>
    <row r="3012" spans="1:15" x14ac:dyDescent="0.25">
      <c r="A3012" s="6">
        <v>2797</v>
      </c>
      <c r="B3012" s="6" t="s">
        <v>2660</v>
      </c>
      <c r="C3012" s="4" t="s">
        <v>2661</v>
      </c>
      <c r="D3012" s="6">
        <v>11</v>
      </c>
      <c r="E3012" s="6" t="s">
        <v>1441</v>
      </c>
      <c r="F3012" s="6" t="s">
        <v>13</v>
      </c>
      <c r="G3012" s="6">
        <f>VLOOKUP(A3012,'[1]Formulierreacties 1'!$D:$V,5,FALSE)</f>
        <v>2012</v>
      </c>
      <c r="H3012" s="6" t="str">
        <f>VLOOKUP(A3012,'[1]Formulierreacties 1'!$D:$V,6,FALSE)</f>
        <v>Bammens</v>
      </c>
      <c r="I3012" s="6" t="s">
        <v>2526</v>
      </c>
      <c r="J3012" s="6">
        <v>4</v>
      </c>
      <c r="K3012" s="6" t="str">
        <f>VLOOKUP(A3012,'[1]Formulierreacties 1'!$D:$V,16,FALSE)</f>
        <v>255 mm</v>
      </c>
      <c r="L3012" s="6" t="str">
        <f>VLOOKUP(A3012,'[1]Formulierreacties 1'!$D:$V,8,FALSE)</f>
        <v>2-delig</v>
      </c>
      <c r="M3012" s="6" t="str">
        <f>VLOOKUP(A3012,'[1]Formulierreacties 1'!$D:$V,10,FALSE)</f>
        <v>Klapvloer</v>
      </c>
      <c r="N3012" s="6"/>
      <c r="O3012" s="6" t="str">
        <f>VLOOKUP(A3012,'[1]Formulierreacties 1'!$D:$V,11,FALSE)</f>
        <v xml:space="preserve">Bammens </v>
      </c>
    </row>
    <row r="3013" spans="1:15" x14ac:dyDescent="0.25">
      <c r="A3013" s="6">
        <v>2651</v>
      </c>
      <c r="B3013" s="6" t="s">
        <v>2575</v>
      </c>
      <c r="C3013" s="4" t="s">
        <v>2576</v>
      </c>
      <c r="D3013" s="6">
        <v>1</v>
      </c>
      <c r="E3013" s="6" t="s">
        <v>60</v>
      </c>
      <c r="F3013" s="6" t="s">
        <v>11</v>
      </c>
      <c r="G3013" s="6">
        <f>VLOOKUP(A3013,'[1]Formulierreacties 1'!$D:$V,5,FALSE)</f>
        <v>2012</v>
      </c>
      <c r="H3013" s="6" t="str">
        <f>VLOOKUP(A3013,'[1]Formulierreacties 1'!$D:$V,6,FALSE)</f>
        <v>Bammens</v>
      </c>
      <c r="I3013" s="6" t="s">
        <v>2526</v>
      </c>
      <c r="J3013" s="6">
        <v>4</v>
      </c>
      <c r="K3013" s="6" t="str">
        <f>VLOOKUP(A3013,'[1]Formulierreacties 1'!$D:$V,16,FALSE)</f>
        <v>255 mm</v>
      </c>
      <c r="L3013" s="6" t="str">
        <f>VLOOKUP(A3013,'[1]Formulierreacties 1'!$D:$V,8,FALSE)</f>
        <v>2-delig</v>
      </c>
      <c r="M3013" s="6" t="str">
        <f>VLOOKUP(A3013,'[1]Formulierreacties 1'!$D:$V,10,FALSE)</f>
        <v>Klapvloer</v>
      </c>
      <c r="N3013" s="6"/>
      <c r="O3013" s="6" t="str">
        <f>VLOOKUP(A3013,'[1]Formulierreacties 1'!$D:$V,11,FALSE)</f>
        <v xml:space="preserve">Bammens </v>
      </c>
    </row>
    <row r="3014" spans="1:15" x14ac:dyDescent="0.25">
      <c r="A3014" s="6">
        <v>2756</v>
      </c>
      <c r="B3014" s="6" t="s">
        <v>2575</v>
      </c>
      <c r="C3014" s="4" t="s">
        <v>2576</v>
      </c>
      <c r="D3014" s="6">
        <v>1</v>
      </c>
      <c r="E3014" s="6" t="s">
        <v>60</v>
      </c>
      <c r="F3014" s="6" t="s">
        <v>13</v>
      </c>
      <c r="G3014" s="6">
        <f>VLOOKUP(A3014,'[1]Formulierreacties 1'!$D:$V,5,FALSE)</f>
        <v>2012</v>
      </c>
      <c r="H3014" s="6" t="str">
        <f>VLOOKUP(A3014,'[1]Formulierreacties 1'!$D:$V,6,FALSE)</f>
        <v>Bammens</v>
      </c>
      <c r="I3014" s="6" t="s">
        <v>2526</v>
      </c>
      <c r="J3014" s="6">
        <v>4</v>
      </c>
      <c r="K3014" s="6" t="str">
        <f>VLOOKUP(A3014,'[1]Formulierreacties 1'!$D:$V,16,FALSE)</f>
        <v>255 mm</v>
      </c>
      <c r="L3014" s="6" t="str">
        <f>VLOOKUP(A3014,'[1]Formulierreacties 1'!$D:$V,8,FALSE)</f>
        <v>2-delig</v>
      </c>
      <c r="M3014" s="6" t="str">
        <f>VLOOKUP(A3014,'[1]Formulierreacties 1'!$D:$V,10,FALSE)</f>
        <v>Klapvloer</v>
      </c>
      <c r="N3014" s="6"/>
      <c r="O3014" s="6" t="str">
        <f>VLOOKUP(A3014,'[1]Formulierreacties 1'!$D:$V,11,FALSE)</f>
        <v xml:space="preserve">Bammens </v>
      </c>
    </row>
    <row r="3015" spans="1:15" x14ac:dyDescent="0.25">
      <c r="A3015" s="6">
        <v>3316</v>
      </c>
      <c r="B3015" s="6" t="s">
        <v>2714</v>
      </c>
      <c r="C3015" s="4" t="s">
        <v>2576</v>
      </c>
      <c r="D3015" s="6">
        <v>2</v>
      </c>
      <c r="E3015" s="6" t="s">
        <v>60</v>
      </c>
      <c r="F3015" s="6" t="s">
        <v>3189</v>
      </c>
      <c r="G3015" s="6">
        <f>VLOOKUP(A3015,'[1]Formulierreacties 1'!$D:$V,5,FALSE)</f>
        <v>2013</v>
      </c>
      <c r="H3015" s="6" t="str">
        <f>VLOOKUP(A3015,'[1]Formulierreacties 1'!$D:$V,6,FALSE)</f>
        <v>Bammens</v>
      </c>
      <c r="I3015" s="6" t="s">
        <v>2531</v>
      </c>
      <c r="J3015" s="6">
        <v>5</v>
      </c>
      <c r="K3015" s="6" t="s">
        <v>2608</v>
      </c>
      <c r="L3015" s="6" t="str">
        <f>VLOOKUP(A3015,'[1]Formulierreacties 1'!$D:$V,8,FALSE)</f>
        <v>Gewoon</v>
      </c>
      <c r="M3015" s="6" t="str">
        <f>VLOOKUP(A3015,'[1]Formulierreacties 1'!$D:$V,10,FALSE)</f>
        <v>Klapvloer</v>
      </c>
      <c r="N3015" s="6"/>
      <c r="O3015" s="6" t="str">
        <f>VLOOKUP(A3015,'[1]Formulierreacties 1'!$D:$V,11,FALSE)</f>
        <v xml:space="preserve">Bammens </v>
      </c>
    </row>
    <row r="3016" spans="1:15" ht="16.5" customHeight="1" x14ac:dyDescent="0.25">
      <c r="A3016" s="6">
        <v>3317</v>
      </c>
      <c r="B3016" s="6" t="s">
        <v>2714</v>
      </c>
      <c r="C3016" s="4" t="s">
        <v>2576</v>
      </c>
      <c r="D3016" s="6">
        <v>2</v>
      </c>
      <c r="E3016" s="6" t="s">
        <v>60</v>
      </c>
      <c r="F3016" s="6" t="s">
        <v>3189</v>
      </c>
      <c r="G3016" s="6">
        <f>VLOOKUP(A3016,'[1]Formulierreacties 1'!$D:$V,5,FALSE)</f>
        <v>2013</v>
      </c>
      <c r="H3016" s="6" t="str">
        <f>VLOOKUP(A3016,'[1]Formulierreacties 1'!$D:$V,6,FALSE)</f>
        <v>Bammens</v>
      </c>
      <c r="I3016" s="6" t="s">
        <v>2531</v>
      </c>
      <c r="J3016" s="6">
        <v>5</v>
      </c>
      <c r="K3016" s="6" t="s">
        <v>2608</v>
      </c>
      <c r="L3016" s="6" t="str">
        <f>VLOOKUP(A3016,'[1]Formulierreacties 1'!$D:$V,8,FALSE)</f>
        <v>Gewoon</v>
      </c>
      <c r="M3016" s="6" t="str">
        <f>VLOOKUP(A3016,'[1]Formulierreacties 1'!$D:$V,10,FALSE)</f>
        <v>Klapvloer</v>
      </c>
      <c r="N3016" s="6"/>
      <c r="O3016" s="6" t="str">
        <f>VLOOKUP(A3016,'[1]Formulierreacties 1'!$D:$V,11,FALSE)</f>
        <v xml:space="preserve">Bammens </v>
      </c>
    </row>
    <row r="3017" spans="1:15" x14ac:dyDescent="0.25">
      <c r="A3017" s="6">
        <v>3318</v>
      </c>
      <c r="B3017" s="6" t="s">
        <v>2715</v>
      </c>
      <c r="C3017" s="4" t="s">
        <v>2576</v>
      </c>
      <c r="D3017" s="6">
        <v>41</v>
      </c>
      <c r="E3017" s="6" t="s">
        <v>60</v>
      </c>
      <c r="F3017" s="6" t="s">
        <v>3189</v>
      </c>
      <c r="G3017" s="6">
        <f>VLOOKUP(A3017,'[1]Formulierreacties 1'!$D:$V,5,FALSE)</f>
        <v>2013</v>
      </c>
      <c r="H3017" s="6" t="str">
        <f>VLOOKUP(A3017,'[1]Formulierreacties 1'!$D:$V,6,FALSE)</f>
        <v>Bammens</v>
      </c>
      <c r="I3017" s="6" t="s">
        <v>2531</v>
      </c>
      <c r="J3017" s="6">
        <v>5</v>
      </c>
      <c r="K3017" s="6" t="s">
        <v>2608</v>
      </c>
      <c r="L3017" s="6" t="str">
        <f>VLOOKUP(A3017,'[1]Formulierreacties 1'!$D:$V,8,FALSE)</f>
        <v>Gewoon</v>
      </c>
      <c r="M3017" s="6" t="str">
        <f>VLOOKUP(A3017,'[1]Formulierreacties 1'!$D:$V,10,FALSE)</f>
        <v>Klapvloer</v>
      </c>
      <c r="N3017" s="6"/>
      <c r="O3017" s="6" t="str">
        <f>VLOOKUP(A3017,'[1]Formulierreacties 1'!$D:$V,11,FALSE)</f>
        <v xml:space="preserve">Bammens </v>
      </c>
    </row>
    <row r="3018" spans="1:15" x14ac:dyDescent="0.25">
      <c r="A3018" s="6">
        <v>3319</v>
      </c>
      <c r="B3018" s="6" t="s">
        <v>2715</v>
      </c>
      <c r="C3018" s="4" t="s">
        <v>2576</v>
      </c>
      <c r="D3018" s="6">
        <v>41</v>
      </c>
      <c r="E3018" s="6" t="s">
        <v>60</v>
      </c>
      <c r="F3018" s="6" t="s">
        <v>3189</v>
      </c>
      <c r="G3018" s="6">
        <f>VLOOKUP(A3018,'[1]Formulierreacties 1'!$D:$V,5,FALSE)</f>
        <v>2013</v>
      </c>
      <c r="H3018" s="6" t="str">
        <f>VLOOKUP(A3018,'[1]Formulierreacties 1'!$D:$V,6,FALSE)</f>
        <v>Bammens</v>
      </c>
      <c r="I3018" s="6" t="s">
        <v>2531</v>
      </c>
      <c r="J3018" s="6">
        <v>5</v>
      </c>
      <c r="K3018" s="6" t="s">
        <v>2608</v>
      </c>
      <c r="L3018" s="6" t="str">
        <f>VLOOKUP(A3018,'[1]Formulierreacties 1'!$D:$V,8,FALSE)</f>
        <v>Gewoon</v>
      </c>
      <c r="M3018" s="6" t="str">
        <f>VLOOKUP(A3018,'[1]Formulierreacties 1'!$D:$V,10,FALSE)</f>
        <v>Klapvloer</v>
      </c>
      <c r="N3018" s="6"/>
      <c r="O3018" s="6" t="str">
        <f>VLOOKUP(A3018,'[1]Formulierreacties 1'!$D:$V,11,FALSE)</f>
        <v xml:space="preserve">Bammens </v>
      </c>
    </row>
    <row r="3019" spans="1:15" x14ac:dyDescent="0.25">
      <c r="A3019" s="6">
        <v>4344</v>
      </c>
      <c r="B3019" s="6" t="s">
        <v>2861</v>
      </c>
      <c r="C3019" s="4" t="s">
        <v>2862</v>
      </c>
      <c r="D3019" s="6">
        <v>29</v>
      </c>
      <c r="E3019" s="6" t="s">
        <v>166</v>
      </c>
      <c r="F3019" s="6" t="s">
        <v>3189</v>
      </c>
      <c r="G3019" s="6">
        <v>2016</v>
      </c>
      <c r="H3019" s="6" t="str">
        <f>VLOOKUP(A3019,'[1]Formulierreacties 1'!$D:$V,6,FALSE)</f>
        <v>Snaas</v>
      </c>
      <c r="I3019" s="6" t="s">
        <v>2733</v>
      </c>
      <c r="J3019" s="6" t="str">
        <f>VLOOKUP(A3019,'[1]Formulierreacties 1'!$D:$V,15,FALSE)</f>
        <v>5 m3</v>
      </c>
      <c r="K3019" s="6" t="str">
        <f>VLOOKUP(A3019,'[1]Formulierreacties 1'!$D:$V,16,FALSE)</f>
        <v>geen</v>
      </c>
      <c r="L3019" s="6" t="str">
        <f>VLOOKUP(A3019,'[1]Formulierreacties 1'!$D:$V,8,FALSE)</f>
        <v>Gewoon</v>
      </c>
      <c r="M3019" s="6" t="str">
        <f>VLOOKUP(A3019,'[1]Formulierreacties 1'!$D:$V,10,FALSE)</f>
        <v>Klapvloer</v>
      </c>
      <c r="N3019" s="6"/>
      <c r="O3019" s="6" t="str">
        <f>VLOOKUP(A3019,'[1]Formulierreacties 1'!$D:$V,11,FALSE)</f>
        <v xml:space="preserve">Snaas </v>
      </c>
    </row>
    <row r="3020" spans="1:15" x14ac:dyDescent="0.25">
      <c r="A3020" s="6">
        <v>4350</v>
      </c>
      <c r="B3020" s="6" t="s">
        <v>2861</v>
      </c>
      <c r="C3020" s="4" t="s">
        <v>2862</v>
      </c>
      <c r="D3020" s="6">
        <v>29</v>
      </c>
      <c r="E3020" s="6" t="s">
        <v>166</v>
      </c>
      <c r="F3020" s="6" t="s">
        <v>3189</v>
      </c>
      <c r="G3020" s="6">
        <v>2016</v>
      </c>
      <c r="H3020" s="6" t="str">
        <f>VLOOKUP(A3020,'[1]Formulierreacties 1'!$D:$V,6,FALSE)</f>
        <v>Snaas</v>
      </c>
      <c r="I3020" s="6" t="s">
        <v>2733</v>
      </c>
      <c r="J3020" s="6" t="str">
        <f>VLOOKUP(A3020,'[1]Formulierreacties 1'!$D:$V,15,FALSE)</f>
        <v>5 m3</v>
      </c>
      <c r="K3020" s="6" t="str">
        <f>VLOOKUP(A3020,'[1]Formulierreacties 1'!$D:$V,16,FALSE)</f>
        <v>geen</v>
      </c>
      <c r="L3020" s="6" t="str">
        <f>VLOOKUP(A3020,'[1]Formulierreacties 1'!$D:$V,8,FALSE)</f>
        <v>Gewoon</v>
      </c>
      <c r="M3020" s="6" t="str">
        <f>VLOOKUP(A3020,'[1]Formulierreacties 1'!$D:$V,10,FALSE)</f>
        <v>Klapvloer</v>
      </c>
      <c r="N3020" s="6"/>
      <c r="O3020" s="6" t="str">
        <f>VLOOKUP(A3020,'[1]Formulierreacties 1'!$D:$V,11,FALSE)</f>
        <v xml:space="preserve">Snaas </v>
      </c>
    </row>
    <row r="3021" spans="1:15" x14ac:dyDescent="0.25">
      <c r="A3021" s="6">
        <v>3428</v>
      </c>
      <c r="B3021" s="6" t="s">
        <v>1961</v>
      </c>
      <c r="C3021" s="4" t="s">
        <v>1962</v>
      </c>
      <c r="D3021" s="6">
        <v>152</v>
      </c>
      <c r="E3021" s="6" t="s">
        <v>1514</v>
      </c>
      <c r="F3021" s="6" t="s">
        <v>3189</v>
      </c>
      <c r="G3021" s="6">
        <v>2015</v>
      </c>
      <c r="H3021" s="6" t="s">
        <v>1371</v>
      </c>
      <c r="I3021" s="6" t="s">
        <v>1963</v>
      </c>
      <c r="J3021" s="6">
        <v>5</v>
      </c>
      <c r="K3021" s="6">
        <v>0</v>
      </c>
      <c r="L3021" s="6" t="s">
        <v>1491</v>
      </c>
      <c r="M3021" s="6" t="s">
        <v>1436</v>
      </c>
      <c r="N3021" s="6" t="s">
        <v>1437</v>
      </c>
      <c r="O3021" s="6" t="s">
        <v>1124</v>
      </c>
    </row>
    <row r="3022" spans="1:15" x14ac:dyDescent="0.25">
      <c r="A3022" s="6">
        <v>3429</v>
      </c>
      <c r="B3022" s="6" t="s">
        <v>1961</v>
      </c>
      <c r="C3022" s="4" t="s">
        <v>1962</v>
      </c>
      <c r="D3022" s="6">
        <v>152</v>
      </c>
      <c r="E3022" s="6" t="s">
        <v>1514</v>
      </c>
      <c r="F3022" s="6" t="s">
        <v>3189</v>
      </c>
      <c r="G3022" s="6">
        <v>2015</v>
      </c>
      <c r="H3022" s="6" t="s">
        <v>1371</v>
      </c>
      <c r="I3022" s="6" t="s">
        <v>1963</v>
      </c>
      <c r="J3022" s="6">
        <v>5</v>
      </c>
      <c r="K3022" s="6">
        <v>0</v>
      </c>
      <c r="L3022" s="6" t="s">
        <v>1491</v>
      </c>
      <c r="M3022" s="6" t="s">
        <v>1436</v>
      </c>
      <c r="N3022" s="6" t="s">
        <v>1437</v>
      </c>
      <c r="O3022" s="6" t="s">
        <v>1124</v>
      </c>
    </row>
    <row r="3023" spans="1:15" x14ac:dyDescent="0.25">
      <c r="A3023" s="6">
        <v>3430</v>
      </c>
      <c r="B3023" s="6" t="s">
        <v>1961</v>
      </c>
      <c r="C3023" s="4" t="s">
        <v>1962</v>
      </c>
      <c r="D3023" s="6">
        <v>152</v>
      </c>
      <c r="E3023" s="6" t="s">
        <v>1514</v>
      </c>
      <c r="F3023" s="6" t="s">
        <v>3189</v>
      </c>
      <c r="G3023" s="6">
        <v>2015</v>
      </c>
      <c r="H3023" s="6" t="s">
        <v>1371</v>
      </c>
      <c r="I3023" s="6" t="s">
        <v>1963</v>
      </c>
      <c r="J3023" s="6">
        <v>5</v>
      </c>
      <c r="K3023" s="6">
        <v>0</v>
      </c>
      <c r="L3023" s="6" t="s">
        <v>1491</v>
      </c>
      <c r="M3023" s="6" t="s">
        <v>1436</v>
      </c>
      <c r="N3023" s="6" t="s">
        <v>1437</v>
      </c>
      <c r="O3023" s="6" t="s">
        <v>1124</v>
      </c>
    </row>
    <row r="3024" spans="1:15" x14ac:dyDescent="0.25">
      <c r="A3024" s="6">
        <v>2638</v>
      </c>
      <c r="B3024" s="6" t="s">
        <v>2577</v>
      </c>
      <c r="C3024" s="4" t="s">
        <v>2578</v>
      </c>
      <c r="D3024" s="6">
        <v>171</v>
      </c>
      <c r="E3024" s="6" t="s">
        <v>2534</v>
      </c>
      <c r="F3024" s="6" t="s">
        <v>11</v>
      </c>
      <c r="G3024" s="6">
        <f>VLOOKUP(A3024,'[1]Formulierreacties 1'!$D:$V,5,FALSE)</f>
        <v>2012</v>
      </c>
      <c r="H3024" s="6" t="str">
        <f>VLOOKUP(A3024,'[1]Formulierreacties 1'!$D:$V,6,FALSE)</f>
        <v>Bammens</v>
      </c>
      <c r="I3024" s="6" t="s">
        <v>2531</v>
      </c>
      <c r="J3024" s="6" t="s">
        <v>1125</v>
      </c>
      <c r="K3024" s="6" t="str">
        <f>VLOOKUP(A3024,'[1]Formulierreacties 1'!$D:$V,16,FALSE)</f>
        <v>255 mm</v>
      </c>
      <c r="L3024" s="6" t="str">
        <f>VLOOKUP(A3024,'[1]Formulierreacties 1'!$D:$V,8,FALSE)</f>
        <v>2-delig</v>
      </c>
      <c r="M3024" s="6" t="str">
        <f>VLOOKUP(A3024,'[1]Formulierreacties 1'!$D:$V,10,FALSE)</f>
        <v>Klapvloer</v>
      </c>
      <c r="N3024" s="6"/>
      <c r="O3024" s="6" t="str">
        <f>VLOOKUP(A3024,'[1]Formulierreacties 1'!$D:$V,11,FALSE)</f>
        <v xml:space="preserve">Bammens </v>
      </c>
    </row>
    <row r="3025" spans="1:15" x14ac:dyDescent="0.25">
      <c r="A3025" s="6">
        <v>2744</v>
      </c>
      <c r="B3025" s="6" t="s">
        <v>2577</v>
      </c>
      <c r="C3025" s="4" t="s">
        <v>2578</v>
      </c>
      <c r="D3025" s="6">
        <v>171</v>
      </c>
      <c r="E3025" s="6" t="s">
        <v>2534</v>
      </c>
      <c r="F3025" s="6" t="s">
        <v>13</v>
      </c>
      <c r="G3025" s="6">
        <f>VLOOKUP(A3025,'[1]Formulierreacties 1'!$D:$V,5,FALSE)</f>
        <v>2012</v>
      </c>
      <c r="H3025" s="6" t="str">
        <f>VLOOKUP(A3025,'[1]Formulierreacties 1'!$D:$V,6,FALSE)</f>
        <v>Bammens</v>
      </c>
      <c r="I3025" s="6" t="s">
        <v>2526</v>
      </c>
      <c r="J3025" s="6">
        <v>5</v>
      </c>
      <c r="K3025" s="6" t="str">
        <f>VLOOKUP(A3025,'[1]Formulierreacties 1'!$D:$V,16,FALSE)</f>
        <v>255 mm</v>
      </c>
      <c r="L3025" s="6" t="str">
        <f>VLOOKUP(A3025,'[1]Formulierreacties 1'!$D:$V,8,FALSE)</f>
        <v>2-delig</v>
      </c>
      <c r="M3025" s="6" t="str">
        <f>VLOOKUP(A3025,'[1]Formulierreacties 1'!$D:$V,10,FALSE)</f>
        <v>Klapvloer</v>
      </c>
      <c r="N3025" s="6"/>
      <c r="O3025" s="6" t="str">
        <f>VLOOKUP(A3025,'[1]Formulierreacties 1'!$D:$V,11,FALSE)</f>
        <v xml:space="preserve">Bammens </v>
      </c>
    </row>
    <row r="3026" spans="1:15" x14ac:dyDescent="0.25">
      <c r="A3026" s="6">
        <v>3969</v>
      </c>
      <c r="B3026" s="6" t="s">
        <v>2577</v>
      </c>
      <c r="C3026" s="4" t="s">
        <v>2578</v>
      </c>
      <c r="D3026" s="6">
        <v>171</v>
      </c>
      <c r="E3026" s="6" t="s">
        <v>2534</v>
      </c>
      <c r="F3026" s="6" t="s">
        <v>3189</v>
      </c>
      <c r="G3026" s="6">
        <v>2015</v>
      </c>
      <c r="H3026" s="6" t="str">
        <f>VLOOKUP(A3026,'[1]Formulierreacties 1'!$D:$V,6,FALSE)</f>
        <v>Snaas</v>
      </c>
      <c r="I3026" s="6" t="s">
        <v>2733</v>
      </c>
      <c r="J3026" s="6">
        <v>5</v>
      </c>
      <c r="K3026" s="6" t="str">
        <f>VLOOKUP(A3026,'[1]Formulierreacties 1'!$D:$V,16,FALSE)</f>
        <v>geen</v>
      </c>
      <c r="L3026" s="6" t="str">
        <f>VLOOKUP(A3026,'[1]Formulierreacties 1'!$D:$V,8,FALSE)</f>
        <v>Gewoon</v>
      </c>
      <c r="M3026" s="6" t="str">
        <f>VLOOKUP(A3026,'[1]Formulierreacties 1'!$D:$V,10,FALSE)</f>
        <v>Klapvloer</v>
      </c>
      <c r="N3026" s="6"/>
      <c r="O3026" s="6" t="str">
        <f>VLOOKUP(A3026,'[1]Formulierreacties 1'!$D:$V,11,FALSE)</f>
        <v xml:space="preserve">Snaas </v>
      </c>
    </row>
    <row r="3027" spans="1:15" x14ac:dyDescent="0.25">
      <c r="A3027" s="6">
        <v>4042</v>
      </c>
      <c r="B3027" s="6" t="s">
        <v>2577</v>
      </c>
      <c r="C3027" s="4" t="s">
        <v>2578</v>
      </c>
      <c r="D3027" s="6">
        <v>101</v>
      </c>
      <c r="E3027" s="6" t="s">
        <v>2534</v>
      </c>
      <c r="F3027" s="6" t="s">
        <v>3189</v>
      </c>
      <c r="G3027" s="6">
        <v>2015</v>
      </c>
      <c r="H3027" s="6" t="str">
        <f>VLOOKUP(A3027,'[1]Formulierreacties 1'!$D:$V,6,FALSE)</f>
        <v>Snaas</v>
      </c>
      <c r="I3027" s="6" t="s">
        <v>2531</v>
      </c>
      <c r="J3027" s="6" t="str">
        <f>VLOOKUP(A3027,'[1]Formulierreacties 1'!$D:$V,15,FALSE)</f>
        <v>5 m3</v>
      </c>
      <c r="K3027" s="6" t="str">
        <f>VLOOKUP(A3027,'[1]Formulierreacties 1'!$D:$V,16,FALSE)</f>
        <v>225 mm</v>
      </c>
      <c r="L3027" s="6" t="str">
        <f>VLOOKUP(A3027,'[1]Formulierreacties 1'!$D:$V,8,FALSE)</f>
        <v>Gewoon</v>
      </c>
      <c r="M3027" s="6" t="str">
        <f>VLOOKUP(A3027,'[1]Formulierreacties 1'!$D:$V,10,FALSE)</f>
        <v>Klapvloer</v>
      </c>
      <c r="N3027" s="6"/>
      <c r="O3027" s="6" t="str">
        <f>VLOOKUP(A3027,'[1]Formulierreacties 1'!$D:$V,11,FALSE)</f>
        <v xml:space="preserve">Snaas </v>
      </c>
    </row>
    <row r="3028" spans="1:15" x14ac:dyDescent="0.25">
      <c r="A3028" s="6">
        <v>4043</v>
      </c>
      <c r="B3028" s="6" t="s">
        <v>2577</v>
      </c>
      <c r="C3028" s="4" t="s">
        <v>2578</v>
      </c>
      <c r="D3028" s="6">
        <v>101</v>
      </c>
      <c r="E3028" s="6" t="s">
        <v>2534</v>
      </c>
      <c r="F3028" s="6" t="s">
        <v>3189</v>
      </c>
      <c r="G3028" s="6">
        <v>2015</v>
      </c>
      <c r="H3028" s="6" t="str">
        <f>VLOOKUP(A3028,'[1]Formulierreacties 1'!$D:$V,6,FALSE)</f>
        <v>Snaas</v>
      </c>
      <c r="I3028" s="6" t="s">
        <v>2531</v>
      </c>
      <c r="J3028" s="6" t="str">
        <f>VLOOKUP(A3028,'[1]Formulierreacties 1'!$D:$V,15,FALSE)</f>
        <v>5 m3</v>
      </c>
      <c r="K3028" s="6" t="str">
        <f>VLOOKUP(A3028,'[1]Formulierreacties 1'!$D:$V,16,FALSE)</f>
        <v>225 mm</v>
      </c>
      <c r="L3028" s="6" t="str">
        <f>VLOOKUP(A3028,'[1]Formulierreacties 1'!$D:$V,8,FALSE)</f>
        <v>Gewoon</v>
      </c>
      <c r="M3028" s="6" t="str">
        <f>VLOOKUP(A3028,'[1]Formulierreacties 1'!$D:$V,10,FALSE)</f>
        <v>Klapvloer</v>
      </c>
      <c r="N3028" s="6"/>
      <c r="O3028" s="6" t="str">
        <f>VLOOKUP(A3028,'[1]Formulierreacties 1'!$D:$V,11,FALSE)</f>
        <v xml:space="preserve">Snaas </v>
      </c>
    </row>
    <row r="3029" spans="1:15" x14ac:dyDescent="0.25">
      <c r="A3029" s="6">
        <v>4063</v>
      </c>
      <c r="B3029" s="6" t="s">
        <v>2577</v>
      </c>
      <c r="C3029" s="4" t="s">
        <v>2578</v>
      </c>
      <c r="D3029" s="6">
        <v>257</v>
      </c>
      <c r="E3029" s="6" t="s">
        <v>2534</v>
      </c>
      <c r="F3029" s="6" t="s">
        <v>3189</v>
      </c>
      <c r="G3029" s="6">
        <v>2015</v>
      </c>
      <c r="H3029" s="6" t="str">
        <f>VLOOKUP(A3029,'[1]Formulierreacties 1'!$D:$V,6,FALSE)</f>
        <v>Snaas</v>
      </c>
      <c r="I3029" s="6" t="s">
        <v>2531</v>
      </c>
      <c r="J3029" s="6" t="str">
        <f>VLOOKUP(A3029,'[1]Formulierreacties 1'!$D:$V,15,FALSE)</f>
        <v>5 m3</v>
      </c>
      <c r="K3029" s="6" t="str">
        <f>VLOOKUP(A3029,'[1]Formulierreacties 1'!$D:$V,16,FALSE)</f>
        <v>225 mm</v>
      </c>
      <c r="L3029" s="6" t="str">
        <f>VLOOKUP(A3029,'[1]Formulierreacties 1'!$D:$V,8,FALSE)</f>
        <v>Gewoon</v>
      </c>
      <c r="M3029" s="6" t="str">
        <f>VLOOKUP(A3029,'[1]Formulierreacties 1'!$D:$V,10,FALSE)</f>
        <v>Klapvloer</v>
      </c>
      <c r="N3029" s="6"/>
      <c r="O3029" s="6" t="str">
        <f>VLOOKUP(A3029,'[1]Formulierreacties 1'!$D:$V,11,FALSE)</f>
        <v xml:space="preserve">Snaas </v>
      </c>
    </row>
    <row r="3030" spans="1:15" x14ac:dyDescent="0.25">
      <c r="A3030" s="6">
        <v>4066</v>
      </c>
      <c r="B3030" s="6" t="s">
        <v>2577</v>
      </c>
      <c r="C3030" s="4" t="s">
        <v>2578</v>
      </c>
      <c r="D3030" s="6">
        <v>257</v>
      </c>
      <c r="E3030" s="6" t="s">
        <v>2534</v>
      </c>
      <c r="F3030" s="6" t="s">
        <v>3189</v>
      </c>
      <c r="G3030" s="6">
        <v>2015</v>
      </c>
      <c r="H3030" s="6" t="str">
        <f>VLOOKUP(A3030,'[1]Formulierreacties 1'!$D:$V,6,FALSE)</f>
        <v>Snaas</v>
      </c>
      <c r="I3030" s="6" t="s">
        <v>2531</v>
      </c>
      <c r="J3030" s="6" t="str">
        <f>VLOOKUP(A3030,'[1]Formulierreacties 1'!$D:$V,15,FALSE)</f>
        <v>5 m3</v>
      </c>
      <c r="K3030" s="6" t="str">
        <f>VLOOKUP(A3030,'[1]Formulierreacties 1'!$D:$V,16,FALSE)</f>
        <v>225 mm</v>
      </c>
      <c r="L3030" s="6" t="str">
        <f>VLOOKUP(A3030,'[1]Formulierreacties 1'!$D:$V,8,FALSE)</f>
        <v>Gewoon</v>
      </c>
      <c r="M3030" s="6" t="str">
        <f>VLOOKUP(A3030,'[1]Formulierreacties 1'!$D:$V,10,FALSE)</f>
        <v>Klapvloer</v>
      </c>
      <c r="N3030" s="6"/>
      <c r="O3030" s="6" t="str">
        <f>VLOOKUP(A3030,'[1]Formulierreacties 1'!$D:$V,11,FALSE)</f>
        <v xml:space="preserve">Snaas </v>
      </c>
    </row>
    <row r="3031" spans="1:15" x14ac:dyDescent="0.25">
      <c r="A3031" s="6">
        <v>4079</v>
      </c>
      <c r="B3031" s="6" t="s">
        <v>2577</v>
      </c>
      <c r="C3031" s="4" t="s">
        <v>2578</v>
      </c>
      <c r="D3031" s="6">
        <v>257</v>
      </c>
      <c r="E3031" s="6" t="s">
        <v>2534</v>
      </c>
      <c r="F3031" s="6" t="s">
        <v>12</v>
      </c>
      <c r="G3031" s="6">
        <v>2015</v>
      </c>
      <c r="H3031" s="6" t="str">
        <f>VLOOKUP(A3031,'[1]Formulierreacties 1'!$D:$V,6,FALSE)</f>
        <v>Snaas</v>
      </c>
      <c r="I3031" s="6" t="s">
        <v>2733</v>
      </c>
      <c r="J3031" s="6">
        <v>5</v>
      </c>
      <c r="K3031" s="6" t="str">
        <f>VLOOKUP(A3031,'[1]Formulierreacties 1'!$D:$V,16,FALSE)</f>
        <v>150 mm</v>
      </c>
      <c r="L3031" s="6" t="str">
        <f>VLOOKUP(A3031,'[1]Formulierreacties 1'!$D:$V,8,FALSE)</f>
        <v>Gewoon</v>
      </c>
      <c r="M3031" s="6" t="str">
        <f>VLOOKUP(A3031,'[1]Formulierreacties 1'!$D:$V,10,FALSE)</f>
        <v>Klapvloer</v>
      </c>
      <c r="N3031" s="6"/>
      <c r="O3031" s="6" t="str">
        <f>VLOOKUP(A3031,'[1]Formulierreacties 1'!$D:$V,11,FALSE)</f>
        <v xml:space="preserve">Snaas </v>
      </c>
    </row>
    <row r="3032" spans="1:15" x14ac:dyDescent="0.25">
      <c r="A3032" s="6">
        <v>4080</v>
      </c>
      <c r="B3032" s="6" t="s">
        <v>2577</v>
      </c>
      <c r="C3032" s="4" t="s">
        <v>2578</v>
      </c>
      <c r="D3032" s="6">
        <v>257</v>
      </c>
      <c r="E3032" s="6" t="s">
        <v>2534</v>
      </c>
      <c r="F3032" s="6" t="s">
        <v>13</v>
      </c>
      <c r="G3032" s="6">
        <v>2015</v>
      </c>
      <c r="H3032" s="6" t="str">
        <f>VLOOKUP(A3032,'[1]Formulierreacties 1'!$D:$V,6,FALSE)</f>
        <v>Snaas</v>
      </c>
      <c r="I3032" s="6" t="s">
        <v>2733</v>
      </c>
      <c r="J3032" s="6">
        <v>5</v>
      </c>
      <c r="K3032" s="6" t="str">
        <f>VLOOKUP(A3032,'[1]Formulierreacties 1'!$D:$V,16,FALSE)</f>
        <v>225 mm</v>
      </c>
      <c r="L3032" s="6" t="str">
        <f>VLOOKUP(A3032,'[1]Formulierreacties 1'!$D:$V,8,FALSE)</f>
        <v>Gewoon</v>
      </c>
      <c r="M3032" s="6" t="str">
        <f>VLOOKUP(A3032,'[1]Formulierreacties 1'!$D:$V,10,FALSE)</f>
        <v>Klapvloer</v>
      </c>
      <c r="N3032" s="6"/>
      <c r="O3032" s="6" t="str">
        <f>VLOOKUP(A3032,'[1]Formulierreacties 1'!$D:$V,11,FALSE)</f>
        <v xml:space="preserve">Snaas </v>
      </c>
    </row>
    <row r="3033" spans="1:15" x14ac:dyDescent="0.25">
      <c r="A3033" s="6">
        <v>4391</v>
      </c>
      <c r="B3033" s="6" t="s">
        <v>2577</v>
      </c>
      <c r="C3033" s="4" t="s">
        <v>2578</v>
      </c>
      <c r="D3033" s="6">
        <v>171</v>
      </c>
      <c r="E3033" s="6" t="s">
        <v>2534</v>
      </c>
      <c r="F3033" s="6" t="s">
        <v>3189</v>
      </c>
      <c r="G3033" s="6">
        <v>2016</v>
      </c>
      <c r="H3033" s="6" t="str">
        <f>VLOOKUP(A3033,'[1]Formulierreacties 1'!$D:$V,6,FALSE)</f>
        <v>Snaas</v>
      </c>
      <c r="I3033" s="6" t="s">
        <v>2733</v>
      </c>
      <c r="J3033" s="6" t="str">
        <f>VLOOKUP(A3033,'[1]Formulierreacties 1'!$D:$V,15,FALSE)</f>
        <v>5 m3</v>
      </c>
      <c r="K3033" s="6" t="str">
        <f>VLOOKUP(A3033,'[1]Formulierreacties 1'!$D:$V,16,FALSE)</f>
        <v>geen</v>
      </c>
      <c r="L3033" s="6" t="str">
        <f>VLOOKUP(A3033,'[1]Formulierreacties 1'!$D:$V,8,FALSE)</f>
        <v>Gewoon</v>
      </c>
      <c r="M3033" s="6" t="str">
        <f>VLOOKUP(A3033,'[1]Formulierreacties 1'!$D:$V,10,FALSE)</f>
        <v>Klapvloer</v>
      </c>
      <c r="N3033" s="6"/>
      <c r="O3033" s="6" t="str">
        <f>VLOOKUP(A3033,'[1]Formulierreacties 1'!$D:$V,11,FALSE)</f>
        <v xml:space="preserve">Snaas </v>
      </c>
    </row>
    <row r="3034" spans="1:15" ht="14.25" customHeight="1" x14ac:dyDescent="0.25">
      <c r="A3034" s="6">
        <v>4597</v>
      </c>
      <c r="B3034" s="6" t="s">
        <v>2194</v>
      </c>
      <c r="C3034" s="4" t="s">
        <v>2195</v>
      </c>
      <c r="D3034" s="6">
        <v>101</v>
      </c>
      <c r="E3034" s="6" t="s">
        <v>1441</v>
      </c>
      <c r="F3034" s="6" t="s">
        <v>13</v>
      </c>
      <c r="G3034" s="6">
        <v>2017</v>
      </c>
      <c r="H3034" s="6" t="s">
        <v>1134</v>
      </c>
      <c r="I3034" s="6" t="s">
        <v>1530</v>
      </c>
      <c r="J3034" s="6" t="s">
        <v>1387</v>
      </c>
      <c r="K3034" s="6">
        <v>0</v>
      </c>
      <c r="L3034" s="6" t="s">
        <v>1491</v>
      </c>
      <c r="M3034" s="6" t="s">
        <v>1436</v>
      </c>
      <c r="N3034" s="6" t="s">
        <v>1517</v>
      </c>
      <c r="O3034" s="6" t="s">
        <v>1134</v>
      </c>
    </row>
    <row r="3035" spans="1:15" x14ac:dyDescent="0.25">
      <c r="A3035" s="6">
        <v>5046</v>
      </c>
      <c r="B3035" s="6" t="s">
        <v>2194</v>
      </c>
      <c r="C3035" s="4" t="s">
        <v>2195</v>
      </c>
      <c r="D3035" s="6">
        <v>101</v>
      </c>
      <c r="E3035" s="6" t="s">
        <v>1441</v>
      </c>
      <c r="F3035" s="6" t="s">
        <v>35</v>
      </c>
      <c r="G3035" s="6">
        <v>2017</v>
      </c>
      <c r="H3035" s="6" t="s">
        <v>1134</v>
      </c>
      <c r="I3035" s="6" t="s">
        <v>1530</v>
      </c>
      <c r="J3035" s="6" t="s">
        <v>1387</v>
      </c>
      <c r="K3035" s="6">
        <v>0</v>
      </c>
      <c r="L3035" s="6" t="s">
        <v>1491</v>
      </c>
      <c r="M3035" s="6" t="s">
        <v>1436</v>
      </c>
      <c r="N3035" s="6" t="s">
        <v>1517</v>
      </c>
      <c r="O3035" s="6" t="s">
        <v>1134</v>
      </c>
    </row>
    <row r="3036" spans="1:15" x14ac:dyDescent="0.25">
      <c r="A3036" s="6">
        <v>3019</v>
      </c>
      <c r="B3036" s="6" t="s">
        <v>1874</v>
      </c>
      <c r="C3036" s="4" t="s">
        <v>1875</v>
      </c>
      <c r="D3036" s="6">
        <v>390</v>
      </c>
      <c r="E3036" s="6" t="s">
        <v>1514</v>
      </c>
      <c r="F3036" s="6" t="s">
        <v>13</v>
      </c>
      <c r="G3036" s="6">
        <v>2012</v>
      </c>
      <c r="H3036" s="6" t="s">
        <v>1371</v>
      </c>
      <c r="I3036" s="6" t="s">
        <v>1870</v>
      </c>
      <c r="J3036" s="6">
        <v>5</v>
      </c>
      <c r="K3036" s="6">
        <v>0</v>
      </c>
      <c r="L3036" s="6" t="s">
        <v>1491</v>
      </c>
      <c r="M3036" s="6" t="s">
        <v>1436</v>
      </c>
      <c r="N3036" s="6" t="s">
        <v>1437</v>
      </c>
      <c r="O3036" s="6" t="s">
        <v>1124</v>
      </c>
    </row>
    <row r="3037" spans="1:15" x14ac:dyDescent="0.25">
      <c r="A3037" s="6">
        <v>3020</v>
      </c>
      <c r="B3037" s="6" t="s">
        <v>1874</v>
      </c>
      <c r="C3037" s="4" t="s">
        <v>1875</v>
      </c>
      <c r="D3037" s="6">
        <v>390</v>
      </c>
      <c r="E3037" s="6" t="s">
        <v>1514</v>
      </c>
      <c r="F3037" s="6" t="s">
        <v>11</v>
      </c>
      <c r="G3037" s="6">
        <v>2012</v>
      </c>
      <c r="H3037" s="6" t="s">
        <v>1371</v>
      </c>
      <c r="I3037" s="6" t="s">
        <v>1870</v>
      </c>
      <c r="J3037" s="6">
        <v>5</v>
      </c>
      <c r="K3037" s="6">
        <v>0</v>
      </c>
      <c r="L3037" s="6" t="s">
        <v>1491</v>
      </c>
      <c r="M3037" s="6" t="s">
        <v>1436</v>
      </c>
      <c r="N3037" s="6" t="s">
        <v>1437</v>
      </c>
      <c r="O3037" s="6" t="s">
        <v>1124</v>
      </c>
    </row>
    <row r="3038" spans="1:15" x14ac:dyDescent="0.25">
      <c r="A3038" s="6">
        <v>3425</v>
      </c>
      <c r="B3038" s="6" t="s">
        <v>1960</v>
      </c>
      <c r="C3038" s="4" t="s">
        <v>1875</v>
      </c>
      <c r="D3038" s="6">
        <v>252</v>
      </c>
      <c r="E3038" s="6" t="s">
        <v>1514</v>
      </c>
      <c r="F3038" s="6" t="s">
        <v>3189</v>
      </c>
      <c r="G3038" s="6">
        <v>2015</v>
      </c>
      <c r="H3038" s="6" t="s">
        <v>1371</v>
      </c>
      <c r="I3038" s="6" t="s">
        <v>1870</v>
      </c>
      <c r="J3038" s="6">
        <v>5</v>
      </c>
      <c r="K3038" s="6">
        <v>0</v>
      </c>
      <c r="L3038" s="6" t="s">
        <v>1491</v>
      </c>
      <c r="M3038" s="6" t="s">
        <v>1436</v>
      </c>
      <c r="N3038" s="6" t="s">
        <v>1437</v>
      </c>
      <c r="O3038" s="6" t="s">
        <v>1124</v>
      </c>
    </row>
    <row r="3039" spans="1:15" x14ac:dyDescent="0.25">
      <c r="A3039" s="6">
        <v>3426</v>
      </c>
      <c r="B3039" s="6" t="s">
        <v>1960</v>
      </c>
      <c r="C3039" s="4" t="s">
        <v>1875</v>
      </c>
      <c r="D3039" s="6">
        <v>252</v>
      </c>
      <c r="E3039" s="6" t="s">
        <v>1514</v>
      </c>
      <c r="F3039" s="6" t="s">
        <v>3189</v>
      </c>
      <c r="G3039" s="6">
        <v>2015</v>
      </c>
      <c r="H3039" s="6" t="s">
        <v>1371</v>
      </c>
      <c r="I3039" s="6" t="s">
        <v>1870</v>
      </c>
      <c r="J3039" s="6">
        <v>5</v>
      </c>
      <c r="K3039" s="6">
        <v>0</v>
      </c>
      <c r="L3039" s="6" t="s">
        <v>1491</v>
      </c>
      <c r="M3039" s="6" t="s">
        <v>1436</v>
      </c>
      <c r="N3039" s="6" t="s">
        <v>1437</v>
      </c>
      <c r="O3039" s="6" t="s">
        <v>1124</v>
      </c>
    </row>
    <row r="3040" spans="1:15" x14ac:dyDescent="0.25">
      <c r="A3040" s="6">
        <v>3427</v>
      </c>
      <c r="B3040" s="6" t="s">
        <v>1960</v>
      </c>
      <c r="C3040" s="4" t="s">
        <v>1875</v>
      </c>
      <c r="D3040" s="6">
        <v>252</v>
      </c>
      <c r="E3040" s="6" t="s">
        <v>1514</v>
      </c>
      <c r="F3040" s="6" t="s">
        <v>3189</v>
      </c>
      <c r="G3040" s="6">
        <v>2015</v>
      </c>
      <c r="H3040" s="6" t="s">
        <v>1371</v>
      </c>
      <c r="I3040" s="6" t="s">
        <v>1870</v>
      </c>
      <c r="J3040" s="6">
        <v>5</v>
      </c>
      <c r="K3040" s="6">
        <v>0</v>
      </c>
      <c r="L3040" s="6" t="s">
        <v>1491</v>
      </c>
      <c r="M3040" s="6" t="s">
        <v>1436</v>
      </c>
      <c r="N3040" s="6" t="s">
        <v>1437</v>
      </c>
      <c r="O3040" s="6" t="s">
        <v>1124</v>
      </c>
    </row>
    <row r="3041" spans="1:15" x14ac:dyDescent="0.25">
      <c r="A3041" s="6">
        <v>3431</v>
      </c>
      <c r="B3041" s="6" t="s">
        <v>1964</v>
      </c>
      <c r="C3041" s="4" t="s">
        <v>1875</v>
      </c>
      <c r="D3041" s="6">
        <v>106</v>
      </c>
      <c r="E3041" s="6" t="s">
        <v>1514</v>
      </c>
      <c r="F3041" s="6" t="s">
        <v>3189</v>
      </c>
      <c r="G3041" s="6">
        <v>2013</v>
      </c>
      <c r="H3041" s="6" t="s">
        <v>1371</v>
      </c>
      <c r="I3041" s="6" t="s">
        <v>1870</v>
      </c>
      <c r="J3041" s="6">
        <v>5</v>
      </c>
      <c r="K3041" s="6">
        <v>0</v>
      </c>
      <c r="L3041" s="6" t="s">
        <v>1491</v>
      </c>
      <c r="M3041" s="6" t="s">
        <v>1436</v>
      </c>
      <c r="N3041" s="6" t="s">
        <v>1437</v>
      </c>
      <c r="O3041" s="6" t="s">
        <v>1124</v>
      </c>
    </row>
    <row r="3042" spans="1:15" x14ac:dyDescent="0.25">
      <c r="A3042" s="6">
        <v>3432</v>
      </c>
      <c r="B3042" s="6" t="s">
        <v>1964</v>
      </c>
      <c r="C3042" s="4" t="s">
        <v>1875</v>
      </c>
      <c r="D3042" s="6">
        <v>106</v>
      </c>
      <c r="E3042" s="6" t="s">
        <v>1514</v>
      </c>
      <c r="F3042" s="6" t="s">
        <v>3189</v>
      </c>
      <c r="G3042" s="6">
        <v>2013</v>
      </c>
      <c r="H3042" s="6" t="s">
        <v>1371</v>
      </c>
      <c r="I3042" s="6" t="s">
        <v>1870</v>
      </c>
      <c r="J3042" s="6">
        <v>5</v>
      </c>
      <c r="K3042" s="6">
        <v>0</v>
      </c>
      <c r="L3042" s="6" t="s">
        <v>1491</v>
      </c>
      <c r="M3042" s="6" t="s">
        <v>1436</v>
      </c>
      <c r="N3042" s="6" t="s">
        <v>1437</v>
      </c>
      <c r="O3042" s="6" t="s">
        <v>1124</v>
      </c>
    </row>
    <row r="3043" spans="1:15" x14ac:dyDescent="0.25">
      <c r="A3043" s="6">
        <v>1690</v>
      </c>
      <c r="B3043" s="6" t="s">
        <v>1476</v>
      </c>
      <c r="C3043" s="4" t="s">
        <v>1477</v>
      </c>
      <c r="D3043" s="6">
        <v>1</v>
      </c>
      <c r="E3043" s="6" t="s">
        <v>112</v>
      </c>
      <c r="F3043" s="6" t="s">
        <v>47</v>
      </c>
      <c r="G3043" s="6">
        <v>2010</v>
      </c>
      <c r="H3043" s="6" t="s">
        <v>1371</v>
      </c>
      <c r="I3043" s="6" t="s">
        <v>1448</v>
      </c>
      <c r="J3043" s="6" t="s">
        <v>1387</v>
      </c>
      <c r="K3043" s="6">
        <v>170</v>
      </c>
      <c r="L3043" s="6" t="s">
        <v>1388</v>
      </c>
      <c r="M3043" s="6" t="s">
        <v>1389</v>
      </c>
      <c r="N3043" s="6" t="s">
        <v>1390</v>
      </c>
      <c r="O3043" s="6" t="s">
        <v>1391</v>
      </c>
    </row>
    <row r="3044" spans="1:15" x14ac:dyDescent="0.25">
      <c r="A3044" s="6">
        <v>1691</v>
      </c>
      <c r="B3044" s="6" t="s">
        <v>1476</v>
      </c>
      <c r="C3044" s="4" t="s">
        <v>1477</v>
      </c>
      <c r="D3044" s="6">
        <v>1</v>
      </c>
      <c r="E3044" s="6" t="s">
        <v>112</v>
      </c>
      <c r="F3044" s="6" t="s">
        <v>47</v>
      </c>
      <c r="G3044" s="6">
        <v>2010</v>
      </c>
      <c r="H3044" s="6" t="s">
        <v>1371</v>
      </c>
      <c r="I3044" s="6" t="s">
        <v>1448</v>
      </c>
      <c r="J3044" s="6" t="s">
        <v>1387</v>
      </c>
      <c r="K3044" s="6">
        <v>170</v>
      </c>
      <c r="L3044" s="6" t="s">
        <v>1388</v>
      </c>
      <c r="M3044" s="6" t="s">
        <v>1389</v>
      </c>
      <c r="N3044" s="6" t="s">
        <v>1390</v>
      </c>
      <c r="O3044" s="6" t="s">
        <v>1391</v>
      </c>
    </row>
    <row r="3045" spans="1:15" x14ac:dyDescent="0.25">
      <c r="A3045" s="6">
        <v>1697</v>
      </c>
      <c r="B3045" s="6" t="s">
        <v>1481</v>
      </c>
      <c r="C3045" s="4" t="s">
        <v>1477</v>
      </c>
      <c r="D3045" s="6">
        <v>87</v>
      </c>
      <c r="E3045" s="6" t="s">
        <v>112</v>
      </c>
      <c r="F3045" s="6" t="s">
        <v>47</v>
      </c>
      <c r="G3045" s="6">
        <v>2010</v>
      </c>
      <c r="H3045" s="6" t="s">
        <v>1371</v>
      </c>
      <c r="I3045" s="6" t="s">
        <v>1448</v>
      </c>
      <c r="J3045" s="6" t="s">
        <v>1387</v>
      </c>
      <c r="K3045" s="6">
        <v>170</v>
      </c>
      <c r="L3045" s="6" t="s">
        <v>1388</v>
      </c>
      <c r="M3045" s="6" t="s">
        <v>1389</v>
      </c>
      <c r="N3045" s="6" t="s">
        <v>1390</v>
      </c>
      <c r="O3045" s="6" t="s">
        <v>1391</v>
      </c>
    </row>
    <row r="3046" spans="1:15" x14ac:dyDescent="0.25">
      <c r="A3046" s="6">
        <v>1698</v>
      </c>
      <c r="B3046" s="6" t="s">
        <v>1481</v>
      </c>
      <c r="C3046" s="4" t="s">
        <v>1477</v>
      </c>
      <c r="D3046" s="6">
        <v>87</v>
      </c>
      <c r="E3046" s="6" t="s">
        <v>112</v>
      </c>
      <c r="F3046" s="6" t="s">
        <v>47</v>
      </c>
      <c r="G3046" s="6">
        <v>2010</v>
      </c>
      <c r="H3046" s="6" t="s">
        <v>1371</v>
      </c>
      <c r="I3046" s="6" t="s">
        <v>1448</v>
      </c>
      <c r="J3046" s="6" t="s">
        <v>1387</v>
      </c>
      <c r="K3046" s="6">
        <v>170</v>
      </c>
      <c r="L3046" s="6" t="s">
        <v>1388</v>
      </c>
      <c r="M3046" s="6" t="s">
        <v>1389</v>
      </c>
      <c r="N3046" s="6" t="s">
        <v>1390</v>
      </c>
      <c r="O3046" s="6" t="s">
        <v>1391</v>
      </c>
    </row>
    <row r="3047" spans="1:15" x14ac:dyDescent="0.25">
      <c r="A3047" s="6">
        <v>1699</v>
      </c>
      <c r="B3047" s="6" t="s">
        <v>1482</v>
      </c>
      <c r="C3047" s="4" t="s">
        <v>1477</v>
      </c>
      <c r="D3047" s="6">
        <v>46</v>
      </c>
      <c r="E3047" s="6" t="s">
        <v>112</v>
      </c>
      <c r="F3047" s="6" t="s">
        <v>47</v>
      </c>
      <c r="G3047" s="6">
        <v>2010</v>
      </c>
      <c r="H3047" s="6" t="s">
        <v>1371</v>
      </c>
      <c r="I3047" s="6" t="s">
        <v>1448</v>
      </c>
      <c r="J3047" s="6" t="s">
        <v>1387</v>
      </c>
      <c r="K3047" s="6">
        <v>170</v>
      </c>
      <c r="L3047" s="6" t="s">
        <v>1388</v>
      </c>
      <c r="M3047" s="6" t="s">
        <v>1389</v>
      </c>
      <c r="N3047" s="6" t="s">
        <v>1390</v>
      </c>
      <c r="O3047" s="6" t="s">
        <v>1391</v>
      </c>
    </row>
    <row r="3048" spans="1:15" x14ac:dyDescent="0.25">
      <c r="A3048" s="6">
        <v>1700</v>
      </c>
      <c r="B3048" s="6" t="s">
        <v>1476</v>
      </c>
      <c r="C3048" s="4" t="s">
        <v>1477</v>
      </c>
      <c r="D3048" s="6">
        <v>12</v>
      </c>
      <c r="E3048" s="6" t="s">
        <v>112</v>
      </c>
      <c r="F3048" s="6" t="s">
        <v>47</v>
      </c>
      <c r="G3048" s="6">
        <v>2010</v>
      </c>
      <c r="H3048" s="6" t="s">
        <v>1371</v>
      </c>
      <c r="I3048" s="6" t="s">
        <v>1448</v>
      </c>
      <c r="J3048" s="6" t="s">
        <v>1387</v>
      </c>
      <c r="K3048" s="6">
        <v>170</v>
      </c>
      <c r="L3048" s="6" t="s">
        <v>1388</v>
      </c>
      <c r="M3048" s="6" t="s">
        <v>1389</v>
      </c>
      <c r="N3048" s="6" t="s">
        <v>1390</v>
      </c>
      <c r="O3048" s="6" t="s">
        <v>1391</v>
      </c>
    </row>
    <row r="3049" spans="1:15" x14ac:dyDescent="0.25">
      <c r="A3049" s="6">
        <v>1701</v>
      </c>
      <c r="B3049" s="6" t="s">
        <v>1476</v>
      </c>
      <c r="C3049" s="4" t="s">
        <v>1477</v>
      </c>
      <c r="D3049" s="6">
        <v>12</v>
      </c>
      <c r="E3049" s="6" t="s">
        <v>112</v>
      </c>
      <c r="F3049" s="6" t="s">
        <v>47</v>
      </c>
      <c r="G3049" s="6">
        <v>2010</v>
      </c>
      <c r="H3049" s="6" t="s">
        <v>1371</v>
      </c>
      <c r="I3049" s="6" t="s">
        <v>1448</v>
      </c>
      <c r="J3049" s="6" t="s">
        <v>1387</v>
      </c>
      <c r="K3049" s="6">
        <v>0</v>
      </c>
      <c r="L3049" s="6" t="s">
        <v>1388</v>
      </c>
      <c r="M3049" s="6" t="s">
        <v>1389</v>
      </c>
      <c r="N3049" s="6" t="s">
        <v>1390</v>
      </c>
      <c r="O3049" s="6" t="s">
        <v>1391</v>
      </c>
    </row>
    <row r="3050" spans="1:15" x14ac:dyDescent="0.25">
      <c r="A3050" s="6">
        <v>1702</v>
      </c>
      <c r="B3050" s="6" t="s">
        <v>1483</v>
      </c>
      <c r="C3050" s="4" t="s">
        <v>1477</v>
      </c>
      <c r="D3050" s="6">
        <v>69</v>
      </c>
      <c r="E3050" s="6" t="s">
        <v>112</v>
      </c>
      <c r="F3050" s="6" t="s">
        <v>47</v>
      </c>
      <c r="G3050" s="6">
        <v>2010</v>
      </c>
      <c r="H3050" s="6" t="s">
        <v>1371</v>
      </c>
      <c r="I3050" s="6" t="s">
        <v>1448</v>
      </c>
      <c r="J3050" s="6" t="s">
        <v>1387</v>
      </c>
      <c r="K3050" s="6">
        <v>170</v>
      </c>
      <c r="L3050" s="6" t="s">
        <v>1388</v>
      </c>
      <c r="M3050" s="6" t="s">
        <v>1389</v>
      </c>
      <c r="N3050" s="6" t="s">
        <v>1390</v>
      </c>
      <c r="O3050" s="6" t="s">
        <v>1391</v>
      </c>
    </row>
    <row r="3051" spans="1:15" x14ac:dyDescent="0.25">
      <c r="A3051" s="6">
        <v>1703</v>
      </c>
      <c r="B3051" s="6" t="s">
        <v>1483</v>
      </c>
      <c r="C3051" s="4" t="s">
        <v>1477</v>
      </c>
      <c r="D3051" s="6">
        <v>69</v>
      </c>
      <c r="E3051" s="6" t="s">
        <v>112</v>
      </c>
      <c r="F3051" s="6" t="s">
        <v>47</v>
      </c>
      <c r="G3051" s="6">
        <v>2010</v>
      </c>
      <c r="H3051" s="6" t="s">
        <v>1371</v>
      </c>
      <c r="I3051" s="6" t="s">
        <v>1448</v>
      </c>
      <c r="J3051" s="6" t="s">
        <v>1387</v>
      </c>
      <c r="K3051" s="6">
        <v>170</v>
      </c>
      <c r="L3051" s="6" t="s">
        <v>1388</v>
      </c>
      <c r="M3051" s="6" t="s">
        <v>1389</v>
      </c>
      <c r="N3051" s="6" t="s">
        <v>1390</v>
      </c>
      <c r="O3051" s="6" t="s">
        <v>1391</v>
      </c>
    </row>
    <row r="3052" spans="1:15" x14ac:dyDescent="0.25">
      <c r="A3052" s="6">
        <v>4239</v>
      </c>
      <c r="B3052" s="6" t="s">
        <v>2790</v>
      </c>
      <c r="C3052" s="4" t="s">
        <v>2791</v>
      </c>
      <c r="D3052" s="6">
        <v>1</v>
      </c>
      <c r="E3052" s="6" t="s">
        <v>2534</v>
      </c>
      <c r="F3052" s="6" t="s">
        <v>3189</v>
      </c>
      <c r="G3052" s="6">
        <v>2016</v>
      </c>
      <c r="H3052" s="6" t="str">
        <f>VLOOKUP(A3052,'[1]Formulierreacties 1'!$D:$V,6,FALSE)</f>
        <v>Snaas</v>
      </c>
      <c r="I3052" s="6" t="s">
        <v>2733</v>
      </c>
      <c r="J3052" s="6" t="str">
        <f>VLOOKUP(A3052,'[1]Formulierreacties 1'!$D:$V,15,FALSE)</f>
        <v>5 m3</v>
      </c>
      <c r="K3052" s="6" t="str">
        <f>VLOOKUP(A3052,'[1]Formulierreacties 1'!$D:$V,16,FALSE)</f>
        <v>geen</v>
      </c>
      <c r="L3052" s="6" t="str">
        <f>VLOOKUP(A3052,'[1]Formulierreacties 1'!$D:$V,8,FALSE)</f>
        <v>Gewoon</v>
      </c>
      <c r="M3052" s="6" t="str">
        <f>VLOOKUP(A3052,'[1]Formulierreacties 1'!$D:$V,10,FALSE)</f>
        <v>Klapvloer</v>
      </c>
      <c r="N3052" s="6"/>
      <c r="O3052" s="6" t="str">
        <f>VLOOKUP(A3052,'[1]Formulierreacties 1'!$D:$V,11,FALSE)</f>
        <v xml:space="preserve">Snaas </v>
      </c>
    </row>
    <row r="3053" spans="1:15" x14ac:dyDescent="0.25">
      <c r="A3053" s="9">
        <v>3405</v>
      </c>
      <c r="B3053" s="8" t="s">
        <v>1075</v>
      </c>
      <c r="C3053" s="8" t="s">
        <v>886</v>
      </c>
      <c r="D3053" s="9">
        <v>110</v>
      </c>
      <c r="E3053" s="9" t="s">
        <v>166</v>
      </c>
      <c r="F3053" s="6" t="s">
        <v>3189</v>
      </c>
      <c r="G3053" s="6">
        <v>2013</v>
      </c>
      <c r="H3053" s="6" t="s">
        <v>1124</v>
      </c>
      <c r="I3053" s="6" t="s">
        <v>1145</v>
      </c>
      <c r="J3053" s="6" t="s">
        <v>1125</v>
      </c>
      <c r="K3053" s="6">
        <v>4</v>
      </c>
      <c r="L3053" s="6" t="s">
        <v>1128</v>
      </c>
      <c r="M3053" s="6" t="s">
        <v>1170</v>
      </c>
      <c r="N3053" s="6">
        <v>1670</v>
      </c>
      <c r="O3053" s="6" t="s">
        <v>1124</v>
      </c>
    </row>
    <row r="3054" spans="1:15" x14ac:dyDescent="0.25">
      <c r="A3054" s="9">
        <v>3406</v>
      </c>
      <c r="B3054" s="8" t="s">
        <v>1075</v>
      </c>
      <c r="C3054" s="8" t="s">
        <v>886</v>
      </c>
      <c r="D3054" s="9">
        <v>110</v>
      </c>
      <c r="E3054" s="9" t="s">
        <v>166</v>
      </c>
      <c r="F3054" s="6" t="s">
        <v>3189</v>
      </c>
      <c r="G3054" s="6">
        <v>2013</v>
      </c>
      <c r="H3054" s="6" t="s">
        <v>1124</v>
      </c>
      <c r="I3054" s="6" t="s">
        <v>1145</v>
      </c>
      <c r="J3054" s="6" t="s">
        <v>1125</v>
      </c>
      <c r="K3054" s="6">
        <v>4</v>
      </c>
      <c r="L3054" s="6" t="s">
        <v>1128</v>
      </c>
      <c r="M3054" s="6" t="s">
        <v>1170</v>
      </c>
      <c r="N3054" s="6">
        <v>1670</v>
      </c>
      <c r="O3054" s="6" t="s">
        <v>1124</v>
      </c>
    </row>
    <row r="3055" spans="1:15" x14ac:dyDescent="0.25">
      <c r="A3055" s="9">
        <v>3618</v>
      </c>
      <c r="B3055" s="8" t="s">
        <v>885</v>
      </c>
      <c r="C3055" s="8" t="s">
        <v>886</v>
      </c>
      <c r="D3055" s="9">
        <v>214</v>
      </c>
      <c r="E3055" s="9" t="s">
        <v>166</v>
      </c>
      <c r="F3055" s="6" t="s">
        <v>3189</v>
      </c>
      <c r="G3055" s="6">
        <v>2014</v>
      </c>
      <c r="H3055" s="6" t="s">
        <v>1124</v>
      </c>
      <c r="I3055" s="6" t="s">
        <v>1145</v>
      </c>
      <c r="J3055" s="6" t="s">
        <v>1125</v>
      </c>
      <c r="K3055" s="6">
        <v>4</v>
      </c>
      <c r="L3055" s="6" t="s">
        <v>1128</v>
      </c>
      <c r="M3055" s="6" t="s">
        <v>1170</v>
      </c>
      <c r="N3055" s="6">
        <v>1670</v>
      </c>
      <c r="O3055" s="6" t="s">
        <v>1124</v>
      </c>
    </row>
    <row r="3056" spans="1:15" x14ac:dyDescent="0.25">
      <c r="A3056" s="9">
        <v>3619</v>
      </c>
      <c r="B3056" s="8" t="s">
        <v>885</v>
      </c>
      <c r="C3056" s="8" t="s">
        <v>886</v>
      </c>
      <c r="D3056" s="9">
        <v>214</v>
      </c>
      <c r="E3056" s="9" t="s">
        <v>166</v>
      </c>
      <c r="F3056" s="6" t="s">
        <v>3189</v>
      </c>
      <c r="G3056" s="6">
        <v>2014</v>
      </c>
      <c r="H3056" s="6" t="s">
        <v>1124</v>
      </c>
      <c r="I3056" s="6" t="s">
        <v>1145</v>
      </c>
      <c r="J3056" s="6" t="s">
        <v>1125</v>
      </c>
      <c r="K3056" s="6">
        <v>4</v>
      </c>
      <c r="L3056" s="6" t="s">
        <v>1128</v>
      </c>
      <c r="M3056" s="6" t="s">
        <v>1170</v>
      </c>
      <c r="N3056" s="6">
        <v>1670</v>
      </c>
      <c r="O3056" s="6" t="s">
        <v>1124</v>
      </c>
    </row>
    <row r="3057" spans="1:15" x14ac:dyDescent="0.25">
      <c r="A3057" s="9">
        <v>3620</v>
      </c>
      <c r="B3057" s="8" t="s">
        <v>885</v>
      </c>
      <c r="C3057" s="8" t="s">
        <v>886</v>
      </c>
      <c r="D3057" s="9">
        <v>214</v>
      </c>
      <c r="E3057" s="9" t="s">
        <v>166</v>
      </c>
      <c r="F3057" s="6" t="s">
        <v>3189</v>
      </c>
      <c r="G3057" s="6">
        <v>2014</v>
      </c>
      <c r="H3057" s="6" t="s">
        <v>1124</v>
      </c>
      <c r="I3057" s="6" t="s">
        <v>1145</v>
      </c>
      <c r="J3057" s="6" t="s">
        <v>1125</v>
      </c>
      <c r="K3057" s="6">
        <v>4</v>
      </c>
      <c r="L3057" s="6" t="s">
        <v>1128</v>
      </c>
      <c r="M3057" s="6" t="s">
        <v>1170</v>
      </c>
      <c r="N3057" s="6">
        <v>1670</v>
      </c>
      <c r="O3057" s="6" t="s">
        <v>1124</v>
      </c>
    </row>
    <row r="3058" spans="1:15" x14ac:dyDescent="0.25">
      <c r="A3058" s="9">
        <v>3621</v>
      </c>
      <c r="B3058" s="8" t="s">
        <v>885</v>
      </c>
      <c r="C3058" s="8" t="s">
        <v>886</v>
      </c>
      <c r="D3058" s="9">
        <v>214</v>
      </c>
      <c r="E3058" s="9" t="s">
        <v>166</v>
      </c>
      <c r="F3058" s="6" t="s">
        <v>3189</v>
      </c>
      <c r="G3058" s="6">
        <v>2014</v>
      </c>
      <c r="H3058" s="6" t="s">
        <v>1124</v>
      </c>
      <c r="I3058" s="6" t="s">
        <v>1145</v>
      </c>
      <c r="J3058" s="6" t="s">
        <v>1125</v>
      </c>
      <c r="K3058" s="6">
        <v>4</v>
      </c>
      <c r="L3058" s="6" t="s">
        <v>1128</v>
      </c>
      <c r="M3058" s="6" t="s">
        <v>1170</v>
      </c>
      <c r="N3058" s="6">
        <v>1670</v>
      </c>
      <c r="O3058" s="6" t="s">
        <v>1124</v>
      </c>
    </row>
    <row r="3059" spans="1:15" x14ac:dyDescent="0.25">
      <c r="A3059" s="9">
        <v>3622</v>
      </c>
      <c r="B3059" s="8" t="s">
        <v>1059</v>
      </c>
      <c r="C3059" s="8" t="s">
        <v>886</v>
      </c>
      <c r="D3059" s="9">
        <v>112</v>
      </c>
      <c r="E3059" s="9" t="s">
        <v>166</v>
      </c>
      <c r="F3059" s="6" t="s">
        <v>3189</v>
      </c>
      <c r="G3059" s="6">
        <v>2014</v>
      </c>
      <c r="H3059" s="6" t="s">
        <v>1124</v>
      </c>
      <c r="I3059" s="6" t="s">
        <v>1214</v>
      </c>
      <c r="J3059" s="6" t="s">
        <v>1125</v>
      </c>
      <c r="K3059" s="6">
        <v>4</v>
      </c>
      <c r="L3059" s="6" t="s">
        <v>1128</v>
      </c>
      <c r="M3059" s="6" t="s">
        <v>1170</v>
      </c>
      <c r="N3059" s="6">
        <v>1670</v>
      </c>
      <c r="O3059" s="6" t="s">
        <v>1124</v>
      </c>
    </row>
    <row r="3060" spans="1:15" x14ac:dyDescent="0.25">
      <c r="A3060" s="9">
        <v>3623</v>
      </c>
      <c r="B3060" s="8" t="s">
        <v>1059</v>
      </c>
      <c r="C3060" s="8" t="s">
        <v>886</v>
      </c>
      <c r="D3060" s="9">
        <v>112</v>
      </c>
      <c r="E3060" s="9" t="s">
        <v>166</v>
      </c>
      <c r="F3060" s="6" t="s">
        <v>3189</v>
      </c>
      <c r="G3060" s="6">
        <v>2014</v>
      </c>
      <c r="H3060" s="6" t="s">
        <v>1124</v>
      </c>
      <c r="I3060" s="6" t="s">
        <v>1145</v>
      </c>
      <c r="J3060" s="6" t="s">
        <v>1125</v>
      </c>
      <c r="K3060" s="6">
        <v>4</v>
      </c>
      <c r="L3060" s="6" t="s">
        <v>1128</v>
      </c>
      <c r="M3060" s="6" t="s">
        <v>1170</v>
      </c>
      <c r="N3060" s="6">
        <v>1670</v>
      </c>
      <c r="O3060" s="6" t="s">
        <v>1124</v>
      </c>
    </row>
    <row r="3061" spans="1:15" x14ac:dyDescent="0.25">
      <c r="A3061" s="9">
        <v>3643</v>
      </c>
      <c r="B3061" s="8" t="s">
        <v>1050</v>
      </c>
      <c r="C3061" s="8" t="s">
        <v>886</v>
      </c>
      <c r="D3061" s="9">
        <v>407</v>
      </c>
      <c r="E3061" s="9" t="s">
        <v>166</v>
      </c>
      <c r="F3061" s="6" t="s">
        <v>3189</v>
      </c>
      <c r="G3061" s="6">
        <v>2014</v>
      </c>
      <c r="H3061" s="6" t="s">
        <v>1124</v>
      </c>
      <c r="I3061" s="6" t="s">
        <v>1214</v>
      </c>
      <c r="J3061" s="6" t="s">
        <v>1125</v>
      </c>
      <c r="K3061" s="6">
        <v>4</v>
      </c>
      <c r="L3061" s="6" t="s">
        <v>1128</v>
      </c>
      <c r="M3061" s="6" t="s">
        <v>1170</v>
      </c>
      <c r="N3061" s="6">
        <v>1670</v>
      </c>
      <c r="O3061" s="6" t="s">
        <v>1124</v>
      </c>
    </row>
    <row r="3062" spans="1:15" x14ac:dyDescent="0.25">
      <c r="A3062" s="9">
        <v>3644</v>
      </c>
      <c r="B3062" s="8" t="s">
        <v>1050</v>
      </c>
      <c r="C3062" s="8" t="s">
        <v>886</v>
      </c>
      <c r="D3062" s="9">
        <v>407</v>
      </c>
      <c r="E3062" s="9" t="s">
        <v>166</v>
      </c>
      <c r="F3062" s="6" t="s">
        <v>3189</v>
      </c>
      <c r="G3062" s="6">
        <v>2014</v>
      </c>
      <c r="H3062" s="6" t="s">
        <v>1124</v>
      </c>
      <c r="I3062" s="6" t="s">
        <v>1214</v>
      </c>
      <c r="J3062" s="6" t="s">
        <v>1125</v>
      </c>
      <c r="K3062" s="6">
        <v>4</v>
      </c>
      <c r="L3062" s="6" t="s">
        <v>1128</v>
      </c>
      <c r="M3062" s="6" t="s">
        <v>1170</v>
      </c>
      <c r="N3062" s="6">
        <v>1670</v>
      </c>
      <c r="O3062" s="6" t="s">
        <v>1124</v>
      </c>
    </row>
    <row r="3063" spans="1:15" x14ac:dyDescent="0.25">
      <c r="A3063" s="6">
        <v>3994</v>
      </c>
      <c r="B3063" s="6" t="s">
        <v>2084</v>
      </c>
      <c r="C3063" s="4" t="s">
        <v>2085</v>
      </c>
      <c r="D3063" s="6">
        <v>19</v>
      </c>
      <c r="E3063" s="6" t="s">
        <v>1514</v>
      </c>
      <c r="F3063" s="6" t="s">
        <v>3189</v>
      </c>
      <c r="G3063" s="6">
        <v>2015</v>
      </c>
      <c r="H3063" s="6" t="s">
        <v>1134</v>
      </c>
      <c r="I3063" s="6" t="s">
        <v>1723</v>
      </c>
      <c r="J3063" s="6">
        <v>5</v>
      </c>
      <c r="K3063" s="6">
        <v>0</v>
      </c>
      <c r="L3063" s="6" t="s">
        <v>1491</v>
      </c>
      <c r="M3063" s="6" t="s">
        <v>1436</v>
      </c>
      <c r="N3063" s="6" t="s">
        <v>1671</v>
      </c>
      <c r="O3063" s="6" t="s">
        <v>1544</v>
      </c>
    </row>
    <row r="3064" spans="1:15" x14ac:dyDescent="0.25">
      <c r="A3064" s="6">
        <v>2683</v>
      </c>
      <c r="B3064" s="6" t="s">
        <v>1771</v>
      </c>
      <c r="C3064" s="4" t="s">
        <v>1772</v>
      </c>
      <c r="D3064" s="6">
        <v>18</v>
      </c>
      <c r="E3064" s="6" t="s">
        <v>1441</v>
      </c>
      <c r="F3064" s="6" t="s">
        <v>11</v>
      </c>
      <c r="G3064" s="6">
        <v>2012</v>
      </c>
      <c r="H3064" s="6" t="s">
        <v>1371</v>
      </c>
      <c r="I3064" s="6" t="s">
        <v>1758</v>
      </c>
      <c r="J3064" s="6">
        <v>4</v>
      </c>
      <c r="K3064" s="6">
        <v>0</v>
      </c>
      <c r="L3064" s="6" t="s">
        <v>1491</v>
      </c>
      <c r="M3064" s="6" t="s">
        <v>1436</v>
      </c>
      <c r="N3064" s="6" t="s">
        <v>1437</v>
      </c>
      <c r="O3064" s="6" t="s">
        <v>1124</v>
      </c>
    </row>
    <row r="3065" spans="1:15" x14ac:dyDescent="0.25">
      <c r="A3065" s="6">
        <v>2788</v>
      </c>
      <c r="B3065" s="6" t="s">
        <v>1771</v>
      </c>
      <c r="C3065" s="4" t="s">
        <v>1772</v>
      </c>
      <c r="D3065" s="6">
        <v>18</v>
      </c>
      <c r="E3065" s="6" t="s">
        <v>1441</v>
      </c>
      <c r="F3065" s="6" t="s">
        <v>13</v>
      </c>
      <c r="G3065" s="6">
        <v>2012</v>
      </c>
      <c r="H3065" s="6" t="s">
        <v>1371</v>
      </c>
      <c r="I3065" s="6" t="s">
        <v>1758</v>
      </c>
      <c r="J3065" s="6">
        <v>4</v>
      </c>
      <c r="K3065" s="6">
        <v>0</v>
      </c>
      <c r="L3065" s="6" t="s">
        <v>1491</v>
      </c>
      <c r="M3065" s="6" t="s">
        <v>1436</v>
      </c>
      <c r="N3065" s="6" t="s">
        <v>1437</v>
      </c>
      <c r="O3065" s="6" t="s">
        <v>1124</v>
      </c>
    </row>
    <row r="3066" spans="1:15" ht="15.75" customHeight="1" x14ac:dyDescent="0.25">
      <c r="A3066" s="6">
        <v>4069</v>
      </c>
      <c r="B3066" s="6" t="s">
        <v>2759</v>
      </c>
      <c r="C3066" s="4" t="s">
        <v>2760</v>
      </c>
      <c r="D3066" s="6">
        <v>83</v>
      </c>
      <c r="E3066" s="6" t="s">
        <v>2534</v>
      </c>
      <c r="F3066" s="6" t="s">
        <v>3189</v>
      </c>
      <c r="G3066" s="6">
        <v>2015</v>
      </c>
      <c r="H3066" s="6" t="str">
        <f>VLOOKUP(A3066,'[1]Formulierreacties 1'!$D:$V,6,FALSE)</f>
        <v>Snaas</v>
      </c>
      <c r="I3066" s="6" t="s">
        <v>2531</v>
      </c>
      <c r="J3066" s="6" t="str">
        <f>VLOOKUP(A3066,'[1]Formulierreacties 1'!$D:$V,15,FALSE)</f>
        <v>5 m3</v>
      </c>
      <c r="K3066" s="6" t="str">
        <f>VLOOKUP(A3066,'[1]Formulierreacties 1'!$D:$V,16,FALSE)</f>
        <v>geen</v>
      </c>
      <c r="L3066" s="6" t="str">
        <f>VLOOKUP(A3066,'[1]Formulierreacties 1'!$D:$V,8,FALSE)</f>
        <v>Gewoon</v>
      </c>
      <c r="M3066" s="6" t="str">
        <f>VLOOKUP(A3066,'[1]Formulierreacties 1'!$D:$V,10,FALSE)</f>
        <v>Klapvloer</v>
      </c>
      <c r="N3066" s="6"/>
      <c r="O3066" s="6" t="str">
        <f>VLOOKUP(A3066,'[1]Formulierreacties 1'!$D:$V,11,FALSE)</f>
        <v xml:space="preserve">Bammens </v>
      </c>
    </row>
    <row r="3067" spans="1:15" x14ac:dyDescent="0.25">
      <c r="A3067" s="6">
        <v>5195</v>
      </c>
      <c r="B3067" s="6" t="s">
        <v>3062</v>
      </c>
      <c r="C3067" s="4" t="s">
        <v>3063</v>
      </c>
      <c r="D3067" s="6">
        <v>75</v>
      </c>
      <c r="E3067" s="6" t="s">
        <v>2538</v>
      </c>
      <c r="F3067" s="6" t="s">
        <v>3189</v>
      </c>
      <c r="G3067" s="6">
        <f>VLOOKUP(A3067,'[1]Formulierreacties 1'!$D:$V,5,FALSE)</f>
        <v>2017</v>
      </c>
      <c r="H3067" s="6" t="str">
        <f>VLOOKUP(A3067,'[1]Formulierreacties 1'!$D:$V,6,FALSE)</f>
        <v>Snaas</v>
      </c>
      <c r="I3067" s="6" t="s">
        <v>2733</v>
      </c>
      <c r="J3067" s="6" t="str">
        <f>VLOOKUP(A3067,'[1]Formulierreacties 1'!$D:$V,15,FALSE)</f>
        <v>5 m3</v>
      </c>
      <c r="K3067" s="6" t="str">
        <f>VLOOKUP(A3067,'[1]Formulierreacties 1'!$D:$V,16,FALSE)</f>
        <v>geen</v>
      </c>
      <c r="L3067" s="6" t="str">
        <f>VLOOKUP(A3067,'[1]Formulierreacties 1'!$D:$V,8,FALSE)</f>
        <v>Gewoon</v>
      </c>
      <c r="M3067" s="6" t="str">
        <f>VLOOKUP(A3067,'[1]Formulierreacties 1'!$D:$V,10,FALSE)</f>
        <v>Klapvloer</v>
      </c>
      <c r="N3067" s="6"/>
      <c r="O3067" s="6" t="str">
        <f>VLOOKUP(A3067,'[1]Formulierreacties 1'!$D:$V,11,FALSE)</f>
        <v xml:space="preserve">Snaas </v>
      </c>
    </row>
    <row r="3068" spans="1:15" x14ac:dyDescent="0.25">
      <c r="A3068" s="6">
        <v>4844</v>
      </c>
      <c r="B3068" s="6" t="s">
        <v>2998</v>
      </c>
      <c r="C3068" s="4" t="s">
        <v>2999</v>
      </c>
      <c r="D3068" s="6">
        <v>43</v>
      </c>
      <c r="E3068" s="6" t="s">
        <v>2549</v>
      </c>
      <c r="F3068" s="6" t="s">
        <v>3189</v>
      </c>
      <c r="G3068" s="6">
        <v>2018</v>
      </c>
      <c r="H3068" s="6" t="str">
        <f>VLOOKUP(A3068,'[1]Formulierreacties 1'!$D:$V,6,FALSE)</f>
        <v>Snaas</v>
      </c>
      <c r="I3068" s="6" t="s">
        <v>2733</v>
      </c>
      <c r="J3068" s="6" t="str">
        <f>VLOOKUP(A3068,'[1]Formulierreacties 1'!$D:$V,15,FALSE)</f>
        <v>5 m3</v>
      </c>
      <c r="K3068" s="6" t="str">
        <f>VLOOKUP(A3068,'[1]Formulierreacties 1'!$D:$V,16,FALSE)</f>
        <v>geen</v>
      </c>
      <c r="L3068" s="6" t="str">
        <f>VLOOKUP(A3068,'[1]Formulierreacties 1'!$D:$V,8,FALSE)</f>
        <v>Gewoon</v>
      </c>
      <c r="M3068" s="6" t="str">
        <f>VLOOKUP(A3068,'[1]Formulierreacties 1'!$D:$V,10,FALSE)</f>
        <v>Klapvloer</v>
      </c>
      <c r="N3068" s="6"/>
      <c r="O3068" s="6" t="str">
        <f>VLOOKUP(A3068,'[1]Formulierreacties 1'!$D:$V,11,FALSE)</f>
        <v xml:space="preserve">Snaas </v>
      </c>
    </row>
    <row r="3069" spans="1:15" x14ac:dyDescent="0.25">
      <c r="A3069" s="6">
        <v>5079</v>
      </c>
      <c r="B3069" s="6" t="s">
        <v>3047</v>
      </c>
      <c r="C3069" s="4" t="s">
        <v>2999</v>
      </c>
      <c r="D3069" s="6">
        <v>62</v>
      </c>
      <c r="E3069" s="6" t="s">
        <v>3048</v>
      </c>
      <c r="F3069" s="6" t="s">
        <v>3189</v>
      </c>
      <c r="G3069" s="6">
        <v>2018</v>
      </c>
      <c r="H3069" s="6" t="str">
        <f>VLOOKUP(A3069,'[1]Formulierreacties 1'!$D:$V,6,FALSE)</f>
        <v>Snaas</v>
      </c>
      <c r="I3069" s="6" t="s">
        <v>2733</v>
      </c>
      <c r="J3069" s="6" t="str">
        <f>VLOOKUP(A3069,'[1]Formulierreacties 1'!$D:$V,15,FALSE)</f>
        <v>5 m3</v>
      </c>
      <c r="K3069" s="6" t="str">
        <f>VLOOKUP(A3069,'[1]Formulierreacties 1'!$D:$V,16,FALSE)</f>
        <v>geen</v>
      </c>
      <c r="L3069" s="6" t="str">
        <f>VLOOKUP(A3069,'[1]Formulierreacties 1'!$D:$V,8,FALSE)</f>
        <v>Gewoon</v>
      </c>
      <c r="M3069" s="6" t="str">
        <f>VLOOKUP(A3069,'[1]Formulierreacties 1'!$D:$V,10,FALSE)</f>
        <v>Klapvloer</v>
      </c>
      <c r="N3069" s="6"/>
      <c r="O3069" s="6" t="str">
        <f>VLOOKUP(A3069,'[1]Formulierreacties 1'!$D:$V,11,FALSE)</f>
        <v xml:space="preserve">Snaas </v>
      </c>
    </row>
    <row r="3070" spans="1:15" x14ac:dyDescent="0.25">
      <c r="A3070" s="6">
        <v>5398</v>
      </c>
      <c r="B3070" s="6" t="s">
        <v>2998</v>
      </c>
      <c r="C3070" s="4" t="s">
        <v>2999</v>
      </c>
      <c r="D3070" s="6">
        <v>43</v>
      </c>
      <c r="E3070" s="6" t="s">
        <v>2549</v>
      </c>
      <c r="F3070" s="6" t="s">
        <v>3189</v>
      </c>
      <c r="G3070" s="6">
        <v>2019</v>
      </c>
      <c r="H3070" s="6" t="str">
        <f>VLOOKUP(A3070,'[1]Formulierreacties 1'!$D:$V,6,FALSE)</f>
        <v>Snaas</v>
      </c>
      <c r="I3070" s="6" t="s">
        <v>2733</v>
      </c>
      <c r="J3070" s="6" t="str">
        <f>VLOOKUP(A3070,'[1]Formulierreacties 1'!$D:$V,15,FALSE)</f>
        <v>5 m3</v>
      </c>
      <c r="K3070" s="6" t="str">
        <f>VLOOKUP(A3070,'[1]Formulierreacties 1'!$D:$V,16,FALSE)</f>
        <v>geen</v>
      </c>
      <c r="L3070" s="6" t="str">
        <f>VLOOKUP(A3070,'[1]Formulierreacties 1'!$D:$V,8,FALSE)</f>
        <v>Gewoon</v>
      </c>
      <c r="M3070" s="6" t="str">
        <f>VLOOKUP(A3070,'[1]Formulierreacties 1'!$D:$V,10,FALSE)</f>
        <v>Klapvloer</v>
      </c>
      <c r="N3070" s="6"/>
      <c r="O3070" s="6" t="str">
        <f>VLOOKUP(A3070,'[1]Formulierreacties 1'!$D:$V,11,FALSE)</f>
        <v xml:space="preserve">Snaas </v>
      </c>
    </row>
    <row r="3071" spans="1:15" x14ac:dyDescent="0.25">
      <c r="A3071" s="9" t="s">
        <v>1092</v>
      </c>
      <c r="B3071" s="8" t="s">
        <v>835</v>
      </c>
      <c r="C3071" s="8" t="s">
        <v>836</v>
      </c>
      <c r="D3071" s="9">
        <v>1</v>
      </c>
      <c r="E3071" s="9" t="s">
        <v>46</v>
      </c>
      <c r="F3071" s="9" t="s">
        <v>47</v>
      </c>
      <c r="G3071" s="6">
        <v>2018</v>
      </c>
      <c r="H3071" s="6" t="s">
        <v>1343</v>
      </c>
      <c r="I3071" s="6" t="s">
        <v>1141</v>
      </c>
      <c r="J3071" s="6" t="s">
        <v>1125</v>
      </c>
      <c r="K3071" s="6" t="s">
        <v>1137</v>
      </c>
      <c r="L3071" s="6" t="s">
        <v>1128</v>
      </c>
      <c r="M3071" s="6" t="s">
        <v>1130</v>
      </c>
      <c r="N3071" s="5" t="s">
        <v>1379</v>
      </c>
      <c r="O3071" s="6" t="s">
        <v>1378</v>
      </c>
    </row>
    <row r="3072" spans="1:15" x14ac:dyDescent="0.25">
      <c r="A3072" s="9" t="s">
        <v>1095</v>
      </c>
      <c r="B3072" s="8" t="s">
        <v>835</v>
      </c>
      <c r="C3072" s="8" t="s">
        <v>836</v>
      </c>
      <c r="D3072" s="9">
        <v>1</v>
      </c>
      <c r="E3072" s="9" t="s">
        <v>46</v>
      </c>
      <c r="F3072" s="9" t="s">
        <v>47</v>
      </c>
      <c r="G3072" s="6">
        <v>2018</v>
      </c>
      <c r="H3072" s="6" t="s">
        <v>1343</v>
      </c>
      <c r="I3072" s="6" t="s">
        <v>1141</v>
      </c>
      <c r="J3072" s="6" t="s">
        <v>1125</v>
      </c>
      <c r="K3072" s="6" t="s">
        <v>1137</v>
      </c>
      <c r="L3072" s="6" t="s">
        <v>1128</v>
      </c>
      <c r="M3072" s="6" t="s">
        <v>1130</v>
      </c>
      <c r="N3072" s="5" t="s">
        <v>1379</v>
      </c>
      <c r="O3072" s="6" t="s">
        <v>1378</v>
      </c>
    </row>
    <row r="3073" spans="1:15" x14ac:dyDescent="0.25">
      <c r="A3073" s="6">
        <v>2938</v>
      </c>
      <c r="B3073" s="6" t="s">
        <v>2694</v>
      </c>
      <c r="C3073" s="4" t="s">
        <v>2695</v>
      </c>
      <c r="D3073" s="6">
        <v>1</v>
      </c>
      <c r="E3073" s="6" t="s">
        <v>9</v>
      </c>
      <c r="F3073" s="6" t="s">
        <v>11</v>
      </c>
      <c r="G3073" s="6">
        <f>VLOOKUP(A3073,'[1]Formulierreacties 1'!$D:$V,5,FALSE)</f>
        <v>2012</v>
      </c>
      <c r="H3073" s="6" t="str">
        <f>VLOOKUP(A3073,'[1]Formulierreacties 1'!$D:$V,6,FALSE)</f>
        <v>Bammens</v>
      </c>
      <c r="I3073" s="6" t="s">
        <v>2526</v>
      </c>
      <c r="J3073" s="6">
        <v>4</v>
      </c>
      <c r="K3073" s="6" t="str">
        <f>VLOOKUP(A3073,'[1]Formulierreacties 1'!$D:$V,16,FALSE)</f>
        <v>255 mm</v>
      </c>
      <c r="L3073" s="6" t="str">
        <f>VLOOKUP(A3073,'[1]Formulierreacties 1'!$D:$V,8,FALSE)</f>
        <v>2-delig</v>
      </c>
      <c r="M3073" s="6" t="str">
        <f>VLOOKUP(A3073,'[1]Formulierreacties 1'!$D:$V,10,FALSE)</f>
        <v>Klapvloer</v>
      </c>
      <c r="N3073" s="6"/>
      <c r="O3073" s="6" t="str">
        <f>VLOOKUP(A3073,'[1]Formulierreacties 1'!$D:$V,11,FALSE)</f>
        <v xml:space="preserve">Bammens </v>
      </c>
    </row>
    <row r="3074" spans="1:15" x14ac:dyDescent="0.25">
      <c r="A3074" s="6">
        <v>2939</v>
      </c>
      <c r="B3074" s="6" t="s">
        <v>2694</v>
      </c>
      <c r="C3074" s="4" t="s">
        <v>2695</v>
      </c>
      <c r="D3074" s="6">
        <v>1</v>
      </c>
      <c r="E3074" s="6" t="s">
        <v>9</v>
      </c>
      <c r="F3074" s="6" t="s">
        <v>13</v>
      </c>
      <c r="G3074" s="6">
        <f>VLOOKUP(A3074,'[1]Formulierreacties 1'!$D:$V,5,FALSE)</f>
        <v>2012</v>
      </c>
      <c r="H3074" s="6" t="str">
        <f>VLOOKUP(A3074,'[1]Formulierreacties 1'!$D:$V,6,FALSE)</f>
        <v>Bammens</v>
      </c>
      <c r="I3074" s="6" t="s">
        <v>2526</v>
      </c>
      <c r="J3074" s="6">
        <v>4</v>
      </c>
      <c r="K3074" s="6" t="str">
        <f>VLOOKUP(A3074,'[1]Formulierreacties 1'!$D:$V,16,FALSE)</f>
        <v>255 mm</v>
      </c>
      <c r="L3074" s="6" t="str">
        <f>VLOOKUP(A3074,'[1]Formulierreacties 1'!$D:$V,8,FALSE)</f>
        <v>2-delig</v>
      </c>
      <c r="M3074" s="6" t="str">
        <f>VLOOKUP(A3074,'[1]Formulierreacties 1'!$D:$V,10,FALSE)</f>
        <v>Klapvloer</v>
      </c>
      <c r="N3074" s="6"/>
      <c r="O3074" s="6" t="str">
        <f>VLOOKUP(A3074,'[1]Formulierreacties 1'!$D:$V,11,FALSE)</f>
        <v xml:space="preserve">Bammens </v>
      </c>
    </row>
    <row r="3075" spans="1:15" x14ac:dyDescent="0.25">
      <c r="A3075" s="6">
        <v>2940</v>
      </c>
      <c r="B3075" s="6" t="s">
        <v>2694</v>
      </c>
      <c r="C3075" s="4" t="s">
        <v>2695</v>
      </c>
      <c r="D3075" s="6">
        <v>1</v>
      </c>
      <c r="E3075" s="6" t="s">
        <v>9</v>
      </c>
      <c r="F3075" s="6" t="s">
        <v>13</v>
      </c>
      <c r="G3075" s="6">
        <f>VLOOKUP(A3075,'[1]Formulierreacties 1'!$D:$V,5,FALSE)</f>
        <v>2012</v>
      </c>
      <c r="H3075" s="6" t="str">
        <f>VLOOKUP(A3075,'[1]Formulierreacties 1'!$D:$V,6,FALSE)</f>
        <v>Bammens</v>
      </c>
      <c r="I3075" s="6" t="s">
        <v>2526</v>
      </c>
      <c r="J3075" s="6">
        <v>4</v>
      </c>
      <c r="K3075" s="6" t="str">
        <f>VLOOKUP(A3075,'[1]Formulierreacties 1'!$D:$V,16,FALSE)</f>
        <v>255 mm</v>
      </c>
      <c r="L3075" s="6" t="str">
        <f>VLOOKUP(A3075,'[1]Formulierreacties 1'!$D:$V,8,FALSE)</f>
        <v>2-delig</v>
      </c>
      <c r="M3075" s="6" t="str">
        <f>VLOOKUP(A3075,'[1]Formulierreacties 1'!$D:$V,10,FALSE)</f>
        <v>Klapvloer</v>
      </c>
      <c r="N3075" s="6"/>
      <c r="O3075" s="6" t="str">
        <f>VLOOKUP(A3075,'[1]Formulierreacties 1'!$D:$V,11,FALSE)</f>
        <v xml:space="preserve">Bammens </v>
      </c>
    </row>
    <row r="3076" spans="1:15" x14ac:dyDescent="0.25">
      <c r="A3076" s="6">
        <v>4873</v>
      </c>
      <c r="B3076" s="6" t="s">
        <v>2694</v>
      </c>
      <c r="C3076" s="4" t="s">
        <v>2695</v>
      </c>
      <c r="D3076" s="6">
        <v>1</v>
      </c>
      <c r="E3076" s="6" t="s">
        <v>9</v>
      </c>
      <c r="F3076" s="6" t="s">
        <v>35</v>
      </c>
      <c r="G3076" s="6">
        <f>VLOOKUP(A3076,'[1]Formulierreacties 1'!$D:$V,5,FALSE)</f>
        <v>2017</v>
      </c>
      <c r="H3076" s="6" t="str">
        <f>VLOOKUP(A3076,'[1]Formulierreacties 1'!$D:$V,6,FALSE)</f>
        <v>Snaas</v>
      </c>
      <c r="I3076" s="6" t="s">
        <v>2531</v>
      </c>
      <c r="J3076" s="6">
        <v>5</v>
      </c>
      <c r="K3076" s="6" t="str">
        <f>VLOOKUP(A3076,'[1]Formulierreacties 1'!$D:$V,16,FALSE)</f>
        <v>255 mm</v>
      </c>
      <c r="L3076" s="6" t="str">
        <f>VLOOKUP(A3076,'[1]Formulierreacties 1'!$D:$V,8,FALSE)</f>
        <v>2-delig</v>
      </c>
      <c r="M3076" s="6" t="str">
        <f>VLOOKUP(A3076,'[1]Formulierreacties 1'!$D:$V,10,FALSE)</f>
        <v>Klapvloer</v>
      </c>
      <c r="N3076" s="6"/>
      <c r="O3076" s="6" t="str">
        <f>VLOOKUP(A3076,'[1]Formulierreacties 1'!$D:$V,11,FALSE)</f>
        <v xml:space="preserve">Bammens </v>
      </c>
    </row>
    <row r="3077" spans="1:15" s="11" customFormat="1" x14ac:dyDescent="0.25">
      <c r="A3077" s="6" t="s">
        <v>3121</v>
      </c>
      <c r="B3077" s="6" t="s">
        <v>2694</v>
      </c>
      <c r="C3077" s="4" t="s">
        <v>2695</v>
      </c>
      <c r="D3077" s="6">
        <v>1</v>
      </c>
      <c r="E3077" s="6" t="s">
        <v>9</v>
      </c>
      <c r="F3077" s="6" t="s">
        <v>47</v>
      </c>
      <c r="G3077" s="6">
        <f>VLOOKUP(A3077,'[1]Formulierreacties 1'!$D:$V,5,FALSE)</f>
        <v>2016</v>
      </c>
      <c r="H3077" s="6" t="str">
        <f>VLOOKUP(A3077,'[1]Formulierreacties 1'!$D:$V,6,FALSE)</f>
        <v>Snaas</v>
      </c>
      <c r="I3077" s="6"/>
      <c r="J3077" s="6" t="str">
        <f>VLOOKUP(A3077,'[1]Formulierreacties 1'!$D:$V,15,FALSE)</f>
        <v>Pers</v>
      </c>
      <c r="K3077" s="6" t="s">
        <v>2571</v>
      </c>
      <c r="L3077" s="6" t="str">
        <f>VLOOKUP(A3077,'[1]Formulierreacties 1'!$D:$V,8,FALSE)</f>
        <v>Gewoon</v>
      </c>
      <c r="M3077" s="6" t="str">
        <f>VLOOKUP(A3077,'[1]Formulierreacties 1'!$D:$V,10,FALSE)</f>
        <v>Klapvloer</v>
      </c>
      <c r="N3077" s="6"/>
      <c r="O3077" s="6" t="str">
        <f>VLOOKUP(A3077,'[1]Formulierreacties 1'!$D:$V,11,FALSE)</f>
        <v xml:space="preserve">Sidcon </v>
      </c>
    </row>
    <row r="3078" spans="1:15" x14ac:dyDescent="0.25">
      <c r="A3078" s="9">
        <v>3150</v>
      </c>
      <c r="B3078" s="8" t="s">
        <v>513</v>
      </c>
      <c r="C3078" s="8" t="s">
        <v>514</v>
      </c>
      <c r="D3078" s="9">
        <v>2</v>
      </c>
      <c r="E3078" s="9" t="s">
        <v>396</v>
      </c>
      <c r="F3078" s="6" t="s">
        <v>3189</v>
      </c>
      <c r="G3078" s="6">
        <v>2013</v>
      </c>
      <c r="H3078" s="6" t="s">
        <v>1124</v>
      </c>
      <c r="I3078" s="6" t="s">
        <v>1141</v>
      </c>
      <c r="J3078" s="6" t="s">
        <v>1125</v>
      </c>
      <c r="K3078" s="6">
        <v>4</v>
      </c>
      <c r="L3078" s="6" t="s">
        <v>1128</v>
      </c>
      <c r="M3078" s="6" t="s">
        <v>1129</v>
      </c>
      <c r="N3078" s="6" t="s">
        <v>1142</v>
      </c>
      <c r="O3078" s="6" t="s">
        <v>1124</v>
      </c>
    </row>
    <row r="3079" spans="1:15" x14ac:dyDescent="0.25">
      <c r="A3079" s="9">
        <v>3151</v>
      </c>
      <c r="B3079" s="8" t="s">
        <v>513</v>
      </c>
      <c r="C3079" s="8" t="s">
        <v>514</v>
      </c>
      <c r="D3079" s="9">
        <v>2</v>
      </c>
      <c r="E3079" s="9" t="s">
        <v>396</v>
      </c>
      <c r="F3079" s="6" t="s">
        <v>3189</v>
      </c>
      <c r="G3079" s="6">
        <v>2013</v>
      </c>
      <c r="H3079" s="6" t="s">
        <v>1124</v>
      </c>
      <c r="I3079" s="6" t="s">
        <v>1141</v>
      </c>
      <c r="J3079" s="6" t="s">
        <v>1125</v>
      </c>
      <c r="K3079" s="6">
        <v>4</v>
      </c>
      <c r="L3079" s="6" t="s">
        <v>1128</v>
      </c>
      <c r="M3079" s="6" t="s">
        <v>1129</v>
      </c>
      <c r="N3079" s="6" t="s">
        <v>1142</v>
      </c>
      <c r="O3079" s="6" t="s">
        <v>1124</v>
      </c>
    </row>
    <row r="3080" spans="1:15" x14ac:dyDescent="0.25">
      <c r="A3080" s="6">
        <v>2639</v>
      </c>
      <c r="B3080" s="6" t="s">
        <v>2632</v>
      </c>
      <c r="C3080" s="4" t="s">
        <v>2633</v>
      </c>
      <c r="D3080" s="6">
        <v>31</v>
      </c>
      <c r="E3080" s="6" t="s">
        <v>2534</v>
      </c>
      <c r="F3080" s="6" t="s">
        <v>11</v>
      </c>
      <c r="G3080" s="6">
        <f>VLOOKUP(A3080,'[1]Formulierreacties 1'!$D:$V,5,FALSE)</f>
        <v>2012</v>
      </c>
      <c r="H3080" s="6" t="str">
        <f>VLOOKUP(A3080,'[1]Formulierreacties 1'!$D:$V,6,FALSE)</f>
        <v>Bammens</v>
      </c>
      <c r="I3080" s="6" t="s">
        <v>2526</v>
      </c>
      <c r="J3080" s="6">
        <v>4</v>
      </c>
      <c r="K3080" s="6" t="str">
        <f>VLOOKUP(A3080,'[1]Formulierreacties 1'!$D:$V,16,FALSE)</f>
        <v>255 mm</v>
      </c>
      <c r="L3080" s="6" t="str">
        <f>VLOOKUP(A3080,'[1]Formulierreacties 1'!$D:$V,8,FALSE)</f>
        <v>Gewoon</v>
      </c>
      <c r="M3080" s="6" t="str">
        <f>VLOOKUP(A3080,'[1]Formulierreacties 1'!$D:$V,10,FALSE)</f>
        <v>Klapvloer</v>
      </c>
      <c r="N3080" s="6"/>
      <c r="O3080" s="6" t="str">
        <f>VLOOKUP(A3080,'[1]Formulierreacties 1'!$D:$V,11,FALSE)</f>
        <v xml:space="preserve">Snaas </v>
      </c>
    </row>
    <row r="3081" spans="1:15" x14ac:dyDescent="0.25">
      <c r="A3081" s="6">
        <v>2640</v>
      </c>
      <c r="B3081" s="6" t="s">
        <v>2632</v>
      </c>
      <c r="C3081" s="4" t="s">
        <v>2633</v>
      </c>
      <c r="D3081" s="6">
        <v>31</v>
      </c>
      <c r="E3081" s="6" t="s">
        <v>2534</v>
      </c>
      <c r="F3081" s="6" t="s">
        <v>12</v>
      </c>
      <c r="G3081" s="6">
        <f>VLOOKUP(A3081,'[1]Formulierreacties 1'!$D:$V,5,FALSE)</f>
        <v>2012</v>
      </c>
      <c r="H3081" s="6" t="str">
        <f>VLOOKUP(A3081,'[1]Formulierreacties 1'!$D:$V,6,FALSE)</f>
        <v>Bammens</v>
      </c>
      <c r="I3081" s="6" t="s">
        <v>2526</v>
      </c>
      <c r="J3081" s="6">
        <v>4</v>
      </c>
      <c r="K3081" s="6" t="str">
        <f>VLOOKUP(A3081,'[1]Formulierreacties 1'!$D:$V,16,FALSE)</f>
        <v>255 mm</v>
      </c>
      <c r="L3081" s="6" t="str">
        <f>VLOOKUP(A3081,'[1]Formulierreacties 1'!$D:$V,8,FALSE)</f>
        <v>Gewoon</v>
      </c>
      <c r="M3081" s="6" t="s">
        <v>2634</v>
      </c>
      <c r="N3081" s="6"/>
      <c r="O3081" s="6" t="str">
        <f>VLOOKUP(A3081,'[1]Formulierreacties 1'!$D:$V,11,FALSE)</f>
        <v xml:space="preserve">Bammens </v>
      </c>
    </row>
    <row r="3082" spans="1:15" x14ac:dyDescent="0.25">
      <c r="A3082" s="6">
        <v>2745</v>
      </c>
      <c r="B3082" s="6" t="s">
        <v>2632</v>
      </c>
      <c r="C3082" s="4" t="s">
        <v>2633</v>
      </c>
      <c r="D3082" s="6">
        <v>31</v>
      </c>
      <c r="E3082" s="6" t="s">
        <v>2534</v>
      </c>
      <c r="F3082" s="6" t="s">
        <v>13</v>
      </c>
      <c r="G3082" s="6">
        <f>VLOOKUP(A3082,'[1]Formulierreacties 1'!$D:$V,5,FALSE)</f>
        <v>2012</v>
      </c>
      <c r="H3082" s="6" t="str">
        <f>VLOOKUP(A3082,'[1]Formulierreacties 1'!$D:$V,6,FALSE)</f>
        <v>Bammens</v>
      </c>
      <c r="I3082" s="6" t="s">
        <v>2526</v>
      </c>
      <c r="J3082" s="6">
        <v>4</v>
      </c>
      <c r="K3082" s="6" t="str">
        <f>VLOOKUP(A3082,'[1]Formulierreacties 1'!$D:$V,16,FALSE)</f>
        <v>255 mm</v>
      </c>
      <c r="L3082" s="6" t="str">
        <f>VLOOKUP(A3082,'[1]Formulierreacties 1'!$D:$V,8,FALSE)</f>
        <v>2-delig</v>
      </c>
      <c r="M3082" s="6" t="s">
        <v>2634</v>
      </c>
      <c r="N3082" s="6"/>
      <c r="O3082" s="6" t="str">
        <f>VLOOKUP(A3082,'[1]Formulierreacties 1'!$D:$V,11,FALSE)</f>
        <v xml:space="preserve">Bammens </v>
      </c>
    </row>
    <row r="3083" spans="1:15" x14ac:dyDescent="0.25">
      <c r="A3083" s="6">
        <v>2746</v>
      </c>
      <c r="B3083" s="6" t="s">
        <v>2632</v>
      </c>
      <c r="C3083" s="4" t="s">
        <v>2633</v>
      </c>
      <c r="D3083" s="6">
        <v>31</v>
      </c>
      <c r="E3083" s="6" t="s">
        <v>2534</v>
      </c>
      <c r="F3083" s="6" t="s">
        <v>13</v>
      </c>
      <c r="G3083" s="6">
        <f>VLOOKUP(A3083,'[1]Formulierreacties 1'!$D:$V,5,FALSE)</f>
        <v>2012</v>
      </c>
      <c r="H3083" s="6" t="str">
        <f>VLOOKUP(A3083,'[1]Formulierreacties 1'!$D:$V,6,FALSE)</f>
        <v>Bammens</v>
      </c>
      <c r="I3083" s="6" t="s">
        <v>2526</v>
      </c>
      <c r="J3083" s="6">
        <v>4</v>
      </c>
      <c r="K3083" s="6" t="str">
        <f>VLOOKUP(A3083,'[1]Formulierreacties 1'!$D:$V,16,FALSE)</f>
        <v>255 mm</v>
      </c>
      <c r="L3083" s="6" t="str">
        <f>VLOOKUP(A3083,'[1]Formulierreacties 1'!$D:$V,8,FALSE)</f>
        <v>2-delig</v>
      </c>
      <c r="M3083" s="6" t="s">
        <v>2634</v>
      </c>
      <c r="N3083" s="6"/>
      <c r="O3083" s="6" t="str">
        <f>VLOOKUP(A3083,'[1]Formulierreacties 1'!$D:$V,11,FALSE)</f>
        <v xml:space="preserve">Bammens </v>
      </c>
    </row>
    <row r="3084" spans="1:15" x14ac:dyDescent="0.25">
      <c r="A3084" s="6">
        <v>1175</v>
      </c>
      <c r="B3084" s="6" t="s">
        <v>1602</v>
      </c>
      <c r="C3084" s="4" t="s">
        <v>1603</v>
      </c>
      <c r="D3084" s="6">
        <v>117</v>
      </c>
      <c r="E3084" s="6" t="s">
        <v>1514</v>
      </c>
      <c r="F3084" s="6" t="s">
        <v>3189</v>
      </c>
      <c r="G3084" s="6">
        <v>2011</v>
      </c>
      <c r="H3084" s="6" t="s">
        <v>1371</v>
      </c>
      <c r="I3084" s="6" t="s">
        <v>1600</v>
      </c>
      <c r="J3084" s="6">
        <v>4</v>
      </c>
      <c r="K3084" s="6">
        <v>0</v>
      </c>
      <c r="L3084" s="6" t="s">
        <v>1491</v>
      </c>
      <c r="M3084" s="6" t="s">
        <v>1389</v>
      </c>
      <c r="N3084" s="6" t="s">
        <v>1390</v>
      </c>
      <c r="O3084" s="6" t="s">
        <v>1391</v>
      </c>
    </row>
    <row r="3085" spans="1:15" x14ac:dyDescent="0.25">
      <c r="A3085" s="6">
        <v>1176</v>
      </c>
      <c r="B3085" s="6" t="s">
        <v>1602</v>
      </c>
      <c r="C3085" s="4" t="s">
        <v>1603</v>
      </c>
      <c r="D3085" s="6">
        <v>117</v>
      </c>
      <c r="E3085" s="6" t="s">
        <v>1514</v>
      </c>
      <c r="F3085" s="6" t="s">
        <v>3189</v>
      </c>
      <c r="G3085" s="6">
        <v>2011</v>
      </c>
      <c r="H3085" s="6" t="s">
        <v>1371</v>
      </c>
      <c r="I3085" s="6" t="s">
        <v>1600</v>
      </c>
      <c r="J3085" s="6">
        <v>4</v>
      </c>
      <c r="K3085" s="6">
        <v>0</v>
      </c>
      <c r="L3085" s="6" t="s">
        <v>1491</v>
      </c>
      <c r="M3085" s="6" t="s">
        <v>1389</v>
      </c>
      <c r="N3085" s="6" t="s">
        <v>1390</v>
      </c>
      <c r="O3085" s="6" t="s">
        <v>1391</v>
      </c>
    </row>
    <row r="3086" spans="1:15" x14ac:dyDescent="0.25">
      <c r="A3086" s="6">
        <v>1177</v>
      </c>
      <c r="B3086" s="6" t="s">
        <v>1602</v>
      </c>
      <c r="C3086" s="4" t="s">
        <v>1603</v>
      </c>
      <c r="D3086" s="6">
        <v>117</v>
      </c>
      <c r="E3086" s="6" t="s">
        <v>1514</v>
      </c>
      <c r="F3086" s="6" t="s">
        <v>3189</v>
      </c>
      <c r="G3086" s="6">
        <v>2011</v>
      </c>
      <c r="H3086" s="6" t="s">
        <v>1371</v>
      </c>
      <c r="I3086" s="6" t="s">
        <v>1600</v>
      </c>
      <c r="J3086" s="6">
        <v>4</v>
      </c>
      <c r="K3086" s="6">
        <v>0</v>
      </c>
      <c r="L3086" s="6" t="s">
        <v>1491</v>
      </c>
      <c r="M3086" s="6" t="s">
        <v>1389</v>
      </c>
      <c r="N3086" s="6" t="s">
        <v>1390</v>
      </c>
      <c r="O3086" s="6" t="s">
        <v>1391</v>
      </c>
    </row>
    <row r="3087" spans="1:15" x14ac:dyDescent="0.25">
      <c r="A3087" s="6">
        <v>3296</v>
      </c>
      <c r="B3087" s="6" t="s">
        <v>1914</v>
      </c>
      <c r="C3087" s="4" t="s">
        <v>1603</v>
      </c>
      <c r="D3087" s="6">
        <v>2</v>
      </c>
      <c r="E3087" s="6" t="s">
        <v>1514</v>
      </c>
      <c r="F3087" s="6" t="s">
        <v>3189</v>
      </c>
      <c r="G3087" s="6">
        <v>2013</v>
      </c>
      <c r="H3087" s="6" t="s">
        <v>1371</v>
      </c>
      <c r="I3087" s="6" t="s">
        <v>1564</v>
      </c>
      <c r="J3087" s="6">
        <v>5</v>
      </c>
      <c r="K3087" s="6">
        <v>0</v>
      </c>
      <c r="L3087" s="6" t="s">
        <v>1491</v>
      </c>
      <c r="M3087" s="6" t="s">
        <v>1389</v>
      </c>
      <c r="N3087" s="6" t="s">
        <v>1390</v>
      </c>
      <c r="O3087" s="6" t="s">
        <v>1391</v>
      </c>
    </row>
    <row r="3088" spans="1:15" x14ac:dyDescent="0.25">
      <c r="A3088" s="9">
        <v>4604</v>
      </c>
      <c r="B3088" s="8" t="s">
        <v>947</v>
      </c>
      <c r="C3088" s="8" t="s">
        <v>948</v>
      </c>
      <c r="D3088" s="9">
        <v>34</v>
      </c>
      <c r="E3088" s="9" t="s">
        <v>46</v>
      </c>
      <c r="F3088" s="9" t="s">
        <v>47</v>
      </c>
      <c r="G3088" s="6">
        <v>2019</v>
      </c>
      <c r="H3088" s="6" t="s">
        <v>1134</v>
      </c>
      <c r="I3088" s="6" t="s">
        <v>1281</v>
      </c>
      <c r="J3088" s="6" t="s">
        <v>1125</v>
      </c>
      <c r="K3088" s="6">
        <v>4</v>
      </c>
      <c r="L3088" s="6" t="s">
        <v>1127</v>
      </c>
      <c r="M3088" s="6" t="s">
        <v>1130</v>
      </c>
      <c r="N3088" s="6">
        <v>1650</v>
      </c>
      <c r="O3088" s="6" t="s">
        <v>1134</v>
      </c>
    </row>
    <row r="3089" spans="1:15" x14ac:dyDescent="0.25">
      <c r="A3089" s="9">
        <v>4661</v>
      </c>
      <c r="B3089" s="8" t="s">
        <v>947</v>
      </c>
      <c r="C3089" s="8" t="s">
        <v>948</v>
      </c>
      <c r="D3089" s="9">
        <v>34</v>
      </c>
      <c r="E3089" s="9" t="s">
        <v>46</v>
      </c>
      <c r="F3089" s="9" t="s">
        <v>47</v>
      </c>
      <c r="G3089" s="6">
        <v>2019</v>
      </c>
      <c r="H3089" s="6" t="s">
        <v>1134</v>
      </c>
      <c r="I3089" s="6" t="s">
        <v>1281</v>
      </c>
      <c r="J3089" s="6" t="s">
        <v>1125</v>
      </c>
      <c r="K3089" s="6">
        <v>4</v>
      </c>
      <c r="L3089" s="6" t="s">
        <v>1127</v>
      </c>
      <c r="M3089" s="6" t="s">
        <v>1130</v>
      </c>
      <c r="N3089" s="6">
        <v>1650</v>
      </c>
      <c r="O3089" s="6" t="s">
        <v>1134</v>
      </c>
    </row>
    <row r="3090" spans="1:15" x14ac:dyDescent="0.25">
      <c r="A3090" s="6">
        <v>2652</v>
      </c>
      <c r="B3090" s="6" t="s">
        <v>2646</v>
      </c>
      <c r="C3090" s="4" t="s">
        <v>2647</v>
      </c>
      <c r="D3090" s="6">
        <v>1</v>
      </c>
      <c r="E3090" s="6" t="s">
        <v>60</v>
      </c>
      <c r="F3090" s="6" t="s">
        <v>11</v>
      </c>
      <c r="G3090" s="6">
        <f>VLOOKUP(A3090,'[1]Formulierreacties 1'!$D:$V,5,FALSE)</f>
        <v>2012</v>
      </c>
      <c r="H3090" s="6" t="str">
        <f>VLOOKUP(A3090,'[1]Formulierreacties 1'!$D:$V,6,FALSE)</f>
        <v>Bammens</v>
      </c>
      <c r="I3090" s="6" t="s">
        <v>2526</v>
      </c>
      <c r="J3090" s="6">
        <v>4</v>
      </c>
      <c r="K3090" s="6" t="str">
        <f>VLOOKUP(A3090,'[1]Formulierreacties 1'!$D:$V,16,FALSE)</f>
        <v>255 mm</v>
      </c>
      <c r="L3090" s="6" t="str">
        <f>VLOOKUP(A3090,'[1]Formulierreacties 1'!$D:$V,8,FALSE)</f>
        <v>Gewoon</v>
      </c>
      <c r="M3090" s="6" t="str">
        <f>VLOOKUP(A3090,'[1]Formulierreacties 1'!$D:$V,10,FALSE)</f>
        <v>Klapvloer</v>
      </c>
      <c r="N3090" s="6"/>
      <c r="O3090" s="6" t="str">
        <f>VLOOKUP(A3090,'[1]Formulierreacties 1'!$D:$V,11,FALSE)</f>
        <v xml:space="preserve">Bammens </v>
      </c>
    </row>
    <row r="3091" spans="1:15" x14ac:dyDescent="0.25">
      <c r="A3091" s="6">
        <v>2757</v>
      </c>
      <c r="B3091" s="6" t="s">
        <v>2646</v>
      </c>
      <c r="C3091" s="4" t="s">
        <v>2647</v>
      </c>
      <c r="D3091" s="6">
        <v>1</v>
      </c>
      <c r="E3091" s="6" t="s">
        <v>60</v>
      </c>
      <c r="F3091" s="6" t="s">
        <v>13</v>
      </c>
      <c r="G3091" s="6">
        <f>VLOOKUP(A3091,'[1]Formulierreacties 1'!$D:$V,5,FALSE)</f>
        <v>2012</v>
      </c>
      <c r="H3091" s="6" t="str">
        <f>VLOOKUP(A3091,'[1]Formulierreacties 1'!$D:$V,6,FALSE)</f>
        <v>Bammens</v>
      </c>
      <c r="I3091" s="6" t="s">
        <v>2526</v>
      </c>
      <c r="J3091" s="6">
        <v>4</v>
      </c>
      <c r="K3091" s="6" t="str">
        <f>VLOOKUP(A3091,'[1]Formulierreacties 1'!$D:$V,16,FALSE)</f>
        <v>255 mm</v>
      </c>
      <c r="L3091" s="6" t="str">
        <f>VLOOKUP(A3091,'[1]Formulierreacties 1'!$D:$V,8,FALSE)</f>
        <v>2-delig</v>
      </c>
      <c r="M3091" s="6" t="str">
        <f>VLOOKUP(A3091,'[1]Formulierreacties 1'!$D:$V,10,FALSE)</f>
        <v>Klapvloer</v>
      </c>
      <c r="N3091" s="6"/>
      <c r="O3091" s="6" t="str">
        <f>VLOOKUP(A3091,'[1]Formulierreacties 1'!$D:$V,11,FALSE)</f>
        <v xml:space="preserve">Bammens </v>
      </c>
    </row>
    <row r="3092" spans="1:15" x14ac:dyDescent="0.25">
      <c r="A3092" s="6">
        <v>3525</v>
      </c>
      <c r="B3092" s="6" t="s">
        <v>1999</v>
      </c>
      <c r="C3092" s="4" t="s">
        <v>2000</v>
      </c>
      <c r="D3092" s="6">
        <v>23</v>
      </c>
      <c r="E3092" s="6" t="s">
        <v>1514</v>
      </c>
      <c r="F3092" s="6" t="s">
        <v>3189</v>
      </c>
      <c r="G3092" s="6">
        <v>2014</v>
      </c>
      <c r="H3092" s="6" t="s">
        <v>1371</v>
      </c>
      <c r="I3092" s="6" t="s">
        <v>1721</v>
      </c>
      <c r="J3092" s="6">
        <v>5</v>
      </c>
      <c r="K3092" s="6">
        <v>0</v>
      </c>
      <c r="L3092" s="6" t="s">
        <v>1491</v>
      </c>
      <c r="M3092" s="6" t="s">
        <v>1436</v>
      </c>
      <c r="N3092" s="6" t="s">
        <v>1437</v>
      </c>
      <c r="O3092" s="6" t="s">
        <v>1124</v>
      </c>
    </row>
    <row r="3093" spans="1:15" x14ac:dyDescent="0.25">
      <c r="A3093" s="6">
        <v>3526</v>
      </c>
      <c r="B3093" s="6" t="s">
        <v>1999</v>
      </c>
      <c r="C3093" s="4" t="s">
        <v>2000</v>
      </c>
      <c r="D3093" s="6">
        <v>23</v>
      </c>
      <c r="E3093" s="6" t="s">
        <v>1514</v>
      </c>
      <c r="F3093" s="6" t="s">
        <v>3189</v>
      </c>
      <c r="G3093" s="6">
        <v>2014</v>
      </c>
      <c r="H3093" s="6" t="s">
        <v>1371</v>
      </c>
      <c r="I3093" s="6" t="s">
        <v>1721</v>
      </c>
      <c r="J3093" s="6">
        <v>5</v>
      </c>
      <c r="K3093" s="6">
        <v>0</v>
      </c>
      <c r="L3093" s="6" t="s">
        <v>1491</v>
      </c>
      <c r="M3093" s="6" t="s">
        <v>1436</v>
      </c>
      <c r="N3093" s="6" t="s">
        <v>1437</v>
      </c>
      <c r="O3093" s="6" t="s">
        <v>1124</v>
      </c>
    </row>
    <row r="3094" spans="1:15" x14ac:dyDescent="0.25">
      <c r="A3094" s="6">
        <v>4014</v>
      </c>
      <c r="B3094" s="6" t="s">
        <v>1999</v>
      </c>
      <c r="C3094" s="4" t="s">
        <v>2000</v>
      </c>
      <c r="D3094" s="6">
        <v>23</v>
      </c>
      <c r="E3094" s="6" t="s">
        <v>1514</v>
      </c>
      <c r="F3094" s="6" t="s">
        <v>3189</v>
      </c>
      <c r="G3094" s="6">
        <v>2015</v>
      </c>
      <c r="H3094" s="6" t="s">
        <v>1134</v>
      </c>
      <c r="I3094" s="6" t="s">
        <v>1721</v>
      </c>
      <c r="J3094" s="6">
        <v>5</v>
      </c>
      <c r="K3094" s="6">
        <v>0</v>
      </c>
      <c r="L3094" s="6" t="s">
        <v>1491</v>
      </c>
      <c r="M3094" s="6" t="s">
        <v>1436</v>
      </c>
      <c r="N3094" s="6" t="s">
        <v>1671</v>
      </c>
      <c r="O3094" s="6" t="s">
        <v>1544</v>
      </c>
    </row>
    <row r="3095" spans="1:15" x14ac:dyDescent="0.25">
      <c r="A3095" s="9">
        <v>3040</v>
      </c>
      <c r="B3095" s="8" t="s">
        <v>541</v>
      </c>
      <c r="C3095" s="8" t="s">
        <v>485</v>
      </c>
      <c r="D3095" s="9">
        <v>15</v>
      </c>
      <c r="E3095" s="9" t="s">
        <v>396</v>
      </c>
      <c r="F3095" s="9" t="s">
        <v>11</v>
      </c>
      <c r="G3095" s="6">
        <v>2012</v>
      </c>
      <c r="H3095" s="6" t="s">
        <v>1124</v>
      </c>
      <c r="I3095" s="6" t="s">
        <v>1138</v>
      </c>
      <c r="J3095" s="6">
        <v>4</v>
      </c>
      <c r="K3095" s="6">
        <v>4</v>
      </c>
      <c r="L3095" s="6" t="s">
        <v>1127</v>
      </c>
      <c r="M3095" s="6" t="s">
        <v>1130</v>
      </c>
      <c r="N3095" s="6">
        <v>1650</v>
      </c>
      <c r="O3095" s="6" t="s">
        <v>1169</v>
      </c>
    </row>
    <row r="3096" spans="1:15" x14ac:dyDescent="0.25">
      <c r="A3096" s="9">
        <v>3041</v>
      </c>
      <c r="B3096" s="8" t="s">
        <v>541</v>
      </c>
      <c r="C3096" s="8" t="s">
        <v>485</v>
      </c>
      <c r="D3096" s="9">
        <v>15</v>
      </c>
      <c r="E3096" s="9" t="s">
        <v>396</v>
      </c>
      <c r="F3096" s="9" t="s">
        <v>13</v>
      </c>
      <c r="G3096" s="6">
        <v>2013</v>
      </c>
      <c r="H3096" s="6" t="s">
        <v>1124</v>
      </c>
      <c r="I3096" s="6" t="s">
        <v>1138</v>
      </c>
      <c r="J3096" s="6">
        <v>4</v>
      </c>
      <c r="K3096" s="6">
        <v>4</v>
      </c>
      <c r="L3096" s="6" t="s">
        <v>1127</v>
      </c>
      <c r="M3096" s="6" t="s">
        <v>1130</v>
      </c>
      <c r="N3096" s="6">
        <v>1650</v>
      </c>
      <c r="O3096" s="6" t="s">
        <v>1169</v>
      </c>
    </row>
    <row r="3097" spans="1:15" x14ac:dyDescent="0.25">
      <c r="A3097" s="9">
        <v>4229</v>
      </c>
      <c r="B3097" s="8" t="s">
        <v>541</v>
      </c>
      <c r="C3097" s="8" t="s">
        <v>485</v>
      </c>
      <c r="D3097" s="9">
        <v>15</v>
      </c>
      <c r="E3097" s="9" t="s">
        <v>396</v>
      </c>
      <c r="F3097" s="9" t="s">
        <v>12</v>
      </c>
      <c r="G3097" s="6">
        <v>2016</v>
      </c>
      <c r="H3097" s="6" t="s">
        <v>1134</v>
      </c>
      <c r="I3097" s="6" t="s">
        <v>1139</v>
      </c>
      <c r="J3097" s="6" t="s">
        <v>1125</v>
      </c>
      <c r="K3097" s="6" t="s">
        <v>1137</v>
      </c>
      <c r="L3097" s="6" t="s">
        <v>1128</v>
      </c>
      <c r="M3097" s="6" t="s">
        <v>1170</v>
      </c>
      <c r="N3097" s="6">
        <v>1850</v>
      </c>
      <c r="O3097" s="6" t="s">
        <v>1134</v>
      </c>
    </row>
    <row r="3098" spans="1:15" x14ac:dyDescent="0.25">
      <c r="A3098" s="9">
        <v>4622</v>
      </c>
      <c r="B3098" s="8" t="s">
        <v>484</v>
      </c>
      <c r="C3098" s="8" t="s">
        <v>485</v>
      </c>
      <c r="D3098" s="9">
        <v>66</v>
      </c>
      <c r="E3098" s="9" t="s">
        <v>396</v>
      </c>
      <c r="F3098" s="9" t="s">
        <v>13</v>
      </c>
      <c r="G3098" s="6">
        <v>2019</v>
      </c>
      <c r="H3098" s="6" t="s">
        <v>1134</v>
      </c>
      <c r="I3098" s="6" t="s">
        <v>1174</v>
      </c>
      <c r="J3098" s="6" t="s">
        <v>1125</v>
      </c>
      <c r="K3098" s="6">
        <v>4</v>
      </c>
      <c r="L3098" s="6" t="s">
        <v>1127</v>
      </c>
      <c r="M3098" s="6" t="s">
        <v>1170</v>
      </c>
      <c r="N3098" s="6">
        <v>1850</v>
      </c>
      <c r="O3098" s="6" t="s">
        <v>1134</v>
      </c>
    </row>
    <row r="3099" spans="1:15" x14ac:dyDescent="0.25">
      <c r="A3099" s="9">
        <v>4636</v>
      </c>
      <c r="B3099" s="8" t="s">
        <v>484</v>
      </c>
      <c r="C3099" s="8" t="s">
        <v>485</v>
      </c>
      <c r="D3099" s="9">
        <v>66</v>
      </c>
      <c r="E3099" s="9" t="s">
        <v>396</v>
      </c>
      <c r="F3099" s="9" t="s">
        <v>13</v>
      </c>
      <c r="G3099" s="6">
        <v>2019</v>
      </c>
      <c r="H3099" s="6" t="s">
        <v>1134</v>
      </c>
      <c r="I3099" s="6" t="s">
        <v>1174</v>
      </c>
      <c r="J3099" s="6" t="s">
        <v>1125</v>
      </c>
      <c r="K3099" s="6">
        <v>4</v>
      </c>
      <c r="L3099" s="6" t="s">
        <v>1127</v>
      </c>
      <c r="M3099" s="6" t="s">
        <v>1170</v>
      </c>
      <c r="N3099" s="6">
        <v>1850</v>
      </c>
      <c r="O3099" s="6" t="s">
        <v>1134</v>
      </c>
    </row>
    <row r="3100" spans="1:15" x14ac:dyDescent="0.25">
      <c r="A3100" s="9">
        <v>5827</v>
      </c>
      <c r="B3100" s="8" t="s">
        <v>484</v>
      </c>
      <c r="C3100" s="8" t="s">
        <v>485</v>
      </c>
      <c r="D3100" s="9">
        <v>66</v>
      </c>
      <c r="E3100" s="9" t="s">
        <v>396</v>
      </c>
      <c r="F3100" s="9" t="s">
        <v>35</v>
      </c>
      <c r="G3100" s="6">
        <v>2019</v>
      </c>
      <c r="H3100" s="6" t="s">
        <v>1134</v>
      </c>
      <c r="I3100" s="6" t="s">
        <v>1138</v>
      </c>
      <c r="J3100" s="6">
        <v>4</v>
      </c>
      <c r="K3100" s="6">
        <v>4</v>
      </c>
      <c r="L3100" s="6" t="s">
        <v>1127</v>
      </c>
      <c r="M3100" s="6" t="s">
        <v>1170</v>
      </c>
      <c r="N3100" s="6">
        <v>1850</v>
      </c>
      <c r="O3100" s="6" t="s">
        <v>1134</v>
      </c>
    </row>
    <row r="3101" spans="1:15" x14ac:dyDescent="0.25">
      <c r="A3101" s="9">
        <v>5902</v>
      </c>
      <c r="B3101" s="8" t="s">
        <v>484</v>
      </c>
      <c r="C3101" s="8" t="s">
        <v>485</v>
      </c>
      <c r="D3101" s="9">
        <v>66</v>
      </c>
      <c r="E3101" s="9" t="s">
        <v>396</v>
      </c>
      <c r="F3101" s="9" t="s">
        <v>12</v>
      </c>
      <c r="G3101" s="6">
        <v>2019</v>
      </c>
      <c r="H3101" s="6" t="s">
        <v>1134</v>
      </c>
      <c r="I3101" s="6" t="s">
        <v>1138</v>
      </c>
      <c r="J3101" s="6">
        <v>4</v>
      </c>
      <c r="K3101" s="6">
        <v>4</v>
      </c>
      <c r="L3101" s="6" t="s">
        <v>1127</v>
      </c>
      <c r="M3101" s="6" t="s">
        <v>1170</v>
      </c>
      <c r="N3101" s="6">
        <v>1850</v>
      </c>
      <c r="O3101" s="6" t="s">
        <v>1134</v>
      </c>
    </row>
    <row r="3102" spans="1:15" x14ac:dyDescent="0.25">
      <c r="A3102" s="9">
        <v>5995</v>
      </c>
      <c r="B3102" s="8" t="s">
        <v>484</v>
      </c>
      <c r="C3102" s="8" t="s">
        <v>485</v>
      </c>
      <c r="D3102" s="9">
        <v>66</v>
      </c>
      <c r="E3102" s="9" t="s">
        <v>396</v>
      </c>
      <c r="F3102" s="9" t="s">
        <v>3181</v>
      </c>
      <c r="G3102" s="6">
        <v>2019</v>
      </c>
      <c r="H3102" s="6" t="s">
        <v>1134</v>
      </c>
      <c r="I3102" s="6" t="s">
        <v>1138</v>
      </c>
      <c r="J3102" s="6">
        <v>4</v>
      </c>
      <c r="K3102" s="6">
        <v>4</v>
      </c>
      <c r="L3102" s="6" t="s">
        <v>1127</v>
      </c>
      <c r="M3102" s="6" t="s">
        <v>1170</v>
      </c>
      <c r="N3102" s="6">
        <v>1850</v>
      </c>
      <c r="O3102" s="6" t="s">
        <v>1134</v>
      </c>
    </row>
    <row r="3103" spans="1:15" x14ac:dyDescent="0.25">
      <c r="A3103" s="9">
        <v>5997</v>
      </c>
      <c r="B3103" s="8" t="s">
        <v>484</v>
      </c>
      <c r="C3103" s="8" t="s">
        <v>485</v>
      </c>
      <c r="D3103" s="9">
        <v>66</v>
      </c>
      <c r="E3103" s="9" t="s">
        <v>396</v>
      </c>
      <c r="F3103" s="9" t="s">
        <v>1218</v>
      </c>
      <c r="G3103" s="6">
        <v>2019</v>
      </c>
      <c r="H3103" s="6" t="s">
        <v>1134</v>
      </c>
      <c r="I3103" s="6" t="s">
        <v>1138</v>
      </c>
      <c r="J3103" s="6">
        <v>4</v>
      </c>
      <c r="K3103" s="6">
        <v>4</v>
      </c>
      <c r="L3103" s="6" t="s">
        <v>1127</v>
      </c>
      <c r="M3103" s="6" t="s">
        <v>1170</v>
      </c>
      <c r="N3103" s="6">
        <v>1850</v>
      </c>
      <c r="O3103" s="6" t="s">
        <v>1134</v>
      </c>
    </row>
    <row r="3104" spans="1:15" x14ac:dyDescent="0.25">
      <c r="A3104" s="9">
        <v>3536</v>
      </c>
      <c r="B3104" s="8" t="s">
        <v>923</v>
      </c>
      <c r="C3104" s="8" t="s">
        <v>924</v>
      </c>
      <c r="D3104" s="9">
        <v>12</v>
      </c>
      <c r="E3104" s="9" t="s">
        <v>46</v>
      </c>
      <c r="F3104" s="9" t="s">
        <v>47</v>
      </c>
      <c r="G3104" s="6">
        <v>2013</v>
      </c>
      <c r="H3104" s="6" t="s">
        <v>1124</v>
      </c>
      <c r="I3104" s="6" t="s">
        <v>1141</v>
      </c>
      <c r="J3104" s="6">
        <v>5</v>
      </c>
      <c r="K3104" s="6">
        <v>4</v>
      </c>
      <c r="L3104" s="6" t="s">
        <v>1128</v>
      </c>
      <c r="M3104" s="6" t="s">
        <v>1129</v>
      </c>
      <c r="N3104" s="6" t="s">
        <v>1142</v>
      </c>
      <c r="O3104" s="6" t="s">
        <v>1124</v>
      </c>
    </row>
    <row r="3105" spans="1:15" x14ac:dyDescent="0.25">
      <c r="A3105" s="6">
        <v>2380</v>
      </c>
      <c r="B3105" s="6" t="s">
        <v>1692</v>
      </c>
      <c r="C3105" s="4" t="s">
        <v>1693</v>
      </c>
      <c r="D3105" s="6">
        <v>26</v>
      </c>
      <c r="E3105" s="6" t="s">
        <v>1514</v>
      </c>
      <c r="F3105" s="6" t="s">
        <v>3189</v>
      </c>
      <c r="G3105" s="6">
        <v>2011</v>
      </c>
      <c r="H3105" s="6" t="s">
        <v>1371</v>
      </c>
      <c r="I3105" s="6" t="s">
        <v>1694</v>
      </c>
      <c r="J3105" s="6">
        <v>5</v>
      </c>
      <c r="K3105" s="6">
        <v>0</v>
      </c>
      <c r="L3105" s="6" t="s">
        <v>1491</v>
      </c>
      <c r="M3105" s="6" t="s">
        <v>1389</v>
      </c>
      <c r="N3105" s="6" t="s">
        <v>1390</v>
      </c>
      <c r="O3105" s="6" t="s">
        <v>1391</v>
      </c>
    </row>
    <row r="3106" spans="1:15" x14ac:dyDescent="0.25">
      <c r="A3106" s="6">
        <v>2381</v>
      </c>
      <c r="B3106" s="6" t="s">
        <v>1692</v>
      </c>
      <c r="C3106" s="4" t="s">
        <v>1693</v>
      </c>
      <c r="D3106" s="6">
        <v>26</v>
      </c>
      <c r="E3106" s="6" t="s">
        <v>1514</v>
      </c>
      <c r="F3106" s="6" t="s">
        <v>3189</v>
      </c>
      <c r="G3106" s="6">
        <v>2011</v>
      </c>
      <c r="H3106" s="6" t="s">
        <v>1371</v>
      </c>
      <c r="I3106" s="6" t="s">
        <v>1694</v>
      </c>
      <c r="J3106" s="6">
        <v>5</v>
      </c>
      <c r="K3106" s="6">
        <v>0</v>
      </c>
      <c r="L3106" s="6" t="s">
        <v>1491</v>
      </c>
      <c r="M3106" s="6" t="s">
        <v>1389</v>
      </c>
      <c r="N3106" s="6" t="s">
        <v>1390</v>
      </c>
      <c r="O3106" s="6" t="s">
        <v>1391</v>
      </c>
    </row>
    <row r="3107" spans="1:15" x14ac:dyDescent="0.25">
      <c r="A3107" s="6">
        <v>3005</v>
      </c>
      <c r="B3107" s="6" t="s">
        <v>1865</v>
      </c>
      <c r="C3107" s="4" t="s">
        <v>1693</v>
      </c>
      <c r="D3107" s="6">
        <v>56</v>
      </c>
      <c r="E3107" s="6" t="s">
        <v>1514</v>
      </c>
      <c r="F3107" s="6" t="s">
        <v>13</v>
      </c>
      <c r="G3107" s="6">
        <v>2012</v>
      </c>
      <c r="H3107" s="6" t="s">
        <v>1134</v>
      </c>
      <c r="I3107" s="6" t="s">
        <v>1515</v>
      </c>
      <c r="J3107" s="6">
        <v>5</v>
      </c>
      <c r="K3107" s="6">
        <v>0</v>
      </c>
      <c r="L3107" s="6" t="s">
        <v>1491</v>
      </c>
      <c r="M3107" s="6" t="s">
        <v>1436</v>
      </c>
      <c r="N3107" s="6" t="s">
        <v>1437</v>
      </c>
      <c r="O3107" s="6" t="s">
        <v>1124</v>
      </c>
    </row>
    <row r="3108" spans="1:15" x14ac:dyDescent="0.25">
      <c r="A3108" s="6">
        <v>3006</v>
      </c>
      <c r="B3108" s="6" t="s">
        <v>1865</v>
      </c>
      <c r="C3108" s="4" t="s">
        <v>1693</v>
      </c>
      <c r="D3108" s="6">
        <v>56</v>
      </c>
      <c r="E3108" s="6" t="s">
        <v>1514</v>
      </c>
      <c r="F3108" s="6" t="s">
        <v>11</v>
      </c>
      <c r="G3108" s="6">
        <v>2013</v>
      </c>
      <c r="H3108" s="6" t="s">
        <v>1134</v>
      </c>
      <c r="I3108" s="6" t="s">
        <v>1515</v>
      </c>
      <c r="J3108" s="6">
        <v>5</v>
      </c>
      <c r="K3108" s="6">
        <v>0</v>
      </c>
      <c r="L3108" s="6" t="s">
        <v>1491</v>
      </c>
      <c r="M3108" s="6" t="s">
        <v>1436</v>
      </c>
      <c r="N3108" s="6" t="s">
        <v>1437</v>
      </c>
      <c r="O3108" s="6" t="s">
        <v>1124</v>
      </c>
    </row>
    <row r="3109" spans="1:15" x14ac:dyDescent="0.25">
      <c r="A3109" s="6">
        <v>2469</v>
      </c>
      <c r="B3109" s="6" t="s">
        <v>2614</v>
      </c>
      <c r="C3109" s="4" t="s">
        <v>2615</v>
      </c>
      <c r="D3109" s="6">
        <v>31</v>
      </c>
      <c r="E3109" s="6" t="s">
        <v>2549</v>
      </c>
      <c r="F3109" s="6" t="s">
        <v>3189</v>
      </c>
      <c r="G3109" s="6">
        <f>VLOOKUP(A3109,'[1]Formulierreacties 1'!$D:$V,5,FALSE)</f>
        <v>2010</v>
      </c>
      <c r="H3109" s="6" t="str">
        <f>VLOOKUP(A3109,'[1]Formulierreacties 1'!$D:$V,6,FALSE)</f>
        <v>Bammens</v>
      </c>
      <c r="I3109" s="6" t="s">
        <v>2531</v>
      </c>
      <c r="J3109" s="6">
        <v>5</v>
      </c>
      <c r="K3109" s="6" t="str">
        <f>VLOOKUP(A3109,'[1]Formulierreacties 1'!$D:$V,16,FALSE)</f>
        <v>225 mm</v>
      </c>
      <c r="L3109" s="6" t="str">
        <f>VLOOKUP(A3109,'[1]Formulierreacties 1'!$D:$V,8,FALSE)</f>
        <v>Gewoon</v>
      </c>
      <c r="M3109" s="6" t="str">
        <f>VLOOKUP(A3109,'[1]Formulierreacties 1'!$D:$V,10,FALSE)</f>
        <v>Rok</v>
      </c>
      <c r="N3109" s="6"/>
      <c r="O3109" s="6" t="str">
        <f>VLOOKUP(A3109,'[1]Formulierreacties 1'!$D:$V,11,FALSE)</f>
        <v xml:space="preserve">Engels </v>
      </c>
    </row>
    <row r="3110" spans="1:15" x14ac:dyDescent="0.25">
      <c r="A3110" s="6">
        <v>2470</v>
      </c>
      <c r="B3110" s="6" t="s">
        <v>2614</v>
      </c>
      <c r="C3110" s="4" t="s">
        <v>2615</v>
      </c>
      <c r="D3110" s="6">
        <v>89</v>
      </c>
      <c r="E3110" s="6" t="s">
        <v>2549</v>
      </c>
      <c r="F3110" s="6" t="s">
        <v>3189</v>
      </c>
      <c r="G3110" s="6">
        <f>VLOOKUP(A3110,'[1]Formulierreacties 1'!$D:$V,5,FALSE)</f>
        <v>2010</v>
      </c>
      <c r="H3110" s="6" t="str">
        <f>VLOOKUP(A3110,'[1]Formulierreacties 1'!$D:$V,6,FALSE)</f>
        <v>Bammens</v>
      </c>
      <c r="I3110" s="6" t="s">
        <v>2531</v>
      </c>
      <c r="J3110" s="6">
        <v>5</v>
      </c>
      <c r="K3110" s="6" t="str">
        <f>VLOOKUP(A3110,'[1]Formulierreacties 1'!$D:$V,16,FALSE)</f>
        <v>225 mm</v>
      </c>
      <c r="L3110" s="6" t="str">
        <f>VLOOKUP(A3110,'[1]Formulierreacties 1'!$D:$V,8,FALSE)</f>
        <v>Gewoon</v>
      </c>
      <c r="M3110" s="6" t="str">
        <f>VLOOKUP(A3110,'[1]Formulierreacties 1'!$D:$V,10,FALSE)</f>
        <v>Rok</v>
      </c>
      <c r="N3110" s="6"/>
      <c r="O3110" s="6" t="str">
        <f>VLOOKUP(A3110,'[1]Formulierreacties 1'!$D:$V,11,FALSE)</f>
        <v xml:space="preserve">Engels </v>
      </c>
    </row>
    <row r="3111" spans="1:15" x14ac:dyDescent="0.25">
      <c r="A3111" s="6">
        <v>4005</v>
      </c>
      <c r="B3111" s="6" t="s">
        <v>2094</v>
      </c>
      <c r="C3111" s="4" t="s">
        <v>2095</v>
      </c>
      <c r="D3111" s="6">
        <v>180</v>
      </c>
      <c r="E3111" s="6" t="s">
        <v>1514</v>
      </c>
      <c r="F3111" s="6" t="s">
        <v>3189</v>
      </c>
      <c r="G3111" s="6">
        <v>2015</v>
      </c>
      <c r="H3111" s="6" t="s">
        <v>1134</v>
      </c>
      <c r="I3111" s="6" t="s">
        <v>1721</v>
      </c>
      <c r="J3111" s="6">
        <v>5</v>
      </c>
      <c r="K3111" s="6">
        <v>0</v>
      </c>
      <c r="L3111" s="6" t="s">
        <v>1491</v>
      </c>
      <c r="M3111" s="6" t="s">
        <v>1436</v>
      </c>
      <c r="N3111" s="6" t="s">
        <v>1511</v>
      </c>
      <c r="O3111" s="6" t="s">
        <v>1134</v>
      </c>
    </row>
    <row r="3112" spans="1:15" x14ac:dyDescent="0.25">
      <c r="A3112" s="6">
        <v>4008</v>
      </c>
      <c r="B3112" s="6" t="s">
        <v>2094</v>
      </c>
      <c r="C3112" s="4" t="s">
        <v>2095</v>
      </c>
      <c r="D3112" s="6">
        <v>180</v>
      </c>
      <c r="E3112" s="6" t="s">
        <v>1514</v>
      </c>
      <c r="F3112" s="6" t="s">
        <v>3189</v>
      </c>
      <c r="G3112" s="6">
        <v>2015</v>
      </c>
      <c r="H3112" s="6" t="s">
        <v>1134</v>
      </c>
      <c r="I3112" s="6" t="s">
        <v>1721</v>
      </c>
      <c r="J3112" s="6">
        <v>5</v>
      </c>
      <c r="K3112" s="6">
        <v>0</v>
      </c>
      <c r="L3112" s="6" t="s">
        <v>1491</v>
      </c>
      <c r="M3112" s="6" t="s">
        <v>1436</v>
      </c>
      <c r="N3112" s="6" t="s">
        <v>1511</v>
      </c>
      <c r="O3112" s="6" t="s">
        <v>1134</v>
      </c>
    </row>
    <row r="3113" spans="1:15" x14ac:dyDescent="0.25">
      <c r="A3113" s="9">
        <v>3730</v>
      </c>
      <c r="B3113" s="8" t="s">
        <v>1027</v>
      </c>
      <c r="C3113" s="8" t="s">
        <v>1028</v>
      </c>
      <c r="D3113" s="9">
        <v>4</v>
      </c>
      <c r="E3113" s="9" t="s">
        <v>60</v>
      </c>
      <c r="F3113" s="6" t="s">
        <v>3189</v>
      </c>
      <c r="G3113" s="6">
        <v>2014</v>
      </c>
      <c r="H3113" s="6" t="s">
        <v>1124</v>
      </c>
      <c r="I3113" s="6" t="s">
        <v>1174</v>
      </c>
      <c r="J3113" s="6" t="s">
        <v>1125</v>
      </c>
      <c r="K3113" s="6">
        <v>4</v>
      </c>
      <c r="L3113" s="6" t="s">
        <v>1128</v>
      </c>
      <c r="M3113" s="6" t="s">
        <v>1130</v>
      </c>
      <c r="N3113" s="6">
        <v>1670</v>
      </c>
      <c r="O3113" s="6" t="s">
        <v>1124</v>
      </c>
    </row>
    <row r="3114" spans="1:15" x14ac:dyDescent="0.25">
      <c r="A3114" s="6">
        <v>5130</v>
      </c>
      <c r="B3114" s="6" t="s">
        <v>2298</v>
      </c>
      <c r="C3114" s="4" t="s">
        <v>2299</v>
      </c>
      <c r="D3114" s="6">
        <v>2</v>
      </c>
      <c r="E3114" s="6" t="s">
        <v>764</v>
      </c>
      <c r="F3114" s="6" t="s">
        <v>47</v>
      </c>
      <c r="G3114" s="6">
        <v>2017</v>
      </c>
      <c r="H3114" s="6" t="s">
        <v>1134</v>
      </c>
      <c r="I3114" s="6" t="s">
        <v>1558</v>
      </c>
      <c r="J3114" s="6" t="s">
        <v>1387</v>
      </c>
      <c r="K3114" s="6">
        <v>0</v>
      </c>
      <c r="L3114" s="6" t="s">
        <v>1491</v>
      </c>
      <c r="M3114" s="6" t="s">
        <v>1436</v>
      </c>
      <c r="N3114" s="6" t="s">
        <v>1517</v>
      </c>
      <c r="O3114" s="6" t="s">
        <v>1134</v>
      </c>
    </row>
    <row r="3115" spans="1:15" x14ac:dyDescent="0.25">
      <c r="A3115" s="9">
        <v>3076</v>
      </c>
      <c r="B3115" s="8" t="s">
        <v>546</v>
      </c>
      <c r="C3115" s="8" t="s">
        <v>547</v>
      </c>
      <c r="D3115" s="9">
        <v>36</v>
      </c>
      <c r="E3115" s="9" t="s">
        <v>396</v>
      </c>
      <c r="F3115" s="9" t="s">
        <v>11</v>
      </c>
      <c r="G3115" s="6">
        <v>2013</v>
      </c>
      <c r="H3115" s="6" t="s">
        <v>1124</v>
      </c>
      <c r="I3115" s="6" t="s">
        <v>1138</v>
      </c>
      <c r="J3115" s="6">
        <v>4</v>
      </c>
      <c r="K3115" s="6">
        <v>4</v>
      </c>
      <c r="L3115" s="6" t="s">
        <v>1127</v>
      </c>
      <c r="M3115" s="6" t="s">
        <v>1130</v>
      </c>
      <c r="N3115" s="6">
        <v>1650</v>
      </c>
      <c r="O3115" s="6" t="s">
        <v>1124</v>
      </c>
    </row>
    <row r="3116" spans="1:15" x14ac:dyDescent="0.25">
      <c r="A3116" s="9">
        <v>3077</v>
      </c>
      <c r="B3116" s="8" t="s">
        <v>546</v>
      </c>
      <c r="C3116" s="8" t="s">
        <v>547</v>
      </c>
      <c r="D3116" s="9">
        <v>36</v>
      </c>
      <c r="E3116" s="9" t="s">
        <v>396</v>
      </c>
      <c r="F3116" s="9" t="s">
        <v>13</v>
      </c>
      <c r="G3116" s="6">
        <v>2013</v>
      </c>
      <c r="H3116" s="6" t="s">
        <v>1124</v>
      </c>
      <c r="I3116" s="6" t="s">
        <v>1138</v>
      </c>
      <c r="J3116" s="6">
        <v>4</v>
      </c>
      <c r="K3116" s="6">
        <v>4</v>
      </c>
      <c r="L3116" s="6" t="s">
        <v>1127</v>
      </c>
      <c r="M3116" s="6" t="s">
        <v>1130</v>
      </c>
      <c r="N3116" s="6">
        <v>1650</v>
      </c>
      <c r="O3116" s="6" t="s">
        <v>1124</v>
      </c>
    </row>
    <row r="3117" spans="1:15" x14ac:dyDescent="0.25">
      <c r="A3117" s="9">
        <v>3159</v>
      </c>
      <c r="B3117" s="8" t="s">
        <v>546</v>
      </c>
      <c r="C3117" s="8" t="s">
        <v>547</v>
      </c>
      <c r="D3117" s="9">
        <v>36</v>
      </c>
      <c r="E3117" s="9" t="s">
        <v>396</v>
      </c>
      <c r="F3117" s="6" t="s">
        <v>3189</v>
      </c>
      <c r="G3117" s="6">
        <v>2013</v>
      </c>
      <c r="H3117" s="6" t="s">
        <v>1124</v>
      </c>
      <c r="I3117" s="6" t="s">
        <v>1141</v>
      </c>
      <c r="J3117" s="6" t="s">
        <v>1125</v>
      </c>
      <c r="K3117" s="6">
        <v>4</v>
      </c>
      <c r="L3117" s="6" t="s">
        <v>1128</v>
      </c>
      <c r="M3117" s="6" t="s">
        <v>1129</v>
      </c>
      <c r="N3117" s="6" t="s">
        <v>1142</v>
      </c>
      <c r="O3117" s="6" t="s">
        <v>1124</v>
      </c>
    </row>
    <row r="3118" spans="1:15" x14ac:dyDescent="0.25">
      <c r="A3118" s="9">
        <v>3160</v>
      </c>
      <c r="B3118" s="8" t="s">
        <v>546</v>
      </c>
      <c r="C3118" s="8" t="s">
        <v>547</v>
      </c>
      <c r="D3118" s="9">
        <v>36</v>
      </c>
      <c r="E3118" s="9" t="s">
        <v>396</v>
      </c>
      <c r="F3118" s="6" t="s">
        <v>3189</v>
      </c>
      <c r="G3118" s="6">
        <v>2013</v>
      </c>
      <c r="H3118" s="6" t="s">
        <v>1124</v>
      </c>
      <c r="I3118" s="6" t="s">
        <v>1141</v>
      </c>
      <c r="J3118" s="6" t="s">
        <v>1125</v>
      </c>
      <c r="K3118" s="6">
        <v>4</v>
      </c>
      <c r="L3118" s="6" t="s">
        <v>1128</v>
      </c>
      <c r="M3118" s="6" t="s">
        <v>1129</v>
      </c>
      <c r="N3118" s="6" t="s">
        <v>1142</v>
      </c>
      <c r="O3118" s="6" t="s">
        <v>1124</v>
      </c>
    </row>
    <row r="3119" spans="1:15" x14ac:dyDescent="0.25">
      <c r="A3119" s="9">
        <v>3171</v>
      </c>
      <c r="B3119" s="8" t="s">
        <v>546</v>
      </c>
      <c r="C3119" s="8" t="s">
        <v>547</v>
      </c>
      <c r="D3119" s="9">
        <v>36</v>
      </c>
      <c r="E3119" s="9" t="s">
        <v>396</v>
      </c>
      <c r="F3119" s="9" t="s">
        <v>12</v>
      </c>
      <c r="G3119" s="6">
        <v>2013</v>
      </c>
      <c r="H3119" s="6" t="s">
        <v>1124</v>
      </c>
      <c r="I3119" s="6" t="s">
        <v>1138</v>
      </c>
      <c r="J3119" s="6" t="s">
        <v>1125</v>
      </c>
      <c r="K3119" s="6" t="s">
        <v>1137</v>
      </c>
      <c r="L3119" s="6" t="s">
        <v>1127</v>
      </c>
      <c r="M3119" s="6" t="s">
        <v>1129</v>
      </c>
      <c r="N3119" s="6" t="s">
        <v>1142</v>
      </c>
      <c r="O3119" s="6" t="s">
        <v>1124</v>
      </c>
    </row>
    <row r="3120" spans="1:15" x14ac:dyDescent="0.25">
      <c r="A3120" s="6">
        <v>4213</v>
      </c>
      <c r="B3120" s="6" t="s">
        <v>2778</v>
      </c>
      <c r="C3120" s="4" t="s">
        <v>2779</v>
      </c>
      <c r="D3120" s="6">
        <v>7</v>
      </c>
      <c r="E3120" s="6" t="s">
        <v>2534</v>
      </c>
      <c r="F3120" s="6" t="s">
        <v>3189</v>
      </c>
      <c r="G3120" s="6">
        <v>2016</v>
      </c>
      <c r="H3120" s="6" t="str">
        <f>VLOOKUP(A3120,'[1]Formulierreacties 1'!$D:$V,6,FALSE)</f>
        <v>Snaas</v>
      </c>
      <c r="I3120" s="6" t="s">
        <v>2733</v>
      </c>
      <c r="J3120" s="6" t="str">
        <f>VLOOKUP(A3120,'[1]Formulierreacties 1'!$D:$V,15,FALSE)</f>
        <v>5 m3</v>
      </c>
      <c r="K3120" s="6" t="str">
        <f>VLOOKUP(A3120,'[1]Formulierreacties 1'!$D:$V,16,FALSE)</f>
        <v>geen</v>
      </c>
      <c r="L3120" s="6" t="str">
        <f>VLOOKUP(A3120,'[1]Formulierreacties 1'!$D:$V,8,FALSE)</f>
        <v>Gewoon</v>
      </c>
      <c r="M3120" s="6" t="str">
        <f>VLOOKUP(A3120,'[1]Formulierreacties 1'!$D:$V,10,FALSE)</f>
        <v>Klapvloer</v>
      </c>
      <c r="N3120" s="6"/>
      <c r="O3120" s="6" t="str">
        <f>VLOOKUP(A3120,'[1]Formulierreacties 1'!$D:$V,11,FALSE)</f>
        <v xml:space="preserve">Snaas </v>
      </c>
    </row>
    <row r="3121" spans="1:15" x14ac:dyDescent="0.25">
      <c r="A3121" s="6">
        <v>4894</v>
      </c>
      <c r="B3121" s="6" t="s">
        <v>2268</v>
      </c>
      <c r="C3121" s="4" t="s">
        <v>2269</v>
      </c>
      <c r="D3121" s="6">
        <v>22</v>
      </c>
      <c r="E3121" s="6" t="s">
        <v>1514</v>
      </c>
      <c r="F3121" s="6" t="s">
        <v>3189</v>
      </c>
      <c r="G3121" s="6">
        <v>2017</v>
      </c>
      <c r="H3121" s="6" t="s">
        <v>1134</v>
      </c>
      <c r="I3121" s="6" t="s">
        <v>1723</v>
      </c>
      <c r="J3121" s="6" t="s">
        <v>1387</v>
      </c>
      <c r="K3121" s="6">
        <v>0</v>
      </c>
      <c r="L3121" s="6" t="s">
        <v>1491</v>
      </c>
      <c r="M3121" s="6" t="s">
        <v>1436</v>
      </c>
      <c r="N3121" s="6" t="s">
        <v>1517</v>
      </c>
      <c r="O3121" s="6" t="s">
        <v>1134</v>
      </c>
    </row>
    <row r="3122" spans="1:15" x14ac:dyDescent="0.25">
      <c r="A3122" s="6">
        <v>5327</v>
      </c>
      <c r="B3122" s="6" t="s">
        <v>2364</v>
      </c>
      <c r="C3122" s="4" t="s">
        <v>2365</v>
      </c>
      <c r="D3122" s="6">
        <v>47</v>
      </c>
      <c r="E3122" s="6" t="s">
        <v>764</v>
      </c>
      <c r="F3122" s="6" t="s">
        <v>47</v>
      </c>
      <c r="G3122" s="6">
        <v>2019</v>
      </c>
      <c r="H3122" s="6" t="s">
        <v>1134</v>
      </c>
      <c r="I3122" s="6" t="s">
        <v>1530</v>
      </c>
      <c r="J3122" s="6" t="s">
        <v>1387</v>
      </c>
      <c r="K3122" s="6">
        <v>0</v>
      </c>
      <c r="L3122" s="6" t="s">
        <v>1491</v>
      </c>
      <c r="M3122" s="6" t="s">
        <v>1436</v>
      </c>
      <c r="N3122" s="6" t="s">
        <v>1517</v>
      </c>
      <c r="O3122" s="6" t="s">
        <v>1134</v>
      </c>
    </row>
    <row r="3123" spans="1:15" x14ac:dyDescent="0.25">
      <c r="A3123" s="6">
        <v>5474</v>
      </c>
      <c r="B3123" s="6" t="s">
        <v>2364</v>
      </c>
      <c r="C3123" s="4" t="s">
        <v>2365</v>
      </c>
      <c r="D3123" s="6">
        <v>47</v>
      </c>
      <c r="E3123" s="6" t="s">
        <v>764</v>
      </c>
      <c r="F3123" s="6" t="s">
        <v>47</v>
      </c>
      <c r="G3123" s="6">
        <v>2019</v>
      </c>
      <c r="H3123" s="6" t="s">
        <v>1134</v>
      </c>
      <c r="I3123" s="6" t="s">
        <v>1530</v>
      </c>
      <c r="J3123" s="6" t="s">
        <v>1387</v>
      </c>
      <c r="K3123" s="6">
        <v>0</v>
      </c>
      <c r="L3123" s="6" t="s">
        <v>1491</v>
      </c>
      <c r="M3123" s="6" t="s">
        <v>1436</v>
      </c>
      <c r="N3123" s="6" t="s">
        <v>1517</v>
      </c>
      <c r="O3123" s="6" t="s">
        <v>1134</v>
      </c>
    </row>
    <row r="3124" spans="1:15" x14ac:dyDescent="0.25">
      <c r="A3124" s="9">
        <v>3053</v>
      </c>
      <c r="B3124" s="8" t="s">
        <v>562</v>
      </c>
      <c r="C3124" s="8" t="s">
        <v>507</v>
      </c>
      <c r="D3124" s="9">
        <v>286</v>
      </c>
      <c r="E3124" s="9" t="s">
        <v>396</v>
      </c>
      <c r="F3124" s="9" t="s">
        <v>11</v>
      </c>
      <c r="G3124" s="6">
        <v>2013</v>
      </c>
      <c r="H3124" s="6" t="s">
        <v>1124</v>
      </c>
      <c r="I3124" s="6" t="s">
        <v>1138</v>
      </c>
      <c r="J3124" s="6">
        <v>4</v>
      </c>
      <c r="K3124" s="6">
        <v>4</v>
      </c>
      <c r="L3124" s="6" t="s">
        <v>1127</v>
      </c>
      <c r="M3124" s="6" t="s">
        <v>1130</v>
      </c>
      <c r="N3124" s="6">
        <v>1650</v>
      </c>
      <c r="O3124" s="6" t="s">
        <v>1124</v>
      </c>
    </row>
    <row r="3125" spans="1:15" x14ac:dyDescent="0.25">
      <c r="A3125" s="9">
        <v>3054</v>
      </c>
      <c r="B3125" s="8" t="s">
        <v>562</v>
      </c>
      <c r="C3125" s="8" t="s">
        <v>507</v>
      </c>
      <c r="D3125" s="9">
        <v>286</v>
      </c>
      <c r="E3125" s="9" t="s">
        <v>396</v>
      </c>
      <c r="F3125" s="9" t="s">
        <v>13</v>
      </c>
      <c r="G3125" s="6">
        <v>2013</v>
      </c>
      <c r="H3125" s="6" t="s">
        <v>1124</v>
      </c>
      <c r="I3125" s="6" t="s">
        <v>1138</v>
      </c>
      <c r="J3125" s="6">
        <v>4</v>
      </c>
      <c r="K3125" s="6">
        <v>4</v>
      </c>
      <c r="L3125" s="6" t="s">
        <v>1127</v>
      </c>
      <c r="M3125" s="6" t="s">
        <v>1130</v>
      </c>
      <c r="N3125" s="6">
        <v>1650</v>
      </c>
      <c r="O3125" s="6" t="s">
        <v>1124</v>
      </c>
    </row>
    <row r="3126" spans="1:15" x14ac:dyDescent="0.25">
      <c r="A3126" s="9">
        <v>3078</v>
      </c>
      <c r="B3126" s="8" t="s">
        <v>506</v>
      </c>
      <c r="C3126" s="8" t="s">
        <v>507</v>
      </c>
      <c r="D3126" s="9">
        <v>25</v>
      </c>
      <c r="E3126" s="9" t="s">
        <v>396</v>
      </c>
      <c r="F3126" s="9" t="s">
        <v>13</v>
      </c>
      <c r="G3126" s="6">
        <v>2013</v>
      </c>
      <c r="H3126" s="6" t="s">
        <v>1124</v>
      </c>
      <c r="I3126" s="6" t="s">
        <v>1141</v>
      </c>
      <c r="J3126" s="6">
        <v>5</v>
      </c>
      <c r="K3126" s="6">
        <v>4</v>
      </c>
      <c r="L3126" s="6" t="s">
        <v>1128</v>
      </c>
      <c r="M3126" s="6" t="s">
        <v>1129</v>
      </c>
      <c r="N3126" s="6" t="s">
        <v>1142</v>
      </c>
      <c r="O3126" s="6" t="s">
        <v>1169</v>
      </c>
    </row>
    <row r="3127" spans="1:15" x14ac:dyDescent="0.25">
      <c r="A3127" s="9">
        <v>3165</v>
      </c>
      <c r="B3127" s="8" t="s">
        <v>506</v>
      </c>
      <c r="C3127" s="8" t="s">
        <v>507</v>
      </c>
      <c r="D3127" s="9">
        <v>25</v>
      </c>
      <c r="E3127" s="9" t="s">
        <v>396</v>
      </c>
      <c r="F3127" s="6" t="s">
        <v>3189</v>
      </c>
      <c r="G3127" s="6">
        <v>2013</v>
      </c>
      <c r="H3127" s="6" t="s">
        <v>1124</v>
      </c>
      <c r="I3127" s="6" t="s">
        <v>1141</v>
      </c>
      <c r="J3127" s="6" t="s">
        <v>1125</v>
      </c>
      <c r="K3127" s="6">
        <v>4</v>
      </c>
      <c r="L3127" s="6" t="s">
        <v>1128</v>
      </c>
      <c r="M3127" s="6" t="s">
        <v>1129</v>
      </c>
      <c r="N3127" s="6" t="s">
        <v>1142</v>
      </c>
      <c r="O3127" s="6" t="s">
        <v>1169</v>
      </c>
    </row>
    <row r="3128" spans="1:15" x14ac:dyDescent="0.25">
      <c r="A3128" s="9">
        <v>3366</v>
      </c>
      <c r="B3128" s="8" t="s">
        <v>562</v>
      </c>
      <c r="C3128" s="8" t="s">
        <v>507</v>
      </c>
      <c r="D3128" s="9">
        <v>286</v>
      </c>
      <c r="E3128" s="9" t="s">
        <v>396</v>
      </c>
      <c r="F3128" s="9" t="s">
        <v>12</v>
      </c>
      <c r="G3128" s="6">
        <v>2013</v>
      </c>
      <c r="H3128" s="6" t="s">
        <v>1124</v>
      </c>
      <c r="I3128" s="6" t="s">
        <v>1174</v>
      </c>
      <c r="J3128" s="6" t="s">
        <v>1125</v>
      </c>
      <c r="K3128" s="6">
        <v>4</v>
      </c>
      <c r="L3128" s="6" t="s">
        <v>1128</v>
      </c>
      <c r="M3128" s="6" t="s">
        <v>1129</v>
      </c>
      <c r="N3128" s="6" t="s">
        <v>1142</v>
      </c>
      <c r="O3128" s="6" t="s">
        <v>1124</v>
      </c>
    </row>
    <row r="3129" spans="1:15" x14ac:dyDescent="0.25">
      <c r="A3129" s="9">
        <v>3409</v>
      </c>
      <c r="B3129" s="8" t="s">
        <v>562</v>
      </c>
      <c r="C3129" s="8" t="s">
        <v>507</v>
      </c>
      <c r="D3129" s="9">
        <v>286</v>
      </c>
      <c r="E3129" s="9" t="s">
        <v>396</v>
      </c>
      <c r="F3129" s="6" t="s">
        <v>3189</v>
      </c>
      <c r="G3129" s="6">
        <v>2013</v>
      </c>
      <c r="H3129" s="6" t="s">
        <v>1124</v>
      </c>
      <c r="I3129" s="6" t="s">
        <v>1174</v>
      </c>
      <c r="J3129" s="6" t="s">
        <v>1125</v>
      </c>
      <c r="K3129" s="6">
        <v>4</v>
      </c>
      <c r="L3129" s="6" t="s">
        <v>1128</v>
      </c>
      <c r="M3129" s="6" t="s">
        <v>1129</v>
      </c>
      <c r="N3129" s="6" t="s">
        <v>1142</v>
      </c>
      <c r="O3129" s="6" t="s">
        <v>1124</v>
      </c>
    </row>
    <row r="3130" spans="1:15" x14ac:dyDescent="0.25">
      <c r="A3130" s="6">
        <v>2983</v>
      </c>
      <c r="B3130" s="6" t="s">
        <v>1845</v>
      </c>
      <c r="C3130" s="4" t="s">
        <v>1846</v>
      </c>
      <c r="D3130" s="6">
        <v>258</v>
      </c>
      <c r="E3130" s="6" t="s">
        <v>1514</v>
      </c>
      <c r="F3130" s="6" t="s">
        <v>11</v>
      </c>
      <c r="G3130" s="6">
        <v>2013</v>
      </c>
      <c r="H3130" s="6" t="s">
        <v>1371</v>
      </c>
      <c r="I3130" s="6" t="s">
        <v>1600</v>
      </c>
      <c r="J3130" s="6">
        <v>4</v>
      </c>
      <c r="K3130" s="6">
        <v>0</v>
      </c>
      <c r="L3130" s="6" t="s">
        <v>1491</v>
      </c>
      <c r="M3130" s="6" t="s">
        <v>1436</v>
      </c>
      <c r="N3130" s="6" t="s">
        <v>1437</v>
      </c>
      <c r="O3130" s="6" t="s">
        <v>1124</v>
      </c>
    </row>
    <row r="3131" spans="1:15" x14ac:dyDescent="0.25">
      <c r="A3131" s="6">
        <v>2984</v>
      </c>
      <c r="B3131" s="6" t="s">
        <v>1845</v>
      </c>
      <c r="C3131" s="4" t="s">
        <v>1846</v>
      </c>
      <c r="D3131" s="6">
        <v>258</v>
      </c>
      <c r="E3131" s="6" t="s">
        <v>1514</v>
      </c>
      <c r="F3131" s="6" t="s">
        <v>13</v>
      </c>
      <c r="G3131" s="6">
        <v>2013</v>
      </c>
      <c r="H3131" s="6" t="s">
        <v>1371</v>
      </c>
      <c r="I3131" s="6" t="s">
        <v>1600</v>
      </c>
      <c r="J3131" s="6">
        <v>4</v>
      </c>
      <c r="K3131" s="6">
        <v>0</v>
      </c>
      <c r="L3131" s="6" t="s">
        <v>1491</v>
      </c>
      <c r="M3131" s="6" t="s">
        <v>1436</v>
      </c>
      <c r="N3131" s="6" t="s">
        <v>1437</v>
      </c>
      <c r="O3131" s="6" t="s">
        <v>1124</v>
      </c>
    </row>
    <row r="3132" spans="1:15" x14ac:dyDescent="0.25">
      <c r="A3132" s="6">
        <v>3013</v>
      </c>
      <c r="B3132" s="6" t="s">
        <v>1866</v>
      </c>
      <c r="C3132" s="4" t="s">
        <v>1846</v>
      </c>
      <c r="D3132" s="6">
        <v>21</v>
      </c>
      <c r="E3132" s="6" t="s">
        <v>1514</v>
      </c>
      <c r="F3132" s="6" t="s">
        <v>11</v>
      </c>
      <c r="G3132" s="6">
        <v>2013</v>
      </c>
      <c r="H3132" s="6" t="s">
        <v>1371</v>
      </c>
      <c r="I3132" s="6" t="s">
        <v>1867</v>
      </c>
      <c r="J3132" s="6">
        <v>5</v>
      </c>
      <c r="K3132" s="6">
        <v>0</v>
      </c>
      <c r="L3132" s="6" t="s">
        <v>1491</v>
      </c>
      <c r="M3132" s="6" t="s">
        <v>1436</v>
      </c>
      <c r="N3132" s="6" t="s">
        <v>1437</v>
      </c>
      <c r="O3132" s="6" t="s">
        <v>1124</v>
      </c>
    </row>
    <row r="3133" spans="1:15" x14ac:dyDescent="0.25">
      <c r="A3133" s="6">
        <v>3014</v>
      </c>
      <c r="B3133" s="6" t="s">
        <v>1866</v>
      </c>
      <c r="C3133" s="4" t="s">
        <v>1846</v>
      </c>
      <c r="D3133" s="6">
        <v>21</v>
      </c>
      <c r="E3133" s="6" t="s">
        <v>1514</v>
      </c>
      <c r="F3133" s="6" t="s">
        <v>13</v>
      </c>
      <c r="G3133" s="6">
        <v>2013</v>
      </c>
      <c r="H3133" s="6" t="s">
        <v>1371</v>
      </c>
      <c r="I3133" s="6" t="s">
        <v>1867</v>
      </c>
      <c r="J3133" s="6">
        <v>5</v>
      </c>
      <c r="K3133" s="6">
        <v>0</v>
      </c>
      <c r="L3133" s="6" t="s">
        <v>1491</v>
      </c>
      <c r="M3133" s="6" t="s">
        <v>1436</v>
      </c>
      <c r="N3133" s="6" t="s">
        <v>1437</v>
      </c>
      <c r="O3133" s="6" t="s">
        <v>1124</v>
      </c>
    </row>
    <row r="3134" spans="1:15" x14ac:dyDescent="0.25">
      <c r="A3134" s="9">
        <v>3540</v>
      </c>
      <c r="B3134" s="8" t="s">
        <v>697</v>
      </c>
      <c r="C3134" s="8" t="s">
        <v>698</v>
      </c>
      <c r="D3134" s="9">
        <v>216</v>
      </c>
      <c r="E3134" s="9" t="s">
        <v>46</v>
      </c>
      <c r="F3134" s="9" t="s">
        <v>12</v>
      </c>
      <c r="G3134" s="6">
        <v>2013</v>
      </c>
      <c r="H3134" s="6" t="s">
        <v>1124</v>
      </c>
      <c r="I3134" s="6" t="s">
        <v>1160</v>
      </c>
      <c r="J3134" s="6" t="s">
        <v>1125</v>
      </c>
      <c r="K3134" s="6">
        <v>4</v>
      </c>
      <c r="L3134" s="6" t="s">
        <v>1127</v>
      </c>
      <c r="M3134" s="6" t="s">
        <v>1170</v>
      </c>
      <c r="N3134" s="6">
        <v>1650</v>
      </c>
      <c r="O3134" s="6" t="s">
        <v>1124</v>
      </c>
    </row>
    <row r="3135" spans="1:15" x14ac:dyDescent="0.25">
      <c r="A3135" s="9">
        <v>4638</v>
      </c>
      <c r="B3135" s="8" t="s">
        <v>697</v>
      </c>
      <c r="C3135" s="8" t="s">
        <v>698</v>
      </c>
      <c r="D3135" s="9">
        <v>216</v>
      </c>
      <c r="E3135" s="9" t="s">
        <v>46</v>
      </c>
      <c r="F3135" s="9" t="s">
        <v>47</v>
      </c>
      <c r="G3135" s="6">
        <v>2019</v>
      </c>
      <c r="H3135" s="6" t="s">
        <v>1134</v>
      </c>
      <c r="I3135" s="6" t="s">
        <v>1160</v>
      </c>
      <c r="J3135" s="6" t="s">
        <v>1125</v>
      </c>
      <c r="K3135" s="6">
        <v>4</v>
      </c>
      <c r="L3135" s="6" t="s">
        <v>1127</v>
      </c>
      <c r="M3135" s="6" t="s">
        <v>1170</v>
      </c>
      <c r="N3135" s="6" t="s">
        <v>1230</v>
      </c>
      <c r="O3135" s="6" t="s">
        <v>1134</v>
      </c>
    </row>
    <row r="3136" spans="1:15" x14ac:dyDescent="0.25">
      <c r="A3136" s="6">
        <v>3505</v>
      </c>
      <c r="B3136" s="6" t="s">
        <v>1989</v>
      </c>
      <c r="C3136" s="4" t="s">
        <v>1846</v>
      </c>
      <c r="D3136" s="6">
        <v>84</v>
      </c>
      <c r="E3136" s="6" t="s">
        <v>1514</v>
      </c>
      <c r="F3136" s="6" t="s">
        <v>3189</v>
      </c>
      <c r="G3136" s="6">
        <v>2015</v>
      </c>
      <c r="H3136" s="6" t="s">
        <v>1134</v>
      </c>
      <c r="I3136" s="6" t="s">
        <v>1515</v>
      </c>
      <c r="J3136" s="6">
        <v>5</v>
      </c>
      <c r="K3136" s="6">
        <v>0</v>
      </c>
      <c r="L3136" s="6" t="s">
        <v>1491</v>
      </c>
      <c r="M3136" s="6" t="s">
        <v>1436</v>
      </c>
      <c r="N3136" s="6" t="s">
        <v>1437</v>
      </c>
      <c r="O3136" s="6" t="s">
        <v>1124</v>
      </c>
    </row>
    <row r="3137" spans="1:15" x14ac:dyDescent="0.25">
      <c r="A3137" s="6">
        <v>5041</v>
      </c>
      <c r="B3137" s="6" t="s">
        <v>2287</v>
      </c>
      <c r="C3137" s="4" t="s">
        <v>2288</v>
      </c>
      <c r="D3137" s="6">
        <v>32</v>
      </c>
      <c r="E3137" s="6" t="s">
        <v>764</v>
      </c>
      <c r="F3137" s="6" t="s">
        <v>47</v>
      </c>
      <c r="G3137" s="6">
        <v>2017</v>
      </c>
      <c r="H3137" s="6" t="s">
        <v>1134</v>
      </c>
      <c r="I3137" s="6" t="s">
        <v>1558</v>
      </c>
      <c r="J3137" s="6" t="s">
        <v>1387</v>
      </c>
      <c r="K3137" s="6">
        <v>0</v>
      </c>
      <c r="L3137" s="6" t="s">
        <v>1491</v>
      </c>
      <c r="M3137" s="6" t="s">
        <v>1436</v>
      </c>
      <c r="N3137" s="6" t="s">
        <v>1517</v>
      </c>
      <c r="O3137" s="6" t="s">
        <v>1134</v>
      </c>
    </row>
    <row r="3138" spans="1:15" x14ac:dyDescent="0.25">
      <c r="A3138" s="6">
        <v>5044</v>
      </c>
      <c r="B3138" s="6" t="s">
        <v>2287</v>
      </c>
      <c r="C3138" s="4" t="s">
        <v>2288</v>
      </c>
      <c r="D3138" s="6">
        <v>32</v>
      </c>
      <c r="E3138" s="6" t="s">
        <v>764</v>
      </c>
      <c r="F3138" s="6" t="s">
        <v>47</v>
      </c>
      <c r="G3138" s="6">
        <v>2017</v>
      </c>
      <c r="H3138" s="6" t="s">
        <v>1134</v>
      </c>
      <c r="I3138" s="6" t="s">
        <v>1558</v>
      </c>
      <c r="J3138" s="6" t="s">
        <v>1387</v>
      </c>
      <c r="K3138" s="6">
        <v>0</v>
      </c>
      <c r="L3138" s="6" t="s">
        <v>1491</v>
      </c>
      <c r="M3138" s="6" t="s">
        <v>1436</v>
      </c>
      <c r="N3138" s="6" t="s">
        <v>1517</v>
      </c>
      <c r="O3138" s="6" t="s">
        <v>1134</v>
      </c>
    </row>
    <row r="3139" spans="1:15" x14ac:dyDescent="0.25">
      <c r="A3139" s="6">
        <v>2613</v>
      </c>
      <c r="B3139" s="6" t="s">
        <v>1746</v>
      </c>
      <c r="C3139" s="4" t="s">
        <v>1747</v>
      </c>
      <c r="D3139" s="6">
        <v>12</v>
      </c>
      <c r="E3139" s="6" t="s">
        <v>1441</v>
      </c>
      <c r="F3139" s="6" t="s">
        <v>3189</v>
      </c>
      <c r="G3139" s="6">
        <v>2010</v>
      </c>
      <c r="H3139" s="6" t="s">
        <v>1371</v>
      </c>
      <c r="I3139" s="6" t="s">
        <v>1564</v>
      </c>
      <c r="J3139" s="6">
        <v>5</v>
      </c>
      <c r="K3139" s="6">
        <v>0</v>
      </c>
      <c r="L3139" s="6" t="s">
        <v>1491</v>
      </c>
      <c r="M3139" s="6" t="s">
        <v>1389</v>
      </c>
      <c r="N3139" s="6" t="s">
        <v>1390</v>
      </c>
      <c r="O3139" s="6" t="s">
        <v>1391</v>
      </c>
    </row>
    <row r="3140" spans="1:15" x14ac:dyDescent="0.25">
      <c r="A3140" s="9">
        <v>4621</v>
      </c>
      <c r="B3140" s="8" t="s">
        <v>44</v>
      </c>
      <c r="C3140" s="8" t="s">
        <v>45</v>
      </c>
      <c r="D3140" s="9">
        <v>12</v>
      </c>
      <c r="E3140" s="9" t="s">
        <v>46</v>
      </c>
      <c r="F3140" s="9" t="s">
        <v>47</v>
      </c>
      <c r="G3140" s="6">
        <v>2019</v>
      </c>
      <c r="H3140" s="6" t="s">
        <v>1134</v>
      </c>
      <c r="I3140" s="6" t="s">
        <v>1157</v>
      </c>
      <c r="J3140" s="6" t="s">
        <v>1125</v>
      </c>
      <c r="K3140" s="6">
        <v>4</v>
      </c>
      <c r="L3140" s="6" t="s">
        <v>1127</v>
      </c>
      <c r="M3140" s="6" t="s">
        <v>1170</v>
      </c>
      <c r="N3140" s="6">
        <v>1650</v>
      </c>
      <c r="O3140" s="6" t="s">
        <v>1134</v>
      </c>
    </row>
    <row r="3141" spans="1:15" x14ac:dyDescent="0.25">
      <c r="A3141" s="9">
        <v>4720</v>
      </c>
      <c r="B3141" s="8" t="s">
        <v>44</v>
      </c>
      <c r="C3141" s="8" t="s">
        <v>45</v>
      </c>
      <c r="D3141" s="9">
        <v>46</v>
      </c>
      <c r="E3141" s="9" t="s">
        <v>46</v>
      </c>
      <c r="F3141" s="9" t="s">
        <v>47</v>
      </c>
      <c r="G3141" s="6">
        <v>2019</v>
      </c>
      <c r="H3141" s="6" t="s">
        <v>1134</v>
      </c>
      <c r="I3141" s="6" t="s">
        <v>1157</v>
      </c>
      <c r="J3141" s="6" t="s">
        <v>1125</v>
      </c>
      <c r="K3141" s="6">
        <v>4</v>
      </c>
      <c r="L3141" s="6" t="s">
        <v>1127</v>
      </c>
      <c r="M3141" s="6" t="s">
        <v>1170</v>
      </c>
      <c r="N3141" s="6">
        <v>1650</v>
      </c>
      <c r="O3141" s="6" t="s">
        <v>1134</v>
      </c>
    </row>
    <row r="3142" spans="1:15" x14ac:dyDescent="0.25">
      <c r="A3142" s="9">
        <v>4758</v>
      </c>
      <c r="B3142" s="8" t="s">
        <v>44</v>
      </c>
      <c r="C3142" s="8" t="s">
        <v>45</v>
      </c>
      <c r="D3142" s="9">
        <v>46</v>
      </c>
      <c r="E3142" s="9" t="s">
        <v>46</v>
      </c>
      <c r="F3142" s="9" t="s">
        <v>47</v>
      </c>
      <c r="G3142" s="6">
        <v>2019</v>
      </c>
      <c r="H3142" s="6" t="s">
        <v>1134</v>
      </c>
      <c r="I3142" s="6" t="s">
        <v>1157</v>
      </c>
      <c r="J3142" s="6" t="s">
        <v>1125</v>
      </c>
      <c r="K3142" s="6">
        <v>4</v>
      </c>
      <c r="L3142" s="6" t="s">
        <v>1127</v>
      </c>
      <c r="M3142" s="6" t="s">
        <v>1170</v>
      </c>
      <c r="N3142" s="6">
        <v>1650</v>
      </c>
      <c r="O3142" s="6" t="s">
        <v>1134</v>
      </c>
    </row>
    <row r="3143" spans="1:15" x14ac:dyDescent="0.25">
      <c r="A3143" s="9">
        <v>4773</v>
      </c>
      <c r="B3143" s="8" t="s">
        <v>44</v>
      </c>
      <c r="C3143" s="8" t="s">
        <v>45</v>
      </c>
      <c r="D3143" s="9">
        <v>12</v>
      </c>
      <c r="E3143" s="9" t="s">
        <v>46</v>
      </c>
      <c r="F3143" s="9" t="s">
        <v>47</v>
      </c>
      <c r="G3143" s="6">
        <v>2019</v>
      </c>
      <c r="H3143" s="6" t="s">
        <v>1134</v>
      </c>
      <c r="I3143" s="6" t="s">
        <v>1157</v>
      </c>
      <c r="J3143" s="6" t="s">
        <v>1125</v>
      </c>
      <c r="K3143" s="6">
        <v>4</v>
      </c>
      <c r="L3143" s="6" t="s">
        <v>1127</v>
      </c>
      <c r="M3143" s="6" t="s">
        <v>1170</v>
      </c>
      <c r="N3143" s="6">
        <v>1650</v>
      </c>
      <c r="O3143" s="6" t="s">
        <v>1134</v>
      </c>
    </row>
    <row r="3144" spans="1:15" x14ac:dyDescent="0.25">
      <c r="A3144" s="9">
        <v>5290</v>
      </c>
      <c r="B3144" s="8" t="s">
        <v>44</v>
      </c>
      <c r="C3144" s="8" t="s">
        <v>45</v>
      </c>
      <c r="D3144" s="9">
        <v>104</v>
      </c>
      <c r="E3144" s="9" t="s">
        <v>46</v>
      </c>
      <c r="F3144" s="9" t="s">
        <v>47</v>
      </c>
      <c r="G3144" s="6">
        <v>2019</v>
      </c>
      <c r="H3144" s="6" t="s">
        <v>1134</v>
      </c>
      <c r="I3144" s="6" t="s">
        <v>1157</v>
      </c>
      <c r="J3144" s="6" t="s">
        <v>1125</v>
      </c>
      <c r="K3144" s="6">
        <v>4</v>
      </c>
      <c r="L3144" s="6" t="s">
        <v>1127</v>
      </c>
      <c r="M3144" s="6" t="s">
        <v>1170</v>
      </c>
      <c r="N3144" s="6">
        <v>1650</v>
      </c>
      <c r="O3144" s="6" t="s">
        <v>1134</v>
      </c>
    </row>
    <row r="3145" spans="1:15" x14ac:dyDescent="0.25">
      <c r="A3145" s="9">
        <v>5312</v>
      </c>
      <c r="B3145" s="8" t="s">
        <v>44</v>
      </c>
      <c r="C3145" s="8" t="s">
        <v>45</v>
      </c>
      <c r="D3145" s="9">
        <v>104</v>
      </c>
      <c r="E3145" s="9" t="s">
        <v>46</v>
      </c>
      <c r="F3145" s="9" t="s">
        <v>47</v>
      </c>
      <c r="G3145" s="6">
        <v>2019</v>
      </c>
      <c r="H3145" s="6" t="s">
        <v>1134</v>
      </c>
      <c r="I3145" s="6" t="s">
        <v>1157</v>
      </c>
      <c r="J3145" s="6" t="s">
        <v>1125</v>
      </c>
      <c r="K3145" s="6">
        <v>4</v>
      </c>
      <c r="L3145" s="6" t="s">
        <v>1127</v>
      </c>
      <c r="M3145" s="6" t="s">
        <v>1170</v>
      </c>
      <c r="N3145" s="6">
        <v>1650</v>
      </c>
      <c r="O3145" s="6" t="s">
        <v>1134</v>
      </c>
    </row>
    <row r="3146" spans="1:15" x14ac:dyDescent="0.25">
      <c r="A3146" s="9">
        <v>5342</v>
      </c>
      <c r="B3146" s="8" t="s">
        <v>44</v>
      </c>
      <c r="C3146" s="8" t="s">
        <v>45</v>
      </c>
      <c r="D3146" s="9">
        <v>68</v>
      </c>
      <c r="E3146" s="9" t="s">
        <v>46</v>
      </c>
      <c r="F3146" s="9" t="s">
        <v>47</v>
      </c>
      <c r="G3146" s="6">
        <v>2019</v>
      </c>
      <c r="H3146" s="6" t="s">
        <v>1134</v>
      </c>
      <c r="I3146" s="6" t="s">
        <v>1157</v>
      </c>
      <c r="J3146" s="6" t="s">
        <v>1125</v>
      </c>
      <c r="K3146" s="6">
        <v>4</v>
      </c>
      <c r="L3146" s="6" t="s">
        <v>1127</v>
      </c>
      <c r="M3146" s="6" t="s">
        <v>1170</v>
      </c>
      <c r="N3146" s="6">
        <v>1650</v>
      </c>
      <c r="O3146" s="6" t="s">
        <v>1134</v>
      </c>
    </row>
    <row r="3147" spans="1:15" x14ac:dyDescent="0.25">
      <c r="A3147" s="9">
        <v>5992</v>
      </c>
      <c r="B3147" s="8" t="s">
        <v>44</v>
      </c>
      <c r="C3147" s="8" t="s">
        <v>45</v>
      </c>
      <c r="D3147" s="9">
        <v>68</v>
      </c>
      <c r="E3147" s="9" t="s">
        <v>46</v>
      </c>
      <c r="F3147" s="9" t="s">
        <v>47</v>
      </c>
      <c r="G3147" s="6">
        <v>2019</v>
      </c>
      <c r="H3147" s="6" t="s">
        <v>1134</v>
      </c>
      <c r="I3147" s="6" t="s">
        <v>1256</v>
      </c>
      <c r="J3147" s="6">
        <v>4</v>
      </c>
      <c r="K3147" s="6">
        <v>4</v>
      </c>
      <c r="L3147" s="6" t="s">
        <v>1127</v>
      </c>
      <c r="M3147" s="6" t="s">
        <v>1170</v>
      </c>
      <c r="N3147" s="6">
        <v>1650</v>
      </c>
      <c r="O3147" s="6" t="s">
        <v>1134</v>
      </c>
    </row>
    <row r="3148" spans="1:15" x14ac:dyDescent="0.25">
      <c r="A3148" s="6">
        <v>2648</v>
      </c>
      <c r="B3148" s="6" t="s">
        <v>2642</v>
      </c>
      <c r="C3148" s="4" t="s">
        <v>2643</v>
      </c>
      <c r="D3148" s="6">
        <v>33</v>
      </c>
      <c r="E3148" s="6" t="s">
        <v>60</v>
      </c>
      <c r="F3148" s="6" t="s">
        <v>11</v>
      </c>
      <c r="G3148" s="6">
        <f>VLOOKUP(A3148,'[1]Formulierreacties 1'!$D:$V,5,FALSE)</f>
        <v>2012</v>
      </c>
      <c r="H3148" s="6" t="str">
        <f>VLOOKUP(A3148,'[1]Formulierreacties 1'!$D:$V,6,FALSE)</f>
        <v>Bammens</v>
      </c>
      <c r="I3148" s="6" t="s">
        <v>2526</v>
      </c>
      <c r="J3148" s="6">
        <v>4</v>
      </c>
      <c r="K3148" s="6" t="str">
        <f>VLOOKUP(A3148,'[1]Formulierreacties 1'!$D:$V,16,FALSE)</f>
        <v>255 mm</v>
      </c>
      <c r="L3148" s="6" t="str">
        <f>VLOOKUP(A3148,'[1]Formulierreacties 1'!$D:$V,8,FALSE)</f>
        <v>Gewoon</v>
      </c>
      <c r="M3148" s="6" t="str">
        <f>VLOOKUP(A3148,'[1]Formulierreacties 1'!$D:$V,10,FALSE)</f>
        <v>Klapvloer</v>
      </c>
      <c r="N3148" s="6"/>
      <c r="O3148" s="6" t="str">
        <f>VLOOKUP(A3148,'[1]Formulierreacties 1'!$D:$V,11,FALSE)</f>
        <v xml:space="preserve">Bammens </v>
      </c>
    </row>
    <row r="3149" spans="1:15" x14ac:dyDescent="0.25">
      <c r="A3149" s="6">
        <v>2753</v>
      </c>
      <c r="B3149" s="6" t="s">
        <v>2642</v>
      </c>
      <c r="C3149" s="4" t="s">
        <v>2643</v>
      </c>
      <c r="D3149" s="6">
        <v>33</v>
      </c>
      <c r="E3149" s="6" t="s">
        <v>60</v>
      </c>
      <c r="F3149" s="6" t="s">
        <v>13</v>
      </c>
      <c r="G3149" s="6">
        <f>VLOOKUP(A3149,'[1]Formulierreacties 1'!$D:$V,5,FALSE)</f>
        <v>2012</v>
      </c>
      <c r="H3149" s="6" t="str">
        <f>VLOOKUP(A3149,'[1]Formulierreacties 1'!$D:$V,6,FALSE)</f>
        <v>Bammens</v>
      </c>
      <c r="I3149" s="6" t="s">
        <v>2526</v>
      </c>
      <c r="J3149" s="6">
        <v>4</v>
      </c>
      <c r="K3149" s="6" t="str">
        <f>VLOOKUP(A3149,'[1]Formulierreacties 1'!$D:$V,16,FALSE)</f>
        <v>255 mm</v>
      </c>
      <c r="L3149" s="6" t="str">
        <f>VLOOKUP(A3149,'[1]Formulierreacties 1'!$D:$V,8,FALSE)</f>
        <v>2-delig</v>
      </c>
      <c r="M3149" s="6" t="str">
        <f>VLOOKUP(A3149,'[1]Formulierreacties 1'!$D:$V,10,FALSE)</f>
        <v>Klapvloer</v>
      </c>
      <c r="N3149" s="6"/>
      <c r="O3149" s="6" t="str">
        <f>VLOOKUP(A3149,'[1]Formulierreacties 1'!$D:$V,11,FALSE)</f>
        <v xml:space="preserve">Bammens </v>
      </c>
    </row>
    <row r="3150" spans="1:15" x14ac:dyDescent="0.25">
      <c r="A3150" s="6">
        <v>4952</v>
      </c>
      <c r="B3150" s="6" t="s">
        <v>2642</v>
      </c>
      <c r="C3150" s="4" t="s">
        <v>2643</v>
      </c>
      <c r="D3150" s="6">
        <v>33</v>
      </c>
      <c r="E3150" s="6" t="s">
        <v>60</v>
      </c>
      <c r="F3150" s="6" t="s">
        <v>12</v>
      </c>
      <c r="G3150" s="6">
        <f>VLOOKUP(A3150,'[1]Formulierreacties 1'!$D:$V,5,FALSE)</f>
        <v>2017</v>
      </c>
      <c r="H3150" s="6" t="str">
        <f>VLOOKUP(A3150,'[1]Formulierreacties 1'!$D:$V,6,FALSE)</f>
        <v>Snaas</v>
      </c>
      <c r="I3150" s="6" t="s">
        <v>2733</v>
      </c>
      <c r="J3150" s="6" t="str">
        <f>VLOOKUP(A3150,'[1]Formulierreacties 1'!$D:$V,15,FALSE)</f>
        <v>5 m3</v>
      </c>
      <c r="K3150" s="6" t="str">
        <f>VLOOKUP(A3150,'[1]Formulierreacties 1'!$D:$V,16,FALSE)</f>
        <v>geen</v>
      </c>
      <c r="L3150" s="6" t="str">
        <f>VLOOKUP(A3150,'[1]Formulierreacties 1'!$D:$V,8,FALSE)</f>
        <v>Gewoon</v>
      </c>
      <c r="M3150" s="6" t="str">
        <f>VLOOKUP(A3150,'[1]Formulierreacties 1'!$D:$V,10,FALSE)</f>
        <v>Klapvloer</v>
      </c>
      <c r="N3150" s="6"/>
      <c r="O3150" s="6" t="str">
        <f>VLOOKUP(A3150,'[1]Formulierreacties 1'!$D:$V,11,FALSE)</f>
        <v xml:space="preserve">Snaas </v>
      </c>
    </row>
    <row r="3151" spans="1:15" x14ac:dyDescent="0.25">
      <c r="A3151" s="6">
        <v>4520</v>
      </c>
      <c r="B3151" s="6" t="s">
        <v>2941</v>
      </c>
      <c r="C3151" s="4" t="s">
        <v>2942</v>
      </c>
      <c r="D3151" s="6">
        <v>138</v>
      </c>
      <c r="E3151" s="6" t="s">
        <v>60</v>
      </c>
      <c r="F3151" s="6" t="s">
        <v>3189</v>
      </c>
      <c r="G3151" s="6">
        <f>VLOOKUP(A3151,'[1]Formulierreacties 1'!$D:$V,5,FALSE)</f>
        <v>2017</v>
      </c>
      <c r="H3151" s="6" t="str">
        <f>VLOOKUP(A3151,'[1]Formulierreacties 1'!$D:$V,6,FALSE)</f>
        <v>Snaas</v>
      </c>
      <c r="I3151" s="6" t="s">
        <v>2733</v>
      </c>
      <c r="J3151" s="6" t="str">
        <f>VLOOKUP(A3151,'[1]Formulierreacties 1'!$D:$V,15,FALSE)</f>
        <v>5 m3</v>
      </c>
      <c r="K3151" s="6" t="s">
        <v>1376</v>
      </c>
      <c r="L3151" s="6" t="str">
        <f>VLOOKUP(A3151,'[1]Formulierreacties 1'!$D:$V,8,FALSE)</f>
        <v>Gewoon</v>
      </c>
      <c r="M3151" s="6" t="str">
        <f>VLOOKUP(A3151,'[1]Formulierreacties 1'!$D:$V,10,FALSE)</f>
        <v>Klapvloer</v>
      </c>
      <c r="N3151" s="6"/>
      <c r="O3151" s="6" t="str">
        <f>VLOOKUP(A3151,'[1]Formulierreacties 1'!$D:$V,11,FALSE)</f>
        <v xml:space="preserve">snaas </v>
      </c>
    </row>
    <row r="3152" spans="1:15" x14ac:dyDescent="0.25">
      <c r="A3152" s="6">
        <v>4890</v>
      </c>
      <c r="B3152" s="6" t="s">
        <v>2941</v>
      </c>
      <c r="C3152" s="4" t="s">
        <v>2942</v>
      </c>
      <c r="D3152" s="6">
        <v>138</v>
      </c>
      <c r="E3152" s="6" t="s">
        <v>60</v>
      </c>
      <c r="F3152" s="6" t="s">
        <v>3189</v>
      </c>
      <c r="G3152" s="6">
        <f>VLOOKUP(A3152,'[1]Formulierreacties 1'!$D:$V,5,FALSE)</f>
        <v>2017</v>
      </c>
      <c r="H3152" s="6" t="str">
        <f>VLOOKUP(A3152,'[1]Formulierreacties 1'!$D:$V,6,FALSE)</f>
        <v>Snaas</v>
      </c>
      <c r="I3152" s="6" t="s">
        <v>2733</v>
      </c>
      <c r="J3152" s="6" t="str">
        <f>VLOOKUP(A3152,'[1]Formulierreacties 1'!$D:$V,15,FALSE)</f>
        <v>5 m3</v>
      </c>
      <c r="K3152" s="6" t="s">
        <v>1376</v>
      </c>
      <c r="L3152" s="6" t="str">
        <f>VLOOKUP(A3152,'[1]Formulierreacties 1'!$D:$V,8,FALSE)</f>
        <v>Gewoon</v>
      </c>
      <c r="M3152" s="6" t="str">
        <f>VLOOKUP(A3152,'[1]Formulierreacties 1'!$D:$V,10,FALSE)</f>
        <v>Klapvloer</v>
      </c>
      <c r="N3152" s="6"/>
      <c r="O3152" s="6" t="str">
        <f>VLOOKUP(A3152,'[1]Formulierreacties 1'!$D:$V,11,FALSE)</f>
        <v xml:space="preserve">snaas </v>
      </c>
    </row>
    <row r="3153" spans="1:15" x14ac:dyDescent="0.25">
      <c r="A3153" s="6">
        <v>4902</v>
      </c>
      <c r="B3153" s="6" t="s">
        <v>2941</v>
      </c>
      <c r="C3153" s="4" t="s">
        <v>2942</v>
      </c>
      <c r="D3153" s="6">
        <v>138</v>
      </c>
      <c r="E3153" s="6" t="s">
        <v>60</v>
      </c>
      <c r="F3153" s="6" t="s">
        <v>3189</v>
      </c>
      <c r="G3153" s="6">
        <v>2017</v>
      </c>
      <c r="H3153" s="6" t="str">
        <f>VLOOKUP(A3153,'[1]Formulierreacties 1'!$D:$V,6,FALSE)</f>
        <v>Snaas</v>
      </c>
      <c r="I3153" s="6" t="s">
        <v>2733</v>
      </c>
      <c r="J3153" s="6" t="str">
        <f>VLOOKUP(A3153,'[1]Formulierreacties 1'!$D:$V,15,FALSE)</f>
        <v>5 m3</v>
      </c>
      <c r="K3153" s="6" t="s">
        <v>1376</v>
      </c>
      <c r="L3153" s="6" t="str">
        <f>VLOOKUP(A3153,'[1]Formulierreacties 1'!$D:$V,8,FALSE)</f>
        <v>Gewoon</v>
      </c>
      <c r="M3153" s="6" t="str">
        <f>VLOOKUP(A3153,'[1]Formulierreacties 1'!$D:$V,10,FALSE)</f>
        <v>Klapvloer</v>
      </c>
      <c r="N3153" s="6"/>
      <c r="O3153" s="6" t="str">
        <f>VLOOKUP(A3153,'[1]Formulierreacties 1'!$D:$V,11,FALSE)</f>
        <v xml:space="preserve">Snaas </v>
      </c>
    </row>
    <row r="3154" spans="1:15" x14ac:dyDescent="0.25">
      <c r="A3154" s="6">
        <v>5165</v>
      </c>
      <c r="B3154" s="6" t="s">
        <v>2941</v>
      </c>
      <c r="C3154" s="4" t="s">
        <v>2942</v>
      </c>
      <c r="D3154" s="6">
        <v>138</v>
      </c>
      <c r="E3154" s="6" t="s">
        <v>60</v>
      </c>
      <c r="F3154" s="6" t="s">
        <v>3189</v>
      </c>
      <c r="G3154" s="6">
        <f>VLOOKUP(A3154,'[1]Formulierreacties 1'!$D:$V,5,FALSE)</f>
        <v>2017</v>
      </c>
      <c r="H3154" s="6" t="str">
        <f>VLOOKUP(A3154,'[1]Formulierreacties 1'!$D:$V,6,FALSE)</f>
        <v>Snaas</v>
      </c>
      <c r="I3154" s="6" t="s">
        <v>2733</v>
      </c>
      <c r="J3154" s="6" t="str">
        <f>VLOOKUP(A3154,'[1]Formulierreacties 1'!$D:$V,15,FALSE)</f>
        <v>5 m3</v>
      </c>
      <c r="K3154" s="6" t="s">
        <v>1376</v>
      </c>
      <c r="L3154" s="6" t="str">
        <f>VLOOKUP(A3154,'[1]Formulierreacties 1'!$D:$V,8,FALSE)</f>
        <v>Gewoon</v>
      </c>
      <c r="M3154" s="6" t="str">
        <f>VLOOKUP(A3154,'[1]Formulierreacties 1'!$D:$V,10,FALSE)</f>
        <v>Klapvloer</v>
      </c>
      <c r="N3154" s="6"/>
      <c r="O3154" s="6" t="str">
        <f>VLOOKUP(A3154,'[1]Formulierreacties 1'!$D:$V,11,FALSE)</f>
        <v xml:space="preserve">snaas </v>
      </c>
    </row>
    <row r="3155" spans="1:15" x14ac:dyDescent="0.25">
      <c r="A3155" s="6">
        <v>5186</v>
      </c>
      <c r="B3155" s="6" t="s">
        <v>2941</v>
      </c>
      <c r="C3155" s="4" t="s">
        <v>2942</v>
      </c>
      <c r="D3155" s="6">
        <v>138</v>
      </c>
      <c r="E3155" s="6" t="s">
        <v>60</v>
      </c>
      <c r="F3155" s="6" t="s">
        <v>3189</v>
      </c>
      <c r="G3155" s="6">
        <f>VLOOKUP(A3155,'[1]Formulierreacties 1'!$D:$V,5,FALSE)</f>
        <v>2017</v>
      </c>
      <c r="H3155" s="6" t="str">
        <f>VLOOKUP(A3155,'[1]Formulierreacties 1'!$D:$V,6,FALSE)</f>
        <v>Snaas</v>
      </c>
      <c r="I3155" s="6" t="s">
        <v>2733</v>
      </c>
      <c r="J3155" s="6" t="str">
        <f>VLOOKUP(A3155,'[1]Formulierreacties 1'!$D:$V,15,FALSE)</f>
        <v>5 m3</v>
      </c>
      <c r="K3155" s="6" t="s">
        <v>1376</v>
      </c>
      <c r="L3155" s="6" t="str">
        <f>VLOOKUP(A3155,'[1]Formulierreacties 1'!$D:$V,8,FALSE)</f>
        <v>Gewoon</v>
      </c>
      <c r="M3155" s="6" t="str">
        <f>VLOOKUP(A3155,'[1]Formulierreacties 1'!$D:$V,10,FALSE)</f>
        <v>Klapvloer</v>
      </c>
      <c r="N3155" s="6"/>
      <c r="O3155" s="6" t="str">
        <f>VLOOKUP(A3155,'[1]Formulierreacties 1'!$D:$V,11,FALSE)</f>
        <v xml:space="preserve">snaas </v>
      </c>
    </row>
    <row r="3156" spans="1:15" x14ac:dyDescent="0.25">
      <c r="A3156" s="6">
        <v>2690</v>
      </c>
      <c r="B3156" s="6" t="s">
        <v>2656</v>
      </c>
      <c r="C3156" s="4" t="s">
        <v>2657</v>
      </c>
      <c r="D3156" s="6">
        <v>55</v>
      </c>
      <c r="E3156" s="6" t="s">
        <v>1441</v>
      </c>
      <c r="F3156" s="6" t="s">
        <v>11</v>
      </c>
      <c r="G3156" s="6">
        <f>VLOOKUP(A3156,'[1]Formulierreacties 1'!$D:$V,5,FALSE)</f>
        <v>2012</v>
      </c>
      <c r="H3156" s="6" t="str">
        <f>VLOOKUP(A3156,'[1]Formulierreacties 1'!$D:$V,6,FALSE)</f>
        <v>Bammens</v>
      </c>
      <c r="I3156" s="6" t="s">
        <v>2526</v>
      </c>
      <c r="J3156" s="6">
        <v>4</v>
      </c>
      <c r="K3156" s="6" t="str">
        <f>VLOOKUP(A3156,'[1]Formulierreacties 1'!$D:$V,16,FALSE)</f>
        <v>255 mm</v>
      </c>
      <c r="L3156" s="6" t="str">
        <f>VLOOKUP(A3156,'[1]Formulierreacties 1'!$D:$V,8,FALSE)</f>
        <v>2-delig</v>
      </c>
      <c r="M3156" s="6" t="str">
        <f>VLOOKUP(A3156,'[1]Formulierreacties 1'!$D:$V,10,FALSE)</f>
        <v>Klapvloer</v>
      </c>
      <c r="N3156" s="6"/>
      <c r="O3156" s="6" t="str">
        <f>VLOOKUP(A3156,'[1]Formulierreacties 1'!$D:$V,11,FALSE)</f>
        <v xml:space="preserve">Bammens </v>
      </c>
    </row>
    <row r="3157" spans="1:15" x14ac:dyDescent="0.25">
      <c r="A3157" s="6">
        <v>2795</v>
      </c>
      <c r="B3157" s="6" t="s">
        <v>2656</v>
      </c>
      <c r="C3157" s="4" t="s">
        <v>2657</v>
      </c>
      <c r="D3157" s="6">
        <v>55</v>
      </c>
      <c r="E3157" s="6" t="s">
        <v>1441</v>
      </c>
      <c r="F3157" s="6" t="s">
        <v>13</v>
      </c>
      <c r="G3157" s="6">
        <f>VLOOKUP(A3157,'[1]Formulierreacties 1'!$D:$V,5,FALSE)</f>
        <v>2012</v>
      </c>
      <c r="H3157" s="6" t="str">
        <f>VLOOKUP(A3157,'[1]Formulierreacties 1'!$D:$V,6,FALSE)</f>
        <v>Bammens</v>
      </c>
      <c r="I3157" s="6" t="s">
        <v>2526</v>
      </c>
      <c r="J3157" s="6">
        <v>4</v>
      </c>
      <c r="K3157" s="6" t="str">
        <f>VLOOKUP(A3157,'[1]Formulierreacties 1'!$D:$V,16,FALSE)</f>
        <v>255 mm</v>
      </c>
      <c r="L3157" s="6" t="str">
        <f>VLOOKUP(A3157,'[1]Formulierreacties 1'!$D:$V,8,FALSE)</f>
        <v>2-delig</v>
      </c>
      <c r="M3157" s="6" t="str">
        <f>VLOOKUP(A3157,'[1]Formulierreacties 1'!$D:$V,10,FALSE)</f>
        <v>Klapvloer</v>
      </c>
      <c r="N3157" s="6"/>
      <c r="O3157" s="6" t="str">
        <f>VLOOKUP(A3157,'[1]Formulierreacties 1'!$D:$V,11,FALSE)</f>
        <v xml:space="preserve">Bammens </v>
      </c>
    </row>
    <row r="3158" spans="1:15" x14ac:dyDescent="0.25">
      <c r="A3158" s="6">
        <v>3305</v>
      </c>
      <c r="B3158" s="6" t="s">
        <v>2656</v>
      </c>
      <c r="C3158" s="4" t="s">
        <v>2657</v>
      </c>
      <c r="D3158" s="6">
        <v>55</v>
      </c>
      <c r="E3158" s="6" t="s">
        <v>1441</v>
      </c>
      <c r="F3158" s="6" t="s">
        <v>3189</v>
      </c>
      <c r="G3158" s="6">
        <f>VLOOKUP(A3158,'[1]Formulierreacties 1'!$D:$V,5,FALSE)</f>
        <v>2013</v>
      </c>
      <c r="H3158" s="6" t="str">
        <f>VLOOKUP(A3158,'[1]Formulierreacties 1'!$D:$V,6,FALSE)</f>
        <v>Bammens</v>
      </c>
      <c r="I3158" s="6" t="s">
        <v>2531</v>
      </c>
      <c r="J3158" s="6">
        <v>5</v>
      </c>
      <c r="K3158" s="6" t="s">
        <v>2608</v>
      </c>
      <c r="L3158" s="6" t="str">
        <f>VLOOKUP(A3158,'[1]Formulierreacties 1'!$D:$V,8,FALSE)</f>
        <v>Gewoon</v>
      </c>
      <c r="M3158" s="6" t="str">
        <f>VLOOKUP(A3158,'[1]Formulierreacties 1'!$D:$V,10,FALSE)</f>
        <v>Rok</v>
      </c>
      <c r="N3158" s="6"/>
      <c r="O3158" s="6" t="str">
        <f>VLOOKUP(A3158,'[1]Formulierreacties 1'!$D:$V,11,FALSE)</f>
        <v xml:space="preserve">Bammens </v>
      </c>
    </row>
    <row r="3159" spans="1:15" x14ac:dyDescent="0.25">
      <c r="A3159" s="6">
        <v>933</v>
      </c>
      <c r="B3159" s="6" t="s">
        <v>1570</v>
      </c>
      <c r="C3159" s="4" t="s">
        <v>1571</v>
      </c>
      <c r="D3159" s="6">
        <v>1</v>
      </c>
      <c r="E3159" s="6" t="s">
        <v>112</v>
      </c>
      <c r="F3159" s="9" t="s">
        <v>3189</v>
      </c>
      <c r="G3159" s="6">
        <v>2004</v>
      </c>
      <c r="H3159" s="6" t="s">
        <v>1134</v>
      </c>
      <c r="I3159" s="6" t="s">
        <v>1530</v>
      </c>
      <c r="J3159" s="6" t="s">
        <v>1387</v>
      </c>
      <c r="K3159" s="6">
        <v>0</v>
      </c>
      <c r="L3159" s="6" t="s">
        <v>1491</v>
      </c>
      <c r="M3159" s="6" t="s">
        <v>1436</v>
      </c>
      <c r="N3159" s="6" t="s">
        <v>1517</v>
      </c>
      <c r="O3159" s="6" t="s">
        <v>1391</v>
      </c>
    </row>
    <row r="3160" spans="1:15" x14ac:dyDescent="0.25">
      <c r="A3160" s="6">
        <v>934</v>
      </c>
      <c r="B3160" s="6" t="s">
        <v>1570</v>
      </c>
      <c r="C3160" s="4" t="s">
        <v>1571</v>
      </c>
      <c r="D3160" s="6">
        <v>19</v>
      </c>
      <c r="E3160" s="6" t="s">
        <v>112</v>
      </c>
      <c r="F3160" s="9" t="s">
        <v>3189</v>
      </c>
      <c r="G3160" s="6">
        <v>2004</v>
      </c>
      <c r="H3160" s="6" t="s">
        <v>1134</v>
      </c>
      <c r="I3160" s="6" t="s">
        <v>1530</v>
      </c>
      <c r="J3160" s="6" t="s">
        <v>1387</v>
      </c>
      <c r="K3160" s="6">
        <v>0</v>
      </c>
      <c r="L3160" s="6" t="s">
        <v>1491</v>
      </c>
      <c r="M3160" s="6" t="s">
        <v>1436</v>
      </c>
      <c r="N3160" s="6" t="s">
        <v>1517</v>
      </c>
      <c r="O3160" s="6" t="s">
        <v>1391</v>
      </c>
    </row>
    <row r="3161" spans="1:15" x14ac:dyDescent="0.25">
      <c r="A3161" s="6">
        <v>3017</v>
      </c>
      <c r="B3161" s="6" t="s">
        <v>1872</v>
      </c>
      <c r="C3161" s="4" t="s">
        <v>1873</v>
      </c>
      <c r="D3161" s="6">
        <v>259</v>
      </c>
      <c r="E3161" s="6" t="s">
        <v>1514</v>
      </c>
      <c r="F3161" s="6" t="s">
        <v>13</v>
      </c>
      <c r="G3161" s="6">
        <v>2012</v>
      </c>
      <c r="H3161" s="6" t="s">
        <v>1371</v>
      </c>
      <c r="I3161" s="6" t="s">
        <v>1849</v>
      </c>
      <c r="J3161" s="6">
        <v>5</v>
      </c>
      <c r="K3161" s="6">
        <v>0</v>
      </c>
      <c r="L3161" s="6" t="s">
        <v>1491</v>
      </c>
      <c r="M3161" s="6" t="s">
        <v>1436</v>
      </c>
      <c r="N3161" s="6" t="s">
        <v>1437</v>
      </c>
      <c r="O3161" s="6" t="s">
        <v>1124</v>
      </c>
    </row>
    <row r="3162" spans="1:15" x14ac:dyDescent="0.25">
      <c r="A3162" s="6">
        <v>3018</v>
      </c>
      <c r="B3162" s="6" t="s">
        <v>1872</v>
      </c>
      <c r="C3162" s="4" t="s">
        <v>1873</v>
      </c>
      <c r="D3162" s="6">
        <v>259</v>
      </c>
      <c r="E3162" s="6" t="s">
        <v>1514</v>
      </c>
      <c r="F3162" s="6" t="s">
        <v>11</v>
      </c>
      <c r="G3162" s="6">
        <v>2013</v>
      </c>
      <c r="H3162" s="6" t="s">
        <v>1371</v>
      </c>
      <c r="I3162" s="6" t="s">
        <v>1849</v>
      </c>
      <c r="J3162" s="6">
        <v>5</v>
      </c>
      <c r="K3162" s="6">
        <v>0</v>
      </c>
      <c r="L3162" s="6" t="s">
        <v>1491</v>
      </c>
      <c r="M3162" s="6" t="s">
        <v>1436</v>
      </c>
      <c r="N3162" s="6" t="s">
        <v>1437</v>
      </c>
      <c r="O3162" s="6" t="s">
        <v>1124</v>
      </c>
    </row>
    <row r="3163" spans="1:15" x14ac:dyDescent="0.25">
      <c r="A3163" s="6">
        <v>3419</v>
      </c>
      <c r="B3163" s="6" t="s">
        <v>1955</v>
      </c>
      <c r="C3163" s="4" t="s">
        <v>1873</v>
      </c>
      <c r="D3163" s="6">
        <v>100</v>
      </c>
      <c r="E3163" s="6" t="s">
        <v>1514</v>
      </c>
      <c r="F3163" s="6" t="s">
        <v>3189</v>
      </c>
      <c r="G3163" s="6">
        <v>2013</v>
      </c>
      <c r="H3163" s="6" t="s">
        <v>1371</v>
      </c>
      <c r="I3163" s="6" t="s">
        <v>1956</v>
      </c>
      <c r="J3163" s="6">
        <v>5</v>
      </c>
      <c r="K3163" s="6">
        <v>0</v>
      </c>
      <c r="L3163" s="6" t="s">
        <v>1491</v>
      </c>
      <c r="M3163" s="6" t="s">
        <v>1436</v>
      </c>
      <c r="N3163" s="6" t="s">
        <v>1437</v>
      </c>
      <c r="O3163" s="6" t="s">
        <v>1124</v>
      </c>
    </row>
    <row r="3164" spans="1:15" x14ac:dyDescent="0.25">
      <c r="A3164" s="6">
        <v>3420</v>
      </c>
      <c r="B3164" s="6" t="s">
        <v>1955</v>
      </c>
      <c r="C3164" s="4" t="s">
        <v>1873</v>
      </c>
      <c r="D3164" s="6">
        <v>100</v>
      </c>
      <c r="E3164" s="6" t="s">
        <v>1514</v>
      </c>
      <c r="F3164" s="6" t="s">
        <v>3189</v>
      </c>
      <c r="G3164" s="6">
        <v>2013</v>
      </c>
      <c r="H3164" s="6" t="s">
        <v>1371</v>
      </c>
      <c r="I3164" s="6" t="s">
        <v>1956</v>
      </c>
      <c r="J3164" s="6">
        <v>5</v>
      </c>
      <c r="K3164" s="6">
        <v>0</v>
      </c>
      <c r="L3164" s="6" t="s">
        <v>1491</v>
      </c>
      <c r="M3164" s="6" t="s">
        <v>1436</v>
      </c>
      <c r="N3164" s="6" t="s">
        <v>1437</v>
      </c>
      <c r="O3164" s="6" t="s">
        <v>1124</v>
      </c>
    </row>
    <row r="3165" spans="1:15" x14ac:dyDescent="0.25">
      <c r="A3165" s="6">
        <v>3421</v>
      </c>
      <c r="B3165" s="6" t="s">
        <v>1957</v>
      </c>
      <c r="C3165" s="4" t="s">
        <v>1873</v>
      </c>
      <c r="D3165" s="6">
        <v>230</v>
      </c>
      <c r="E3165" s="6" t="s">
        <v>1514</v>
      </c>
      <c r="F3165" s="6" t="s">
        <v>3189</v>
      </c>
      <c r="G3165" s="6">
        <v>2013</v>
      </c>
      <c r="H3165" s="6" t="s">
        <v>1371</v>
      </c>
      <c r="I3165" s="6" t="s">
        <v>1956</v>
      </c>
      <c r="J3165" s="6">
        <v>5</v>
      </c>
      <c r="K3165" s="6">
        <v>0</v>
      </c>
      <c r="L3165" s="6" t="s">
        <v>1491</v>
      </c>
      <c r="M3165" s="6" t="s">
        <v>1436</v>
      </c>
      <c r="N3165" s="6" t="s">
        <v>1437</v>
      </c>
      <c r="O3165" s="6" t="s">
        <v>1124</v>
      </c>
    </row>
    <row r="3166" spans="1:15" x14ac:dyDescent="0.25">
      <c r="A3166" s="6">
        <v>3937</v>
      </c>
      <c r="B3166" s="6" t="s">
        <v>1957</v>
      </c>
      <c r="C3166" s="4" t="s">
        <v>1873</v>
      </c>
      <c r="D3166" s="6">
        <v>230</v>
      </c>
      <c r="E3166" s="6" t="s">
        <v>1514</v>
      </c>
      <c r="F3166" s="6" t="s">
        <v>11</v>
      </c>
      <c r="G3166" s="6">
        <v>2015</v>
      </c>
      <c r="H3166" s="6" t="s">
        <v>1134</v>
      </c>
      <c r="I3166" s="6" t="s">
        <v>1871</v>
      </c>
      <c r="J3166" s="6">
        <v>5</v>
      </c>
      <c r="K3166" s="6">
        <v>0</v>
      </c>
      <c r="L3166" s="6" t="s">
        <v>1491</v>
      </c>
      <c r="M3166" s="6" t="s">
        <v>1436</v>
      </c>
      <c r="N3166" s="6" t="s">
        <v>1671</v>
      </c>
      <c r="O3166" s="6" t="s">
        <v>1544</v>
      </c>
    </row>
    <row r="3167" spans="1:15" x14ac:dyDescent="0.25">
      <c r="A3167" s="6">
        <v>3938</v>
      </c>
      <c r="B3167" s="6" t="s">
        <v>1957</v>
      </c>
      <c r="C3167" s="4" t="s">
        <v>1873</v>
      </c>
      <c r="D3167" s="6">
        <v>230</v>
      </c>
      <c r="E3167" s="6" t="s">
        <v>1514</v>
      </c>
      <c r="F3167" s="6" t="s">
        <v>13</v>
      </c>
      <c r="G3167" s="6">
        <v>2015</v>
      </c>
      <c r="H3167" s="6" t="s">
        <v>1134</v>
      </c>
      <c r="I3167" s="6" t="s">
        <v>1871</v>
      </c>
      <c r="J3167" s="6">
        <v>5</v>
      </c>
      <c r="K3167" s="6">
        <v>0</v>
      </c>
      <c r="L3167" s="6" t="s">
        <v>1491</v>
      </c>
      <c r="M3167" s="6" t="s">
        <v>1436</v>
      </c>
      <c r="N3167" s="6" t="s">
        <v>1671</v>
      </c>
      <c r="O3167" s="6" t="s">
        <v>1544</v>
      </c>
    </row>
    <row r="3168" spans="1:15" x14ac:dyDescent="0.25">
      <c r="A3168" s="6">
        <v>5661</v>
      </c>
      <c r="B3168" s="6" t="s">
        <v>1957</v>
      </c>
      <c r="C3168" s="4" t="s">
        <v>1873</v>
      </c>
      <c r="D3168" s="6">
        <v>230</v>
      </c>
      <c r="E3168" s="6" t="s">
        <v>1514</v>
      </c>
      <c r="F3168" s="6" t="s">
        <v>3189</v>
      </c>
      <c r="G3168" s="6">
        <v>2015</v>
      </c>
      <c r="H3168" s="6" t="s">
        <v>1371</v>
      </c>
      <c r="I3168" s="6" t="s">
        <v>1956</v>
      </c>
      <c r="J3168" s="6" t="s">
        <v>1387</v>
      </c>
      <c r="K3168" s="6">
        <v>0</v>
      </c>
      <c r="L3168" s="6" t="s">
        <v>1491</v>
      </c>
      <c r="M3168" s="6" t="s">
        <v>1436</v>
      </c>
      <c r="N3168" s="6" t="s">
        <v>1437</v>
      </c>
      <c r="O3168" s="6" t="s">
        <v>1124</v>
      </c>
    </row>
    <row r="3169" spans="1:15" x14ac:dyDescent="0.25">
      <c r="A3169" s="9">
        <v>3480</v>
      </c>
      <c r="B3169" s="8" t="s">
        <v>226</v>
      </c>
      <c r="C3169" s="8" t="s">
        <v>227</v>
      </c>
      <c r="D3169" s="9">
        <v>76</v>
      </c>
      <c r="E3169" s="9" t="s">
        <v>46</v>
      </c>
      <c r="F3169" s="9" t="s">
        <v>47</v>
      </c>
      <c r="G3169" s="6">
        <v>2014</v>
      </c>
      <c r="H3169" s="6" t="s">
        <v>1134</v>
      </c>
      <c r="I3169" s="6" t="s">
        <v>1247</v>
      </c>
      <c r="J3169" s="6">
        <v>4</v>
      </c>
      <c r="K3169" s="6">
        <v>4</v>
      </c>
      <c r="L3169" s="6" t="s">
        <v>1128</v>
      </c>
      <c r="M3169" s="6" t="s">
        <v>1170</v>
      </c>
      <c r="N3169" s="6">
        <v>1650</v>
      </c>
      <c r="O3169" s="6" t="s">
        <v>1124</v>
      </c>
    </row>
    <row r="3170" spans="1:15" x14ac:dyDescent="0.25">
      <c r="A3170" s="9">
        <v>4190</v>
      </c>
      <c r="B3170" s="8" t="s">
        <v>226</v>
      </c>
      <c r="C3170" s="8" t="s">
        <v>227</v>
      </c>
      <c r="D3170" s="9">
        <v>76</v>
      </c>
      <c r="E3170" s="9" t="s">
        <v>46</v>
      </c>
      <c r="F3170" s="9" t="s">
        <v>13</v>
      </c>
      <c r="G3170" s="6">
        <v>2017</v>
      </c>
      <c r="H3170" s="6" t="s">
        <v>1134</v>
      </c>
      <c r="I3170" s="6" t="s">
        <v>1139</v>
      </c>
      <c r="J3170" s="6" t="s">
        <v>1125</v>
      </c>
      <c r="K3170" s="6" t="s">
        <v>1137</v>
      </c>
      <c r="L3170" s="6" t="s">
        <v>1128</v>
      </c>
      <c r="M3170" s="6" t="s">
        <v>1170</v>
      </c>
      <c r="N3170" s="6">
        <v>1650</v>
      </c>
      <c r="O3170" s="6" t="s">
        <v>1124</v>
      </c>
    </row>
    <row r="3171" spans="1:15" x14ac:dyDescent="0.25">
      <c r="A3171" s="9">
        <v>4226</v>
      </c>
      <c r="B3171" s="8" t="s">
        <v>226</v>
      </c>
      <c r="C3171" s="8" t="s">
        <v>227</v>
      </c>
      <c r="D3171" s="9">
        <v>76</v>
      </c>
      <c r="E3171" s="9" t="s">
        <v>46</v>
      </c>
      <c r="F3171" s="9" t="s">
        <v>12</v>
      </c>
      <c r="G3171" s="6">
        <v>2017</v>
      </c>
      <c r="H3171" s="6" t="s">
        <v>1124</v>
      </c>
      <c r="I3171" s="6" t="s">
        <v>1248</v>
      </c>
      <c r="J3171" s="6" t="s">
        <v>1125</v>
      </c>
      <c r="K3171" s="6" t="s">
        <v>1137</v>
      </c>
      <c r="L3171" s="6" t="s">
        <v>1128</v>
      </c>
      <c r="M3171" s="6" t="s">
        <v>1170</v>
      </c>
      <c r="N3171" s="6">
        <v>1650</v>
      </c>
      <c r="O3171" s="6" t="s">
        <v>1124</v>
      </c>
    </row>
    <row r="3172" spans="1:15" x14ac:dyDescent="0.25">
      <c r="A3172" s="9">
        <v>5662</v>
      </c>
      <c r="B3172" s="8" t="s">
        <v>226</v>
      </c>
      <c r="C3172" s="8" t="s">
        <v>227</v>
      </c>
      <c r="D3172" s="9">
        <v>76</v>
      </c>
      <c r="E3172" s="9" t="s">
        <v>46</v>
      </c>
      <c r="F3172" s="9" t="s">
        <v>47</v>
      </c>
      <c r="G3172" s="6">
        <v>2014</v>
      </c>
      <c r="H3172" s="6" t="s">
        <v>1124</v>
      </c>
      <c r="I3172" s="6" t="s">
        <v>1251</v>
      </c>
      <c r="J3172" s="6" t="s">
        <v>1125</v>
      </c>
      <c r="K3172" s="6">
        <v>4</v>
      </c>
      <c r="L3172" s="6" t="s">
        <v>1128</v>
      </c>
      <c r="M3172" s="6" t="s">
        <v>1170</v>
      </c>
      <c r="N3172" s="6">
        <v>1650</v>
      </c>
      <c r="O3172" s="6" t="s">
        <v>1124</v>
      </c>
    </row>
    <row r="3173" spans="1:15" x14ac:dyDescent="0.25">
      <c r="A3173" s="6">
        <v>963</v>
      </c>
      <c r="B3173" s="6" t="s">
        <v>1580</v>
      </c>
      <c r="C3173" s="4" t="s">
        <v>1581</v>
      </c>
      <c r="D3173" s="6">
        <v>13</v>
      </c>
      <c r="E3173" s="6" t="s">
        <v>112</v>
      </c>
      <c r="F3173" s="6" t="s">
        <v>47</v>
      </c>
      <c r="G3173" s="6">
        <v>2011</v>
      </c>
      <c r="H3173" s="6" t="s">
        <v>1371</v>
      </c>
      <c r="I3173" s="6" t="s">
        <v>1386</v>
      </c>
      <c r="J3173" s="6" t="s">
        <v>1387</v>
      </c>
      <c r="K3173" s="6">
        <v>0</v>
      </c>
      <c r="L3173" s="6" t="s">
        <v>1388</v>
      </c>
      <c r="M3173" s="6" t="s">
        <v>1389</v>
      </c>
      <c r="N3173" s="6" t="s">
        <v>1390</v>
      </c>
      <c r="O3173" s="6" t="s">
        <v>1391</v>
      </c>
    </row>
    <row r="3174" spans="1:15" x14ac:dyDescent="0.25">
      <c r="A3174" s="9">
        <v>3216</v>
      </c>
      <c r="B3174" s="8" t="s">
        <v>538</v>
      </c>
      <c r="C3174" s="8" t="s">
        <v>539</v>
      </c>
      <c r="D3174" s="9">
        <v>282</v>
      </c>
      <c r="E3174" s="9" t="s">
        <v>396</v>
      </c>
      <c r="F3174" s="6" t="s">
        <v>3189</v>
      </c>
      <c r="G3174" s="6">
        <v>2013</v>
      </c>
      <c r="H3174" s="6" t="s">
        <v>1124</v>
      </c>
      <c r="I3174" s="6" t="s">
        <v>1141</v>
      </c>
      <c r="J3174" s="6" t="s">
        <v>1125</v>
      </c>
      <c r="K3174" s="6">
        <v>4</v>
      </c>
      <c r="L3174" s="6" t="s">
        <v>1128</v>
      </c>
      <c r="M3174" s="6" t="s">
        <v>1129</v>
      </c>
      <c r="N3174" s="6" t="s">
        <v>1142</v>
      </c>
      <c r="O3174" s="6" t="s">
        <v>1124</v>
      </c>
    </row>
    <row r="3175" spans="1:15" x14ac:dyDescent="0.25">
      <c r="A3175" s="9">
        <v>3217</v>
      </c>
      <c r="B3175" s="8" t="s">
        <v>540</v>
      </c>
      <c r="C3175" s="8" t="s">
        <v>539</v>
      </c>
      <c r="D3175" s="9">
        <v>101</v>
      </c>
      <c r="E3175" s="9" t="s">
        <v>396</v>
      </c>
      <c r="F3175" s="6" t="s">
        <v>3189</v>
      </c>
      <c r="G3175" s="6">
        <v>2013</v>
      </c>
      <c r="H3175" s="6" t="s">
        <v>1124</v>
      </c>
      <c r="I3175" s="6" t="s">
        <v>1141</v>
      </c>
      <c r="J3175" s="6" t="s">
        <v>1125</v>
      </c>
      <c r="K3175" s="6">
        <v>4</v>
      </c>
      <c r="L3175" s="6" t="s">
        <v>1128</v>
      </c>
      <c r="M3175" s="6" t="s">
        <v>1129</v>
      </c>
      <c r="N3175" s="6" t="s">
        <v>1142</v>
      </c>
      <c r="O3175" s="6" t="s">
        <v>1124</v>
      </c>
    </row>
    <row r="3176" spans="1:15" x14ac:dyDescent="0.25">
      <c r="A3176" s="6">
        <v>6105</v>
      </c>
      <c r="B3176" s="6" t="s">
        <v>2509</v>
      </c>
      <c r="C3176" s="4" t="s">
        <v>2510</v>
      </c>
      <c r="D3176" s="6">
        <v>27</v>
      </c>
      <c r="E3176" s="6" t="s">
        <v>112</v>
      </c>
      <c r="F3176" s="6" t="s">
        <v>13</v>
      </c>
      <c r="G3176" s="6">
        <v>2019</v>
      </c>
      <c r="H3176" s="6" t="s">
        <v>1134</v>
      </c>
      <c r="I3176" s="6" t="s">
        <v>2372</v>
      </c>
      <c r="J3176" s="6" t="s">
        <v>1387</v>
      </c>
      <c r="K3176" s="6">
        <v>0</v>
      </c>
      <c r="L3176" s="6" t="s">
        <v>1491</v>
      </c>
      <c r="M3176" s="6" t="s">
        <v>1436</v>
      </c>
      <c r="N3176" s="6" t="s">
        <v>1517</v>
      </c>
      <c r="O3176" s="6" t="s">
        <v>1134</v>
      </c>
    </row>
    <row r="3177" spans="1:15" x14ac:dyDescent="0.25">
      <c r="A3177" s="6">
        <v>6121</v>
      </c>
      <c r="B3177" s="6" t="s">
        <v>2509</v>
      </c>
      <c r="C3177" s="4" t="s">
        <v>2510</v>
      </c>
      <c r="D3177" s="6">
        <v>27</v>
      </c>
      <c r="E3177" s="6" t="s">
        <v>112</v>
      </c>
      <c r="F3177" s="6" t="s">
        <v>47</v>
      </c>
      <c r="G3177" s="6">
        <v>2019</v>
      </c>
      <c r="H3177" s="6" t="s">
        <v>1134</v>
      </c>
      <c r="I3177" s="6" t="s">
        <v>2372</v>
      </c>
      <c r="J3177" s="6" t="s">
        <v>1387</v>
      </c>
      <c r="K3177" s="6">
        <v>0</v>
      </c>
      <c r="L3177" s="6" t="s">
        <v>1491</v>
      </c>
      <c r="M3177" s="6" t="s">
        <v>1436</v>
      </c>
      <c r="N3177" s="6" t="s">
        <v>1517</v>
      </c>
      <c r="O3177" s="6" t="s">
        <v>1134</v>
      </c>
    </row>
    <row r="3178" spans="1:15" x14ac:dyDescent="0.25">
      <c r="A3178" s="6">
        <v>6159</v>
      </c>
      <c r="B3178" s="6" t="s">
        <v>2509</v>
      </c>
      <c r="C3178" s="4" t="s">
        <v>2510</v>
      </c>
      <c r="D3178" s="6">
        <v>27</v>
      </c>
      <c r="E3178" s="6" t="s">
        <v>112</v>
      </c>
      <c r="F3178" s="6" t="s">
        <v>47</v>
      </c>
      <c r="G3178" s="6">
        <v>2019</v>
      </c>
      <c r="H3178" s="6" t="s">
        <v>1134</v>
      </c>
      <c r="I3178" s="6" t="s">
        <v>2372</v>
      </c>
      <c r="J3178" s="6" t="s">
        <v>1387</v>
      </c>
      <c r="K3178" s="6">
        <v>0</v>
      </c>
      <c r="L3178" s="6" t="s">
        <v>1491</v>
      </c>
      <c r="M3178" s="6" t="s">
        <v>1436</v>
      </c>
      <c r="N3178" s="6" t="s">
        <v>1517</v>
      </c>
      <c r="O3178" s="6" t="s">
        <v>1134</v>
      </c>
    </row>
    <row r="3179" spans="1:15" x14ac:dyDescent="0.25">
      <c r="A3179" s="9">
        <v>2115</v>
      </c>
      <c r="B3179" s="8" t="s">
        <v>242</v>
      </c>
      <c r="C3179" s="8" t="s">
        <v>243</v>
      </c>
      <c r="D3179" s="9">
        <v>48</v>
      </c>
      <c r="E3179" s="9" t="s">
        <v>46</v>
      </c>
      <c r="F3179" s="9" t="s">
        <v>47</v>
      </c>
      <c r="G3179" s="6">
        <v>2013</v>
      </c>
      <c r="H3179" s="6" t="s">
        <v>1134</v>
      </c>
      <c r="I3179" s="6" t="s">
        <v>1138</v>
      </c>
      <c r="J3179" s="6">
        <v>4</v>
      </c>
      <c r="K3179" s="6">
        <v>4</v>
      </c>
      <c r="L3179" s="6" t="s">
        <v>1127</v>
      </c>
      <c r="M3179" s="6" t="s">
        <v>1170</v>
      </c>
      <c r="N3179" s="6">
        <v>1650</v>
      </c>
      <c r="O3179" s="6" t="s">
        <v>1124</v>
      </c>
    </row>
    <row r="3180" spans="1:15" x14ac:dyDescent="0.25">
      <c r="A3180" s="9">
        <v>3472</v>
      </c>
      <c r="B3180" s="8" t="s">
        <v>242</v>
      </c>
      <c r="C3180" s="8" t="s">
        <v>243</v>
      </c>
      <c r="D3180" s="9">
        <v>48</v>
      </c>
      <c r="E3180" s="9" t="s">
        <v>46</v>
      </c>
      <c r="F3180" s="9" t="s">
        <v>47</v>
      </c>
      <c r="G3180" s="6">
        <v>2014</v>
      </c>
      <c r="H3180" s="6" t="s">
        <v>1134</v>
      </c>
      <c r="I3180" s="6" t="s">
        <v>1138</v>
      </c>
      <c r="J3180" s="6">
        <v>4</v>
      </c>
      <c r="K3180" s="6">
        <v>4</v>
      </c>
      <c r="L3180" s="6" t="s">
        <v>1127</v>
      </c>
      <c r="M3180" s="6" t="s">
        <v>1170</v>
      </c>
      <c r="N3180" s="6">
        <v>1650</v>
      </c>
      <c r="O3180" s="6" t="s">
        <v>1124</v>
      </c>
    </row>
    <row r="3181" spans="1:15" x14ac:dyDescent="0.25">
      <c r="A3181" s="6">
        <v>1645</v>
      </c>
      <c r="B3181" s="6" t="s">
        <v>1423</v>
      </c>
      <c r="C3181" s="4" t="s">
        <v>1424</v>
      </c>
      <c r="D3181" s="6">
        <v>1</v>
      </c>
      <c r="E3181" s="6" t="s">
        <v>112</v>
      </c>
      <c r="F3181" s="6" t="s">
        <v>47</v>
      </c>
      <c r="G3181" s="6">
        <v>2011</v>
      </c>
      <c r="H3181" s="6" t="s">
        <v>1371</v>
      </c>
      <c r="I3181" s="6" t="s">
        <v>1386</v>
      </c>
      <c r="J3181" s="6" t="s">
        <v>1387</v>
      </c>
      <c r="K3181" s="6">
        <v>0</v>
      </c>
      <c r="L3181" s="6" t="s">
        <v>1388</v>
      </c>
      <c r="M3181" s="6" t="s">
        <v>1389</v>
      </c>
      <c r="N3181" s="6" t="s">
        <v>1390</v>
      </c>
      <c r="O3181" s="6" t="s">
        <v>1391</v>
      </c>
    </row>
    <row r="3182" spans="1:15" x14ac:dyDescent="0.25">
      <c r="A3182" s="6">
        <v>109</v>
      </c>
      <c r="B3182" s="6" t="s">
        <v>2550</v>
      </c>
      <c r="C3182" s="4" t="s">
        <v>2551</v>
      </c>
      <c r="D3182" s="6">
        <v>1</v>
      </c>
      <c r="E3182" s="6" t="s">
        <v>2534</v>
      </c>
      <c r="F3182" s="6" t="s">
        <v>22</v>
      </c>
      <c r="G3182" s="6">
        <f>VLOOKUP(A3182,'[1]Formulierreacties 1'!$D:$V,5,FALSE)</f>
        <v>2007</v>
      </c>
      <c r="H3182" s="6" t="str">
        <f>VLOOKUP(A3182,'[1]Formulierreacties 1'!$D:$V,6,FALSE)</f>
        <v>Bammens</v>
      </c>
      <c r="I3182" s="6" t="s">
        <v>2526</v>
      </c>
      <c r="J3182" s="6">
        <v>4</v>
      </c>
      <c r="K3182" s="6" t="str">
        <f>VLOOKUP(A3182,'[1]Formulierreacties 1'!$D:$V,16,FALSE)</f>
        <v>255 mm</v>
      </c>
      <c r="L3182" s="6" t="str">
        <f>VLOOKUP(A3182,'[1]Formulierreacties 1'!$D:$V,8,FALSE)</f>
        <v>2-delig</v>
      </c>
      <c r="M3182" s="6" t="str">
        <f>VLOOKUP(A3182,'[1]Formulierreacties 1'!$D:$V,10,FALSE)</f>
        <v>Rok</v>
      </c>
      <c r="N3182" s="6"/>
      <c r="O3182" s="6" t="str">
        <f>VLOOKUP(A3182,'[1]Formulierreacties 1'!$D:$V,11,FALSE)</f>
        <v xml:space="preserve">Bammens </v>
      </c>
    </row>
    <row r="3183" spans="1:15" x14ac:dyDescent="0.25">
      <c r="A3183" s="6">
        <v>110</v>
      </c>
      <c r="B3183" s="6" t="s">
        <v>2550</v>
      </c>
      <c r="C3183" s="4" t="s">
        <v>2551</v>
      </c>
      <c r="D3183" s="6">
        <v>1</v>
      </c>
      <c r="E3183" s="6" t="s">
        <v>2534</v>
      </c>
      <c r="F3183" s="6" t="s">
        <v>22</v>
      </c>
      <c r="G3183" s="6">
        <f>VLOOKUP(A3183,'[1]Formulierreacties 1'!$D:$V,5,FALSE)</f>
        <v>2007</v>
      </c>
      <c r="H3183" s="6" t="str">
        <f>VLOOKUP(A3183,'[1]Formulierreacties 1'!$D:$V,6,FALSE)</f>
        <v>Bammens</v>
      </c>
      <c r="I3183" s="6" t="s">
        <v>2531</v>
      </c>
      <c r="J3183" s="6" t="s">
        <v>1125</v>
      </c>
      <c r="K3183" s="6" t="str">
        <f>VLOOKUP(A3183,'[1]Formulierreacties 1'!$D:$V,16,FALSE)</f>
        <v>255 mm</v>
      </c>
      <c r="L3183" s="6" t="str">
        <f>VLOOKUP(A3183,'[1]Formulierreacties 1'!$D:$V,8,FALSE)</f>
        <v>2-delig</v>
      </c>
      <c r="M3183" s="6" t="str">
        <f>VLOOKUP(A3183,'[1]Formulierreacties 1'!$D:$V,10,FALSE)</f>
        <v>Rok</v>
      </c>
      <c r="N3183" s="6"/>
      <c r="O3183" s="6" t="str">
        <f>VLOOKUP(A3183,'[1]Formulierreacties 1'!$D:$V,11,FALSE)</f>
        <v xml:space="preserve">Bammens </v>
      </c>
    </row>
    <row r="3184" spans="1:15" x14ac:dyDescent="0.25">
      <c r="A3184" s="6">
        <v>5964</v>
      </c>
      <c r="B3184" s="6" t="s">
        <v>2550</v>
      </c>
      <c r="C3184" s="4" t="s">
        <v>2551</v>
      </c>
      <c r="D3184" s="6">
        <v>1</v>
      </c>
      <c r="E3184" s="6" t="s">
        <v>2534</v>
      </c>
      <c r="F3184" s="6" t="s">
        <v>12</v>
      </c>
      <c r="G3184" s="6">
        <v>2019</v>
      </c>
      <c r="H3184" s="6" t="str">
        <f>VLOOKUP(A3184,'[1]Formulierreacties 1'!$D:$V,6,FALSE)</f>
        <v>Snaas</v>
      </c>
      <c r="I3184" s="6" t="s">
        <v>2733</v>
      </c>
      <c r="J3184" s="6" t="str">
        <f>VLOOKUP(A3184,'[1]Formulierreacties 1'!$D:$V,15,FALSE)</f>
        <v>5 m3</v>
      </c>
      <c r="K3184" s="6" t="str">
        <f>VLOOKUP(A3184,'[1]Formulierreacties 1'!$D:$V,16,FALSE)</f>
        <v>255 mm</v>
      </c>
      <c r="L3184" s="6" t="str">
        <f>VLOOKUP(A3184,'[1]Formulierreacties 1'!$D:$V,8,FALSE)</f>
        <v>Gewoon</v>
      </c>
      <c r="M3184" s="6" t="str">
        <f>VLOOKUP(A3184,'[1]Formulierreacties 1'!$D:$V,10,FALSE)</f>
        <v>Klapvloer</v>
      </c>
      <c r="N3184" s="6"/>
      <c r="O3184" s="6" t="str">
        <f>VLOOKUP(A3184,'[1]Formulierreacties 1'!$D:$V,11,FALSE)</f>
        <v xml:space="preserve">Snaas </v>
      </c>
    </row>
    <row r="3185" spans="1:15" x14ac:dyDescent="0.25">
      <c r="A3185" s="9">
        <v>3839</v>
      </c>
      <c r="B3185" s="8" t="s">
        <v>999</v>
      </c>
      <c r="C3185" s="8" t="s">
        <v>407</v>
      </c>
      <c r="D3185" s="9">
        <v>47</v>
      </c>
      <c r="E3185" s="9" t="s">
        <v>396</v>
      </c>
      <c r="F3185" s="6" t="s">
        <v>3189</v>
      </c>
      <c r="G3185" s="6">
        <v>2015</v>
      </c>
      <c r="H3185" s="6" t="s">
        <v>1124</v>
      </c>
      <c r="I3185" s="6" t="s">
        <v>1174</v>
      </c>
      <c r="J3185" s="6" t="s">
        <v>1125</v>
      </c>
      <c r="K3185" s="6">
        <v>4</v>
      </c>
      <c r="L3185" s="6" t="s">
        <v>1128</v>
      </c>
      <c r="M3185" s="6" t="s">
        <v>1130</v>
      </c>
      <c r="N3185" s="6">
        <v>1670</v>
      </c>
      <c r="O3185" s="6" t="s">
        <v>1124</v>
      </c>
    </row>
    <row r="3186" spans="1:15" x14ac:dyDescent="0.25">
      <c r="A3186" s="9">
        <v>3840</v>
      </c>
      <c r="B3186" s="8" t="s">
        <v>406</v>
      </c>
      <c r="C3186" s="8" t="s">
        <v>407</v>
      </c>
      <c r="D3186" s="9">
        <v>55</v>
      </c>
      <c r="E3186" s="9" t="s">
        <v>396</v>
      </c>
      <c r="F3186" s="6" t="s">
        <v>3189</v>
      </c>
      <c r="G3186" s="6">
        <v>2015</v>
      </c>
      <c r="H3186" s="6" t="s">
        <v>1124</v>
      </c>
      <c r="I3186" s="6" t="s">
        <v>1174</v>
      </c>
      <c r="J3186" s="6" t="s">
        <v>1125</v>
      </c>
      <c r="K3186" s="6">
        <v>4</v>
      </c>
      <c r="L3186" s="6" t="s">
        <v>1128</v>
      </c>
      <c r="M3186" s="6" t="s">
        <v>1130</v>
      </c>
      <c r="N3186" s="6">
        <v>1670</v>
      </c>
      <c r="O3186" s="6" t="s">
        <v>1124</v>
      </c>
    </row>
    <row r="3187" spans="1:15" x14ac:dyDescent="0.25">
      <c r="A3187" s="9">
        <v>3841</v>
      </c>
      <c r="B3187" s="8" t="s">
        <v>406</v>
      </c>
      <c r="C3187" s="8" t="s">
        <v>407</v>
      </c>
      <c r="D3187" s="9">
        <v>55</v>
      </c>
      <c r="E3187" s="9" t="s">
        <v>396</v>
      </c>
      <c r="F3187" s="6" t="s">
        <v>3189</v>
      </c>
      <c r="G3187" s="6">
        <v>2015</v>
      </c>
      <c r="H3187" s="6" t="s">
        <v>1124</v>
      </c>
      <c r="I3187" s="6" t="s">
        <v>1174</v>
      </c>
      <c r="J3187" s="6" t="s">
        <v>1125</v>
      </c>
      <c r="K3187" s="6">
        <v>4</v>
      </c>
      <c r="L3187" s="6" t="s">
        <v>1128</v>
      </c>
      <c r="M3187" s="6" t="s">
        <v>1130</v>
      </c>
      <c r="N3187" s="6">
        <v>1670</v>
      </c>
      <c r="O3187" s="6" t="s">
        <v>1124</v>
      </c>
    </row>
    <row r="3188" spans="1:15" x14ac:dyDescent="0.25">
      <c r="A3188" s="9">
        <v>3843</v>
      </c>
      <c r="B3188" s="8" t="s">
        <v>974</v>
      </c>
      <c r="C3188" s="8" t="s">
        <v>407</v>
      </c>
      <c r="D3188" s="9">
        <v>11</v>
      </c>
      <c r="E3188" s="9" t="s">
        <v>396</v>
      </c>
      <c r="F3188" s="6" t="s">
        <v>3189</v>
      </c>
      <c r="G3188" s="6">
        <v>2015</v>
      </c>
      <c r="H3188" s="6" t="s">
        <v>1124</v>
      </c>
      <c r="I3188" s="6" t="s">
        <v>1139</v>
      </c>
      <c r="J3188" s="6" t="s">
        <v>1125</v>
      </c>
      <c r="K3188" s="6">
        <v>4</v>
      </c>
      <c r="L3188" s="6" t="s">
        <v>1128</v>
      </c>
      <c r="M3188" s="6" t="s">
        <v>1130</v>
      </c>
      <c r="N3188" s="6">
        <v>1670</v>
      </c>
      <c r="O3188" s="6" t="s">
        <v>1124</v>
      </c>
    </row>
    <row r="3189" spans="1:15" x14ac:dyDescent="0.25">
      <c r="A3189" s="9">
        <v>3844</v>
      </c>
      <c r="B3189" s="8" t="s">
        <v>974</v>
      </c>
      <c r="C3189" s="8" t="s">
        <v>407</v>
      </c>
      <c r="D3189" s="9">
        <v>11</v>
      </c>
      <c r="E3189" s="9" t="s">
        <v>396</v>
      </c>
      <c r="F3189" s="6" t="s">
        <v>3189</v>
      </c>
      <c r="G3189" s="6">
        <v>2015</v>
      </c>
      <c r="H3189" s="6" t="s">
        <v>1124</v>
      </c>
      <c r="I3189" s="6" t="s">
        <v>1139</v>
      </c>
      <c r="J3189" s="6" t="s">
        <v>1125</v>
      </c>
      <c r="K3189" s="6">
        <v>4</v>
      </c>
      <c r="L3189" s="6" t="s">
        <v>1128</v>
      </c>
      <c r="M3189" s="6" t="s">
        <v>1130</v>
      </c>
      <c r="N3189" s="6">
        <v>1670</v>
      </c>
      <c r="O3189" s="6" t="s">
        <v>1124</v>
      </c>
    </row>
    <row r="3190" spans="1:15" x14ac:dyDescent="0.25">
      <c r="A3190" s="9">
        <v>3847</v>
      </c>
      <c r="B3190" s="8" t="s">
        <v>974</v>
      </c>
      <c r="C3190" s="8" t="s">
        <v>407</v>
      </c>
      <c r="D3190" s="9">
        <v>11</v>
      </c>
      <c r="E3190" s="9" t="s">
        <v>396</v>
      </c>
      <c r="F3190" s="9" t="s">
        <v>12</v>
      </c>
      <c r="G3190" s="6">
        <v>2015</v>
      </c>
      <c r="H3190" s="6" t="s">
        <v>1124</v>
      </c>
      <c r="I3190" s="6" t="s">
        <v>1139</v>
      </c>
      <c r="J3190" s="6" t="s">
        <v>1125</v>
      </c>
      <c r="K3190" s="6">
        <v>4</v>
      </c>
      <c r="L3190" s="6" t="s">
        <v>1128</v>
      </c>
      <c r="M3190" s="6" t="s">
        <v>1130</v>
      </c>
      <c r="N3190" s="6">
        <v>1670</v>
      </c>
      <c r="O3190" s="6" t="s">
        <v>1124</v>
      </c>
    </row>
    <row r="3191" spans="1:15" x14ac:dyDescent="0.25">
      <c r="A3191" s="9">
        <v>4349</v>
      </c>
      <c r="B3191" s="8" t="s">
        <v>998</v>
      </c>
      <c r="C3191" s="8" t="s">
        <v>407</v>
      </c>
      <c r="D3191" s="9">
        <v>49</v>
      </c>
      <c r="E3191" s="9" t="s">
        <v>396</v>
      </c>
      <c r="F3191" s="6" t="s">
        <v>3189</v>
      </c>
      <c r="G3191" s="6">
        <v>2016</v>
      </c>
      <c r="H3191" s="6" t="s">
        <v>1134</v>
      </c>
      <c r="I3191" s="6" t="s">
        <v>1139</v>
      </c>
      <c r="J3191" s="6" t="s">
        <v>1125</v>
      </c>
      <c r="K3191" s="6" t="s">
        <v>1137</v>
      </c>
      <c r="L3191" s="6" t="s">
        <v>1128</v>
      </c>
      <c r="M3191" s="6" t="s">
        <v>1130</v>
      </c>
      <c r="N3191" s="6">
        <v>1650</v>
      </c>
      <c r="O3191" s="6" t="s">
        <v>1134</v>
      </c>
    </row>
    <row r="3192" spans="1:15" x14ac:dyDescent="0.25">
      <c r="A3192" s="9">
        <v>4356</v>
      </c>
      <c r="B3192" s="8" t="s">
        <v>998</v>
      </c>
      <c r="C3192" s="8" t="s">
        <v>407</v>
      </c>
      <c r="D3192" s="9">
        <v>49</v>
      </c>
      <c r="E3192" s="9" t="s">
        <v>396</v>
      </c>
      <c r="F3192" s="6" t="s">
        <v>3189</v>
      </c>
      <c r="G3192" s="6">
        <v>2016</v>
      </c>
      <c r="H3192" s="6" t="s">
        <v>1134</v>
      </c>
      <c r="I3192" s="6" t="s">
        <v>1139</v>
      </c>
      <c r="J3192" s="6" t="s">
        <v>1125</v>
      </c>
      <c r="K3192" s="6" t="s">
        <v>1137</v>
      </c>
      <c r="L3192" s="6" t="s">
        <v>1128</v>
      </c>
      <c r="M3192" s="6" t="s">
        <v>1130</v>
      </c>
      <c r="N3192" s="6">
        <v>1650</v>
      </c>
      <c r="O3192" s="6" t="s">
        <v>1134</v>
      </c>
    </row>
    <row r="3193" spans="1:15" x14ac:dyDescent="0.25">
      <c r="A3193" s="9">
        <v>5976</v>
      </c>
      <c r="B3193" s="8" t="s">
        <v>974</v>
      </c>
      <c r="C3193" s="8" t="s">
        <v>407</v>
      </c>
      <c r="D3193" s="9">
        <v>11</v>
      </c>
      <c r="E3193" s="9" t="s">
        <v>396</v>
      </c>
      <c r="F3193" s="9" t="s">
        <v>13</v>
      </c>
      <c r="G3193" s="6">
        <v>2019</v>
      </c>
      <c r="H3193" s="6" t="s">
        <v>1134</v>
      </c>
      <c r="I3193" s="6" t="s">
        <v>1138</v>
      </c>
      <c r="J3193" s="6">
        <v>4</v>
      </c>
      <c r="K3193" s="6">
        <v>4</v>
      </c>
      <c r="L3193" s="6" t="s">
        <v>1127</v>
      </c>
      <c r="M3193" s="6" t="s">
        <v>1170</v>
      </c>
      <c r="N3193" s="6">
        <v>1850</v>
      </c>
      <c r="O3193" s="6" t="s">
        <v>1134</v>
      </c>
    </row>
    <row r="3194" spans="1:15" x14ac:dyDescent="0.25">
      <c r="A3194" s="9" t="s">
        <v>3223</v>
      </c>
      <c r="B3194" s="8" t="s">
        <v>974</v>
      </c>
      <c r="C3194" s="8" t="s">
        <v>407</v>
      </c>
      <c r="D3194" s="9">
        <v>11</v>
      </c>
      <c r="E3194" s="9" t="s">
        <v>396</v>
      </c>
      <c r="F3194" s="9" t="s">
        <v>11</v>
      </c>
      <c r="G3194" s="6">
        <v>2010</v>
      </c>
      <c r="H3194" s="6" t="s">
        <v>1124</v>
      </c>
      <c r="I3194" s="6" t="s">
        <v>1138</v>
      </c>
      <c r="J3194" s="6">
        <v>4</v>
      </c>
      <c r="K3194" s="6">
        <v>4</v>
      </c>
      <c r="L3194" s="6" t="s">
        <v>1127</v>
      </c>
      <c r="M3194" s="6" t="s">
        <v>1130</v>
      </c>
      <c r="N3194" s="6">
        <v>1650</v>
      </c>
      <c r="O3194" s="6" t="s">
        <v>1124</v>
      </c>
    </row>
    <row r="3195" spans="1:15" x14ac:dyDescent="0.25">
      <c r="A3195" s="6">
        <v>4583</v>
      </c>
      <c r="B3195" s="6" t="s">
        <v>2968</v>
      </c>
      <c r="C3195" s="4" t="s">
        <v>2969</v>
      </c>
      <c r="D3195" s="6">
        <v>53</v>
      </c>
      <c r="E3195" s="6" t="s">
        <v>2538</v>
      </c>
      <c r="F3195" s="6" t="s">
        <v>3189</v>
      </c>
      <c r="G3195" s="6">
        <v>2017</v>
      </c>
      <c r="H3195" s="6" t="str">
        <f>VLOOKUP(A3195,'[1]Formulierreacties 1'!$D:$V,6,FALSE)</f>
        <v>Snaas</v>
      </c>
      <c r="I3195" s="6" t="s">
        <v>2733</v>
      </c>
      <c r="J3195" s="6" t="str">
        <f>VLOOKUP(A3195,'[1]Formulierreacties 1'!$D:$V,15,FALSE)</f>
        <v>5 m3</v>
      </c>
      <c r="K3195" s="6" t="str">
        <f>VLOOKUP(A3195,'[1]Formulierreacties 1'!$D:$V,16,FALSE)</f>
        <v>geen</v>
      </c>
      <c r="L3195" s="6" t="str">
        <f>VLOOKUP(A3195,'[1]Formulierreacties 1'!$D:$V,8,FALSE)</f>
        <v>Gewoon</v>
      </c>
      <c r="M3195" s="6" t="str">
        <f>VLOOKUP(A3195,'[1]Formulierreacties 1'!$D:$V,10,FALSE)</f>
        <v>Klapvloer</v>
      </c>
      <c r="N3195" s="6"/>
      <c r="O3195" s="6" t="str">
        <f>VLOOKUP(A3195,'[1]Formulierreacties 1'!$D:$V,11,FALSE)</f>
        <v xml:space="preserve">Snaas </v>
      </c>
    </row>
    <row r="3196" spans="1:15" x14ac:dyDescent="0.25">
      <c r="A3196" s="9">
        <v>3828</v>
      </c>
      <c r="B3196" s="8" t="s">
        <v>557</v>
      </c>
      <c r="C3196" s="8" t="s">
        <v>558</v>
      </c>
      <c r="D3196" s="9">
        <v>42</v>
      </c>
      <c r="E3196" s="9" t="s">
        <v>396</v>
      </c>
      <c r="F3196" s="6" t="s">
        <v>3189</v>
      </c>
      <c r="G3196" s="6">
        <v>2015</v>
      </c>
      <c r="H3196" s="6" t="s">
        <v>1124</v>
      </c>
      <c r="I3196" s="6" t="s">
        <v>1174</v>
      </c>
      <c r="J3196" s="6" t="s">
        <v>1125</v>
      </c>
      <c r="K3196" s="6">
        <v>4</v>
      </c>
      <c r="L3196" s="6" t="s">
        <v>1128</v>
      </c>
      <c r="M3196" s="6" t="s">
        <v>1130</v>
      </c>
      <c r="N3196" s="6">
        <v>1670</v>
      </c>
      <c r="O3196" s="6" t="s">
        <v>1124</v>
      </c>
    </row>
    <row r="3197" spans="1:15" x14ac:dyDescent="0.25">
      <c r="A3197" s="9">
        <v>3829</v>
      </c>
      <c r="B3197" s="8" t="s">
        <v>557</v>
      </c>
      <c r="C3197" s="8" t="s">
        <v>558</v>
      </c>
      <c r="D3197" s="9">
        <v>42</v>
      </c>
      <c r="E3197" s="9" t="s">
        <v>396</v>
      </c>
      <c r="F3197" s="6" t="s">
        <v>3189</v>
      </c>
      <c r="G3197" s="6">
        <v>2015</v>
      </c>
      <c r="H3197" s="6" t="s">
        <v>1124</v>
      </c>
      <c r="I3197" s="6" t="s">
        <v>1174</v>
      </c>
      <c r="J3197" s="6" t="s">
        <v>1125</v>
      </c>
      <c r="K3197" s="6">
        <v>4</v>
      </c>
      <c r="L3197" s="6" t="s">
        <v>1128</v>
      </c>
      <c r="M3197" s="6" t="s">
        <v>1130</v>
      </c>
      <c r="N3197" s="6">
        <v>1670</v>
      </c>
      <c r="O3197" s="6" t="s">
        <v>1124</v>
      </c>
    </row>
    <row r="3198" spans="1:15" x14ac:dyDescent="0.25">
      <c r="A3198" s="9">
        <v>3660</v>
      </c>
      <c r="B3198" s="8" t="s">
        <v>872</v>
      </c>
      <c r="C3198" s="8" t="s">
        <v>873</v>
      </c>
      <c r="D3198" s="9">
        <v>19</v>
      </c>
      <c r="E3198" s="9" t="s">
        <v>166</v>
      </c>
      <c r="F3198" s="6" t="s">
        <v>3189</v>
      </c>
      <c r="G3198" s="6">
        <v>2014</v>
      </c>
      <c r="H3198" s="6" t="s">
        <v>1124</v>
      </c>
      <c r="I3198" s="6" t="s">
        <v>1145</v>
      </c>
      <c r="J3198" s="6" t="s">
        <v>1125</v>
      </c>
      <c r="K3198" s="6">
        <v>4</v>
      </c>
      <c r="L3198" s="6" t="s">
        <v>1128</v>
      </c>
      <c r="M3198" s="6" t="s">
        <v>1170</v>
      </c>
      <c r="N3198" s="6">
        <v>1670</v>
      </c>
      <c r="O3198" s="6" t="s">
        <v>1124</v>
      </c>
    </row>
    <row r="3199" spans="1:15" x14ac:dyDescent="0.25">
      <c r="A3199" s="9">
        <v>3661</v>
      </c>
      <c r="B3199" s="8" t="s">
        <v>872</v>
      </c>
      <c r="C3199" s="8" t="s">
        <v>873</v>
      </c>
      <c r="D3199" s="9">
        <v>19</v>
      </c>
      <c r="E3199" s="9" t="s">
        <v>166</v>
      </c>
      <c r="F3199" s="6" t="s">
        <v>3189</v>
      </c>
      <c r="G3199" s="6">
        <v>2014</v>
      </c>
      <c r="H3199" s="6" t="s">
        <v>1124</v>
      </c>
      <c r="I3199" s="6" t="s">
        <v>1145</v>
      </c>
      <c r="J3199" s="6" t="s">
        <v>1125</v>
      </c>
      <c r="K3199" s="6">
        <v>4</v>
      </c>
      <c r="L3199" s="6" t="s">
        <v>1128</v>
      </c>
      <c r="M3199" s="6" t="s">
        <v>1170</v>
      </c>
      <c r="N3199" s="6">
        <v>1670</v>
      </c>
      <c r="O3199" s="6" t="s">
        <v>1124</v>
      </c>
    </row>
    <row r="3200" spans="1:15" x14ac:dyDescent="0.25">
      <c r="A3200" s="6">
        <v>962</v>
      </c>
      <c r="B3200" s="6" t="s">
        <v>1578</v>
      </c>
      <c r="C3200" s="4" t="s">
        <v>1579</v>
      </c>
      <c r="D3200" s="6">
        <v>8</v>
      </c>
      <c r="E3200" s="6" t="s">
        <v>112</v>
      </c>
      <c r="F3200" s="6" t="s">
        <v>47</v>
      </c>
      <c r="G3200" s="6">
        <v>2011</v>
      </c>
      <c r="H3200" s="6" t="s">
        <v>1371</v>
      </c>
      <c r="I3200" s="6" t="s">
        <v>1394</v>
      </c>
      <c r="J3200" s="6" t="s">
        <v>1387</v>
      </c>
      <c r="K3200" s="6">
        <v>0</v>
      </c>
      <c r="L3200" s="6" t="s">
        <v>1388</v>
      </c>
      <c r="M3200" s="6" t="s">
        <v>1389</v>
      </c>
      <c r="N3200" s="6" t="s">
        <v>1390</v>
      </c>
      <c r="O3200" s="6" t="s">
        <v>1391</v>
      </c>
    </row>
    <row r="3201" spans="1:15" x14ac:dyDescent="0.25">
      <c r="A3201" s="6">
        <v>3198</v>
      </c>
      <c r="B3201" s="6" t="s">
        <v>2704</v>
      </c>
      <c r="C3201" s="4" t="s">
        <v>2705</v>
      </c>
      <c r="D3201" s="6">
        <v>120</v>
      </c>
      <c r="E3201" s="6" t="s">
        <v>60</v>
      </c>
      <c r="F3201" s="6" t="s">
        <v>12</v>
      </c>
      <c r="G3201" s="6" t="s">
        <v>2546</v>
      </c>
      <c r="H3201" s="6" t="s">
        <v>2706</v>
      </c>
      <c r="I3201" s="6" t="s">
        <v>2706</v>
      </c>
      <c r="J3201" s="6" t="s">
        <v>2706</v>
      </c>
      <c r="K3201" s="6" t="s">
        <v>2706</v>
      </c>
      <c r="L3201" s="6" t="s">
        <v>2706</v>
      </c>
      <c r="M3201" s="6" t="s">
        <v>2706</v>
      </c>
      <c r="N3201" s="6"/>
      <c r="O3201" s="6" t="s">
        <v>2706</v>
      </c>
    </row>
    <row r="3202" spans="1:15" x14ac:dyDescent="0.25">
      <c r="A3202" s="6">
        <v>4092</v>
      </c>
      <c r="B3202" s="6" t="s">
        <v>2704</v>
      </c>
      <c r="C3202" s="4" t="s">
        <v>2705</v>
      </c>
      <c r="D3202" s="6">
        <v>2</v>
      </c>
      <c r="E3202" s="6" t="s">
        <v>60</v>
      </c>
      <c r="F3202" s="6" t="s">
        <v>3189</v>
      </c>
      <c r="G3202" s="6">
        <v>2015</v>
      </c>
      <c r="H3202" s="6" t="str">
        <f>VLOOKUP(A3202,'[1]Formulierreacties 1'!$D:$V,6,FALSE)</f>
        <v>Snaas</v>
      </c>
      <c r="I3202" s="6" t="s">
        <v>2733</v>
      </c>
      <c r="J3202" s="6" t="str">
        <f>VLOOKUP(A3202,'[1]Formulierreacties 1'!$D:$V,15,FALSE)</f>
        <v>5 m3</v>
      </c>
      <c r="K3202" s="6" t="str">
        <f>VLOOKUP(A3202,'[1]Formulierreacties 1'!$D:$V,16,FALSE)</f>
        <v>geen</v>
      </c>
      <c r="L3202" s="6" t="str">
        <f>VLOOKUP(A3202,'[1]Formulierreacties 1'!$D:$V,8,FALSE)</f>
        <v>Gewoon</v>
      </c>
      <c r="M3202" s="6" t="str">
        <f>VLOOKUP(A3202,'[1]Formulierreacties 1'!$D:$V,10,FALSE)</f>
        <v>Klapvloer</v>
      </c>
      <c r="N3202" s="6"/>
      <c r="O3202" s="6" t="str">
        <f>VLOOKUP(A3202,'[1]Formulierreacties 1'!$D:$V,11,FALSE)</f>
        <v xml:space="preserve">Snaas </v>
      </c>
    </row>
    <row r="3203" spans="1:15" x14ac:dyDescent="0.25">
      <c r="A3203" s="6">
        <v>4099</v>
      </c>
      <c r="B3203" s="6" t="s">
        <v>2704</v>
      </c>
      <c r="C3203" s="4" t="s">
        <v>2705</v>
      </c>
      <c r="D3203" s="6">
        <v>2</v>
      </c>
      <c r="E3203" s="6" t="s">
        <v>60</v>
      </c>
      <c r="F3203" s="6" t="s">
        <v>13</v>
      </c>
      <c r="G3203" s="6">
        <v>2015</v>
      </c>
      <c r="H3203" s="6" t="str">
        <f>VLOOKUP(A3203,'[1]Formulierreacties 1'!$D:$V,6,FALSE)</f>
        <v>Snaas</v>
      </c>
      <c r="I3203" s="6" t="s">
        <v>2733</v>
      </c>
      <c r="J3203" s="6">
        <v>5</v>
      </c>
      <c r="K3203" s="6" t="str">
        <f>VLOOKUP(A3203,'[1]Formulierreacties 1'!$D:$V,16,FALSE)</f>
        <v>geen</v>
      </c>
      <c r="L3203" s="6" t="str">
        <f>VLOOKUP(A3203,'[1]Formulierreacties 1'!$D:$V,8,FALSE)</f>
        <v>Gewoon</v>
      </c>
      <c r="M3203" s="6" t="str">
        <f>VLOOKUP(A3203,'[1]Formulierreacties 1'!$D:$V,10,FALSE)</f>
        <v>Klapvloer</v>
      </c>
      <c r="N3203" s="6"/>
      <c r="O3203" s="6" t="str">
        <f>VLOOKUP(A3203,'[1]Formulierreacties 1'!$D:$V,11,FALSE)</f>
        <v xml:space="preserve">Snaas </v>
      </c>
    </row>
    <row r="3204" spans="1:15" x14ac:dyDescent="0.25">
      <c r="A3204" s="6">
        <v>4100</v>
      </c>
      <c r="B3204" s="6" t="s">
        <v>2704</v>
      </c>
      <c r="C3204" s="4" t="s">
        <v>2705</v>
      </c>
      <c r="D3204" s="6">
        <v>2</v>
      </c>
      <c r="E3204" s="6" t="s">
        <v>60</v>
      </c>
      <c r="F3204" s="6" t="s">
        <v>12</v>
      </c>
      <c r="G3204" s="6">
        <v>2015</v>
      </c>
      <c r="H3204" s="6" t="str">
        <f>VLOOKUP(A3204,'[1]Formulierreacties 1'!$D:$V,6,FALSE)</f>
        <v>Snaas</v>
      </c>
      <c r="I3204" s="6" t="s">
        <v>2733</v>
      </c>
      <c r="J3204" s="6">
        <v>5</v>
      </c>
      <c r="K3204" s="6" t="str">
        <f>VLOOKUP(A3204,'[1]Formulierreacties 1'!$D:$V,16,FALSE)</f>
        <v>geen</v>
      </c>
      <c r="L3204" s="6" t="str">
        <f>VLOOKUP(A3204,'[1]Formulierreacties 1'!$D:$V,8,FALSE)</f>
        <v>Gewoon</v>
      </c>
      <c r="M3204" s="6" t="str">
        <f>VLOOKUP(A3204,'[1]Formulierreacties 1'!$D:$V,10,FALSE)</f>
        <v>Klapvloer</v>
      </c>
      <c r="N3204" s="6"/>
      <c r="O3204" s="6" t="str">
        <f>VLOOKUP(A3204,'[1]Formulierreacties 1'!$D:$V,11,FALSE)</f>
        <v xml:space="preserve">Snaas </v>
      </c>
    </row>
    <row r="3205" spans="1:15" x14ac:dyDescent="0.25">
      <c r="A3205" s="6">
        <v>5663</v>
      </c>
      <c r="B3205" s="6" t="s">
        <v>2704</v>
      </c>
      <c r="C3205" s="4" t="s">
        <v>2705</v>
      </c>
      <c r="D3205" s="6">
        <v>140</v>
      </c>
      <c r="E3205" s="6" t="s">
        <v>60</v>
      </c>
      <c r="F3205" s="6" t="s">
        <v>3083</v>
      </c>
      <c r="G3205" s="6" t="s">
        <v>2546</v>
      </c>
      <c r="H3205" s="6" t="s">
        <v>1169</v>
      </c>
      <c r="I3205" s="6" t="s">
        <v>2526</v>
      </c>
      <c r="J3205" s="6" t="s">
        <v>2562</v>
      </c>
      <c r="K3205" s="6">
        <v>255</v>
      </c>
      <c r="L3205" s="6" t="s">
        <v>1127</v>
      </c>
      <c r="M3205" s="6" t="s">
        <v>3084</v>
      </c>
      <c r="N3205" s="6"/>
      <c r="O3205" s="6" t="s">
        <v>1124</v>
      </c>
    </row>
    <row r="3206" spans="1:15" x14ac:dyDescent="0.25">
      <c r="A3206" s="6">
        <v>9081</v>
      </c>
      <c r="B3206" s="6" t="s">
        <v>2704</v>
      </c>
      <c r="C3206" s="4" t="s">
        <v>2705</v>
      </c>
      <c r="D3206" s="6">
        <v>120</v>
      </c>
      <c r="E3206" s="6" t="s">
        <v>60</v>
      </c>
      <c r="F3206" s="6" t="s">
        <v>12</v>
      </c>
      <c r="G3206" s="6" t="s">
        <v>3184</v>
      </c>
      <c r="H3206" s="6"/>
      <c r="I3206" s="6"/>
      <c r="J3206" s="6"/>
      <c r="K3206" s="6"/>
      <c r="L3206" s="6"/>
      <c r="M3206" s="6"/>
      <c r="N3206" s="6"/>
      <c r="O3206" s="6"/>
    </row>
    <row r="3207" spans="1:15" x14ac:dyDescent="0.25">
      <c r="A3207" s="6">
        <v>5335</v>
      </c>
      <c r="B3207" s="6" t="s">
        <v>2370</v>
      </c>
      <c r="C3207" s="4" t="s">
        <v>2371</v>
      </c>
      <c r="D3207" s="6">
        <v>74</v>
      </c>
      <c r="E3207" s="6" t="s">
        <v>112</v>
      </c>
      <c r="F3207" s="6" t="s">
        <v>13</v>
      </c>
      <c r="G3207" s="6">
        <v>2019</v>
      </c>
      <c r="H3207" s="6" t="s">
        <v>1134</v>
      </c>
      <c r="I3207" s="6" t="s">
        <v>2372</v>
      </c>
      <c r="J3207" s="6" t="s">
        <v>1387</v>
      </c>
      <c r="K3207" s="6">
        <v>0</v>
      </c>
      <c r="L3207" s="6" t="s">
        <v>1491</v>
      </c>
      <c r="M3207" s="6" t="s">
        <v>1436</v>
      </c>
      <c r="N3207" s="6" t="s">
        <v>1517</v>
      </c>
      <c r="O3207" s="6" t="s">
        <v>1134</v>
      </c>
    </row>
    <row r="3208" spans="1:15" x14ac:dyDescent="0.25">
      <c r="A3208" s="6">
        <v>6004</v>
      </c>
      <c r="B3208" s="6" t="s">
        <v>2370</v>
      </c>
      <c r="C3208" s="4" t="s">
        <v>2371</v>
      </c>
      <c r="D3208" s="6">
        <v>74</v>
      </c>
      <c r="E3208" s="6" t="s">
        <v>112</v>
      </c>
      <c r="F3208" s="6" t="s">
        <v>47</v>
      </c>
      <c r="G3208" s="6">
        <v>2019</v>
      </c>
      <c r="H3208" s="6" t="s">
        <v>1134</v>
      </c>
      <c r="I3208" s="6" t="s">
        <v>2372</v>
      </c>
      <c r="J3208" s="6" t="s">
        <v>1387</v>
      </c>
      <c r="K3208" s="6">
        <v>0</v>
      </c>
      <c r="L3208" s="6" t="s">
        <v>1491</v>
      </c>
      <c r="M3208" s="6" t="s">
        <v>1436</v>
      </c>
      <c r="N3208" s="6" t="s">
        <v>1517</v>
      </c>
      <c r="O3208" s="6" t="s">
        <v>1134</v>
      </c>
    </row>
    <row r="3209" spans="1:15" x14ac:dyDescent="0.25">
      <c r="A3209" s="6">
        <v>6042</v>
      </c>
      <c r="B3209" s="6" t="s">
        <v>2370</v>
      </c>
      <c r="C3209" s="4" t="s">
        <v>2371</v>
      </c>
      <c r="D3209" s="6">
        <v>74</v>
      </c>
      <c r="E3209" s="6" t="s">
        <v>112</v>
      </c>
      <c r="F3209" s="6" t="s">
        <v>47</v>
      </c>
      <c r="G3209" s="6">
        <v>2019</v>
      </c>
      <c r="H3209" s="6" t="s">
        <v>1134</v>
      </c>
      <c r="I3209" s="6" t="s">
        <v>2372</v>
      </c>
      <c r="J3209" s="6" t="s">
        <v>1387</v>
      </c>
      <c r="K3209" s="6">
        <v>0</v>
      </c>
      <c r="L3209" s="6" t="s">
        <v>1491</v>
      </c>
      <c r="M3209" s="6" t="s">
        <v>1436</v>
      </c>
      <c r="N3209" s="6" t="s">
        <v>1517</v>
      </c>
      <c r="O3209" s="6" t="s">
        <v>1134</v>
      </c>
    </row>
    <row r="3210" spans="1:15" x14ac:dyDescent="0.25">
      <c r="A3210" s="6">
        <v>6118</v>
      </c>
      <c r="B3210" s="6" t="s">
        <v>2370</v>
      </c>
      <c r="C3210" s="4" t="s">
        <v>2371</v>
      </c>
      <c r="D3210" s="6">
        <v>74</v>
      </c>
      <c r="E3210" s="6" t="s">
        <v>112</v>
      </c>
      <c r="F3210" s="6" t="s">
        <v>47</v>
      </c>
      <c r="G3210" s="6">
        <v>2019</v>
      </c>
      <c r="H3210" s="6" t="s">
        <v>1134</v>
      </c>
      <c r="I3210" s="6" t="s">
        <v>2372</v>
      </c>
      <c r="J3210" s="6" t="s">
        <v>1387</v>
      </c>
      <c r="K3210" s="6">
        <v>0</v>
      </c>
      <c r="L3210" s="6" t="s">
        <v>1491</v>
      </c>
      <c r="M3210" s="6" t="s">
        <v>1436</v>
      </c>
      <c r="N3210" s="6" t="s">
        <v>1517</v>
      </c>
      <c r="O3210" s="6" t="s">
        <v>1134</v>
      </c>
    </row>
    <row r="3211" spans="1:15" x14ac:dyDescent="0.25">
      <c r="A3211" s="6">
        <v>6154</v>
      </c>
      <c r="B3211" s="6" t="s">
        <v>2370</v>
      </c>
      <c r="C3211" s="4" t="s">
        <v>2371</v>
      </c>
      <c r="D3211" s="6">
        <v>74</v>
      </c>
      <c r="E3211" s="6" t="s">
        <v>112</v>
      </c>
      <c r="F3211" s="6" t="s">
        <v>47</v>
      </c>
      <c r="G3211" s="6">
        <v>2019</v>
      </c>
      <c r="H3211" s="6" t="s">
        <v>1134</v>
      </c>
      <c r="I3211" s="6" t="s">
        <v>2372</v>
      </c>
      <c r="J3211" s="6" t="s">
        <v>1387</v>
      </c>
      <c r="K3211" s="6">
        <v>0</v>
      </c>
      <c r="L3211" s="6" t="s">
        <v>1491</v>
      </c>
      <c r="M3211" s="6" t="s">
        <v>1436</v>
      </c>
      <c r="N3211" s="6" t="s">
        <v>1517</v>
      </c>
      <c r="O3211" s="6" t="s">
        <v>1134</v>
      </c>
    </row>
    <row r="3212" spans="1:15" x14ac:dyDescent="0.25">
      <c r="A3212" s="6">
        <v>6174</v>
      </c>
      <c r="B3212" s="6" t="s">
        <v>2370</v>
      </c>
      <c r="C3212" s="4" t="s">
        <v>2371</v>
      </c>
      <c r="D3212" s="6">
        <v>74</v>
      </c>
      <c r="E3212" s="6" t="s">
        <v>112</v>
      </c>
      <c r="F3212" s="6" t="s">
        <v>47</v>
      </c>
      <c r="G3212" s="6">
        <v>2019</v>
      </c>
      <c r="H3212" s="6" t="s">
        <v>1134</v>
      </c>
      <c r="I3212" s="6" t="s">
        <v>2372</v>
      </c>
      <c r="J3212" s="6" t="s">
        <v>1387</v>
      </c>
      <c r="K3212" s="6">
        <v>0</v>
      </c>
      <c r="L3212" s="6" t="s">
        <v>1491</v>
      </c>
      <c r="M3212" s="6" t="s">
        <v>1436</v>
      </c>
      <c r="N3212" s="6" t="s">
        <v>1517</v>
      </c>
      <c r="O3212" s="6" t="s">
        <v>1134</v>
      </c>
    </row>
    <row r="3213" spans="1:15" x14ac:dyDescent="0.25">
      <c r="A3213" s="6">
        <v>6176</v>
      </c>
      <c r="B3213" s="6" t="s">
        <v>2370</v>
      </c>
      <c r="C3213" s="4" t="s">
        <v>2371</v>
      </c>
      <c r="D3213" s="6">
        <v>74</v>
      </c>
      <c r="E3213" s="6" t="s">
        <v>112</v>
      </c>
      <c r="F3213" s="6" t="s">
        <v>47</v>
      </c>
      <c r="G3213" s="6">
        <v>2019</v>
      </c>
      <c r="H3213" s="6" t="s">
        <v>1134</v>
      </c>
      <c r="I3213" s="6" t="s">
        <v>2372</v>
      </c>
      <c r="J3213" s="6" t="s">
        <v>1387</v>
      </c>
      <c r="K3213" s="6">
        <v>0</v>
      </c>
      <c r="L3213" s="6" t="s">
        <v>1491</v>
      </c>
      <c r="M3213" s="6" t="s">
        <v>1436</v>
      </c>
      <c r="N3213" s="6" t="s">
        <v>1517</v>
      </c>
      <c r="O3213" s="6" t="s">
        <v>1134</v>
      </c>
    </row>
    <row r="3214" spans="1:15" x14ac:dyDescent="0.25">
      <c r="A3214" s="6">
        <v>6194</v>
      </c>
      <c r="B3214" s="6" t="s">
        <v>2370</v>
      </c>
      <c r="C3214" s="4" t="s">
        <v>2371</v>
      </c>
      <c r="D3214" s="6">
        <v>74</v>
      </c>
      <c r="E3214" s="6" t="s">
        <v>112</v>
      </c>
      <c r="F3214" s="6" t="s">
        <v>11</v>
      </c>
      <c r="G3214" s="6">
        <v>2019</v>
      </c>
      <c r="H3214" s="6" t="s">
        <v>1134</v>
      </c>
      <c r="I3214" s="6" t="s">
        <v>2372</v>
      </c>
      <c r="J3214" s="6" t="s">
        <v>1387</v>
      </c>
      <c r="K3214" s="6">
        <v>0</v>
      </c>
      <c r="L3214" s="6" t="s">
        <v>1491</v>
      </c>
      <c r="M3214" s="6" t="s">
        <v>1436</v>
      </c>
      <c r="N3214" s="6" t="s">
        <v>1517</v>
      </c>
      <c r="O3214" s="6" t="s">
        <v>1134</v>
      </c>
    </row>
    <row r="3215" spans="1:15" x14ac:dyDescent="0.25">
      <c r="A3215" s="6">
        <v>5300</v>
      </c>
      <c r="B3215" s="6" t="s">
        <v>2350</v>
      </c>
      <c r="C3215" s="4" t="s">
        <v>2351</v>
      </c>
      <c r="D3215" s="6">
        <v>3</v>
      </c>
      <c r="E3215" s="6" t="s">
        <v>764</v>
      </c>
      <c r="F3215" s="6" t="s">
        <v>47</v>
      </c>
      <c r="G3215" s="6">
        <v>2019</v>
      </c>
      <c r="H3215" s="6" t="s">
        <v>1134</v>
      </c>
      <c r="I3215" s="6" t="s">
        <v>1530</v>
      </c>
      <c r="J3215" s="6" t="s">
        <v>1387</v>
      </c>
      <c r="K3215" s="6">
        <v>0</v>
      </c>
      <c r="L3215" s="6" t="s">
        <v>1491</v>
      </c>
      <c r="M3215" s="6" t="s">
        <v>1436</v>
      </c>
      <c r="N3215" s="6" t="s">
        <v>1517</v>
      </c>
      <c r="O3215" s="6" t="s">
        <v>1134</v>
      </c>
    </row>
    <row r="3216" spans="1:15" x14ac:dyDescent="0.25">
      <c r="A3216" s="6">
        <v>4552</v>
      </c>
      <c r="B3216" s="6" t="s">
        <v>2180</v>
      </c>
      <c r="C3216" s="4" t="s">
        <v>2181</v>
      </c>
      <c r="D3216" s="6">
        <v>26</v>
      </c>
      <c r="E3216" s="6" t="s">
        <v>764</v>
      </c>
      <c r="F3216" s="6" t="s">
        <v>47</v>
      </c>
      <c r="G3216" s="6">
        <v>2017</v>
      </c>
      <c r="H3216" s="6" t="s">
        <v>1134</v>
      </c>
      <c r="I3216" s="6" t="s">
        <v>1530</v>
      </c>
      <c r="J3216" s="6" t="s">
        <v>1387</v>
      </c>
      <c r="K3216" s="6">
        <v>0</v>
      </c>
      <c r="L3216" s="6" t="s">
        <v>1491</v>
      </c>
      <c r="M3216" s="6" t="s">
        <v>1436</v>
      </c>
      <c r="N3216" s="6" t="s">
        <v>1517</v>
      </c>
      <c r="O3216" s="6" t="s">
        <v>1134</v>
      </c>
    </row>
    <row r="3217" spans="1:15" x14ac:dyDescent="0.25">
      <c r="A3217" s="6">
        <v>5272</v>
      </c>
      <c r="B3217" s="6" t="s">
        <v>2180</v>
      </c>
      <c r="C3217" s="4" t="s">
        <v>2181</v>
      </c>
      <c r="D3217" s="6">
        <v>26</v>
      </c>
      <c r="E3217" s="6" t="s">
        <v>764</v>
      </c>
      <c r="F3217" s="6" t="s">
        <v>47</v>
      </c>
      <c r="G3217" s="6">
        <v>2019</v>
      </c>
      <c r="H3217" s="6" t="s">
        <v>1134</v>
      </c>
      <c r="I3217" s="6" t="s">
        <v>1530</v>
      </c>
      <c r="J3217" s="6" t="s">
        <v>1387</v>
      </c>
      <c r="K3217" s="6">
        <v>0</v>
      </c>
      <c r="L3217" s="6" t="s">
        <v>1491</v>
      </c>
      <c r="M3217" s="6" t="s">
        <v>1436</v>
      </c>
      <c r="N3217" s="6" t="s">
        <v>1517</v>
      </c>
      <c r="O3217" s="6" t="s">
        <v>1134</v>
      </c>
    </row>
    <row r="3218" spans="1:15" x14ac:dyDescent="0.25">
      <c r="A3218" s="6">
        <v>5283</v>
      </c>
      <c r="B3218" s="6" t="s">
        <v>2180</v>
      </c>
      <c r="C3218" s="4" t="s">
        <v>2181</v>
      </c>
      <c r="D3218" s="6">
        <v>12</v>
      </c>
      <c r="E3218" s="6" t="s">
        <v>764</v>
      </c>
      <c r="F3218" s="6" t="s">
        <v>47</v>
      </c>
      <c r="G3218" s="6">
        <v>2019</v>
      </c>
      <c r="H3218" s="6" t="s">
        <v>1134</v>
      </c>
      <c r="I3218" s="6" t="s">
        <v>1530</v>
      </c>
      <c r="J3218" s="6" t="s">
        <v>1387</v>
      </c>
      <c r="K3218" s="6">
        <v>0</v>
      </c>
      <c r="L3218" s="6" t="s">
        <v>1491</v>
      </c>
      <c r="M3218" s="6" t="s">
        <v>1436</v>
      </c>
      <c r="N3218" s="6" t="s">
        <v>1517</v>
      </c>
      <c r="O3218" s="6" t="s">
        <v>1134</v>
      </c>
    </row>
    <row r="3219" spans="1:15" x14ac:dyDescent="0.25">
      <c r="A3219" s="6">
        <v>5305</v>
      </c>
      <c r="B3219" s="6" t="s">
        <v>2180</v>
      </c>
      <c r="C3219" s="4" t="s">
        <v>2181</v>
      </c>
      <c r="D3219" s="6">
        <v>12</v>
      </c>
      <c r="E3219" s="6" t="s">
        <v>764</v>
      </c>
      <c r="F3219" s="6" t="s">
        <v>47</v>
      </c>
      <c r="G3219" s="6">
        <v>2019</v>
      </c>
      <c r="H3219" s="6" t="s">
        <v>1134</v>
      </c>
      <c r="I3219" s="6" t="s">
        <v>1530</v>
      </c>
      <c r="J3219" s="6" t="s">
        <v>1387</v>
      </c>
      <c r="K3219" s="6">
        <v>0</v>
      </c>
      <c r="L3219" s="6" t="s">
        <v>1491</v>
      </c>
      <c r="M3219" s="6" t="s">
        <v>1436</v>
      </c>
      <c r="N3219" s="6" t="s">
        <v>1517</v>
      </c>
      <c r="O3219" s="6" t="s">
        <v>1134</v>
      </c>
    </row>
    <row r="3220" spans="1:15" x14ac:dyDescent="0.25">
      <c r="A3220" s="6">
        <v>5570</v>
      </c>
      <c r="B3220" s="6" t="s">
        <v>2180</v>
      </c>
      <c r="C3220" s="4" t="s">
        <v>2181</v>
      </c>
      <c r="D3220" s="6">
        <v>26</v>
      </c>
      <c r="E3220" s="6" t="s">
        <v>764</v>
      </c>
      <c r="F3220" s="6" t="s">
        <v>47</v>
      </c>
      <c r="G3220" s="6">
        <v>2019</v>
      </c>
      <c r="H3220" s="6" t="s">
        <v>1134</v>
      </c>
      <c r="I3220" s="6" t="s">
        <v>1530</v>
      </c>
      <c r="J3220" s="6" t="s">
        <v>1387</v>
      </c>
      <c r="K3220" s="6">
        <v>0</v>
      </c>
      <c r="L3220" s="6" t="s">
        <v>1491</v>
      </c>
      <c r="M3220" s="6" t="s">
        <v>1436</v>
      </c>
      <c r="N3220" s="6" t="s">
        <v>1517</v>
      </c>
      <c r="O3220" s="6" t="s">
        <v>1134</v>
      </c>
    </row>
    <row r="3221" spans="1:15" x14ac:dyDescent="0.25">
      <c r="A3221" s="6">
        <v>2612</v>
      </c>
      <c r="B3221" s="6" t="s">
        <v>2628</v>
      </c>
      <c r="C3221" s="4" t="s">
        <v>2629</v>
      </c>
      <c r="D3221" s="6">
        <v>79</v>
      </c>
      <c r="E3221" s="6" t="s">
        <v>2549</v>
      </c>
      <c r="F3221" s="6" t="s">
        <v>3189</v>
      </c>
      <c r="G3221" s="6">
        <v>2010</v>
      </c>
      <c r="H3221" s="6" t="s">
        <v>1169</v>
      </c>
      <c r="I3221" s="6" t="s">
        <v>2531</v>
      </c>
      <c r="J3221" s="6" t="s">
        <v>2630</v>
      </c>
      <c r="K3221" s="6" t="s">
        <v>2631</v>
      </c>
      <c r="L3221" s="6" t="s">
        <v>1128</v>
      </c>
      <c r="M3221" s="6" t="s">
        <v>1166</v>
      </c>
      <c r="N3221" s="6"/>
      <c r="O3221" s="6" t="e">
        <f>VLOOKUP(A3221,'[1]Formulierreacties 1'!$D:$V,11,FALSE)</f>
        <v>#REF!</v>
      </c>
    </row>
    <row r="3222" spans="1:15" x14ac:dyDescent="0.25">
      <c r="A3222" s="6">
        <v>2614</v>
      </c>
      <c r="B3222" s="6" t="s">
        <v>2628</v>
      </c>
      <c r="C3222" s="4" t="s">
        <v>2629</v>
      </c>
      <c r="D3222" s="6">
        <v>79</v>
      </c>
      <c r="E3222" s="6" t="s">
        <v>2549</v>
      </c>
      <c r="F3222" s="6" t="s">
        <v>3189</v>
      </c>
      <c r="G3222" s="6">
        <f>VLOOKUP(A3222,'[1]Formulierreacties 1'!$D:$V,5,FALSE)</f>
        <v>2013</v>
      </c>
      <c r="H3222" s="6" t="str">
        <f>VLOOKUP(A3222,'[1]Formulierreacties 1'!$D:$V,6,FALSE)</f>
        <v>Bammens</v>
      </c>
      <c r="I3222" s="6" t="s">
        <v>2531</v>
      </c>
      <c r="J3222" s="6">
        <v>5</v>
      </c>
      <c r="K3222" s="6" t="s">
        <v>2608</v>
      </c>
      <c r="L3222" s="6" t="str">
        <f>VLOOKUP(A3222,'[1]Formulierreacties 1'!$D:$V,8,FALSE)</f>
        <v>Gewoon</v>
      </c>
      <c r="M3222" s="6" t="str">
        <f>VLOOKUP(A3222,'[1]Formulierreacties 1'!$D:$V,10,FALSE)</f>
        <v>Rok</v>
      </c>
      <c r="N3222" s="6"/>
      <c r="O3222" s="6" t="s">
        <v>2627</v>
      </c>
    </row>
    <row r="3223" spans="1:15" x14ac:dyDescent="0.25">
      <c r="A3223" s="6">
        <v>2615</v>
      </c>
      <c r="B3223" s="6" t="s">
        <v>2628</v>
      </c>
      <c r="C3223" s="4" t="s">
        <v>2629</v>
      </c>
      <c r="D3223" s="6">
        <v>79</v>
      </c>
      <c r="E3223" s="6" t="s">
        <v>2549</v>
      </c>
      <c r="F3223" s="6" t="s">
        <v>3189</v>
      </c>
      <c r="G3223" s="6">
        <f>VLOOKUP(A3223,'[1]Formulierreacties 1'!$D:$V,5,FALSE)</f>
        <v>2013</v>
      </c>
      <c r="H3223" s="6" t="str">
        <f>VLOOKUP(A3223,'[1]Formulierreacties 1'!$D:$V,6,FALSE)</f>
        <v>Bammens</v>
      </c>
      <c r="I3223" s="6" t="s">
        <v>2531</v>
      </c>
      <c r="J3223" s="6">
        <v>5</v>
      </c>
      <c r="K3223" s="6" t="s">
        <v>2608</v>
      </c>
      <c r="L3223" s="6" t="str">
        <f>VLOOKUP(A3223,'[1]Formulierreacties 1'!$D:$V,8,FALSE)</f>
        <v>Gewoon</v>
      </c>
      <c r="M3223" s="6" t="str">
        <f>VLOOKUP(A3223,'[1]Formulierreacties 1'!$D:$V,10,FALSE)</f>
        <v>Rok</v>
      </c>
      <c r="N3223" s="6"/>
      <c r="O3223" s="6" t="str">
        <f>VLOOKUP(A3223,'[1]Formulierreacties 1'!$D:$V,11,FALSE)</f>
        <v xml:space="preserve">Bammens </v>
      </c>
    </row>
    <row r="3224" spans="1:15" x14ac:dyDescent="0.25">
      <c r="A3224" s="6">
        <v>3404</v>
      </c>
      <c r="B3224" s="6" t="s">
        <v>2628</v>
      </c>
      <c r="C3224" s="4" t="s">
        <v>2629</v>
      </c>
      <c r="D3224" s="6">
        <v>79</v>
      </c>
      <c r="E3224" s="6" t="s">
        <v>2549</v>
      </c>
      <c r="F3224" s="6" t="s">
        <v>3189</v>
      </c>
      <c r="G3224" s="6">
        <f>VLOOKUP(A3224,'[1]Formulierreacties 1'!$D:$V,5,FALSE)</f>
        <v>2013</v>
      </c>
      <c r="H3224" s="6" t="str">
        <f>VLOOKUP(A3224,'[1]Formulierreacties 1'!$D:$V,6,FALSE)</f>
        <v>Bammens</v>
      </c>
      <c r="I3224" s="6" t="s">
        <v>2531</v>
      </c>
      <c r="J3224" s="6">
        <v>5</v>
      </c>
      <c r="K3224" s="6" t="s">
        <v>2608</v>
      </c>
      <c r="L3224" s="6" t="str">
        <f>VLOOKUP(A3224,'[1]Formulierreacties 1'!$D:$V,8,FALSE)</f>
        <v>Gewoon</v>
      </c>
      <c r="M3224" s="6" t="str">
        <f>VLOOKUP(A3224,'[1]Formulierreacties 1'!$D:$V,10,FALSE)</f>
        <v>Rok</v>
      </c>
      <c r="N3224" s="6"/>
      <c r="O3224" s="6" t="str">
        <f>VLOOKUP(A3224,'[1]Formulierreacties 1'!$D:$V,11,FALSE)</f>
        <v xml:space="preserve">Bammens </v>
      </c>
    </row>
    <row r="3225" spans="1:15" x14ac:dyDescent="0.25">
      <c r="A3225" s="6">
        <v>5991</v>
      </c>
      <c r="B3225" s="6" t="s">
        <v>2489</v>
      </c>
      <c r="C3225" s="4" t="s">
        <v>2490</v>
      </c>
      <c r="D3225" s="6">
        <v>2</v>
      </c>
      <c r="E3225" s="6" t="s">
        <v>112</v>
      </c>
      <c r="F3225" s="6" t="s">
        <v>47</v>
      </c>
      <c r="G3225" s="6">
        <v>2019</v>
      </c>
      <c r="H3225" s="6" t="s">
        <v>1134</v>
      </c>
      <c r="I3225" s="6" t="s">
        <v>1558</v>
      </c>
      <c r="J3225" s="6" t="s">
        <v>1387</v>
      </c>
      <c r="K3225" s="6">
        <v>0</v>
      </c>
      <c r="L3225" s="6" t="s">
        <v>1491</v>
      </c>
      <c r="M3225" s="6" t="s">
        <v>1436</v>
      </c>
      <c r="N3225" s="6" t="s">
        <v>1517</v>
      </c>
      <c r="O3225" s="6" t="s">
        <v>1134</v>
      </c>
    </row>
    <row r="3226" spans="1:15" x14ac:dyDescent="0.25">
      <c r="A3226" s="9">
        <v>4101</v>
      </c>
      <c r="B3226" s="8" t="s">
        <v>439</v>
      </c>
      <c r="C3226" s="8" t="s">
        <v>440</v>
      </c>
      <c r="D3226" s="9">
        <v>34</v>
      </c>
      <c r="E3226" s="9" t="s">
        <v>396</v>
      </c>
      <c r="F3226" s="6" t="s">
        <v>3189</v>
      </c>
      <c r="G3226" s="6">
        <v>2016</v>
      </c>
      <c r="H3226" s="6" t="s">
        <v>1134</v>
      </c>
      <c r="I3226" s="6" t="s">
        <v>1139</v>
      </c>
      <c r="J3226" s="6" t="s">
        <v>1125</v>
      </c>
      <c r="K3226" s="6" t="s">
        <v>1137</v>
      </c>
      <c r="L3226" s="6" t="s">
        <v>1128</v>
      </c>
      <c r="M3226" s="6" t="s">
        <v>1170</v>
      </c>
      <c r="N3226" s="6">
        <v>1850</v>
      </c>
      <c r="O3226" s="6" t="s">
        <v>1134</v>
      </c>
    </row>
    <row r="3227" spans="1:15" x14ac:dyDescent="0.25">
      <c r="A3227" s="9">
        <v>4261</v>
      </c>
      <c r="B3227" s="8" t="s">
        <v>439</v>
      </c>
      <c r="C3227" s="8" t="s">
        <v>440</v>
      </c>
      <c r="D3227" s="9">
        <v>48</v>
      </c>
      <c r="E3227" s="9" t="s">
        <v>396</v>
      </c>
      <c r="F3227" s="6" t="s">
        <v>3189</v>
      </c>
      <c r="G3227" s="6">
        <v>2016</v>
      </c>
      <c r="H3227" s="6" t="s">
        <v>1134</v>
      </c>
      <c r="I3227" s="6" t="s">
        <v>1139</v>
      </c>
      <c r="J3227" s="6" t="s">
        <v>1125</v>
      </c>
      <c r="K3227" s="6" t="s">
        <v>1137</v>
      </c>
      <c r="L3227" s="6" t="s">
        <v>1128</v>
      </c>
      <c r="M3227" s="6" t="s">
        <v>1170</v>
      </c>
      <c r="N3227" s="6">
        <v>1850</v>
      </c>
      <c r="O3227" s="6" t="s">
        <v>1134</v>
      </c>
    </row>
    <row r="3228" spans="1:15" x14ac:dyDescent="0.25">
      <c r="A3228" s="9">
        <v>307</v>
      </c>
      <c r="B3228" s="8" t="s">
        <v>189</v>
      </c>
      <c r="C3228" s="8" t="s">
        <v>98</v>
      </c>
      <c r="D3228" s="9">
        <v>435</v>
      </c>
      <c r="E3228" s="9" t="s">
        <v>60</v>
      </c>
      <c r="F3228" s="9" t="s">
        <v>11</v>
      </c>
      <c r="G3228" s="6">
        <v>2013</v>
      </c>
      <c r="H3228" s="6" t="s">
        <v>1124</v>
      </c>
      <c r="I3228" s="6" t="s">
        <v>1143</v>
      </c>
      <c r="J3228" s="6" t="s">
        <v>1125</v>
      </c>
      <c r="K3228" s="6" t="s">
        <v>1137</v>
      </c>
      <c r="L3228" s="6" t="s">
        <v>1128</v>
      </c>
      <c r="M3228" s="6" t="s">
        <v>1129</v>
      </c>
      <c r="N3228" s="6" t="s">
        <v>1144</v>
      </c>
      <c r="O3228" s="6" t="s">
        <v>1124</v>
      </c>
    </row>
    <row r="3229" spans="1:15" x14ac:dyDescent="0.25">
      <c r="A3229" s="9">
        <v>482</v>
      </c>
      <c r="B3229" s="8" t="s">
        <v>189</v>
      </c>
      <c r="C3229" s="8" t="s">
        <v>98</v>
      </c>
      <c r="D3229" s="9">
        <v>435</v>
      </c>
      <c r="E3229" s="9" t="s">
        <v>60</v>
      </c>
      <c r="F3229" s="9" t="s">
        <v>13</v>
      </c>
      <c r="G3229" s="6">
        <v>2010</v>
      </c>
      <c r="H3229" s="6" t="s">
        <v>1124</v>
      </c>
      <c r="I3229" s="6" t="s">
        <v>1143</v>
      </c>
      <c r="J3229" s="6" t="s">
        <v>1125</v>
      </c>
      <c r="K3229" s="6" t="s">
        <v>1137</v>
      </c>
      <c r="L3229" s="6" t="s">
        <v>1128</v>
      </c>
      <c r="M3229" s="6" t="s">
        <v>1129</v>
      </c>
      <c r="N3229" s="6" t="s">
        <v>1144</v>
      </c>
      <c r="O3229" s="6" t="s">
        <v>1124</v>
      </c>
    </row>
    <row r="3230" spans="1:15" x14ac:dyDescent="0.25">
      <c r="A3230" s="9">
        <v>483</v>
      </c>
      <c r="B3230" s="8" t="s">
        <v>189</v>
      </c>
      <c r="C3230" s="8" t="s">
        <v>98</v>
      </c>
      <c r="D3230" s="9">
        <v>435</v>
      </c>
      <c r="E3230" s="9" t="s">
        <v>60</v>
      </c>
      <c r="F3230" s="9" t="s">
        <v>13</v>
      </c>
      <c r="G3230" s="6">
        <v>2010</v>
      </c>
      <c r="H3230" s="6" t="s">
        <v>1124</v>
      </c>
      <c r="I3230" s="6" t="s">
        <v>1143</v>
      </c>
      <c r="J3230" s="6" t="s">
        <v>1125</v>
      </c>
      <c r="K3230" s="6" t="s">
        <v>1137</v>
      </c>
      <c r="L3230" s="6" t="s">
        <v>1128</v>
      </c>
      <c r="M3230" s="6" t="s">
        <v>1129</v>
      </c>
      <c r="N3230" s="6" t="s">
        <v>1144</v>
      </c>
      <c r="O3230" s="6" t="s">
        <v>1124</v>
      </c>
    </row>
    <row r="3231" spans="1:15" x14ac:dyDescent="0.25">
      <c r="A3231" s="9">
        <v>860</v>
      </c>
      <c r="B3231" s="8" t="s">
        <v>189</v>
      </c>
      <c r="C3231" s="8" t="s">
        <v>98</v>
      </c>
      <c r="D3231" s="9">
        <v>435</v>
      </c>
      <c r="E3231" s="9" t="s">
        <v>60</v>
      </c>
      <c r="F3231" s="9" t="s">
        <v>35</v>
      </c>
      <c r="G3231" s="6">
        <v>2010</v>
      </c>
      <c r="H3231" s="6" t="s">
        <v>1124</v>
      </c>
      <c r="I3231" s="6" t="s">
        <v>1184</v>
      </c>
      <c r="J3231" s="6">
        <v>4</v>
      </c>
      <c r="K3231" s="6" t="s">
        <v>1137</v>
      </c>
      <c r="L3231" s="6" t="s">
        <v>1128</v>
      </c>
      <c r="M3231" s="6" t="s">
        <v>1129</v>
      </c>
      <c r="N3231" s="6" t="s">
        <v>1144</v>
      </c>
      <c r="O3231" s="6" t="s">
        <v>1124</v>
      </c>
    </row>
    <row r="3232" spans="1:15" x14ac:dyDescent="0.25">
      <c r="A3232" s="9">
        <v>1032</v>
      </c>
      <c r="B3232" s="8" t="s">
        <v>280</v>
      </c>
      <c r="C3232" s="8" t="s">
        <v>98</v>
      </c>
      <c r="D3232" s="9">
        <v>305</v>
      </c>
      <c r="E3232" s="9" t="s">
        <v>60</v>
      </c>
      <c r="F3232" s="6" t="s">
        <v>3189</v>
      </c>
      <c r="G3232" s="6">
        <v>2010</v>
      </c>
      <c r="H3232" s="6" t="s">
        <v>1124</v>
      </c>
      <c r="I3232" s="6" t="s">
        <v>1200</v>
      </c>
      <c r="J3232" s="6" t="s">
        <v>1125</v>
      </c>
      <c r="K3232" s="6">
        <v>4</v>
      </c>
      <c r="L3232" s="6" t="s">
        <v>1128</v>
      </c>
      <c r="M3232" s="6" t="s">
        <v>1129</v>
      </c>
      <c r="N3232" s="6" t="s">
        <v>1142</v>
      </c>
      <c r="O3232" s="6" t="s">
        <v>1124</v>
      </c>
    </row>
    <row r="3233" spans="1:15" x14ac:dyDescent="0.25">
      <c r="A3233" s="9">
        <v>1033</v>
      </c>
      <c r="B3233" s="8" t="s">
        <v>188</v>
      </c>
      <c r="C3233" s="8" t="s">
        <v>98</v>
      </c>
      <c r="D3233" s="9">
        <v>423</v>
      </c>
      <c r="E3233" s="9" t="s">
        <v>60</v>
      </c>
      <c r="F3233" s="6" t="s">
        <v>3189</v>
      </c>
      <c r="G3233" s="6">
        <v>2010</v>
      </c>
      <c r="H3233" s="6" t="s">
        <v>1124</v>
      </c>
      <c r="I3233" s="6" t="s">
        <v>1141</v>
      </c>
      <c r="J3233" s="6" t="s">
        <v>1125</v>
      </c>
      <c r="K3233" s="6">
        <v>4</v>
      </c>
      <c r="L3233" s="6" t="s">
        <v>1128</v>
      </c>
      <c r="M3233" s="6" t="s">
        <v>1129</v>
      </c>
      <c r="N3233" s="6" t="s">
        <v>1142</v>
      </c>
      <c r="O3233" s="6" t="s">
        <v>1124</v>
      </c>
    </row>
    <row r="3234" spans="1:15" x14ac:dyDescent="0.25">
      <c r="A3234" s="9">
        <v>1054</v>
      </c>
      <c r="B3234" s="8" t="s">
        <v>956</v>
      </c>
      <c r="C3234" s="8" t="s">
        <v>98</v>
      </c>
      <c r="D3234" s="9">
        <v>215</v>
      </c>
      <c r="E3234" s="9" t="s">
        <v>60</v>
      </c>
      <c r="F3234" s="6" t="s">
        <v>3189</v>
      </c>
      <c r="G3234" s="6">
        <v>2010</v>
      </c>
      <c r="H3234" s="6" t="s">
        <v>1124</v>
      </c>
      <c r="I3234" s="6" t="s">
        <v>1141</v>
      </c>
      <c r="J3234" s="6" t="s">
        <v>1125</v>
      </c>
      <c r="K3234" s="6">
        <v>4</v>
      </c>
      <c r="L3234" s="6" t="s">
        <v>1128</v>
      </c>
      <c r="M3234" s="6" t="s">
        <v>1129</v>
      </c>
      <c r="N3234" s="6" t="s">
        <v>1142</v>
      </c>
      <c r="O3234" s="6" t="s">
        <v>1124</v>
      </c>
    </row>
    <row r="3235" spans="1:15" x14ac:dyDescent="0.25">
      <c r="A3235" s="9">
        <v>1055</v>
      </c>
      <c r="B3235" s="8" t="s">
        <v>956</v>
      </c>
      <c r="C3235" s="8" t="s">
        <v>98</v>
      </c>
      <c r="D3235" s="9">
        <v>215</v>
      </c>
      <c r="E3235" s="9" t="s">
        <v>60</v>
      </c>
      <c r="F3235" s="6" t="s">
        <v>3189</v>
      </c>
      <c r="G3235" s="6">
        <v>2010</v>
      </c>
      <c r="H3235" s="6" t="s">
        <v>1124</v>
      </c>
      <c r="I3235" s="6" t="s">
        <v>1141</v>
      </c>
      <c r="J3235" s="6" t="s">
        <v>1125</v>
      </c>
      <c r="K3235" s="6">
        <v>4</v>
      </c>
      <c r="L3235" s="6" t="s">
        <v>1128</v>
      </c>
      <c r="M3235" s="6" t="s">
        <v>1129</v>
      </c>
      <c r="N3235" s="6" t="s">
        <v>1142</v>
      </c>
      <c r="O3235" s="6" t="s">
        <v>1124</v>
      </c>
    </row>
    <row r="3236" spans="1:15" x14ac:dyDescent="0.25">
      <c r="A3236" s="9">
        <v>1056</v>
      </c>
      <c r="B3236" s="8" t="s">
        <v>97</v>
      </c>
      <c r="C3236" s="8" t="s">
        <v>98</v>
      </c>
      <c r="D3236" s="9">
        <v>273</v>
      </c>
      <c r="E3236" s="9" t="s">
        <v>60</v>
      </c>
      <c r="F3236" s="6" t="s">
        <v>3189</v>
      </c>
      <c r="G3236" s="6">
        <v>2010</v>
      </c>
      <c r="H3236" s="6" t="s">
        <v>1124</v>
      </c>
      <c r="I3236" s="6" t="s">
        <v>1210</v>
      </c>
      <c r="J3236" s="6" t="s">
        <v>1125</v>
      </c>
      <c r="K3236" s="6">
        <v>4</v>
      </c>
      <c r="L3236" s="6" t="s">
        <v>1128</v>
      </c>
      <c r="M3236" s="6" t="s">
        <v>1129</v>
      </c>
      <c r="N3236" s="6" t="s">
        <v>1142</v>
      </c>
      <c r="O3236" s="6" t="s">
        <v>1124</v>
      </c>
    </row>
    <row r="3237" spans="1:15" x14ac:dyDescent="0.25">
      <c r="A3237" s="9">
        <v>1057</v>
      </c>
      <c r="B3237" s="8" t="s">
        <v>97</v>
      </c>
      <c r="C3237" s="8" t="s">
        <v>98</v>
      </c>
      <c r="D3237" s="9">
        <v>273</v>
      </c>
      <c r="E3237" s="9" t="s">
        <v>60</v>
      </c>
      <c r="F3237" s="6" t="s">
        <v>3189</v>
      </c>
      <c r="G3237" s="6">
        <v>2010</v>
      </c>
      <c r="H3237" s="6" t="s">
        <v>1124</v>
      </c>
      <c r="I3237" s="6" t="s">
        <v>1141</v>
      </c>
      <c r="J3237" s="6" t="s">
        <v>1125</v>
      </c>
      <c r="K3237" s="6">
        <v>4</v>
      </c>
      <c r="L3237" s="6" t="s">
        <v>1128</v>
      </c>
      <c r="M3237" s="6" t="s">
        <v>1129</v>
      </c>
      <c r="N3237" s="6" t="s">
        <v>1142</v>
      </c>
      <c r="O3237" s="6" t="s">
        <v>1124</v>
      </c>
    </row>
    <row r="3238" spans="1:15" x14ac:dyDescent="0.25">
      <c r="A3238" s="9">
        <v>3181</v>
      </c>
      <c r="B3238" s="8" t="s">
        <v>186</v>
      </c>
      <c r="C3238" s="8" t="s">
        <v>98</v>
      </c>
      <c r="D3238" s="9">
        <v>95</v>
      </c>
      <c r="E3238" s="9" t="s">
        <v>60</v>
      </c>
      <c r="F3238" s="6" t="s">
        <v>3189</v>
      </c>
      <c r="G3238" s="6">
        <v>2012</v>
      </c>
      <c r="H3238" s="6" t="s">
        <v>1124</v>
      </c>
      <c r="I3238" s="6" t="s">
        <v>1141</v>
      </c>
      <c r="J3238" s="6" t="s">
        <v>1125</v>
      </c>
      <c r="K3238" s="6">
        <v>4</v>
      </c>
      <c r="L3238" s="6" t="s">
        <v>1128</v>
      </c>
      <c r="M3238" s="6" t="s">
        <v>1129</v>
      </c>
      <c r="N3238" s="6" t="s">
        <v>1142</v>
      </c>
      <c r="O3238" s="6" t="s">
        <v>1124</v>
      </c>
    </row>
    <row r="3239" spans="1:15" x14ac:dyDescent="0.25">
      <c r="A3239" s="9">
        <v>3182</v>
      </c>
      <c r="B3239" s="8" t="s">
        <v>186</v>
      </c>
      <c r="C3239" s="8" t="s">
        <v>98</v>
      </c>
      <c r="D3239" s="9">
        <v>95</v>
      </c>
      <c r="E3239" s="9" t="s">
        <v>60</v>
      </c>
      <c r="F3239" s="6" t="s">
        <v>3189</v>
      </c>
      <c r="G3239" s="6">
        <v>2012</v>
      </c>
      <c r="H3239" s="6" t="s">
        <v>1124</v>
      </c>
      <c r="I3239" s="6" t="s">
        <v>1141</v>
      </c>
      <c r="J3239" s="6" t="s">
        <v>1125</v>
      </c>
      <c r="K3239" s="6">
        <v>4</v>
      </c>
      <c r="L3239" s="6" t="s">
        <v>1128</v>
      </c>
      <c r="M3239" s="6" t="s">
        <v>1129</v>
      </c>
      <c r="N3239" s="6" t="s">
        <v>1142</v>
      </c>
      <c r="O3239" s="6" t="s">
        <v>1124</v>
      </c>
    </row>
    <row r="3240" spans="1:15" x14ac:dyDescent="0.25">
      <c r="A3240" s="9">
        <v>3332</v>
      </c>
      <c r="B3240" s="8" t="s">
        <v>189</v>
      </c>
      <c r="C3240" s="8" t="s">
        <v>98</v>
      </c>
      <c r="D3240" s="9">
        <v>435</v>
      </c>
      <c r="E3240" s="9" t="s">
        <v>60</v>
      </c>
      <c r="F3240" s="6" t="s">
        <v>3189</v>
      </c>
      <c r="G3240" s="6">
        <v>2010</v>
      </c>
      <c r="H3240" s="6" t="s">
        <v>1124</v>
      </c>
      <c r="I3240" s="6" t="s">
        <v>1143</v>
      </c>
      <c r="J3240" s="6" t="s">
        <v>1125</v>
      </c>
      <c r="K3240" s="6" t="s">
        <v>1137</v>
      </c>
      <c r="L3240" s="6" t="s">
        <v>1128</v>
      </c>
      <c r="M3240" s="6" t="s">
        <v>1129</v>
      </c>
      <c r="N3240" s="6" t="s">
        <v>1144</v>
      </c>
      <c r="O3240" s="6" t="s">
        <v>1124</v>
      </c>
    </row>
    <row r="3241" spans="1:15" x14ac:dyDescent="0.25">
      <c r="A3241" s="9">
        <v>3337</v>
      </c>
      <c r="B3241" s="8" t="s">
        <v>189</v>
      </c>
      <c r="C3241" s="8" t="s">
        <v>98</v>
      </c>
      <c r="D3241" s="9">
        <v>435</v>
      </c>
      <c r="E3241" s="9" t="s">
        <v>60</v>
      </c>
      <c r="F3241" s="9" t="s">
        <v>12</v>
      </c>
      <c r="G3241" s="6">
        <v>2013</v>
      </c>
      <c r="H3241" s="6" t="s">
        <v>1124</v>
      </c>
      <c r="I3241" s="6" t="s">
        <v>1143</v>
      </c>
      <c r="J3241" s="6" t="s">
        <v>1125</v>
      </c>
      <c r="K3241" s="6" t="s">
        <v>1137</v>
      </c>
      <c r="L3241" s="6" t="s">
        <v>1128</v>
      </c>
      <c r="M3241" s="6" t="s">
        <v>1129</v>
      </c>
      <c r="N3241" s="6" t="s">
        <v>1144</v>
      </c>
      <c r="O3241" s="6" t="s">
        <v>1124</v>
      </c>
    </row>
    <row r="3242" spans="1:15" x14ac:dyDescent="0.25">
      <c r="A3242" s="9">
        <v>4863</v>
      </c>
      <c r="B3242" s="8" t="s">
        <v>189</v>
      </c>
      <c r="C3242" s="8" t="s">
        <v>98</v>
      </c>
      <c r="D3242" s="9">
        <v>429</v>
      </c>
      <c r="E3242" s="9" t="s">
        <v>60</v>
      </c>
      <c r="F3242" s="6" t="s">
        <v>3189</v>
      </c>
      <c r="G3242" s="6">
        <v>2018</v>
      </c>
      <c r="H3242" s="6" t="s">
        <v>1134</v>
      </c>
      <c r="I3242" s="6" t="s">
        <v>1182</v>
      </c>
      <c r="J3242" s="6" t="s">
        <v>1125</v>
      </c>
      <c r="K3242" s="6" t="s">
        <v>1137</v>
      </c>
      <c r="L3242" s="6" t="s">
        <v>1128</v>
      </c>
      <c r="M3242" s="6" t="s">
        <v>1130</v>
      </c>
      <c r="N3242" s="6">
        <v>1650</v>
      </c>
      <c r="O3242" s="6" t="s">
        <v>1134</v>
      </c>
    </row>
    <row r="3243" spans="1:15" x14ac:dyDescent="0.25">
      <c r="A3243" s="9">
        <v>4898</v>
      </c>
      <c r="B3243" s="8" t="s">
        <v>1016</v>
      </c>
      <c r="C3243" s="8" t="s">
        <v>98</v>
      </c>
      <c r="D3243" s="9">
        <v>511</v>
      </c>
      <c r="E3243" s="9" t="s">
        <v>1017</v>
      </c>
      <c r="F3243" s="6" t="s">
        <v>3189</v>
      </c>
      <c r="G3243" s="6">
        <v>2018</v>
      </c>
      <c r="H3243" s="6" t="s">
        <v>1134</v>
      </c>
      <c r="I3243" s="6" t="s">
        <v>1182</v>
      </c>
      <c r="J3243" s="6" t="s">
        <v>1125</v>
      </c>
      <c r="K3243" s="6" t="s">
        <v>1137</v>
      </c>
      <c r="L3243" s="6" t="s">
        <v>1128</v>
      </c>
      <c r="M3243" s="6" t="s">
        <v>1130</v>
      </c>
      <c r="N3243" s="5">
        <v>1650</v>
      </c>
      <c r="O3243" s="6" t="s">
        <v>1134</v>
      </c>
    </row>
    <row r="3244" spans="1:15" x14ac:dyDescent="0.25">
      <c r="A3244" s="9">
        <v>5045</v>
      </c>
      <c r="B3244" s="8" t="s">
        <v>1016</v>
      </c>
      <c r="C3244" s="8" t="s">
        <v>98</v>
      </c>
      <c r="D3244" s="9">
        <v>511</v>
      </c>
      <c r="E3244" s="9" t="s">
        <v>1017</v>
      </c>
      <c r="F3244" s="6" t="s">
        <v>3189</v>
      </c>
      <c r="G3244" s="6">
        <v>2018</v>
      </c>
      <c r="H3244" s="6" t="s">
        <v>1134</v>
      </c>
      <c r="I3244" s="6" t="s">
        <v>1182</v>
      </c>
      <c r="J3244" s="6" t="s">
        <v>1125</v>
      </c>
      <c r="K3244" s="6" t="s">
        <v>1137</v>
      </c>
      <c r="L3244" s="6" t="s">
        <v>1128</v>
      </c>
      <c r="M3244" s="6" t="s">
        <v>1130</v>
      </c>
      <c r="N3244" s="5">
        <v>1650</v>
      </c>
      <c r="O3244" s="6" t="s">
        <v>1134</v>
      </c>
    </row>
    <row r="3245" spans="1:15" x14ac:dyDescent="0.25">
      <c r="A3245" s="9">
        <v>5093</v>
      </c>
      <c r="B3245" s="8" t="s">
        <v>189</v>
      </c>
      <c r="C3245" s="8" t="s">
        <v>98</v>
      </c>
      <c r="D3245" s="9">
        <v>429</v>
      </c>
      <c r="E3245" s="9" t="s">
        <v>60</v>
      </c>
      <c r="F3245" s="6" t="s">
        <v>3189</v>
      </c>
      <c r="G3245" s="6">
        <v>2018</v>
      </c>
      <c r="H3245" s="6" t="s">
        <v>1134</v>
      </c>
      <c r="I3245" s="6" t="s">
        <v>1182</v>
      </c>
      <c r="J3245" s="6" t="s">
        <v>1125</v>
      </c>
      <c r="K3245" s="6" t="s">
        <v>1137</v>
      </c>
      <c r="L3245" s="6" t="s">
        <v>1128</v>
      </c>
      <c r="M3245" s="6" t="s">
        <v>1130</v>
      </c>
      <c r="N3245" s="6">
        <v>1650</v>
      </c>
      <c r="O3245" s="6" t="s">
        <v>1134</v>
      </c>
    </row>
    <row r="3246" spans="1:15" x14ac:dyDescent="0.25">
      <c r="A3246" s="6">
        <v>4549</v>
      </c>
      <c r="B3246" s="6" t="s">
        <v>2951</v>
      </c>
      <c r="C3246" s="4" t="s">
        <v>2952</v>
      </c>
      <c r="D3246" s="6">
        <v>38</v>
      </c>
      <c r="E3246" s="6" t="s">
        <v>2538</v>
      </c>
      <c r="F3246" s="6" t="s">
        <v>3189</v>
      </c>
      <c r="G3246" s="6">
        <v>2017</v>
      </c>
      <c r="H3246" s="6" t="str">
        <f>VLOOKUP(A3246,'[1]Formulierreacties 1'!$D:$V,6,FALSE)</f>
        <v>Snaas</v>
      </c>
      <c r="I3246" s="6" t="s">
        <v>2733</v>
      </c>
      <c r="J3246" s="6" t="str">
        <f>VLOOKUP(A3246,'[1]Formulierreacties 1'!$D:$V,15,FALSE)</f>
        <v>5 m3</v>
      </c>
      <c r="K3246" s="6" t="str">
        <f>VLOOKUP(A3246,'[1]Formulierreacties 1'!$D:$V,16,FALSE)</f>
        <v>geen</v>
      </c>
      <c r="L3246" s="6" t="str">
        <f>VLOOKUP(A3246,'[1]Formulierreacties 1'!$D:$V,8,FALSE)</f>
        <v>Gewoon</v>
      </c>
      <c r="M3246" s="6" t="str">
        <f>VLOOKUP(A3246,'[1]Formulierreacties 1'!$D:$V,10,FALSE)</f>
        <v>Klapvloer</v>
      </c>
      <c r="N3246" s="6"/>
      <c r="O3246" s="6" t="str">
        <f>VLOOKUP(A3246,'[1]Formulierreacties 1'!$D:$V,11,FALSE)</f>
        <v xml:space="preserve">Snaas </v>
      </c>
    </row>
    <row r="3247" spans="1:15" x14ac:dyDescent="0.25">
      <c r="A3247" s="6">
        <v>5681</v>
      </c>
      <c r="B3247" s="6" t="s">
        <v>3089</v>
      </c>
      <c r="C3247" s="4" t="s">
        <v>2952</v>
      </c>
      <c r="D3247" s="6">
        <v>2</v>
      </c>
      <c r="E3247" s="6" t="s">
        <v>2538</v>
      </c>
      <c r="F3247" s="6" t="s">
        <v>3189</v>
      </c>
      <c r="G3247" s="6">
        <f>VLOOKUP(A3247,'[1]Formulierreacties 1'!$D:$V,5,FALSE)</f>
        <v>2017</v>
      </c>
      <c r="H3247" s="6" t="str">
        <f>VLOOKUP(A3247,'[1]Formulierreacties 1'!$D:$V,6,FALSE)</f>
        <v>Bammens</v>
      </c>
      <c r="I3247" s="6" t="s">
        <v>2733</v>
      </c>
      <c r="J3247" s="6">
        <v>5</v>
      </c>
      <c r="K3247" s="6" t="s">
        <v>2734</v>
      </c>
      <c r="L3247" s="6" t="str">
        <f>VLOOKUP(A3247,'[1]Formulierreacties 1'!$D:$V,8,FALSE)</f>
        <v>Gewoon</v>
      </c>
      <c r="M3247" s="6" t="str">
        <f>VLOOKUP(A3247,'[1]Formulierreacties 1'!$D:$V,10,FALSE)</f>
        <v>Klapvloer</v>
      </c>
      <c r="N3247" s="6"/>
      <c r="O3247" s="6" t="str">
        <f>VLOOKUP(A3247,'[1]Formulierreacties 1'!$D:$V,11,FALSE)</f>
        <v xml:space="preserve">Bammens </v>
      </c>
    </row>
    <row r="3248" spans="1:15" x14ac:dyDescent="0.25">
      <c r="A3248" s="9">
        <v>3819</v>
      </c>
      <c r="B3248" s="8" t="s">
        <v>650</v>
      </c>
      <c r="C3248" s="8" t="s">
        <v>627</v>
      </c>
      <c r="D3248" s="9">
        <v>176</v>
      </c>
      <c r="E3248" s="9" t="s">
        <v>396</v>
      </c>
      <c r="F3248" s="6" t="s">
        <v>3189</v>
      </c>
      <c r="G3248" s="6">
        <v>2015</v>
      </c>
      <c r="H3248" s="6" t="s">
        <v>1124</v>
      </c>
      <c r="I3248" s="6" t="s">
        <v>1174</v>
      </c>
      <c r="J3248" s="6" t="s">
        <v>1125</v>
      </c>
      <c r="K3248" s="6">
        <v>4</v>
      </c>
      <c r="L3248" s="6" t="s">
        <v>1128</v>
      </c>
      <c r="M3248" s="6" t="s">
        <v>1130</v>
      </c>
      <c r="N3248" s="6">
        <v>1670</v>
      </c>
      <c r="O3248" s="6" t="s">
        <v>1124</v>
      </c>
    </row>
    <row r="3249" spans="1:15" x14ac:dyDescent="0.25">
      <c r="A3249" s="9">
        <v>3820</v>
      </c>
      <c r="B3249" s="8" t="s">
        <v>650</v>
      </c>
      <c r="C3249" s="8" t="s">
        <v>627</v>
      </c>
      <c r="D3249" s="9">
        <v>176</v>
      </c>
      <c r="E3249" s="9" t="s">
        <v>396</v>
      </c>
      <c r="F3249" s="6" t="s">
        <v>3189</v>
      </c>
      <c r="G3249" s="6">
        <v>2015</v>
      </c>
      <c r="H3249" s="6" t="s">
        <v>1124</v>
      </c>
      <c r="I3249" s="6" t="s">
        <v>1174</v>
      </c>
      <c r="J3249" s="6" t="s">
        <v>1125</v>
      </c>
      <c r="K3249" s="6">
        <v>4</v>
      </c>
      <c r="L3249" s="6" t="s">
        <v>1128</v>
      </c>
      <c r="M3249" s="6" t="s">
        <v>1130</v>
      </c>
      <c r="N3249" s="6">
        <v>1670</v>
      </c>
      <c r="O3249" s="6" t="s">
        <v>1124</v>
      </c>
    </row>
    <row r="3250" spans="1:15" x14ac:dyDescent="0.25">
      <c r="A3250" s="9">
        <v>4131</v>
      </c>
      <c r="B3250" s="8" t="s">
        <v>626</v>
      </c>
      <c r="C3250" s="8" t="s">
        <v>627</v>
      </c>
      <c r="D3250" s="9">
        <v>96</v>
      </c>
      <c r="E3250" s="9" t="s">
        <v>396</v>
      </c>
      <c r="F3250" s="6" t="s">
        <v>3189</v>
      </c>
      <c r="G3250" s="6">
        <v>2016</v>
      </c>
      <c r="H3250" s="6" t="s">
        <v>1134</v>
      </c>
      <c r="I3250" s="6" t="s">
        <v>1174</v>
      </c>
      <c r="J3250" s="6" t="s">
        <v>1125</v>
      </c>
      <c r="K3250" s="6" t="s">
        <v>1137</v>
      </c>
      <c r="L3250" s="6" t="s">
        <v>1128</v>
      </c>
      <c r="M3250" s="6" t="s">
        <v>1170</v>
      </c>
      <c r="N3250" s="6">
        <v>1850</v>
      </c>
      <c r="O3250" s="6" t="s">
        <v>1134</v>
      </c>
    </row>
    <row r="3251" spans="1:15" x14ac:dyDescent="0.25">
      <c r="A3251" s="9">
        <v>4132</v>
      </c>
      <c r="B3251" s="8" t="s">
        <v>626</v>
      </c>
      <c r="C3251" s="8" t="s">
        <v>627</v>
      </c>
      <c r="D3251" s="9">
        <v>96</v>
      </c>
      <c r="E3251" s="9" t="s">
        <v>396</v>
      </c>
      <c r="F3251" s="6" t="s">
        <v>3189</v>
      </c>
      <c r="G3251" s="6">
        <v>2016</v>
      </c>
      <c r="H3251" s="6" t="s">
        <v>1134</v>
      </c>
      <c r="I3251" s="6" t="s">
        <v>1174</v>
      </c>
      <c r="J3251" s="6" t="s">
        <v>1125</v>
      </c>
      <c r="K3251" s="6" t="s">
        <v>1137</v>
      </c>
      <c r="L3251" s="6" t="s">
        <v>1128</v>
      </c>
      <c r="M3251" s="6" t="s">
        <v>1170</v>
      </c>
      <c r="N3251" s="6">
        <v>1850</v>
      </c>
      <c r="O3251" s="6" t="s">
        <v>1134</v>
      </c>
    </row>
    <row r="3252" spans="1:15" x14ac:dyDescent="0.25">
      <c r="A3252" s="9">
        <v>4783</v>
      </c>
      <c r="B3252" s="8" t="s">
        <v>217</v>
      </c>
      <c r="C3252" s="8" t="s">
        <v>218</v>
      </c>
      <c r="D3252" s="9">
        <v>24</v>
      </c>
      <c r="E3252" s="9" t="s">
        <v>19</v>
      </c>
      <c r="F3252" s="9" t="s">
        <v>12</v>
      </c>
      <c r="G3252" s="6">
        <v>2019</v>
      </c>
      <c r="H3252" s="6" t="s">
        <v>1134</v>
      </c>
      <c r="I3252" s="6" t="s">
        <v>1323</v>
      </c>
      <c r="J3252" s="6" t="s">
        <v>1125</v>
      </c>
      <c r="K3252" s="6" t="s">
        <v>1137</v>
      </c>
      <c r="L3252" s="6" t="s">
        <v>1128</v>
      </c>
      <c r="M3252" s="6" t="s">
        <v>1170</v>
      </c>
      <c r="N3252" s="6" t="s">
        <v>1230</v>
      </c>
      <c r="O3252" s="6" t="s">
        <v>1134</v>
      </c>
    </row>
    <row r="3253" spans="1:15" x14ac:dyDescent="0.25">
      <c r="A3253" s="9">
        <v>5818</v>
      </c>
      <c r="B3253" s="8" t="s">
        <v>217</v>
      </c>
      <c r="C3253" s="8" t="s">
        <v>218</v>
      </c>
      <c r="D3253" s="9">
        <v>24</v>
      </c>
      <c r="E3253" s="9" t="s">
        <v>19</v>
      </c>
      <c r="F3253" s="9" t="s">
        <v>13</v>
      </c>
      <c r="G3253" s="6">
        <v>2019</v>
      </c>
      <c r="H3253" s="6" t="s">
        <v>1134</v>
      </c>
      <c r="I3253" s="6" t="s">
        <v>1174</v>
      </c>
      <c r="J3253" s="6" t="s">
        <v>1125</v>
      </c>
      <c r="K3253" s="6" t="s">
        <v>1137</v>
      </c>
      <c r="L3253" s="6" t="s">
        <v>1128</v>
      </c>
      <c r="M3253" s="6" t="s">
        <v>1170</v>
      </c>
      <c r="N3253" s="6" t="s">
        <v>1230</v>
      </c>
      <c r="O3253" s="6" t="s">
        <v>1134</v>
      </c>
    </row>
    <row r="3254" spans="1:15" x14ac:dyDescent="0.25">
      <c r="A3254" s="9">
        <v>5910</v>
      </c>
      <c r="B3254" s="8" t="s">
        <v>217</v>
      </c>
      <c r="C3254" s="8" t="s">
        <v>218</v>
      </c>
      <c r="D3254" s="9">
        <v>24</v>
      </c>
      <c r="E3254" s="9" t="s">
        <v>19</v>
      </c>
      <c r="F3254" s="9" t="s">
        <v>47</v>
      </c>
      <c r="G3254" s="6">
        <v>2019</v>
      </c>
      <c r="H3254" s="6" t="s">
        <v>1134</v>
      </c>
      <c r="I3254" s="6" t="s">
        <v>1174</v>
      </c>
      <c r="J3254" s="6" t="s">
        <v>1125</v>
      </c>
      <c r="K3254" s="6" t="s">
        <v>1137</v>
      </c>
      <c r="L3254" s="6" t="s">
        <v>1128</v>
      </c>
      <c r="M3254" s="6" t="s">
        <v>1170</v>
      </c>
      <c r="N3254" s="6" t="s">
        <v>1230</v>
      </c>
      <c r="O3254" s="6" t="s">
        <v>1134</v>
      </c>
    </row>
    <row r="3255" spans="1:15" x14ac:dyDescent="0.25">
      <c r="A3255" s="9">
        <v>5924</v>
      </c>
      <c r="B3255" s="8" t="s">
        <v>217</v>
      </c>
      <c r="C3255" s="8" t="s">
        <v>218</v>
      </c>
      <c r="D3255" s="9">
        <v>24</v>
      </c>
      <c r="E3255" s="9" t="s">
        <v>19</v>
      </c>
      <c r="F3255" s="9" t="s">
        <v>47</v>
      </c>
      <c r="G3255" s="6">
        <v>2019</v>
      </c>
      <c r="H3255" s="6" t="s">
        <v>1134</v>
      </c>
      <c r="I3255" s="6" t="s">
        <v>1174</v>
      </c>
      <c r="J3255" s="6" t="s">
        <v>1125</v>
      </c>
      <c r="K3255" s="6" t="s">
        <v>1137</v>
      </c>
      <c r="L3255" s="6" t="s">
        <v>1128</v>
      </c>
      <c r="M3255" s="6" t="s">
        <v>1170</v>
      </c>
      <c r="N3255" s="6" t="s">
        <v>1230</v>
      </c>
      <c r="O3255" s="6" t="s">
        <v>1134</v>
      </c>
    </row>
    <row r="3256" spans="1:15" x14ac:dyDescent="0.25">
      <c r="A3256" s="9">
        <v>230</v>
      </c>
      <c r="B3256" s="8" t="s">
        <v>314</v>
      </c>
      <c r="C3256" s="8" t="s">
        <v>154</v>
      </c>
      <c r="D3256" s="9">
        <v>272</v>
      </c>
      <c r="E3256" s="9" t="s">
        <v>46</v>
      </c>
      <c r="F3256" s="9" t="s">
        <v>11</v>
      </c>
      <c r="G3256" s="6">
        <v>2010</v>
      </c>
      <c r="H3256" s="6" t="s">
        <v>1124</v>
      </c>
      <c r="I3256" s="6" t="s">
        <v>1279</v>
      </c>
      <c r="J3256" s="6" t="s">
        <v>1125</v>
      </c>
      <c r="K3256" s="6" t="s">
        <v>1137</v>
      </c>
      <c r="L3256" s="6" t="s">
        <v>1128</v>
      </c>
      <c r="M3256" s="6" t="s">
        <v>1129</v>
      </c>
      <c r="N3256" s="6" t="s">
        <v>1144</v>
      </c>
      <c r="O3256" s="6" t="s">
        <v>1124</v>
      </c>
    </row>
    <row r="3257" spans="1:15" x14ac:dyDescent="0.25">
      <c r="A3257" s="9">
        <v>639</v>
      </c>
      <c r="B3257" s="8" t="s">
        <v>314</v>
      </c>
      <c r="C3257" s="8" t="s">
        <v>154</v>
      </c>
      <c r="D3257" s="9">
        <v>272</v>
      </c>
      <c r="E3257" s="9" t="s">
        <v>46</v>
      </c>
      <c r="F3257" s="9" t="s">
        <v>13</v>
      </c>
      <c r="G3257" s="6">
        <v>2010</v>
      </c>
      <c r="H3257" s="6" t="s">
        <v>1124</v>
      </c>
      <c r="I3257" s="6" t="s">
        <v>1279</v>
      </c>
      <c r="J3257" s="6" t="s">
        <v>1125</v>
      </c>
      <c r="K3257" s="6" t="s">
        <v>1137</v>
      </c>
      <c r="L3257" s="6" t="s">
        <v>1128</v>
      </c>
      <c r="M3257" s="6" t="s">
        <v>1272</v>
      </c>
      <c r="N3257" s="6"/>
      <c r="O3257" s="6" t="s">
        <v>1176</v>
      </c>
    </row>
    <row r="3258" spans="1:15" x14ac:dyDescent="0.25">
      <c r="A3258" s="9">
        <v>2498</v>
      </c>
      <c r="B3258" s="8" t="s">
        <v>366</v>
      </c>
      <c r="C3258" s="8" t="s">
        <v>154</v>
      </c>
      <c r="D3258" s="9">
        <v>221</v>
      </c>
      <c r="E3258" s="9" t="s">
        <v>46</v>
      </c>
      <c r="F3258" s="9" t="s">
        <v>47</v>
      </c>
      <c r="G3258" s="6">
        <v>2012</v>
      </c>
      <c r="H3258" s="6" t="s">
        <v>1124</v>
      </c>
      <c r="I3258" s="6" t="s">
        <v>1279</v>
      </c>
      <c r="J3258" s="6" t="s">
        <v>1125</v>
      </c>
      <c r="K3258" s="6" t="s">
        <v>1137</v>
      </c>
      <c r="L3258" s="6" t="s">
        <v>1128</v>
      </c>
      <c r="M3258" s="6" t="s">
        <v>1129</v>
      </c>
      <c r="N3258" s="6" t="s">
        <v>1144</v>
      </c>
      <c r="O3258" s="6" t="s">
        <v>1124</v>
      </c>
    </row>
    <row r="3259" spans="1:15" x14ac:dyDescent="0.25">
      <c r="A3259" s="9">
        <v>2499</v>
      </c>
      <c r="B3259" s="8" t="s">
        <v>366</v>
      </c>
      <c r="C3259" s="8" t="s">
        <v>154</v>
      </c>
      <c r="D3259" s="9">
        <v>221</v>
      </c>
      <c r="E3259" s="9" t="s">
        <v>46</v>
      </c>
      <c r="F3259" s="9" t="s">
        <v>47</v>
      </c>
      <c r="G3259" s="6">
        <v>2012</v>
      </c>
      <c r="H3259" s="6" t="s">
        <v>1124</v>
      </c>
      <c r="I3259" s="6" t="s">
        <v>1279</v>
      </c>
      <c r="J3259" s="6" t="s">
        <v>1125</v>
      </c>
      <c r="K3259" s="6" t="s">
        <v>1137</v>
      </c>
      <c r="L3259" s="6" t="s">
        <v>1128</v>
      </c>
      <c r="M3259" s="6" t="s">
        <v>1129</v>
      </c>
      <c r="N3259" s="6" t="s">
        <v>1144</v>
      </c>
      <c r="O3259" s="6" t="s">
        <v>1124</v>
      </c>
    </row>
    <row r="3260" spans="1:15" x14ac:dyDescent="0.25">
      <c r="A3260" s="9">
        <v>2508</v>
      </c>
      <c r="B3260" s="8" t="s">
        <v>393</v>
      </c>
      <c r="C3260" s="8" t="s">
        <v>154</v>
      </c>
      <c r="D3260" s="9">
        <v>150</v>
      </c>
      <c r="E3260" s="9" t="s">
        <v>46</v>
      </c>
      <c r="F3260" s="9" t="s">
        <v>47</v>
      </c>
      <c r="G3260" s="6">
        <v>2012</v>
      </c>
      <c r="H3260" s="6" t="s">
        <v>1124</v>
      </c>
      <c r="I3260" s="6" t="s">
        <v>1279</v>
      </c>
      <c r="J3260" s="6" t="s">
        <v>1125</v>
      </c>
      <c r="K3260" s="6" t="s">
        <v>1137</v>
      </c>
      <c r="L3260" s="6" t="s">
        <v>1128</v>
      </c>
      <c r="M3260" s="6" t="s">
        <v>1129</v>
      </c>
      <c r="N3260" s="6" t="s">
        <v>1144</v>
      </c>
      <c r="O3260" s="6" t="s">
        <v>1124</v>
      </c>
    </row>
    <row r="3261" spans="1:15" x14ac:dyDescent="0.25">
      <c r="A3261" s="9">
        <v>2509</v>
      </c>
      <c r="B3261" s="8" t="s">
        <v>393</v>
      </c>
      <c r="C3261" s="8" t="s">
        <v>154</v>
      </c>
      <c r="D3261" s="9">
        <v>150</v>
      </c>
      <c r="E3261" s="9" t="s">
        <v>46</v>
      </c>
      <c r="F3261" s="9" t="s">
        <v>47</v>
      </c>
      <c r="G3261" s="6">
        <v>2012</v>
      </c>
      <c r="H3261" s="6" t="s">
        <v>1124</v>
      </c>
      <c r="I3261" s="6" t="s">
        <v>1279</v>
      </c>
      <c r="J3261" s="6" t="s">
        <v>1125</v>
      </c>
      <c r="K3261" s="6" t="s">
        <v>1137</v>
      </c>
      <c r="L3261" s="6" t="s">
        <v>1128</v>
      </c>
      <c r="M3261" s="6" t="s">
        <v>1129</v>
      </c>
      <c r="N3261" s="6" t="s">
        <v>1144</v>
      </c>
      <c r="O3261" s="6" t="s">
        <v>1124</v>
      </c>
    </row>
    <row r="3262" spans="1:15" x14ac:dyDescent="0.25">
      <c r="A3262" s="9">
        <v>2527</v>
      </c>
      <c r="B3262" s="8" t="s">
        <v>341</v>
      </c>
      <c r="C3262" s="8" t="s">
        <v>154</v>
      </c>
      <c r="D3262" s="9">
        <v>267</v>
      </c>
      <c r="E3262" s="9" t="s">
        <v>46</v>
      </c>
      <c r="F3262" s="9" t="s">
        <v>47</v>
      </c>
      <c r="G3262" s="6">
        <v>2012</v>
      </c>
      <c r="H3262" s="6" t="s">
        <v>1124</v>
      </c>
      <c r="I3262" s="6" t="s">
        <v>1279</v>
      </c>
      <c r="J3262" s="6" t="s">
        <v>1125</v>
      </c>
      <c r="K3262" s="6" t="s">
        <v>1137</v>
      </c>
      <c r="L3262" s="6" t="s">
        <v>1128</v>
      </c>
      <c r="M3262" s="6" t="s">
        <v>1129</v>
      </c>
      <c r="N3262" s="6" t="s">
        <v>1144</v>
      </c>
      <c r="O3262" s="6" t="s">
        <v>1124</v>
      </c>
    </row>
    <row r="3263" spans="1:15" x14ac:dyDescent="0.25">
      <c r="A3263" s="9">
        <v>2528</v>
      </c>
      <c r="B3263" s="8" t="s">
        <v>341</v>
      </c>
      <c r="C3263" s="8" t="s">
        <v>154</v>
      </c>
      <c r="D3263" s="9">
        <v>267</v>
      </c>
      <c r="E3263" s="9" t="s">
        <v>46</v>
      </c>
      <c r="F3263" s="9" t="s">
        <v>47</v>
      </c>
      <c r="G3263" s="6">
        <v>2012</v>
      </c>
      <c r="H3263" s="6" t="s">
        <v>1124</v>
      </c>
      <c r="I3263" s="6" t="s">
        <v>1279</v>
      </c>
      <c r="J3263" s="6" t="s">
        <v>1125</v>
      </c>
      <c r="K3263" s="6" t="s">
        <v>1137</v>
      </c>
      <c r="L3263" s="6" t="s">
        <v>1128</v>
      </c>
      <c r="M3263" s="6" t="s">
        <v>1129</v>
      </c>
      <c r="N3263" s="6" t="s">
        <v>1144</v>
      </c>
      <c r="O3263" s="6" t="s">
        <v>1124</v>
      </c>
    </row>
    <row r="3264" spans="1:15" x14ac:dyDescent="0.25">
      <c r="A3264" s="9">
        <v>4640</v>
      </c>
      <c r="B3264" s="8" t="s">
        <v>697</v>
      </c>
      <c r="C3264" s="8" t="s">
        <v>698</v>
      </c>
      <c r="D3264" s="9">
        <v>216</v>
      </c>
      <c r="E3264" s="9" t="s">
        <v>46</v>
      </c>
      <c r="F3264" s="9" t="s">
        <v>47</v>
      </c>
      <c r="G3264" s="6">
        <v>2019</v>
      </c>
      <c r="H3264" s="6" t="s">
        <v>1134</v>
      </c>
      <c r="I3264" s="6" t="s">
        <v>1160</v>
      </c>
      <c r="J3264" s="6" t="s">
        <v>1125</v>
      </c>
      <c r="K3264" s="6">
        <v>4</v>
      </c>
      <c r="L3264" s="6" t="s">
        <v>1127</v>
      </c>
      <c r="M3264" s="6" t="s">
        <v>1170</v>
      </c>
      <c r="N3264" s="6" t="s">
        <v>1230</v>
      </c>
      <c r="O3264" s="6" t="s">
        <v>1134</v>
      </c>
    </row>
    <row r="3265" spans="1:15" x14ac:dyDescent="0.25">
      <c r="A3265" s="9">
        <v>5265</v>
      </c>
      <c r="B3265" s="8" t="s">
        <v>697</v>
      </c>
      <c r="C3265" s="8" t="s">
        <v>698</v>
      </c>
      <c r="D3265" s="9">
        <v>216</v>
      </c>
      <c r="E3265" s="9" t="s">
        <v>46</v>
      </c>
      <c r="F3265" s="9" t="s">
        <v>47</v>
      </c>
      <c r="G3265" s="6">
        <v>2019</v>
      </c>
      <c r="H3265" s="6" t="s">
        <v>1134</v>
      </c>
      <c r="I3265" s="6" t="s">
        <v>1160</v>
      </c>
      <c r="J3265" s="6" t="s">
        <v>1125</v>
      </c>
      <c r="K3265" s="6">
        <v>4</v>
      </c>
      <c r="L3265" s="6" t="s">
        <v>1127</v>
      </c>
      <c r="M3265" s="6" t="s">
        <v>1170</v>
      </c>
      <c r="N3265" s="6" t="s">
        <v>1230</v>
      </c>
      <c r="O3265" s="6" t="s">
        <v>1134</v>
      </c>
    </row>
    <row r="3266" spans="1:15" x14ac:dyDescent="0.25">
      <c r="A3266" s="9">
        <v>2531</v>
      </c>
      <c r="B3266" s="8" t="s">
        <v>239</v>
      </c>
      <c r="C3266" s="8" t="s">
        <v>154</v>
      </c>
      <c r="D3266" s="9">
        <v>336</v>
      </c>
      <c r="E3266" s="9" t="s">
        <v>46</v>
      </c>
      <c r="F3266" s="9" t="s">
        <v>47</v>
      </c>
      <c r="G3266" s="6">
        <v>2012</v>
      </c>
      <c r="H3266" s="6" t="s">
        <v>1124</v>
      </c>
      <c r="I3266" s="6" t="s">
        <v>1279</v>
      </c>
      <c r="J3266" s="6" t="s">
        <v>1125</v>
      </c>
      <c r="K3266" s="6" t="s">
        <v>1137</v>
      </c>
      <c r="L3266" s="6" t="s">
        <v>1128</v>
      </c>
      <c r="M3266" s="6" t="s">
        <v>1129</v>
      </c>
      <c r="N3266" s="6" t="s">
        <v>1144</v>
      </c>
      <c r="O3266" s="6" t="s">
        <v>1124</v>
      </c>
    </row>
    <row r="3267" spans="1:15" x14ac:dyDescent="0.25">
      <c r="A3267" s="9">
        <v>2532</v>
      </c>
      <c r="B3267" s="8" t="s">
        <v>239</v>
      </c>
      <c r="C3267" s="8" t="s">
        <v>154</v>
      </c>
      <c r="D3267" s="9">
        <v>336</v>
      </c>
      <c r="E3267" s="9" t="s">
        <v>46</v>
      </c>
      <c r="F3267" s="9" t="s">
        <v>47</v>
      </c>
      <c r="G3267" s="6">
        <v>2012</v>
      </c>
      <c r="H3267" s="6" t="s">
        <v>1124</v>
      </c>
      <c r="I3267" s="6" t="s">
        <v>1279</v>
      </c>
      <c r="J3267" s="6" t="s">
        <v>1125</v>
      </c>
      <c r="K3267" s="6" t="s">
        <v>1137</v>
      </c>
      <c r="L3267" s="6" t="s">
        <v>1128</v>
      </c>
      <c r="M3267" s="6" t="s">
        <v>1129</v>
      </c>
      <c r="N3267" s="6" t="s">
        <v>1144</v>
      </c>
      <c r="O3267" s="6" t="s">
        <v>1124</v>
      </c>
    </row>
    <row r="3268" spans="1:15" x14ac:dyDescent="0.25">
      <c r="A3268" s="9">
        <v>2534</v>
      </c>
      <c r="B3268" s="8" t="s">
        <v>366</v>
      </c>
      <c r="C3268" s="8" t="s">
        <v>154</v>
      </c>
      <c r="D3268" s="9">
        <v>221</v>
      </c>
      <c r="E3268" s="9" t="s">
        <v>46</v>
      </c>
      <c r="F3268" s="9" t="s">
        <v>12</v>
      </c>
      <c r="G3268" s="6">
        <v>2012</v>
      </c>
      <c r="H3268" s="6" t="s">
        <v>1124</v>
      </c>
      <c r="I3268" s="6" t="s">
        <v>1279</v>
      </c>
      <c r="J3268" s="6" t="s">
        <v>1125</v>
      </c>
      <c r="K3268" s="6" t="s">
        <v>1137</v>
      </c>
      <c r="L3268" s="6" t="s">
        <v>1128</v>
      </c>
      <c r="M3268" s="6" t="s">
        <v>1129</v>
      </c>
      <c r="N3268" s="6" t="s">
        <v>1144</v>
      </c>
      <c r="O3268" s="6" t="s">
        <v>1124</v>
      </c>
    </row>
    <row r="3269" spans="1:15" x14ac:dyDescent="0.25">
      <c r="A3269" s="9">
        <v>2539</v>
      </c>
      <c r="B3269" s="8" t="s">
        <v>366</v>
      </c>
      <c r="C3269" s="8" t="s">
        <v>154</v>
      </c>
      <c r="D3269" s="9">
        <v>221</v>
      </c>
      <c r="E3269" s="9" t="s">
        <v>46</v>
      </c>
      <c r="F3269" s="9" t="s">
        <v>13</v>
      </c>
      <c r="G3269" s="6">
        <v>2012</v>
      </c>
      <c r="H3269" s="6" t="s">
        <v>1124</v>
      </c>
      <c r="I3269" s="6" t="s">
        <v>1279</v>
      </c>
      <c r="J3269" s="6" t="s">
        <v>1125</v>
      </c>
      <c r="K3269" s="6" t="s">
        <v>1137</v>
      </c>
      <c r="L3269" s="6" t="s">
        <v>1128</v>
      </c>
      <c r="M3269" s="6" t="s">
        <v>1129</v>
      </c>
      <c r="N3269" s="6" t="s">
        <v>1144</v>
      </c>
      <c r="O3269" s="6" t="s">
        <v>1124</v>
      </c>
    </row>
    <row r="3270" spans="1:15" x14ac:dyDescent="0.25">
      <c r="A3270" s="9">
        <v>3571</v>
      </c>
      <c r="B3270" s="8" t="s">
        <v>153</v>
      </c>
      <c r="C3270" s="8" t="s">
        <v>154</v>
      </c>
      <c r="D3270" s="9">
        <v>360</v>
      </c>
      <c r="E3270" s="9" t="s">
        <v>46</v>
      </c>
      <c r="F3270" s="9" t="s">
        <v>47</v>
      </c>
      <c r="G3270" s="6">
        <v>2014</v>
      </c>
      <c r="H3270" s="6" t="s">
        <v>1124</v>
      </c>
      <c r="I3270" s="6" t="s">
        <v>1174</v>
      </c>
      <c r="J3270" s="6" t="s">
        <v>1125</v>
      </c>
      <c r="K3270" s="6">
        <v>4</v>
      </c>
      <c r="L3270" s="6" t="s">
        <v>1128</v>
      </c>
      <c r="M3270" s="6" t="s">
        <v>1130</v>
      </c>
      <c r="N3270" s="6">
        <v>1670</v>
      </c>
      <c r="O3270" s="6" t="s">
        <v>1124</v>
      </c>
    </row>
    <row r="3271" spans="1:15" x14ac:dyDescent="0.25">
      <c r="A3271" s="9">
        <v>3572</v>
      </c>
      <c r="B3271" s="8" t="s">
        <v>153</v>
      </c>
      <c r="C3271" s="8" t="s">
        <v>154</v>
      </c>
      <c r="D3271" s="9">
        <v>360</v>
      </c>
      <c r="E3271" s="9" t="s">
        <v>46</v>
      </c>
      <c r="F3271" s="9" t="s">
        <v>47</v>
      </c>
      <c r="G3271" s="6">
        <v>2014</v>
      </c>
      <c r="H3271" s="6" t="s">
        <v>1124</v>
      </c>
      <c r="I3271" s="6" t="s">
        <v>1174</v>
      </c>
      <c r="J3271" s="6" t="s">
        <v>1125</v>
      </c>
      <c r="K3271" s="6">
        <v>4</v>
      </c>
      <c r="L3271" s="6" t="s">
        <v>1128</v>
      </c>
      <c r="M3271" s="6" t="s">
        <v>1130</v>
      </c>
      <c r="N3271" s="6">
        <v>1670</v>
      </c>
      <c r="O3271" s="6" t="s">
        <v>1124</v>
      </c>
    </row>
    <row r="3272" spans="1:15" x14ac:dyDescent="0.25">
      <c r="A3272" s="9">
        <v>3801</v>
      </c>
      <c r="B3272" s="8" t="s">
        <v>153</v>
      </c>
      <c r="C3272" s="8" t="s">
        <v>154</v>
      </c>
      <c r="D3272" s="9">
        <v>383</v>
      </c>
      <c r="E3272" s="9" t="s">
        <v>46</v>
      </c>
      <c r="F3272" s="9" t="s">
        <v>47</v>
      </c>
      <c r="G3272" s="6">
        <v>2014</v>
      </c>
      <c r="H3272" s="6" t="s">
        <v>1124</v>
      </c>
      <c r="I3272" s="6" t="s">
        <v>1174</v>
      </c>
      <c r="J3272" s="6" t="s">
        <v>1125</v>
      </c>
      <c r="K3272" s="6">
        <v>4</v>
      </c>
      <c r="L3272" s="6" t="s">
        <v>1128</v>
      </c>
      <c r="M3272" s="6" t="s">
        <v>1130</v>
      </c>
      <c r="N3272" s="6">
        <v>1670</v>
      </c>
      <c r="O3272" s="6" t="s">
        <v>1124</v>
      </c>
    </row>
    <row r="3273" spans="1:15" x14ac:dyDescent="0.25">
      <c r="A3273" s="9">
        <v>3324</v>
      </c>
      <c r="B3273" s="8" t="s">
        <v>212</v>
      </c>
      <c r="C3273" s="8" t="s">
        <v>213</v>
      </c>
      <c r="D3273" s="9">
        <v>145</v>
      </c>
      <c r="E3273" s="9" t="s">
        <v>46</v>
      </c>
      <c r="F3273" s="9" t="s">
        <v>47</v>
      </c>
      <c r="G3273" s="6">
        <v>2013</v>
      </c>
      <c r="H3273" s="6" t="s">
        <v>1134</v>
      </c>
      <c r="I3273" s="6" t="s">
        <v>1141</v>
      </c>
      <c r="J3273" s="6" t="s">
        <v>1125</v>
      </c>
      <c r="K3273" s="6">
        <v>4</v>
      </c>
      <c r="L3273" s="6" t="s">
        <v>1127</v>
      </c>
      <c r="M3273" s="6" t="s">
        <v>1130</v>
      </c>
      <c r="N3273" s="6">
        <v>1650</v>
      </c>
      <c r="O3273" s="6" t="s">
        <v>1134</v>
      </c>
    </row>
    <row r="3274" spans="1:15" x14ac:dyDescent="0.25">
      <c r="A3274" s="9">
        <v>3329</v>
      </c>
      <c r="B3274" s="8" t="s">
        <v>214</v>
      </c>
      <c r="C3274" s="8" t="s">
        <v>213</v>
      </c>
      <c r="D3274" s="9">
        <v>124</v>
      </c>
      <c r="E3274" s="9" t="s">
        <v>46</v>
      </c>
      <c r="F3274" s="9" t="s">
        <v>47</v>
      </c>
      <c r="G3274" s="6">
        <v>2013</v>
      </c>
      <c r="H3274" s="6" t="s">
        <v>1134</v>
      </c>
      <c r="I3274" s="6" t="s">
        <v>1141</v>
      </c>
      <c r="J3274" s="6" t="s">
        <v>1125</v>
      </c>
      <c r="K3274" s="6">
        <v>4</v>
      </c>
      <c r="L3274" s="6" t="s">
        <v>1127</v>
      </c>
      <c r="M3274" s="6" t="s">
        <v>1130</v>
      </c>
      <c r="N3274" s="6">
        <v>1650</v>
      </c>
      <c r="O3274" s="6" t="s">
        <v>1134</v>
      </c>
    </row>
    <row r="3275" spans="1:15" x14ac:dyDescent="0.25">
      <c r="A3275" s="9">
        <v>3346</v>
      </c>
      <c r="B3275" s="8" t="s">
        <v>214</v>
      </c>
      <c r="C3275" s="8" t="s">
        <v>213</v>
      </c>
      <c r="D3275" s="9">
        <v>186</v>
      </c>
      <c r="E3275" s="9" t="s">
        <v>46</v>
      </c>
      <c r="F3275" s="9" t="s">
        <v>47</v>
      </c>
      <c r="G3275" s="6">
        <v>2013</v>
      </c>
      <c r="H3275" s="6" t="s">
        <v>1134</v>
      </c>
      <c r="I3275" s="6" t="s">
        <v>1138</v>
      </c>
      <c r="J3275" s="6" t="s">
        <v>1125</v>
      </c>
      <c r="K3275" s="6" t="s">
        <v>1137</v>
      </c>
      <c r="L3275" s="6" t="s">
        <v>1127</v>
      </c>
      <c r="M3275" s="6" t="s">
        <v>1130</v>
      </c>
      <c r="N3275" s="6">
        <v>1650</v>
      </c>
      <c r="O3275" s="6" t="s">
        <v>1134</v>
      </c>
    </row>
    <row r="3276" spans="1:15" x14ac:dyDescent="0.25">
      <c r="A3276" s="9">
        <v>3477</v>
      </c>
      <c r="B3276" s="8" t="s">
        <v>214</v>
      </c>
      <c r="C3276" s="8" t="s">
        <v>213</v>
      </c>
      <c r="D3276" s="9">
        <v>186</v>
      </c>
      <c r="E3276" s="9" t="s">
        <v>46</v>
      </c>
      <c r="F3276" s="9" t="s">
        <v>47</v>
      </c>
      <c r="G3276" s="6">
        <v>2014</v>
      </c>
      <c r="H3276" s="6" t="s">
        <v>1134</v>
      </c>
      <c r="I3276" s="6" t="s">
        <v>1138</v>
      </c>
      <c r="J3276" s="6" t="s">
        <v>1125</v>
      </c>
      <c r="K3276" s="6" t="s">
        <v>1137</v>
      </c>
      <c r="L3276" s="6" t="s">
        <v>1127</v>
      </c>
      <c r="M3276" s="6" t="s">
        <v>1130</v>
      </c>
      <c r="N3276" s="6">
        <v>1650</v>
      </c>
      <c r="O3276" s="6" t="s">
        <v>1158</v>
      </c>
    </row>
    <row r="3277" spans="1:15" x14ac:dyDescent="0.25">
      <c r="A3277" s="9">
        <v>3479</v>
      </c>
      <c r="B3277" s="8" t="s">
        <v>214</v>
      </c>
      <c r="C3277" s="8" t="s">
        <v>213</v>
      </c>
      <c r="D3277" s="9">
        <v>156</v>
      </c>
      <c r="E3277" s="9" t="s">
        <v>46</v>
      </c>
      <c r="F3277" s="9" t="s">
        <v>47</v>
      </c>
      <c r="G3277" s="6">
        <v>2014</v>
      </c>
      <c r="H3277" s="6" t="s">
        <v>1134</v>
      </c>
      <c r="I3277" s="6" t="s">
        <v>1138</v>
      </c>
      <c r="J3277" s="6">
        <v>4</v>
      </c>
      <c r="K3277" s="6">
        <v>4</v>
      </c>
      <c r="L3277" s="6" t="s">
        <v>1127</v>
      </c>
      <c r="M3277" s="6" t="s">
        <v>1130</v>
      </c>
      <c r="N3277" s="6">
        <v>1650</v>
      </c>
      <c r="O3277" s="6" t="s">
        <v>1134</v>
      </c>
    </row>
    <row r="3278" spans="1:15" x14ac:dyDescent="0.25">
      <c r="A3278" s="9">
        <v>3048</v>
      </c>
      <c r="B3278" s="8" t="s">
        <v>623</v>
      </c>
      <c r="C3278" s="8" t="s">
        <v>470</v>
      </c>
      <c r="D3278" s="9">
        <v>186</v>
      </c>
      <c r="E3278" s="9" t="s">
        <v>396</v>
      </c>
      <c r="F3278" s="9" t="s">
        <v>22</v>
      </c>
      <c r="G3278" s="6">
        <v>2012</v>
      </c>
      <c r="H3278" s="6" t="s">
        <v>1124</v>
      </c>
      <c r="I3278" s="6" t="s">
        <v>1138</v>
      </c>
      <c r="J3278" s="6">
        <v>4</v>
      </c>
      <c r="K3278" s="6">
        <v>4</v>
      </c>
      <c r="L3278" s="6" t="s">
        <v>1127</v>
      </c>
      <c r="M3278" s="6" t="s">
        <v>1130</v>
      </c>
      <c r="N3278" s="6">
        <v>1650</v>
      </c>
      <c r="O3278" s="6" t="s">
        <v>1124</v>
      </c>
    </row>
    <row r="3279" spans="1:15" x14ac:dyDescent="0.25">
      <c r="A3279" s="9">
        <v>3049</v>
      </c>
      <c r="B3279" s="8" t="s">
        <v>623</v>
      </c>
      <c r="C3279" s="8" t="s">
        <v>470</v>
      </c>
      <c r="D3279" s="9">
        <v>186</v>
      </c>
      <c r="E3279" s="9" t="s">
        <v>396</v>
      </c>
      <c r="F3279" s="9" t="s">
        <v>13</v>
      </c>
      <c r="G3279" s="6">
        <v>2012</v>
      </c>
      <c r="H3279" s="6" t="s">
        <v>1124</v>
      </c>
      <c r="I3279" s="6" t="s">
        <v>1138</v>
      </c>
      <c r="J3279" s="6">
        <v>4</v>
      </c>
      <c r="K3279" s="6">
        <v>4</v>
      </c>
      <c r="L3279" s="6" t="s">
        <v>1127</v>
      </c>
      <c r="M3279" s="6" t="s">
        <v>1130</v>
      </c>
      <c r="N3279" s="6">
        <v>1650</v>
      </c>
      <c r="O3279" s="6" t="s">
        <v>1124</v>
      </c>
    </row>
    <row r="3280" spans="1:15" x14ac:dyDescent="0.25">
      <c r="A3280" s="9">
        <v>3050</v>
      </c>
      <c r="B3280" s="8" t="s">
        <v>623</v>
      </c>
      <c r="C3280" s="8" t="s">
        <v>470</v>
      </c>
      <c r="D3280" s="9">
        <v>186</v>
      </c>
      <c r="E3280" s="9" t="s">
        <v>396</v>
      </c>
      <c r="F3280" s="9" t="s">
        <v>22</v>
      </c>
      <c r="G3280" s="6">
        <v>2012</v>
      </c>
      <c r="H3280" s="6" t="s">
        <v>1124</v>
      </c>
      <c r="I3280" s="6" t="s">
        <v>1138</v>
      </c>
      <c r="J3280" s="6">
        <v>4</v>
      </c>
      <c r="K3280" s="6">
        <v>4</v>
      </c>
      <c r="L3280" s="6" t="s">
        <v>1127</v>
      </c>
      <c r="M3280" s="6" t="s">
        <v>1130</v>
      </c>
      <c r="N3280" s="6">
        <v>1650</v>
      </c>
      <c r="O3280" s="6" t="s">
        <v>1124</v>
      </c>
    </row>
    <row r="3281" spans="1:15" x14ac:dyDescent="0.25">
      <c r="A3281" s="9">
        <v>3052</v>
      </c>
      <c r="B3281" s="8" t="s">
        <v>623</v>
      </c>
      <c r="C3281" s="8" t="s">
        <v>470</v>
      </c>
      <c r="D3281" s="9">
        <v>186</v>
      </c>
      <c r="E3281" s="9" t="s">
        <v>396</v>
      </c>
      <c r="F3281" s="9" t="s">
        <v>13</v>
      </c>
      <c r="G3281" s="6">
        <v>2013</v>
      </c>
      <c r="H3281" s="6" t="s">
        <v>1124</v>
      </c>
      <c r="I3281" s="6" t="s">
        <v>1138</v>
      </c>
      <c r="J3281" s="6">
        <v>4</v>
      </c>
      <c r="K3281" s="6">
        <v>4</v>
      </c>
      <c r="L3281" s="6" t="s">
        <v>1127</v>
      </c>
      <c r="M3281" s="6" t="s">
        <v>1130</v>
      </c>
      <c r="N3281" s="6">
        <v>1650</v>
      </c>
      <c r="O3281" s="6" t="s">
        <v>1124</v>
      </c>
    </row>
    <row r="3282" spans="1:15" x14ac:dyDescent="0.25">
      <c r="A3282" s="9">
        <v>3234</v>
      </c>
      <c r="B3282" s="8" t="s">
        <v>623</v>
      </c>
      <c r="C3282" s="8" t="s">
        <v>470</v>
      </c>
      <c r="D3282" s="9">
        <v>186</v>
      </c>
      <c r="E3282" s="9" t="s">
        <v>396</v>
      </c>
      <c r="F3282" s="9" t="s">
        <v>12</v>
      </c>
      <c r="G3282" s="6">
        <v>2013</v>
      </c>
      <c r="H3282" s="6" t="s">
        <v>1124</v>
      </c>
      <c r="I3282" s="6" t="s">
        <v>1141</v>
      </c>
      <c r="J3282" s="6" t="s">
        <v>1125</v>
      </c>
      <c r="K3282" s="6">
        <v>4</v>
      </c>
      <c r="L3282" s="6" t="s">
        <v>1128</v>
      </c>
      <c r="M3282" s="6" t="s">
        <v>1129</v>
      </c>
      <c r="N3282" s="6" t="s">
        <v>1142</v>
      </c>
      <c r="O3282" s="6" t="s">
        <v>1124</v>
      </c>
    </row>
    <row r="3283" spans="1:15" x14ac:dyDescent="0.25">
      <c r="A3283" s="9">
        <v>3237</v>
      </c>
      <c r="B3283" s="8" t="s">
        <v>623</v>
      </c>
      <c r="C3283" s="8" t="s">
        <v>470</v>
      </c>
      <c r="D3283" s="9">
        <v>186</v>
      </c>
      <c r="E3283" s="9" t="s">
        <v>396</v>
      </c>
      <c r="F3283" s="9" t="s">
        <v>35</v>
      </c>
      <c r="G3283" s="6">
        <v>2013</v>
      </c>
      <c r="H3283" s="6" t="s">
        <v>1124</v>
      </c>
      <c r="I3283" s="6" t="s">
        <v>1138</v>
      </c>
      <c r="J3283" s="6">
        <v>4</v>
      </c>
      <c r="K3283" s="6">
        <v>4</v>
      </c>
      <c r="L3283" s="6" t="s">
        <v>1127</v>
      </c>
      <c r="M3283" s="6" t="s">
        <v>1130</v>
      </c>
      <c r="N3283" s="6">
        <v>1650</v>
      </c>
      <c r="O3283" s="6" t="s">
        <v>1124</v>
      </c>
    </row>
    <row r="3284" spans="1:15" x14ac:dyDescent="0.25">
      <c r="A3284" s="9">
        <v>3257</v>
      </c>
      <c r="B3284" s="8" t="s">
        <v>623</v>
      </c>
      <c r="C3284" s="8" t="s">
        <v>470</v>
      </c>
      <c r="D3284" s="9">
        <v>186</v>
      </c>
      <c r="E3284" s="9" t="s">
        <v>396</v>
      </c>
      <c r="F3284" s="6" t="s">
        <v>3189</v>
      </c>
      <c r="G3284" s="6">
        <v>2013</v>
      </c>
      <c r="H3284" s="6" t="s">
        <v>1124</v>
      </c>
      <c r="I3284" s="6" t="s">
        <v>1141</v>
      </c>
      <c r="J3284" s="6" t="s">
        <v>1125</v>
      </c>
      <c r="K3284" s="6">
        <v>4</v>
      </c>
      <c r="L3284" s="6" t="s">
        <v>1128</v>
      </c>
      <c r="M3284" s="6" t="s">
        <v>1129</v>
      </c>
      <c r="N3284" s="6" t="s">
        <v>1142</v>
      </c>
      <c r="O3284" s="6" t="s">
        <v>1124</v>
      </c>
    </row>
    <row r="3285" spans="1:15" x14ac:dyDescent="0.25">
      <c r="A3285" s="9">
        <v>3258</v>
      </c>
      <c r="B3285" s="8" t="s">
        <v>469</v>
      </c>
      <c r="C3285" s="8" t="s">
        <v>470</v>
      </c>
      <c r="D3285" s="9">
        <v>110</v>
      </c>
      <c r="E3285" s="9" t="s">
        <v>396</v>
      </c>
      <c r="F3285" s="6" t="s">
        <v>3189</v>
      </c>
      <c r="G3285" s="6">
        <v>2013</v>
      </c>
      <c r="H3285" s="6" t="s">
        <v>1124</v>
      </c>
      <c r="I3285" s="6" t="s">
        <v>1141</v>
      </c>
      <c r="J3285" s="6" t="s">
        <v>1125</v>
      </c>
      <c r="K3285" s="6">
        <v>4</v>
      </c>
      <c r="L3285" s="6" t="s">
        <v>1128</v>
      </c>
      <c r="M3285" s="6" t="s">
        <v>1129</v>
      </c>
      <c r="N3285" s="6" t="s">
        <v>1142</v>
      </c>
      <c r="O3285" s="6" t="s">
        <v>1124</v>
      </c>
    </row>
    <row r="3286" spans="1:15" x14ac:dyDescent="0.25">
      <c r="A3286" s="6">
        <v>413</v>
      </c>
      <c r="B3286" s="6" t="s">
        <v>1451</v>
      </c>
      <c r="C3286" s="4" t="s">
        <v>1452</v>
      </c>
      <c r="D3286" s="6">
        <v>35</v>
      </c>
      <c r="E3286" s="6" t="s">
        <v>112</v>
      </c>
      <c r="F3286" s="6" t="s">
        <v>11</v>
      </c>
      <c r="G3286" s="6">
        <v>2010</v>
      </c>
      <c r="H3286" s="6" t="s">
        <v>1371</v>
      </c>
      <c r="I3286" s="6" t="s">
        <v>1394</v>
      </c>
      <c r="J3286" s="6">
        <v>5</v>
      </c>
      <c r="K3286" s="6">
        <v>0</v>
      </c>
      <c r="L3286" s="6" t="s">
        <v>1388</v>
      </c>
      <c r="M3286" s="6" t="s">
        <v>1389</v>
      </c>
      <c r="N3286" s="6" t="s">
        <v>1390</v>
      </c>
      <c r="O3286" s="6" t="s">
        <v>1391</v>
      </c>
    </row>
    <row r="3287" spans="1:15" x14ac:dyDescent="0.25">
      <c r="A3287" s="6">
        <v>745</v>
      </c>
      <c r="B3287" s="6" t="s">
        <v>1451</v>
      </c>
      <c r="C3287" s="4" t="s">
        <v>1452</v>
      </c>
      <c r="D3287" s="6">
        <v>35</v>
      </c>
      <c r="E3287" s="6" t="s">
        <v>112</v>
      </c>
      <c r="F3287" s="6" t="s">
        <v>13</v>
      </c>
      <c r="G3287" s="6">
        <v>2010</v>
      </c>
      <c r="H3287" s="6" t="s">
        <v>1371</v>
      </c>
      <c r="I3287" s="6" t="s">
        <v>1394</v>
      </c>
      <c r="J3287" s="6">
        <v>5</v>
      </c>
      <c r="K3287" s="6">
        <v>0</v>
      </c>
      <c r="L3287" s="6" t="s">
        <v>1388</v>
      </c>
      <c r="M3287" s="6" t="s">
        <v>1389</v>
      </c>
      <c r="N3287" s="6" t="s">
        <v>1390</v>
      </c>
      <c r="O3287" s="6" t="s">
        <v>1391</v>
      </c>
    </row>
    <row r="3288" spans="1:15" x14ac:dyDescent="0.25">
      <c r="A3288" s="6">
        <v>1682</v>
      </c>
      <c r="B3288" s="6" t="s">
        <v>1451</v>
      </c>
      <c r="C3288" s="4" t="s">
        <v>1452</v>
      </c>
      <c r="D3288" s="6">
        <v>35</v>
      </c>
      <c r="E3288" s="6" t="s">
        <v>112</v>
      </c>
      <c r="F3288" s="6" t="s">
        <v>47</v>
      </c>
      <c r="G3288" s="6">
        <v>2010</v>
      </c>
      <c r="H3288" s="6" t="s">
        <v>1371</v>
      </c>
      <c r="I3288" s="6" t="s">
        <v>1394</v>
      </c>
      <c r="J3288" s="6" t="s">
        <v>1387</v>
      </c>
      <c r="K3288" s="6">
        <v>0</v>
      </c>
      <c r="L3288" s="6" t="s">
        <v>1388</v>
      </c>
      <c r="M3288" s="6" t="s">
        <v>1389</v>
      </c>
      <c r="N3288" s="6" t="s">
        <v>1390</v>
      </c>
      <c r="O3288" s="6" t="s">
        <v>1391</v>
      </c>
    </row>
    <row r="3289" spans="1:15" x14ac:dyDescent="0.25">
      <c r="A3289" s="6">
        <v>1683</v>
      </c>
      <c r="B3289" s="6" t="s">
        <v>1451</v>
      </c>
      <c r="C3289" s="4" t="s">
        <v>1452</v>
      </c>
      <c r="D3289" s="6">
        <v>35</v>
      </c>
      <c r="E3289" s="6" t="s">
        <v>112</v>
      </c>
      <c r="F3289" s="6" t="s">
        <v>47</v>
      </c>
      <c r="G3289" s="6">
        <v>2010</v>
      </c>
      <c r="H3289" s="6" t="s">
        <v>1371</v>
      </c>
      <c r="I3289" s="6" t="s">
        <v>1394</v>
      </c>
      <c r="J3289" s="6" t="s">
        <v>1387</v>
      </c>
      <c r="K3289" s="6">
        <v>0</v>
      </c>
      <c r="L3289" s="6" t="s">
        <v>1388</v>
      </c>
      <c r="M3289" s="6" t="s">
        <v>1389</v>
      </c>
      <c r="N3289" s="6" t="s">
        <v>1390</v>
      </c>
      <c r="O3289" s="6" t="s">
        <v>1391</v>
      </c>
    </row>
    <row r="3290" spans="1:15" x14ac:dyDescent="0.25">
      <c r="A3290" s="6">
        <v>1684</v>
      </c>
      <c r="B3290" s="6" t="s">
        <v>1451</v>
      </c>
      <c r="C3290" s="4" t="s">
        <v>1452</v>
      </c>
      <c r="D3290" s="6">
        <v>35</v>
      </c>
      <c r="E3290" s="6" t="s">
        <v>112</v>
      </c>
      <c r="F3290" s="6" t="s">
        <v>47</v>
      </c>
      <c r="G3290" s="6">
        <v>2011</v>
      </c>
      <c r="H3290" s="6" t="s">
        <v>1371</v>
      </c>
      <c r="I3290" s="6" t="s">
        <v>1394</v>
      </c>
      <c r="J3290" s="6" t="s">
        <v>1387</v>
      </c>
      <c r="K3290" s="6">
        <v>0</v>
      </c>
      <c r="L3290" s="6" t="s">
        <v>1388</v>
      </c>
      <c r="M3290" s="6" t="s">
        <v>1389</v>
      </c>
      <c r="N3290" s="6" t="s">
        <v>1390</v>
      </c>
      <c r="O3290" s="6" t="s">
        <v>1391</v>
      </c>
    </row>
    <row r="3291" spans="1:15" x14ac:dyDescent="0.25">
      <c r="A3291" s="6">
        <v>1685</v>
      </c>
      <c r="B3291" s="6" t="s">
        <v>1451</v>
      </c>
      <c r="C3291" s="4" t="s">
        <v>1452</v>
      </c>
      <c r="D3291" s="6">
        <v>35</v>
      </c>
      <c r="E3291" s="6" t="s">
        <v>112</v>
      </c>
      <c r="F3291" s="6" t="s">
        <v>47</v>
      </c>
      <c r="G3291" s="6">
        <v>2011</v>
      </c>
      <c r="H3291" s="6" t="s">
        <v>1371</v>
      </c>
      <c r="I3291" s="6" t="s">
        <v>1394</v>
      </c>
      <c r="J3291" s="6" t="s">
        <v>1387</v>
      </c>
      <c r="K3291" s="6">
        <v>0</v>
      </c>
      <c r="L3291" s="6" t="s">
        <v>1388</v>
      </c>
      <c r="M3291" s="6" t="s">
        <v>1389</v>
      </c>
      <c r="N3291" s="6" t="s">
        <v>1390</v>
      </c>
      <c r="O3291" s="6" t="s">
        <v>1391</v>
      </c>
    </row>
    <row r="3292" spans="1:15" x14ac:dyDescent="0.25">
      <c r="A3292" s="9">
        <v>1073</v>
      </c>
      <c r="B3292" s="8" t="s">
        <v>1034</v>
      </c>
      <c r="C3292" s="8" t="s">
        <v>1035</v>
      </c>
      <c r="D3292" s="9">
        <v>1</v>
      </c>
      <c r="E3292" s="9" t="s">
        <v>60</v>
      </c>
      <c r="F3292" s="6" t="s">
        <v>3189</v>
      </c>
      <c r="G3292" s="6">
        <v>2010</v>
      </c>
      <c r="H3292" s="6" t="s">
        <v>1163</v>
      </c>
      <c r="I3292" s="6" t="s">
        <v>1240</v>
      </c>
      <c r="J3292" s="6" t="s">
        <v>1125</v>
      </c>
      <c r="K3292" s="6" t="s">
        <v>1137</v>
      </c>
      <c r="L3292" s="6" t="s">
        <v>1128</v>
      </c>
      <c r="M3292" s="6" t="s">
        <v>1129</v>
      </c>
      <c r="N3292" s="6" t="s">
        <v>1164</v>
      </c>
      <c r="O3292" s="6" t="s">
        <v>1163</v>
      </c>
    </row>
    <row r="3293" spans="1:15" x14ac:dyDescent="0.25">
      <c r="A3293" s="9">
        <v>1074</v>
      </c>
      <c r="B3293" s="8" t="s">
        <v>1034</v>
      </c>
      <c r="C3293" s="8" t="s">
        <v>1035</v>
      </c>
      <c r="D3293" s="9">
        <v>1</v>
      </c>
      <c r="E3293" s="9" t="s">
        <v>60</v>
      </c>
      <c r="F3293" s="6" t="s">
        <v>3189</v>
      </c>
      <c r="G3293" s="6">
        <v>2010</v>
      </c>
      <c r="H3293" s="6" t="s">
        <v>1163</v>
      </c>
      <c r="I3293" s="6" t="s">
        <v>1240</v>
      </c>
      <c r="J3293" s="6" t="s">
        <v>1125</v>
      </c>
      <c r="K3293" s="6" t="s">
        <v>1137</v>
      </c>
      <c r="L3293" s="6" t="s">
        <v>1128</v>
      </c>
      <c r="M3293" s="6" t="s">
        <v>1129</v>
      </c>
      <c r="N3293" s="6" t="s">
        <v>1164</v>
      </c>
      <c r="O3293" s="6" t="s">
        <v>1163</v>
      </c>
    </row>
    <row r="3294" spans="1:15" x14ac:dyDescent="0.25">
      <c r="A3294" s="6">
        <v>4529</v>
      </c>
      <c r="B3294" s="6" t="s">
        <v>2170</v>
      </c>
      <c r="C3294" s="4" t="s">
        <v>2171</v>
      </c>
      <c r="D3294" s="6">
        <v>40</v>
      </c>
      <c r="E3294" s="6" t="s">
        <v>764</v>
      </c>
      <c r="F3294" s="6" t="s">
        <v>47</v>
      </c>
      <c r="G3294" s="6">
        <v>2019</v>
      </c>
      <c r="H3294" s="6" t="s">
        <v>1134</v>
      </c>
      <c r="I3294" s="6" t="s">
        <v>1558</v>
      </c>
      <c r="J3294" s="6" t="s">
        <v>1387</v>
      </c>
      <c r="K3294" s="6">
        <v>0</v>
      </c>
      <c r="L3294" s="6" t="s">
        <v>1491</v>
      </c>
      <c r="M3294" s="6" t="s">
        <v>1436</v>
      </c>
      <c r="N3294" s="6" t="s">
        <v>1517</v>
      </c>
      <c r="O3294" s="6" t="s">
        <v>1134</v>
      </c>
    </row>
    <row r="3295" spans="1:15" x14ac:dyDescent="0.25">
      <c r="A3295" s="6">
        <v>4593</v>
      </c>
      <c r="B3295" s="6" t="s">
        <v>2170</v>
      </c>
      <c r="C3295" s="4" t="s">
        <v>2171</v>
      </c>
      <c r="D3295" s="6">
        <v>126</v>
      </c>
      <c r="E3295" s="6" t="s">
        <v>764</v>
      </c>
      <c r="F3295" s="6" t="s">
        <v>47</v>
      </c>
      <c r="G3295" s="6">
        <v>2018</v>
      </c>
      <c r="H3295" s="6" t="s">
        <v>1124</v>
      </c>
      <c r="I3295" s="6" t="s">
        <v>1558</v>
      </c>
      <c r="J3295" s="6" t="s">
        <v>1387</v>
      </c>
      <c r="K3295" s="6">
        <v>0</v>
      </c>
      <c r="L3295" s="6" t="s">
        <v>1491</v>
      </c>
      <c r="M3295" s="6" t="s">
        <v>1436</v>
      </c>
      <c r="N3295" s="6" t="s">
        <v>1517</v>
      </c>
      <c r="O3295" s="6" t="s">
        <v>1134</v>
      </c>
    </row>
    <row r="3296" spans="1:15" x14ac:dyDescent="0.25">
      <c r="A3296" s="6">
        <v>4979</v>
      </c>
      <c r="B3296" s="6" t="s">
        <v>2170</v>
      </c>
      <c r="C3296" s="4" t="s">
        <v>2171</v>
      </c>
      <c r="D3296" s="6">
        <v>40</v>
      </c>
      <c r="E3296" s="6" t="s">
        <v>764</v>
      </c>
      <c r="F3296" s="6" t="s">
        <v>13</v>
      </c>
      <c r="G3296" s="6">
        <v>2018</v>
      </c>
      <c r="H3296" s="6" t="s">
        <v>1134</v>
      </c>
      <c r="I3296" s="6" t="s">
        <v>1558</v>
      </c>
      <c r="J3296" s="6" t="s">
        <v>1387</v>
      </c>
      <c r="K3296" s="6">
        <v>0</v>
      </c>
      <c r="L3296" s="6" t="s">
        <v>1491</v>
      </c>
      <c r="M3296" s="6" t="s">
        <v>1436</v>
      </c>
      <c r="N3296" s="6" t="s">
        <v>1517</v>
      </c>
      <c r="O3296" s="6" t="s">
        <v>1134</v>
      </c>
    </row>
    <row r="3297" spans="1:15" x14ac:dyDescent="0.25">
      <c r="A3297" s="6">
        <v>5029</v>
      </c>
      <c r="B3297" s="6" t="s">
        <v>2170</v>
      </c>
      <c r="C3297" s="4" t="s">
        <v>2171</v>
      </c>
      <c r="D3297" s="6">
        <v>40</v>
      </c>
      <c r="E3297" s="6" t="s">
        <v>764</v>
      </c>
      <c r="F3297" s="6" t="s">
        <v>47</v>
      </c>
      <c r="G3297" s="6">
        <v>2018</v>
      </c>
      <c r="H3297" s="6" t="s">
        <v>1134</v>
      </c>
      <c r="I3297" s="6" t="s">
        <v>1558</v>
      </c>
      <c r="J3297" s="6" t="s">
        <v>1387</v>
      </c>
      <c r="K3297" s="6">
        <v>0</v>
      </c>
      <c r="L3297" s="6" t="s">
        <v>1491</v>
      </c>
      <c r="M3297" s="6" t="s">
        <v>1436</v>
      </c>
      <c r="N3297" s="6" t="s">
        <v>1517</v>
      </c>
      <c r="O3297" s="6" t="s">
        <v>1134</v>
      </c>
    </row>
    <row r="3298" spans="1:15" x14ac:dyDescent="0.25">
      <c r="A3298" s="6">
        <v>5054</v>
      </c>
      <c r="B3298" s="6" t="s">
        <v>2170</v>
      </c>
      <c r="C3298" s="4" t="s">
        <v>2171</v>
      </c>
      <c r="D3298" s="6">
        <v>126</v>
      </c>
      <c r="E3298" s="6" t="s">
        <v>764</v>
      </c>
      <c r="F3298" s="6" t="s">
        <v>47</v>
      </c>
      <c r="G3298" s="6">
        <v>2017</v>
      </c>
      <c r="H3298" s="6" t="s">
        <v>1134</v>
      </c>
      <c r="I3298" s="6" t="s">
        <v>1558</v>
      </c>
      <c r="J3298" s="6" t="s">
        <v>1387</v>
      </c>
      <c r="K3298" s="6">
        <v>0</v>
      </c>
      <c r="L3298" s="6" t="s">
        <v>1491</v>
      </c>
      <c r="M3298" s="6" t="s">
        <v>1436</v>
      </c>
      <c r="N3298" s="6" t="s">
        <v>1517</v>
      </c>
      <c r="O3298" s="6" t="s">
        <v>1134</v>
      </c>
    </row>
    <row r="3299" spans="1:15" x14ac:dyDescent="0.25">
      <c r="A3299" s="6">
        <v>5381</v>
      </c>
      <c r="B3299" s="6" t="s">
        <v>2170</v>
      </c>
      <c r="C3299" s="4" t="s">
        <v>2171</v>
      </c>
      <c r="D3299" s="6">
        <v>6</v>
      </c>
      <c r="E3299" s="6" t="s">
        <v>764</v>
      </c>
      <c r="F3299" s="6" t="s">
        <v>47</v>
      </c>
      <c r="G3299" s="6">
        <v>2019</v>
      </c>
      <c r="H3299" s="6" t="s">
        <v>1134</v>
      </c>
      <c r="I3299" s="6" t="s">
        <v>1558</v>
      </c>
      <c r="J3299" s="6" t="s">
        <v>1387</v>
      </c>
      <c r="K3299" s="6">
        <v>0</v>
      </c>
      <c r="L3299" s="6" t="s">
        <v>1491</v>
      </c>
      <c r="M3299" s="6" t="s">
        <v>1436</v>
      </c>
      <c r="N3299" s="6" t="s">
        <v>1517</v>
      </c>
      <c r="O3299" s="6" t="s">
        <v>1134</v>
      </c>
    </row>
    <row r="3300" spans="1:15" x14ac:dyDescent="0.25">
      <c r="A3300" s="6">
        <v>5445</v>
      </c>
      <c r="B3300" s="6" t="s">
        <v>2170</v>
      </c>
      <c r="C3300" s="4" t="s">
        <v>2171</v>
      </c>
      <c r="D3300" s="6">
        <v>40</v>
      </c>
      <c r="E3300" s="6" t="s">
        <v>764</v>
      </c>
      <c r="F3300" s="6" t="s">
        <v>47</v>
      </c>
      <c r="G3300" s="6">
        <v>2019</v>
      </c>
      <c r="H3300" s="6" t="s">
        <v>1134</v>
      </c>
      <c r="I3300" s="6" t="s">
        <v>1558</v>
      </c>
      <c r="J3300" s="6" t="s">
        <v>1387</v>
      </c>
      <c r="K3300" s="6">
        <v>0</v>
      </c>
      <c r="L3300" s="6" t="s">
        <v>1491</v>
      </c>
      <c r="M3300" s="6" t="s">
        <v>1436</v>
      </c>
      <c r="N3300" s="6" t="s">
        <v>1517</v>
      </c>
      <c r="O3300" s="6" t="s">
        <v>1134</v>
      </c>
    </row>
    <row r="3301" spans="1:15" x14ac:dyDescent="0.25">
      <c r="A3301" s="6">
        <v>5470</v>
      </c>
      <c r="B3301" s="6" t="s">
        <v>2170</v>
      </c>
      <c r="C3301" s="4" t="s">
        <v>2171</v>
      </c>
      <c r="D3301" s="6">
        <v>86</v>
      </c>
      <c r="E3301" s="6" t="s">
        <v>764</v>
      </c>
      <c r="F3301" s="6" t="s">
        <v>47</v>
      </c>
      <c r="G3301" s="6">
        <v>2019</v>
      </c>
      <c r="H3301" s="6" t="s">
        <v>1134</v>
      </c>
      <c r="I3301" s="6" t="s">
        <v>1558</v>
      </c>
      <c r="J3301" s="6" t="s">
        <v>1387</v>
      </c>
      <c r="K3301" s="6">
        <v>0</v>
      </c>
      <c r="L3301" s="6" t="s">
        <v>1491</v>
      </c>
      <c r="M3301" s="6" t="s">
        <v>1436</v>
      </c>
      <c r="N3301" s="6" t="s">
        <v>1517</v>
      </c>
      <c r="O3301" s="6" t="s">
        <v>1134</v>
      </c>
    </row>
    <row r="3302" spans="1:15" x14ac:dyDescent="0.25">
      <c r="A3302" s="6">
        <v>7021</v>
      </c>
      <c r="B3302" s="6" t="s">
        <v>2170</v>
      </c>
      <c r="C3302" s="4" t="s">
        <v>2171</v>
      </c>
      <c r="D3302" s="6">
        <v>86</v>
      </c>
      <c r="E3302" s="6" t="s">
        <v>764</v>
      </c>
      <c r="F3302" s="6" t="s">
        <v>47</v>
      </c>
      <c r="G3302" s="6">
        <v>2019</v>
      </c>
      <c r="H3302" s="6" t="s">
        <v>1124</v>
      </c>
      <c r="I3302" s="6" t="s">
        <v>2434</v>
      </c>
      <c r="J3302" s="6" t="s">
        <v>1387</v>
      </c>
      <c r="K3302" s="6">
        <v>240</v>
      </c>
      <c r="L3302" s="6" t="s">
        <v>1491</v>
      </c>
      <c r="M3302" s="6" t="s">
        <v>1559</v>
      </c>
      <c r="N3302" s="6" t="s">
        <v>1560</v>
      </c>
      <c r="O3302" s="6" t="s">
        <v>1124</v>
      </c>
    </row>
    <row r="3303" spans="1:15" x14ac:dyDescent="0.25">
      <c r="A3303" s="6">
        <v>4335</v>
      </c>
      <c r="B3303" s="6" t="s">
        <v>2821</v>
      </c>
      <c r="C3303" s="4" t="s">
        <v>2810</v>
      </c>
      <c r="D3303" s="6">
        <v>216</v>
      </c>
      <c r="E3303" s="6" t="s">
        <v>166</v>
      </c>
      <c r="F3303" s="6" t="s">
        <v>3189</v>
      </c>
      <c r="G3303" s="6">
        <v>2016</v>
      </c>
      <c r="H3303" s="6" t="str">
        <f>VLOOKUP(A3303,'[1]Formulierreacties 1'!$D:$V,6,FALSE)</f>
        <v>Snaas</v>
      </c>
      <c r="I3303" s="6" t="s">
        <v>2733</v>
      </c>
      <c r="J3303" s="6" t="str">
        <f>VLOOKUP(A3303,'[1]Formulierreacties 1'!$D:$V,15,FALSE)</f>
        <v>5 m3</v>
      </c>
      <c r="K3303" s="6" t="s">
        <v>1376</v>
      </c>
      <c r="L3303" s="6" t="str">
        <f>VLOOKUP(A3303,'[1]Formulierreacties 1'!$D:$V,8,FALSE)</f>
        <v>Gewoon</v>
      </c>
      <c r="M3303" s="6" t="str">
        <f>VLOOKUP(A3303,'[1]Formulierreacties 1'!$D:$V,10,FALSE)</f>
        <v>Klapvloer</v>
      </c>
      <c r="N3303" s="6"/>
      <c r="O3303" s="6" t="str">
        <f>VLOOKUP(A3303,'[1]Formulierreacties 1'!$D:$V,11,FALSE)</f>
        <v xml:space="preserve">Snaas </v>
      </c>
    </row>
    <row r="3304" spans="1:15" x14ac:dyDescent="0.25">
      <c r="A3304" s="6">
        <v>4990</v>
      </c>
      <c r="B3304" s="6" t="s">
        <v>3033</v>
      </c>
      <c r="C3304" s="4" t="s">
        <v>3034</v>
      </c>
      <c r="D3304" s="6">
        <v>2</v>
      </c>
      <c r="E3304" s="6" t="s">
        <v>2549</v>
      </c>
      <c r="F3304" s="6" t="s">
        <v>3189</v>
      </c>
      <c r="G3304" s="6">
        <f>VLOOKUP(A3304,'[1]Formulierreacties 1'!$D:$V,5,FALSE)</f>
        <v>2018</v>
      </c>
      <c r="H3304" s="6" t="str">
        <f>VLOOKUP(A3304,'[1]Formulierreacties 1'!$D:$V,6,FALSE)</f>
        <v>Snaas</v>
      </c>
      <c r="I3304" s="6" t="s">
        <v>2733</v>
      </c>
      <c r="J3304" s="6" t="str">
        <f>VLOOKUP(A3304,'[1]Formulierreacties 1'!$D:$V,15,FALSE)</f>
        <v>5 m3</v>
      </c>
      <c r="K3304" s="6" t="s">
        <v>1376</v>
      </c>
      <c r="L3304" s="6" t="str">
        <f>VLOOKUP(A3304,'[1]Formulierreacties 1'!$D:$V,8,FALSE)</f>
        <v>Gewoon</v>
      </c>
      <c r="M3304" s="6" t="str">
        <f>VLOOKUP(A3304,'[1]Formulierreacties 1'!$D:$V,10,FALSE)</f>
        <v>Klapvloer</v>
      </c>
      <c r="N3304" s="6"/>
      <c r="O3304" s="6" t="str">
        <f>VLOOKUP(A3304,'[1]Formulierreacties 1'!$D:$V,11,FALSE)</f>
        <v xml:space="preserve">snaas </v>
      </c>
    </row>
    <row r="3305" spans="1:15" x14ac:dyDescent="0.25">
      <c r="A3305" s="6">
        <v>5162</v>
      </c>
      <c r="B3305" s="6" t="s">
        <v>3033</v>
      </c>
      <c r="C3305" s="4" t="s">
        <v>3034</v>
      </c>
      <c r="D3305" s="6">
        <v>2</v>
      </c>
      <c r="E3305" s="6" t="s">
        <v>2549</v>
      </c>
      <c r="F3305" s="6" t="s">
        <v>3189</v>
      </c>
      <c r="G3305" s="6">
        <f>VLOOKUP(A3305,'[1]Formulierreacties 1'!$D:$V,5,FALSE)</f>
        <v>2018</v>
      </c>
      <c r="H3305" s="6" t="str">
        <f>VLOOKUP(A3305,'[1]Formulierreacties 1'!$D:$V,6,FALSE)</f>
        <v>Snaas</v>
      </c>
      <c r="I3305" s="6" t="s">
        <v>2733</v>
      </c>
      <c r="J3305" s="6" t="str">
        <f>VLOOKUP(A3305,'[1]Formulierreacties 1'!$D:$V,15,FALSE)</f>
        <v>5 m3</v>
      </c>
      <c r="K3305" s="6" t="s">
        <v>1376</v>
      </c>
      <c r="L3305" s="6" t="str">
        <f>VLOOKUP(A3305,'[1]Formulierreacties 1'!$D:$V,8,FALSE)</f>
        <v>Gewoon</v>
      </c>
      <c r="M3305" s="6" t="str">
        <f>VLOOKUP(A3305,'[1]Formulierreacties 1'!$D:$V,10,FALSE)</f>
        <v>Klapvloer</v>
      </c>
      <c r="N3305" s="6"/>
      <c r="O3305" s="6" t="str">
        <f>VLOOKUP(A3305,'[1]Formulierreacties 1'!$D:$V,11,FALSE)</f>
        <v xml:space="preserve">snaas </v>
      </c>
    </row>
    <row r="3306" spans="1:15" x14ac:dyDescent="0.25">
      <c r="A3306" s="9">
        <v>4268</v>
      </c>
      <c r="B3306" s="8" t="s">
        <v>523</v>
      </c>
      <c r="C3306" s="8" t="s">
        <v>422</v>
      </c>
      <c r="D3306" s="9">
        <v>108</v>
      </c>
      <c r="E3306" s="9" t="s">
        <v>396</v>
      </c>
      <c r="F3306" s="6" t="s">
        <v>3189</v>
      </c>
      <c r="G3306" s="6">
        <v>2016</v>
      </c>
      <c r="H3306" s="6" t="s">
        <v>1134</v>
      </c>
      <c r="I3306" s="6" t="s">
        <v>1139</v>
      </c>
      <c r="J3306" s="6" t="s">
        <v>1125</v>
      </c>
      <c r="K3306" s="6" t="s">
        <v>1137</v>
      </c>
      <c r="L3306" s="6" t="s">
        <v>1128</v>
      </c>
      <c r="M3306" s="6" t="s">
        <v>1170</v>
      </c>
      <c r="N3306" s="6">
        <v>1850</v>
      </c>
      <c r="O3306" s="6" t="s">
        <v>1134</v>
      </c>
    </row>
    <row r="3307" spans="1:15" x14ac:dyDescent="0.25">
      <c r="A3307" s="9">
        <v>4271</v>
      </c>
      <c r="B3307" s="8" t="s">
        <v>523</v>
      </c>
      <c r="C3307" s="8" t="s">
        <v>422</v>
      </c>
      <c r="D3307" s="9">
        <v>108</v>
      </c>
      <c r="E3307" s="9" t="s">
        <v>396</v>
      </c>
      <c r="F3307" s="6" t="s">
        <v>3189</v>
      </c>
      <c r="G3307" s="6">
        <v>2016</v>
      </c>
      <c r="H3307" s="6" t="s">
        <v>1134</v>
      </c>
      <c r="I3307" s="6" t="s">
        <v>1139</v>
      </c>
      <c r="J3307" s="6" t="s">
        <v>1125</v>
      </c>
      <c r="K3307" s="6" t="s">
        <v>1137</v>
      </c>
      <c r="L3307" s="6" t="s">
        <v>1128</v>
      </c>
      <c r="M3307" s="6" t="s">
        <v>1130</v>
      </c>
      <c r="N3307" s="6">
        <v>1670</v>
      </c>
      <c r="O3307" s="6" t="s">
        <v>1134</v>
      </c>
    </row>
    <row r="3308" spans="1:15" x14ac:dyDescent="0.25">
      <c r="A3308" s="9">
        <v>4278</v>
      </c>
      <c r="B3308" s="8" t="s">
        <v>421</v>
      </c>
      <c r="C3308" s="8" t="s">
        <v>422</v>
      </c>
      <c r="D3308" s="9">
        <v>1</v>
      </c>
      <c r="E3308" s="9" t="s">
        <v>396</v>
      </c>
      <c r="F3308" s="6" t="s">
        <v>3189</v>
      </c>
      <c r="G3308" s="6">
        <v>2016</v>
      </c>
      <c r="H3308" s="6" t="s">
        <v>1134</v>
      </c>
      <c r="I3308" s="6" t="s">
        <v>1139</v>
      </c>
      <c r="J3308" s="6" t="s">
        <v>1125</v>
      </c>
      <c r="K3308" s="6" t="s">
        <v>1137</v>
      </c>
      <c r="L3308" s="6" t="s">
        <v>1128</v>
      </c>
      <c r="M3308" s="6" t="s">
        <v>1130</v>
      </c>
      <c r="N3308" s="6">
        <v>1650</v>
      </c>
      <c r="O3308" s="6" t="s">
        <v>1134</v>
      </c>
    </row>
    <row r="3309" spans="1:15" x14ac:dyDescent="0.25">
      <c r="A3309" s="9">
        <v>4279</v>
      </c>
      <c r="B3309" s="8" t="s">
        <v>597</v>
      </c>
      <c r="C3309" s="8" t="s">
        <v>422</v>
      </c>
      <c r="D3309" s="9">
        <v>44</v>
      </c>
      <c r="E3309" s="9" t="s">
        <v>396</v>
      </c>
      <c r="F3309" s="6" t="s">
        <v>3189</v>
      </c>
      <c r="G3309" s="6">
        <v>2016</v>
      </c>
      <c r="H3309" s="6" t="s">
        <v>1134</v>
      </c>
      <c r="I3309" s="6" t="s">
        <v>1139</v>
      </c>
      <c r="J3309" s="6" t="s">
        <v>1125</v>
      </c>
      <c r="K3309" s="6" t="s">
        <v>1137</v>
      </c>
      <c r="L3309" s="6" t="s">
        <v>1128</v>
      </c>
      <c r="M3309" s="6" t="s">
        <v>1170</v>
      </c>
      <c r="N3309" s="6">
        <v>1850</v>
      </c>
      <c r="O3309" s="6" t="s">
        <v>1134</v>
      </c>
    </row>
    <row r="3310" spans="1:15" x14ac:dyDescent="0.25">
      <c r="A3310" s="9">
        <v>8618</v>
      </c>
      <c r="B3310" s="8" t="s">
        <v>421</v>
      </c>
      <c r="C3310" s="8" t="s">
        <v>422</v>
      </c>
      <c r="D3310" s="9">
        <v>1</v>
      </c>
      <c r="E3310" s="9" t="s">
        <v>396</v>
      </c>
      <c r="F3310" s="9" t="s">
        <v>11</v>
      </c>
      <c r="G3310" s="6" t="s">
        <v>3184</v>
      </c>
      <c r="H3310" s="6" t="s">
        <v>1382</v>
      </c>
      <c r="I3310" s="6" t="s">
        <v>1137</v>
      </c>
      <c r="J3310" s="6" t="s">
        <v>1137</v>
      </c>
      <c r="K3310" s="6" t="s">
        <v>1137</v>
      </c>
      <c r="L3310" s="6" t="s">
        <v>1137</v>
      </c>
      <c r="M3310" s="6" t="s">
        <v>1137</v>
      </c>
      <c r="N3310" s="5" t="s">
        <v>1137</v>
      </c>
      <c r="O3310" s="6" t="s">
        <v>1137</v>
      </c>
    </row>
    <row r="3311" spans="1:15" x14ac:dyDescent="0.25">
      <c r="A3311" s="9">
        <v>8619</v>
      </c>
      <c r="B3311" s="8" t="s">
        <v>421</v>
      </c>
      <c r="C3311" s="8" t="s">
        <v>422</v>
      </c>
      <c r="D3311" s="9">
        <v>1</v>
      </c>
      <c r="E3311" s="9" t="s">
        <v>396</v>
      </c>
      <c r="F3311" s="9" t="s">
        <v>11</v>
      </c>
      <c r="G3311" s="6" t="s">
        <v>3184</v>
      </c>
      <c r="H3311" s="6" t="s">
        <v>1382</v>
      </c>
      <c r="I3311" s="6" t="s">
        <v>1137</v>
      </c>
      <c r="J3311" s="6" t="s">
        <v>1137</v>
      </c>
      <c r="K3311" s="6" t="s">
        <v>1137</v>
      </c>
      <c r="L3311" s="6" t="s">
        <v>1137</v>
      </c>
      <c r="M3311" s="6" t="s">
        <v>1137</v>
      </c>
      <c r="N3311" s="5" t="s">
        <v>1137</v>
      </c>
      <c r="O3311" s="6" t="s">
        <v>1137</v>
      </c>
    </row>
    <row r="3312" spans="1:15" x14ac:dyDescent="0.25">
      <c r="A3312" s="9">
        <v>8620</v>
      </c>
      <c r="B3312" s="8" t="s">
        <v>421</v>
      </c>
      <c r="C3312" s="8" t="s">
        <v>422</v>
      </c>
      <c r="D3312" s="9">
        <v>1</v>
      </c>
      <c r="E3312" s="9" t="s">
        <v>396</v>
      </c>
      <c r="F3312" s="9" t="s">
        <v>11</v>
      </c>
      <c r="G3312" s="6" t="s">
        <v>3184</v>
      </c>
      <c r="H3312" s="6" t="s">
        <v>1382</v>
      </c>
      <c r="I3312" s="6" t="s">
        <v>1137</v>
      </c>
      <c r="J3312" s="6" t="s">
        <v>1137</v>
      </c>
      <c r="K3312" s="6" t="s">
        <v>1137</v>
      </c>
      <c r="L3312" s="6" t="s">
        <v>1137</v>
      </c>
      <c r="M3312" s="6" t="s">
        <v>1137</v>
      </c>
      <c r="N3312" s="5" t="s">
        <v>1137</v>
      </c>
      <c r="O3312" s="6" t="s">
        <v>1137</v>
      </c>
    </row>
    <row r="3313" spans="1:15" x14ac:dyDescent="0.25">
      <c r="A3313" s="9">
        <v>4075</v>
      </c>
      <c r="B3313" s="8" t="s">
        <v>248</v>
      </c>
      <c r="C3313" s="8" t="s">
        <v>249</v>
      </c>
      <c r="D3313" s="9">
        <v>141</v>
      </c>
      <c r="E3313" s="9" t="s">
        <v>46</v>
      </c>
      <c r="F3313" s="9" t="s">
        <v>47</v>
      </c>
      <c r="G3313" s="6">
        <v>2015</v>
      </c>
      <c r="H3313" s="6" t="s">
        <v>1134</v>
      </c>
      <c r="I3313" s="6" t="s">
        <v>1245</v>
      </c>
      <c r="J3313" s="6" t="s">
        <v>1125</v>
      </c>
      <c r="K3313" s="6">
        <v>4</v>
      </c>
      <c r="L3313" s="6" t="s">
        <v>1127</v>
      </c>
      <c r="M3313" s="6" t="s">
        <v>1170</v>
      </c>
      <c r="N3313" s="6" t="s">
        <v>1230</v>
      </c>
      <c r="O3313" s="6" t="s">
        <v>1134</v>
      </c>
    </row>
    <row r="3314" spans="1:15" x14ac:dyDescent="0.25">
      <c r="A3314" s="9">
        <v>4076</v>
      </c>
      <c r="B3314" s="8" t="s">
        <v>248</v>
      </c>
      <c r="C3314" s="8" t="s">
        <v>249</v>
      </c>
      <c r="D3314" s="9">
        <v>141</v>
      </c>
      <c r="E3314" s="9" t="s">
        <v>46</v>
      </c>
      <c r="F3314" s="9" t="s">
        <v>47</v>
      </c>
      <c r="G3314" s="6">
        <v>2015</v>
      </c>
      <c r="H3314" s="6" t="s">
        <v>1134</v>
      </c>
      <c r="I3314" s="6" t="s">
        <v>1245</v>
      </c>
      <c r="J3314" s="6" t="s">
        <v>1125</v>
      </c>
      <c r="K3314" s="6">
        <v>4</v>
      </c>
      <c r="L3314" s="6" t="s">
        <v>1128</v>
      </c>
      <c r="M3314" s="6" t="s">
        <v>1170</v>
      </c>
      <c r="N3314" s="6" t="s">
        <v>1230</v>
      </c>
      <c r="O3314" s="6" t="s">
        <v>1134</v>
      </c>
    </row>
    <row r="3315" spans="1:15" x14ac:dyDescent="0.25">
      <c r="A3315" s="6">
        <v>4933</v>
      </c>
      <c r="B3315" s="6" t="s">
        <v>3015</v>
      </c>
      <c r="C3315" s="4" t="s">
        <v>3016</v>
      </c>
      <c r="D3315" s="6">
        <v>39</v>
      </c>
      <c r="E3315" s="6" t="s">
        <v>46</v>
      </c>
      <c r="F3315" s="6" t="s">
        <v>3189</v>
      </c>
      <c r="G3315" s="6">
        <f>VLOOKUP(A3315,'[1]Formulierreacties 1'!$D:$V,5,FALSE)</f>
        <v>2018</v>
      </c>
      <c r="H3315" s="6" t="str">
        <f>VLOOKUP(A3315,'[1]Formulierreacties 1'!$D:$V,6,FALSE)</f>
        <v>Snaas</v>
      </c>
      <c r="I3315" s="6" t="s">
        <v>2733</v>
      </c>
      <c r="J3315" s="6" t="str">
        <f>VLOOKUP(A3315,'[1]Formulierreacties 1'!$D:$V,15,FALSE)</f>
        <v>5 m3</v>
      </c>
      <c r="K3315" s="6" t="str">
        <f>VLOOKUP(A3315,'[1]Formulierreacties 1'!$D:$V,16,FALSE)</f>
        <v>geen</v>
      </c>
      <c r="L3315" s="6" t="str">
        <f>VLOOKUP(A3315,'[1]Formulierreacties 1'!$D:$V,8,FALSE)</f>
        <v>Gewoon</v>
      </c>
      <c r="M3315" s="6" t="str">
        <f>VLOOKUP(A3315,'[1]Formulierreacties 1'!$D:$V,10,FALSE)</f>
        <v>Klapvloer</v>
      </c>
      <c r="N3315" s="6"/>
      <c r="O3315" s="6" t="str">
        <f>VLOOKUP(A3315,'[1]Formulierreacties 1'!$D:$V,11,FALSE)</f>
        <v xml:space="preserve">Snaas </v>
      </c>
    </row>
    <row r="3316" spans="1:15" x14ac:dyDescent="0.25">
      <c r="A3316" s="6">
        <v>5151</v>
      </c>
      <c r="B3316" s="6" t="s">
        <v>3015</v>
      </c>
      <c r="C3316" s="4" t="s">
        <v>3016</v>
      </c>
      <c r="D3316" s="6">
        <v>39</v>
      </c>
      <c r="E3316" s="6" t="s">
        <v>46</v>
      </c>
      <c r="F3316" s="6" t="s">
        <v>3189</v>
      </c>
      <c r="G3316" s="6">
        <f>VLOOKUP(A3316,'[1]Formulierreacties 1'!$D:$V,5,FALSE)</f>
        <v>2018</v>
      </c>
      <c r="H3316" s="6" t="str">
        <f>VLOOKUP(A3316,'[1]Formulierreacties 1'!$D:$V,6,FALSE)</f>
        <v>Snaas</v>
      </c>
      <c r="I3316" s="6" t="s">
        <v>2733</v>
      </c>
      <c r="J3316" s="6" t="str">
        <f>VLOOKUP(A3316,'[1]Formulierreacties 1'!$D:$V,15,FALSE)</f>
        <v>5 m3</v>
      </c>
      <c r="K3316" s="6" t="str">
        <f>VLOOKUP(A3316,'[1]Formulierreacties 1'!$D:$V,16,FALSE)</f>
        <v>geen</v>
      </c>
      <c r="L3316" s="6" t="str">
        <f>VLOOKUP(A3316,'[1]Formulierreacties 1'!$D:$V,8,FALSE)</f>
        <v>Gewoon</v>
      </c>
      <c r="M3316" s="6" t="str">
        <f>VLOOKUP(A3316,'[1]Formulierreacties 1'!$D:$V,10,FALSE)</f>
        <v>Klapvloer</v>
      </c>
      <c r="N3316" s="6"/>
      <c r="O3316" s="6" t="str">
        <f>VLOOKUP(A3316,'[1]Formulierreacties 1'!$D:$V,11,FALSE)</f>
        <v>Snaas</v>
      </c>
    </row>
    <row r="3317" spans="1:15" x14ac:dyDescent="0.25">
      <c r="A3317" s="6">
        <v>5176</v>
      </c>
      <c r="B3317" s="6" t="s">
        <v>3057</v>
      </c>
      <c r="C3317" s="4" t="s">
        <v>3058</v>
      </c>
      <c r="D3317" s="6">
        <v>53</v>
      </c>
      <c r="E3317" s="6" t="s">
        <v>3037</v>
      </c>
      <c r="F3317" s="6" t="s">
        <v>3189</v>
      </c>
      <c r="G3317" s="6">
        <f>VLOOKUP(A3317,'[1]Formulierreacties 1'!$D:$V,5,FALSE)</f>
        <v>2018</v>
      </c>
      <c r="H3317" s="6" t="str">
        <f>VLOOKUP(A3317,'[1]Formulierreacties 1'!$D:$V,6,FALSE)</f>
        <v>Snaas</v>
      </c>
      <c r="I3317" s="6" t="s">
        <v>2733</v>
      </c>
      <c r="J3317" s="6" t="str">
        <f>VLOOKUP(A3317,'[1]Formulierreacties 1'!$D:$V,15,FALSE)</f>
        <v>5 m3</v>
      </c>
      <c r="K3317" s="6" t="s">
        <v>1376</v>
      </c>
      <c r="L3317" s="6" t="str">
        <f>VLOOKUP(A3317,'[1]Formulierreacties 1'!$D:$V,8,FALSE)</f>
        <v>Gewoon</v>
      </c>
      <c r="M3317" s="6" t="str">
        <f>VLOOKUP(A3317,'[1]Formulierreacties 1'!$D:$V,10,FALSE)</f>
        <v>Klapvloer</v>
      </c>
      <c r="N3317" s="6"/>
      <c r="O3317" s="6" t="str">
        <f>VLOOKUP(A3317,'[1]Formulierreacties 1'!$D:$V,11,FALSE)</f>
        <v xml:space="preserve">Snaas </v>
      </c>
    </row>
    <row r="3318" spans="1:15" x14ac:dyDescent="0.25">
      <c r="A3318" s="6" t="s">
        <v>3135</v>
      </c>
      <c r="B3318" s="6" t="s">
        <v>3057</v>
      </c>
      <c r="C3318" s="4" t="s">
        <v>3058</v>
      </c>
      <c r="D3318" s="6">
        <v>51</v>
      </c>
      <c r="E3318" s="6" t="s">
        <v>3037</v>
      </c>
      <c r="F3318" s="6" t="s">
        <v>3189</v>
      </c>
      <c r="G3318" s="6">
        <f>VLOOKUP(A3318,'[1]Formulierreacties 1'!$D:$V,5,FALSE)</f>
        <v>2018</v>
      </c>
      <c r="H3318" s="6" t="s">
        <v>1343</v>
      </c>
      <c r="I3318" s="6"/>
      <c r="J3318" s="6" t="str">
        <f>VLOOKUP(A3318,'[1]Formulierreacties 1'!$D:$V,15,FALSE)</f>
        <v>Pers</v>
      </c>
      <c r="K3318" s="6" t="str">
        <f>VLOOKUP(A3318,'[1]Formulierreacties 1'!$D:$V,16,FALSE)</f>
        <v>Anders, noteren bij opmerking</v>
      </c>
      <c r="L3318" s="6" t="str">
        <f>VLOOKUP(A3318,'[1]Formulierreacties 1'!$D:$V,8,FALSE)</f>
        <v>Gewoon</v>
      </c>
      <c r="M3318" s="6" t="str">
        <f>VLOOKUP(A3318,'[1]Formulierreacties 1'!$D:$V,10,FALSE)</f>
        <v>Klapvloer</v>
      </c>
      <c r="N3318" s="6"/>
      <c r="O3318" s="6" t="str">
        <f>VLOOKUP(A3318,'[1]Formulierreacties 1'!$D:$V,11,FALSE)</f>
        <v xml:space="preserve">Sidcon </v>
      </c>
    </row>
    <row r="3319" spans="1:15" x14ac:dyDescent="0.25">
      <c r="A3319" s="6">
        <v>3437</v>
      </c>
      <c r="B3319" s="6" t="s">
        <v>1967</v>
      </c>
      <c r="C3319" s="4" t="s">
        <v>1968</v>
      </c>
      <c r="D3319" s="6">
        <v>87</v>
      </c>
      <c r="E3319" s="6" t="s">
        <v>1514</v>
      </c>
      <c r="F3319" s="6" t="s">
        <v>3189</v>
      </c>
      <c r="G3319" s="6">
        <v>2014</v>
      </c>
      <c r="H3319" s="6" t="s">
        <v>1371</v>
      </c>
      <c r="I3319" s="6" t="s">
        <v>1515</v>
      </c>
      <c r="J3319" s="6">
        <v>5</v>
      </c>
      <c r="K3319" s="6">
        <v>0</v>
      </c>
      <c r="L3319" s="6" t="s">
        <v>1491</v>
      </c>
      <c r="M3319" s="6" t="s">
        <v>1436</v>
      </c>
      <c r="N3319" s="6" t="s">
        <v>1437</v>
      </c>
      <c r="O3319" s="6" t="s">
        <v>1124</v>
      </c>
    </row>
    <row r="3320" spans="1:15" x14ac:dyDescent="0.25">
      <c r="A3320" s="6">
        <v>3438</v>
      </c>
      <c r="B3320" s="6" t="s">
        <v>1969</v>
      </c>
      <c r="C3320" s="4" t="s">
        <v>1968</v>
      </c>
      <c r="D3320" s="6">
        <v>149</v>
      </c>
      <c r="E3320" s="6" t="s">
        <v>1514</v>
      </c>
      <c r="F3320" s="6" t="s">
        <v>3189</v>
      </c>
      <c r="G3320" s="6">
        <v>2014</v>
      </c>
      <c r="H3320" s="6" t="s">
        <v>1371</v>
      </c>
      <c r="I3320" s="6" t="s">
        <v>1515</v>
      </c>
      <c r="J3320" s="6">
        <v>5</v>
      </c>
      <c r="K3320" s="6">
        <v>0</v>
      </c>
      <c r="L3320" s="6" t="s">
        <v>1516</v>
      </c>
      <c r="M3320" s="6" t="s">
        <v>1436</v>
      </c>
      <c r="N3320" s="6" t="s">
        <v>1437</v>
      </c>
      <c r="O3320" s="6" t="s">
        <v>1124</v>
      </c>
    </row>
    <row r="3321" spans="1:15" x14ac:dyDescent="0.25">
      <c r="A3321" s="9">
        <v>313</v>
      </c>
      <c r="B3321" s="8" t="s">
        <v>919</v>
      </c>
      <c r="C3321" s="8" t="s">
        <v>920</v>
      </c>
      <c r="D3321" s="9">
        <v>411</v>
      </c>
      <c r="E3321" s="9" t="s">
        <v>60</v>
      </c>
      <c r="F3321" s="9" t="s">
        <v>12</v>
      </c>
      <c r="G3321" s="6">
        <v>2010</v>
      </c>
      <c r="H3321" s="6" t="s">
        <v>1124</v>
      </c>
      <c r="I3321" s="6" t="s">
        <v>1223</v>
      </c>
      <c r="J3321" s="6" t="s">
        <v>1125</v>
      </c>
      <c r="K3321" s="6" t="s">
        <v>1137</v>
      </c>
      <c r="L3321" s="6" t="s">
        <v>1128</v>
      </c>
      <c r="M3321" s="5" t="s">
        <v>1130</v>
      </c>
      <c r="N3321" s="6" t="s">
        <v>1235</v>
      </c>
      <c r="O3321" s="6" t="s">
        <v>1176</v>
      </c>
    </row>
    <row r="3322" spans="1:15" x14ac:dyDescent="0.25">
      <c r="A3322" s="9">
        <v>314</v>
      </c>
      <c r="B3322" s="8" t="s">
        <v>919</v>
      </c>
      <c r="C3322" s="8" t="s">
        <v>920</v>
      </c>
      <c r="D3322" s="9">
        <v>411</v>
      </c>
      <c r="E3322" s="9" t="s">
        <v>60</v>
      </c>
      <c r="F3322" s="9" t="s">
        <v>22</v>
      </c>
      <c r="G3322" s="6">
        <v>2010</v>
      </c>
      <c r="H3322" s="6" t="s">
        <v>1124</v>
      </c>
      <c r="I3322" s="6" t="s">
        <v>1223</v>
      </c>
      <c r="J3322" s="6" t="s">
        <v>1125</v>
      </c>
      <c r="K3322" s="6" t="s">
        <v>1137</v>
      </c>
      <c r="L3322" s="6" t="s">
        <v>1128</v>
      </c>
      <c r="M3322" s="6" t="s">
        <v>1129</v>
      </c>
      <c r="N3322" s="6" t="s">
        <v>1144</v>
      </c>
      <c r="O3322" s="6" t="s">
        <v>1124</v>
      </c>
    </row>
    <row r="3323" spans="1:15" x14ac:dyDescent="0.25">
      <c r="A3323" s="9">
        <v>315</v>
      </c>
      <c r="B3323" s="8" t="s">
        <v>919</v>
      </c>
      <c r="C3323" s="8" t="s">
        <v>920</v>
      </c>
      <c r="D3323" s="9">
        <v>411</v>
      </c>
      <c r="E3323" s="9" t="s">
        <v>60</v>
      </c>
      <c r="F3323" s="9" t="s">
        <v>22</v>
      </c>
      <c r="G3323" s="6">
        <v>2010</v>
      </c>
      <c r="H3323" s="6" t="s">
        <v>1124</v>
      </c>
      <c r="I3323" s="6" t="s">
        <v>1223</v>
      </c>
      <c r="J3323" s="6" t="s">
        <v>1125</v>
      </c>
      <c r="K3323" s="6" t="s">
        <v>1137</v>
      </c>
      <c r="L3323" s="6" t="s">
        <v>1128</v>
      </c>
      <c r="M3323" s="6" t="s">
        <v>1129</v>
      </c>
      <c r="N3323" s="6" t="s">
        <v>1144</v>
      </c>
      <c r="O3323" s="6" t="s">
        <v>1124</v>
      </c>
    </row>
    <row r="3324" spans="1:15" x14ac:dyDescent="0.25">
      <c r="A3324" s="9">
        <v>708</v>
      </c>
      <c r="B3324" s="8" t="s">
        <v>919</v>
      </c>
      <c r="C3324" s="8" t="s">
        <v>920</v>
      </c>
      <c r="D3324" s="9">
        <v>411</v>
      </c>
      <c r="E3324" s="9" t="s">
        <v>60</v>
      </c>
      <c r="F3324" s="9" t="s">
        <v>13</v>
      </c>
      <c r="G3324" s="6">
        <v>2010</v>
      </c>
      <c r="H3324" s="6" t="s">
        <v>1124</v>
      </c>
      <c r="I3324" s="6" t="s">
        <v>1223</v>
      </c>
      <c r="J3324" s="6" t="s">
        <v>1125</v>
      </c>
      <c r="K3324" s="6" t="s">
        <v>1137</v>
      </c>
      <c r="L3324" s="6" t="s">
        <v>1128</v>
      </c>
      <c r="M3324" s="6" t="s">
        <v>1129</v>
      </c>
      <c r="N3324" s="6" t="s">
        <v>1144</v>
      </c>
      <c r="O3324" s="6" t="s">
        <v>1124</v>
      </c>
    </row>
    <row r="3325" spans="1:15" x14ac:dyDescent="0.25">
      <c r="A3325" s="9">
        <v>709</v>
      </c>
      <c r="B3325" s="8" t="s">
        <v>919</v>
      </c>
      <c r="C3325" s="8" t="s">
        <v>920</v>
      </c>
      <c r="D3325" s="9">
        <v>411</v>
      </c>
      <c r="E3325" s="9" t="s">
        <v>60</v>
      </c>
      <c r="F3325" s="9" t="s">
        <v>13</v>
      </c>
      <c r="G3325" s="6">
        <v>2010</v>
      </c>
      <c r="H3325" s="6" t="s">
        <v>1124</v>
      </c>
      <c r="I3325" s="6" t="s">
        <v>1223</v>
      </c>
      <c r="J3325" s="6" t="s">
        <v>1125</v>
      </c>
      <c r="K3325" s="6" t="s">
        <v>1137</v>
      </c>
      <c r="L3325" s="6" t="s">
        <v>1128</v>
      </c>
      <c r="M3325" s="6" t="s">
        <v>1129</v>
      </c>
      <c r="N3325" s="6" t="s">
        <v>1144</v>
      </c>
      <c r="O3325" s="6" t="s">
        <v>1124</v>
      </c>
    </row>
    <row r="3326" spans="1:15" x14ac:dyDescent="0.25">
      <c r="A3326" s="9">
        <v>861</v>
      </c>
      <c r="B3326" s="8" t="s">
        <v>919</v>
      </c>
      <c r="C3326" s="8" t="s">
        <v>920</v>
      </c>
      <c r="D3326" s="9">
        <v>411</v>
      </c>
      <c r="E3326" s="9" t="s">
        <v>60</v>
      </c>
      <c r="F3326" s="9" t="s">
        <v>35</v>
      </c>
      <c r="G3326" s="6">
        <v>2010</v>
      </c>
      <c r="H3326" s="6" t="s">
        <v>1124</v>
      </c>
      <c r="I3326" s="6" t="s">
        <v>1236</v>
      </c>
      <c r="J3326" s="6">
        <v>4</v>
      </c>
      <c r="K3326" s="6" t="s">
        <v>1137</v>
      </c>
      <c r="L3326" s="6" t="s">
        <v>1128</v>
      </c>
      <c r="M3326" s="6" t="s">
        <v>1129</v>
      </c>
      <c r="N3326" s="6" t="s">
        <v>1144</v>
      </c>
      <c r="O3326" s="6" t="s">
        <v>1124</v>
      </c>
    </row>
    <row r="3327" spans="1:15" x14ac:dyDescent="0.25">
      <c r="A3327" s="9">
        <v>2693</v>
      </c>
      <c r="B3327" s="8" t="s">
        <v>1033</v>
      </c>
      <c r="C3327" s="8" t="s">
        <v>920</v>
      </c>
      <c r="D3327" s="9">
        <v>10</v>
      </c>
      <c r="E3327" s="9" t="s">
        <v>60</v>
      </c>
      <c r="F3327" s="9" t="s">
        <v>11</v>
      </c>
      <c r="G3327" s="6">
        <v>2012</v>
      </c>
      <c r="H3327" s="6" t="s">
        <v>1124</v>
      </c>
      <c r="I3327" s="6" t="s">
        <v>1139</v>
      </c>
      <c r="J3327" s="6">
        <v>4</v>
      </c>
      <c r="K3327" s="6">
        <v>4</v>
      </c>
      <c r="L3327" s="6" t="s">
        <v>1128</v>
      </c>
      <c r="M3327" s="6" t="s">
        <v>1130</v>
      </c>
      <c r="N3327" s="6">
        <v>1650</v>
      </c>
      <c r="O3327" s="6" t="s">
        <v>1124</v>
      </c>
    </row>
    <row r="3328" spans="1:15" x14ac:dyDescent="0.25">
      <c r="A3328" s="9">
        <v>2798</v>
      </c>
      <c r="B3328" s="8" t="s">
        <v>1033</v>
      </c>
      <c r="C3328" s="8" t="s">
        <v>920</v>
      </c>
      <c r="D3328" s="9">
        <v>10</v>
      </c>
      <c r="E3328" s="9" t="s">
        <v>60</v>
      </c>
      <c r="F3328" s="9" t="s">
        <v>13</v>
      </c>
      <c r="G3328" s="6">
        <v>2012</v>
      </c>
      <c r="H3328" s="6" t="s">
        <v>1124</v>
      </c>
      <c r="I3328" s="6" t="s">
        <v>1139</v>
      </c>
      <c r="J3328" s="6" t="s">
        <v>1125</v>
      </c>
      <c r="K3328" s="6">
        <v>4</v>
      </c>
      <c r="L3328" s="6" t="s">
        <v>1128</v>
      </c>
      <c r="M3328" s="6" t="s">
        <v>1130</v>
      </c>
      <c r="N3328" s="6">
        <v>1650</v>
      </c>
      <c r="O3328" s="6" t="s">
        <v>1124</v>
      </c>
    </row>
    <row r="3329" spans="1:15" x14ac:dyDescent="0.25">
      <c r="A3329" s="9">
        <v>3721</v>
      </c>
      <c r="B3329" s="8" t="s">
        <v>1033</v>
      </c>
      <c r="C3329" s="8" t="s">
        <v>920</v>
      </c>
      <c r="D3329" s="9">
        <v>8</v>
      </c>
      <c r="E3329" s="9" t="s">
        <v>60</v>
      </c>
      <c r="F3329" s="6" t="s">
        <v>3189</v>
      </c>
      <c r="G3329" s="6">
        <v>2014</v>
      </c>
      <c r="H3329" s="6" t="s">
        <v>1124</v>
      </c>
      <c r="I3329" s="6" t="s">
        <v>1174</v>
      </c>
      <c r="J3329" s="6" t="s">
        <v>1125</v>
      </c>
      <c r="K3329" s="6">
        <v>4</v>
      </c>
      <c r="L3329" s="6" t="s">
        <v>1128</v>
      </c>
      <c r="M3329" s="6" t="s">
        <v>1130</v>
      </c>
      <c r="N3329" s="6">
        <v>1670</v>
      </c>
      <c r="O3329" s="6" t="s">
        <v>1124</v>
      </c>
    </row>
    <row r="3330" spans="1:15" x14ac:dyDescent="0.25">
      <c r="A3330" s="9">
        <v>3722</v>
      </c>
      <c r="B3330" s="8" t="s">
        <v>1033</v>
      </c>
      <c r="C3330" s="8" t="s">
        <v>920</v>
      </c>
      <c r="D3330" s="9">
        <v>8</v>
      </c>
      <c r="E3330" s="9" t="s">
        <v>60</v>
      </c>
      <c r="F3330" s="6" t="s">
        <v>3189</v>
      </c>
      <c r="G3330" s="6">
        <v>2014</v>
      </c>
      <c r="H3330" s="6" t="s">
        <v>1124</v>
      </c>
      <c r="I3330" s="6" t="s">
        <v>1174</v>
      </c>
      <c r="J3330" s="6" t="s">
        <v>1125</v>
      </c>
      <c r="K3330" s="6">
        <v>4</v>
      </c>
      <c r="L3330" s="6" t="s">
        <v>1128</v>
      </c>
      <c r="M3330" s="6" t="s">
        <v>1130</v>
      </c>
      <c r="N3330" s="6">
        <v>1670</v>
      </c>
      <c r="O3330" s="6" t="s">
        <v>1124</v>
      </c>
    </row>
    <row r="3331" spans="1:15" x14ac:dyDescent="0.25">
      <c r="A3331" s="9">
        <v>3731</v>
      </c>
      <c r="B3331" s="8" t="s">
        <v>1033</v>
      </c>
      <c r="C3331" s="8" t="s">
        <v>920</v>
      </c>
      <c r="D3331" s="9">
        <v>282</v>
      </c>
      <c r="E3331" s="9" t="s">
        <v>60</v>
      </c>
      <c r="F3331" s="6" t="s">
        <v>3189</v>
      </c>
      <c r="G3331" s="6">
        <v>2014</v>
      </c>
      <c r="H3331" s="6" t="s">
        <v>1124</v>
      </c>
      <c r="I3331" s="6" t="s">
        <v>1174</v>
      </c>
      <c r="J3331" s="6" t="s">
        <v>1125</v>
      </c>
      <c r="K3331" s="6">
        <v>4</v>
      </c>
      <c r="L3331" s="6" t="s">
        <v>1128</v>
      </c>
      <c r="M3331" s="6" t="s">
        <v>1130</v>
      </c>
      <c r="N3331" s="6">
        <v>1670</v>
      </c>
      <c r="O3331" s="6" t="s">
        <v>1124</v>
      </c>
    </row>
    <row r="3332" spans="1:15" x14ac:dyDescent="0.25">
      <c r="A3332" s="6">
        <v>4523</v>
      </c>
      <c r="B3332" s="6" t="s">
        <v>2168</v>
      </c>
      <c r="C3332" s="4" t="s">
        <v>2169</v>
      </c>
      <c r="D3332" s="6">
        <v>1</v>
      </c>
      <c r="E3332" s="6" t="s">
        <v>1514</v>
      </c>
      <c r="F3332" s="6" t="s">
        <v>3189</v>
      </c>
      <c r="G3332" s="6">
        <v>2017</v>
      </c>
      <c r="H3332" s="6" t="s">
        <v>1134</v>
      </c>
      <c r="I3332" s="6" t="s">
        <v>2080</v>
      </c>
      <c r="J3332" s="6" t="s">
        <v>1387</v>
      </c>
      <c r="K3332" s="6">
        <v>0</v>
      </c>
      <c r="L3332" s="6" t="s">
        <v>1491</v>
      </c>
      <c r="M3332" s="6" t="s">
        <v>1436</v>
      </c>
      <c r="N3332" s="6" t="s">
        <v>1517</v>
      </c>
      <c r="O3332" s="6" t="s">
        <v>1134</v>
      </c>
    </row>
    <row r="3333" spans="1:15" x14ac:dyDescent="0.25">
      <c r="A3333" s="9">
        <v>4650</v>
      </c>
      <c r="B3333" s="8" t="s">
        <v>54</v>
      </c>
      <c r="C3333" s="8" t="s">
        <v>55</v>
      </c>
      <c r="D3333" s="9">
        <v>12</v>
      </c>
      <c r="E3333" s="9" t="s">
        <v>46</v>
      </c>
      <c r="F3333" s="9" t="s">
        <v>47</v>
      </c>
      <c r="G3333" s="6">
        <v>2019</v>
      </c>
      <c r="H3333" s="6" t="s">
        <v>1134</v>
      </c>
      <c r="I3333" s="6" t="s">
        <v>1281</v>
      </c>
      <c r="J3333" s="6" t="s">
        <v>1125</v>
      </c>
      <c r="K3333" s="6">
        <v>4</v>
      </c>
      <c r="L3333" s="6" t="s">
        <v>1127</v>
      </c>
      <c r="M3333" s="6" t="s">
        <v>1170</v>
      </c>
      <c r="N3333" s="6" t="s">
        <v>1230</v>
      </c>
      <c r="O3333" s="6" t="s">
        <v>1134</v>
      </c>
    </row>
    <row r="3334" spans="1:15" x14ac:dyDescent="0.25">
      <c r="A3334" s="9">
        <v>4651</v>
      </c>
      <c r="B3334" s="8" t="s">
        <v>54</v>
      </c>
      <c r="C3334" s="8" t="s">
        <v>55</v>
      </c>
      <c r="D3334" s="9">
        <v>76</v>
      </c>
      <c r="E3334" s="9" t="s">
        <v>46</v>
      </c>
      <c r="F3334" s="9" t="s">
        <v>47</v>
      </c>
      <c r="G3334" s="6">
        <v>2019</v>
      </c>
      <c r="H3334" s="6" t="s">
        <v>1134</v>
      </c>
      <c r="I3334" s="6" t="s">
        <v>1281</v>
      </c>
      <c r="J3334" s="6" t="s">
        <v>1125</v>
      </c>
      <c r="K3334" s="6">
        <v>4</v>
      </c>
      <c r="L3334" s="6" t="s">
        <v>1127</v>
      </c>
      <c r="M3334" s="6" t="s">
        <v>1170</v>
      </c>
      <c r="N3334" s="6" t="s">
        <v>1230</v>
      </c>
      <c r="O3334" s="6" t="s">
        <v>1134</v>
      </c>
    </row>
    <row r="3335" spans="1:15" x14ac:dyDescent="0.25">
      <c r="A3335" s="9">
        <v>4709</v>
      </c>
      <c r="B3335" s="8" t="s">
        <v>54</v>
      </c>
      <c r="C3335" s="8" t="s">
        <v>55</v>
      </c>
      <c r="D3335" s="9">
        <v>12</v>
      </c>
      <c r="E3335" s="9" t="s">
        <v>46</v>
      </c>
      <c r="F3335" s="9" t="s">
        <v>47</v>
      </c>
      <c r="G3335" s="6">
        <v>2019</v>
      </c>
      <c r="H3335" s="6" t="s">
        <v>1134</v>
      </c>
      <c r="I3335" s="6" t="s">
        <v>1281</v>
      </c>
      <c r="J3335" s="6" t="s">
        <v>1125</v>
      </c>
      <c r="K3335" s="6">
        <v>4</v>
      </c>
      <c r="L3335" s="6" t="s">
        <v>1127</v>
      </c>
      <c r="M3335" s="6" t="s">
        <v>1170</v>
      </c>
      <c r="N3335" s="6" t="s">
        <v>1230</v>
      </c>
      <c r="O3335" s="6" t="s">
        <v>1134</v>
      </c>
    </row>
    <row r="3336" spans="1:15" x14ac:dyDescent="0.25">
      <c r="A3336" s="9">
        <v>5949</v>
      </c>
      <c r="B3336" s="8" t="s">
        <v>54</v>
      </c>
      <c r="C3336" s="8" t="s">
        <v>55</v>
      </c>
      <c r="D3336" s="9">
        <v>76</v>
      </c>
      <c r="E3336" s="9" t="s">
        <v>46</v>
      </c>
      <c r="F3336" s="9" t="s">
        <v>47</v>
      </c>
      <c r="G3336" s="6">
        <v>2019</v>
      </c>
      <c r="H3336" s="6" t="s">
        <v>1134</v>
      </c>
      <c r="I3336" s="6" t="s">
        <v>1288</v>
      </c>
      <c r="J3336" s="6">
        <v>4</v>
      </c>
      <c r="K3336" s="6">
        <v>4</v>
      </c>
      <c r="L3336" s="6" t="s">
        <v>1127</v>
      </c>
      <c r="M3336" s="6" t="s">
        <v>1170</v>
      </c>
      <c r="N3336" s="6" t="s">
        <v>1230</v>
      </c>
      <c r="O3336" s="6" t="s">
        <v>1134</v>
      </c>
    </row>
    <row r="3337" spans="1:15" x14ac:dyDescent="0.25">
      <c r="A3337" s="6">
        <v>4241</v>
      </c>
      <c r="B3337" s="6" t="s">
        <v>2794</v>
      </c>
      <c r="C3337" s="4" t="s">
        <v>2795</v>
      </c>
      <c r="D3337" s="6">
        <v>53</v>
      </c>
      <c r="E3337" s="6" t="s">
        <v>2534</v>
      </c>
      <c r="F3337" s="6" t="s">
        <v>3189</v>
      </c>
      <c r="G3337" s="6">
        <v>2016</v>
      </c>
      <c r="H3337" s="6" t="str">
        <f>VLOOKUP(A3337,'[1]Formulierreacties 1'!$D:$V,6,FALSE)</f>
        <v>Snaas</v>
      </c>
      <c r="I3337" s="6" t="s">
        <v>2733</v>
      </c>
      <c r="J3337" s="6" t="str">
        <f>VLOOKUP(A3337,'[1]Formulierreacties 1'!$D:$V,15,FALSE)</f>
        <v>5 m3</v>
      </c>
      <c r="K3337" s="6" t="s">
        <v>2734</v>
      </c>
      <c r="L3337" s="6" t="str">
        <f>VLOOKUP(A3337,'[1]Formulierreacties 1'!$D:$V,8,FALSE)</f>
        <v>Gewoon</v>
      </c>
      <c r="M3337" s="6" t="str">
        <f>VLOOKUP(A3337,'[1]Formulierreacties 1'!$D:$V,10,FALSE)</f>
        <v>Klapvloer</v>
      </c>
      <c r="N3337" s="6"/>
      <c r="O3337" s="6" t="str">
        <f>VLOOKUP(A3337,'[1]Formulierreacties 1'!$D:$V,11,FALSE)</f>
        <v>Snaas</v>
      </c>
    </row>
    <row r="3338" spans="1:15" x14ac:dyDescent="0.25">
      <c r="A3338" s="6">
        <v>5667</v>
      </c>
      <c r="B3338" s="6" t="s">
        <v>2794</v>
      </c>
      <c r="C3338" s="4" t="s">
        <v>2795</v>
      </c>
      <c r="D3338" s="6">
        <v>53</v>
      </c>
      <c r="E3338" s="6" t="s">
        <v>2534</v>
      </c>
      <c r="F3338" s="6" t="s">
        <v>13</v>
      </c>
      <c r="G3338" s="6">
        <f>VLOOKUP(A3338,'[1]Formulierreacties 1'!$D:$V,5,FALSE)</f>
        <v>2012</v>
      </c>
      <c r="H3338" s="6" t="str">
        <f>VLOOKUP(A3338,'[1]Formulierreacties 1'!$D:$V,6,FALSE)</f>
        <v>Bammens</v>
      </c>
      <c r="I3338" s="6" t="s">
        <v>3085</v>
      </c>
      <c r="J3338" s="6" t="s">
        <v>2630</v>
      </c>
      <c r="K3338" s="6" t="str">
        <f>VLOOKUP(A3338,'[1]Formulierreacties 1'!$D:$V,16,FALSE)</f>
        <v>255 mm</v>
      </c>
      <c r="L3338" s="6" t="str">
        <f>VLOOKUP(A3338,'[1]Formulierreacties 1'!$D:$V,8,FALSE)</f>
        <v>2-delig</v>
      </c>
      <c r="M3338" s="6" t="str">
        <f>VLOOKUP(A3338,'[1]Formulierreacties 1'!$D:$V,10,FALSE)</f>
        <v>Klapvloer</v>
      </c>
      <c r="N3338" s="6"/>
      <c r="O3338" s="6" t="str">
        <f>VLOOKUP(A3338,'[1]Formulierreacties 1'!$D:$V,11,FALSE)</f>
        <v xml:space="preserve">Bammens </v>
      </c>
    </row>
    <row r="3339" spans="1:15" x14ac:dyDescent="0.25">
      <c r="A3339" s="9">
        <v>4749</v>
      </c>
      <c r="B3339" s="8" t="s">
        <v>945</v>
      </c>
      <c r="C3339" s="8" t="s">
        <v>946</v>
      </c>
      <c r="D3339" s="9">
        <v>13</v>
      </c>
      <c r="E3339" s="9" t="s">
        <v>46</v>
      </c>
      <c r="F3339" s="9" t="s">
        <v>47</v>
      </c>
      <c r="G3339" s="6">
        <v>2019</v>
      </c>
      <c r="H3339" s="6" t="s">
        <v>1134</v>
      </c>
      <c r="I3339" s="6" t="s">
        <v>1281</v>
      </c>
      <c r="J3339" s="6" t="s">
        <v>1125</v>
      </c>
      <c r="K3339" s="6">
        <v>4</v>
      </c>
      <c r="L3339" s="6" t="s">
        <v>1127</v>
      </c>
      <c r="M3339" s="6" t="s">
        <v>1170</v>
      </c>
      <c r="N3339" s="6" t="s">
        <v>1230</v>
      </c>
      <c r="O3339" s="6" t="s">
        <v>1134</v>
      </c>
    </row>
    <row r="3340" spans="1:15" x14ac:dyDescent="0.25">
      <c r="A3340" s="9">
        <v>3664</v>
      </c>
      <c r="B3340" s="8" t="s">
        <v>889</v>
      </c>
      <c r="C3340" s="8" t="s">
        <v>877</v>
      </c>
      <c r="D3340" s="9">
        <v>10</v>
      </c>
      <c r="E3340" s="9" t="s">
        <v>166</v>
      </c>
      <c r="F3340" s="6" t="s">
        <v>3189</v>
      </c>
      <c r="G3340" s="6">
        <v>2014</v>
      </c>
      <c r="H3340" s="6" t="s">
        <v>1124</v>
      </c>
      <c r="I3340" s="6" t="s">
        <v>1232</v>
      </c>
      <c r="J3340" s="6" t="s">
        <v>1125</v>
      </c>
      <c r="K3340" s="6">
        <v>4</v>
      </c>
      <c r="L3340" s="6" t="s">
        <v>1128</v>
      </c>
      <c r="M3340" s="6" t="s">
        <v>1170</v>
      </c>
      <c r="N3340" s="6">
        <v>1670</v>
      </c>
      <c r="O3340" s="6" t="s">
        <v>1124</v>
      </c>
    </row>
    <row r="3341" spans="1:15" x14ac:dyDescent="0.25">
      <c r="A3341" s="9">
        <v>3665</v>
      </c>
      <c r="B3341" s="8" t="s">
        <v>889</v>
      </c>
      <c r="C3341" s="8" t="s">
        <v>877</v>
      </c>
      <c r="D3341" s="9">
        <v>10</v>
      </c>
      <c r="E3341" s="9" t="s">
        <v>166</v>
      </c>
      <c r="F3341" s="6" t="s">
        <v>3189</v>
      </c>
      <c r="G3341" s="6">
        <v>2014</v>
      </c>
      <c r="H3341" s="6" t="s">
        <v>1124</v>
      </c>
      <c r="I3341" s="6" t="s">
        <v>1233</v>
      </c>
      <c r="J3341" s="6" t="s">
        <v>1125</v>
      </c>
      <c r="K3341" s="6">
        <v>4</v>
      </c>
      <c r="L3341" s="6" t="s">
        <v>1128</v>
      </c>
      <c r="M3341" s="6" t="s">
        <v>1170</v>
      </c>
      <c r="N3341" s="6">
        <v>1670</v>
      </c>
      <c r="O3341" s="6" t="s">
        <v>1124</v>
      </c>
    </row>
    <row r="3342" spans="1:15" x14ac:dyDescent="0.25">
      <c r="A3342" s="9">
        <v>3666</v>
      </c>
      <c r="B3342" s="8" t="s">
        <v>876</v>
      </c>
      <c r="C3342" s="8" t="s">
        <v>877</v>
      </c>
      <c r="D3342" s="9">
        <v>135</v>
      </c>
      <c r="E3342" s="9" t="s">
        <v>166</v>
      </c>
      <c r="F3342" s="6" t="s">
        <v>3189</v>
      </c>
      <c r="G3342" s="6">
        <v>2014</v>
      </c>
      <c r="H3342" s="6" t="s">
        <v>1124</v>
      </c>
      <c r="I3342" s="6" t="s">
        <v>1145</v>
      </c>
      <c r="J3342" s="6" t="s">
        <v>1125</v>
      </c>
      <c r="K3342" s="6">
        <v>4</v>
      </c>
      <c r="L3342" s="6" t="s">
        <v>1128</v>
      </c>
      <c r="M3342" s="6" t="s">
        <v>1170</v>
      </c>
      <c r="N3342" s="6">
        <v>1670</v>
      </c>
      <c r="O3342" s="6" t="s">
        <v>1124</v>
      </c>
    </row>
    <row r="3343" spans="1:15" x14ac:dyDescent="0.25">
      <c r="A3343" s="9">
        <v>3667</v>
      </c>
      <c r="B3343" s="8" t="s">
        <v>876</v>
      </c>
      <c r="C3343" s="8" t="s">
        <v>877</v>
      </c>
      <c r="D3343" s="9">
        <v>135</v>
      </c>
      <c r="E3343" s="9" t="s">
        <v>166</v>
      </c>
      <c r="F3343" s="6" t="s">
        <v>3189</v>
      </c>
      <c r="G3343" s="6">
        <v>2014</v>
      </c>
      <c r="H3343" s="6" t="s">
        <v>1124</v>
      </c>
      <c r="I3343" s="6" t="s">
        <v>1145</v>
      </c>
      <c r="J3343" s="6" t="s">
        <v>1125</v>
      </c>
      <c r="K3343" s="6">
        <v>4</v>
      </c>
      <c r="L3343" s="6" t="s">
        <v>1128</v>
      </c>
      <c r="M3343" s="6" t="s">
        <v>1170</v>
      </c>
      <c r="N3343" s="6">
        <v>1670</v>
      </c>
      <c r="O3343" s="6" t="s">
        <v>1124</v>
      </c>
    </row>
    <row r="3344" spans="1:15" x14ac:dyDescent="0.25">
      <c r="A3344" s="6">
        <v>2668</v>
      </c>
      <c r="B3344" s="6" t="s">
        <v>1759</v>
      </c>
      <c r="C3344" s="4" t="s">
        <v>1760</v>
      </c>
      <c r="D3344" s="6">
        <v>8</v>
      </c>
      <c r="E3344" s="6" t="s">
        <v>1441</v>
      </c>
      <c r="F3344" s="6" t="s">
        <v>11</v>
      </c>
      <c r="G3344" s="6">
        <v>2012</v>
      </c>
      <c r="H3344" s="6" t="s">
        <v>1371</v>
      </c>
      <c r="I3344" s="6" t="s">
        <v>1607</v>
      </c>
      <c r="J3344" s="6">
        <v>5</v>
      </c>
      <c r="K3344" s="6">
        <v>0</v>
      </c>
      <c r="L3344" s="6" t="s">
        <v>1491</v>
      </c>
      <c r="M3344" s="6" t="s">
        <v>1436</v>
      </c>
      <c r="N3344" s="6" t="s">
        <v>1437</v>
      </c>
      <c r="O3344" s="6" t="s">
        <v>1124</v>
      </c>
    </row>
    <row r="3345" spans="1:15" x14ac:dyDescent="0.25">
      <c r="A3345" s="6">
        <v>2773</v>
      </c>
      <c r="B3345" s="6" t="s">
        <v>1759</v>
      </c>
      <c r="C3345" s="4" t="s">
        <v>1760</v>
      </c>
      <c r="D3345" s="6">
        <v>8</v>
      </c>
      <c r="E3345" s="6" t="s">
        <v>1441</v>
      </c>
      <c r="F3345" s="6" t="s">
        <v>13</v>
      </c>
      <c r="G3345" s="6">
        <v>2012</v>
      </c>
      <c r="H3345" s="6" t="s">
        <v>1371</v>
      </c>
      <c r="I3345" s="6" t="s">
        <v>1758</v>
      </c>
      <c r="J3345" s="6">
        <v>5</v>
      </c>
      <c r="K3345" s="6">
        <v>0</v>
      </c>
      <c r="L3345" s="6" t="s">
        <v>1491</v>
      </c>
      <c r="M3345" s="6" t="s">
        <v>1436</v>
      </c>
      <c r="N3345" s="6" t="s">
        <v>1437</v>
      </c>
      <c r="O3345" s="6" t="s">
        <v>1124</v>
      </c>
    </row>
    <row r="3346" spans="1:15" x14ac:dyDescent="0.25">
      <c r="A3346" s="6">
        <v>4531</v>
      </c>
      <c r="B3346" s="6" t="s">
        <v>2943</v>
      </c>
      <c r="C3346" s="4" t="s">
        <v>2944</v>
      </c>
      <c r="D3346" s="6">
        <v>239</v>
      </c>
      <c r="E3346" s="6" t="s">
        <v>2538</v>
      </c>
      <c r="F3346" s="6" t="s">
        <v>3189</v>
      </c>
      <c r="G3346" s="6">
        <f>VLOOKUP(A3346,'[1]Formulierreacties 1'!$D:$V,5,FALSE)</f>
        <v>2017</v>
      </c>
      <c r="H3346" s="6" t="str">
        <f>VLOOKUP(A3346,'[1]Formulierreacties 1'!$D:$V,6,FALSE)</f>
        <v>Snaas</v>
      </c>
      <c r="I3346" s="6" t="s">
        <v>2733</v>
      </c>
      <c r="J3346" s="6" t="str">
        <f>VLOOKUP(A3346,'[1]Formulierreacties 1'!$D:$V,15,FALSE)</f>
        <v>5 m3</v>
      </c>
      <c r="K3346" s="6" t="s">
        <v>1376</v>
      </c>
      <c r="L3346" s="6" t="str">
        <f>VLOOKUP(A3346,'[1]Formulierreacties 1'!$D:$V,8,FALSE)</f>
        <v>Gewoon</v>
      </c>
      <c r="M3346" s="6" t="str">
        <f>VLOOKUP(A3346,'[1]Formulierreacties 1'!$D:$V,10,FALSE)</f>
        <v>Klapvloer</v>
      </c>
      <c r="N3346" s="6"/>
      <c r="O3346" s="6" t="str">
        <f>VLOOKUP(A3346,'[1]Formulierreacties 1'!$D:$V,11,FALSE)</f>
        <v xml:space="preserve">snaas </v>
      </c>
    </row>
    <row r="3347" spans="1:15" x14ac:dyDescent="0.25">
      <c r="A3347" s="6">
        <v>4826</v>
      </c>
      <c r="B3347" s="6" t="s">
        <v>2943</v>
      </c>
      <c r="C3347" s="4" t="s">
        <v>2944</v>
      </c>
      <c r="D3347" s="6">
        <v>239</v>
      </c>
      <c r="E3347" s="6" t="s">
        <v>2538</v>
      </c>
      <c r="F3347" s="6" t="s">
        <v>12</v>
      </c>
      <c r="G3347" s="6">
        <v>2018</v>
      </c>
      <c r="H3347" s="6" t="str">
        <f>VLOOKUP(A3347,'[1]Formulierreacties 1'!$D:$V,6,FALSE)</f>
        <v>Snaas</v>
      </c>
      <c r="I3347" s="6" t="s">
        <v>2733</v>
      </c>
      <c r="J3347" s="6" t="str">
        <f>VLOOKUP(A3347,'[1]Formulierreacties 1'!$D:$V,15,FALSE)</f>
        <v>5 m3</v>
      </c>
      <c r="K3347" s="6" t="s">
        <v>1376</v>
      </c>
      <c r="L3347" s="6" t="str">
        <f>VLOOKUP(A3347,'[1]Formulierreacties 1'!$D:$V,8,FALSE)</f>
        <v>Gewoon</v>
      </c>
      <c r="M3347" s="6" t="str">
        <f>VLOOKUP(A3347,'[1]Formulierreacties 1'!$D:$V,10,FALSE)</f>
        <v>Klapvloer</v>
      </c>
      <c r="N3347" s="6"/>
      <c r="O3347" s="6" t="str">
        <f>VLOOKUP(A3347,'[1]Formulierreacties 1'!$D:$V,11,FALSE)</f>
        <v xml:space="preserve">Snaas </v>
      </c>
    </row>
    <row r="3348" spans="1:15" x14ac:dyDescent="0.25">
      <c r="A3348" s="6">
        <v>4340</v>
      </c>
      <c r="B3348" s="6" t="s">
        <v>2821</v>
      </c>
      <c r="C3348" s="4" t="s">
        <v>2810</v>
      </c>
      <c r="D3348" s="6">
        <v>216</v>
      </c>
      <c r="E3348" s="6" t="s">
        <v>166</v>
      </c>
      <c r="F3348" s="6" t="s">
        <v>3189</v>
      </c>
      <c r="G3348" s="6">
        <v>2016</v>
      </c>
      <c r="H3348" s="6" t="str">
        <f>VLOOKUP(A3348,'[1]Formulierreacties 1'!$D:$V,6,FALSE)</f>
        <v>Snaas</v>
      </c>
      <c r="I3348" s="6" t="s">
        <v>2733</v>
      </c>
      <c r="J3348" s="6" t="str">
        <f>VLOOKUP(A3348,'[1]Formulierreacties 1'!$D:$V,15,FALSE)</f>
        <v>5 m3</v>
      </c>
      <c r="K3348" s="6" t="s">
        <v>1376</v>
      </c>
      <c r="L3348" s="6" t="str">
        <f>VLOOKUP(A3348,'[1]Formulierreacties 1'!$D:$V,8,FALSE)</f>
        <v>Gewoon</v>
      </c>
      <c r="M3348" s="6" t="str">
        <f>VLOOKUP(A3348,'[1]Formulierreacties 1'!$D:$V,10,FALSE)</f>
        <v>Klapvloer</v>
      </c>
      <c r="N3348" s="6"/>
      <c r="O3348" s="6" t="str">
        <f>VLOOKUP(A3348,'[1]Formulierreacties 1'!$D:$V,11,FALSE)</f>
        <v xml:space="preserve">snaas </v>
      </c>
    </row>
    <row r="3349" spans="1:15" x14ac:dyDescent="0.25">
      <c r="A3349" s="9">
        <v>3035</v>
      </c>
      <c r="B3349" s="8" t="s">
        <v>494</v>
      </c>
      <c r="C3349" s="8" t="s">
        <v>475</v>
      </c>
      <c r="D3349" s="9">
        <v>216</v>
      </c>
      <c r="E3349" s="9" t="s">
        <v>396</v>
      </c>
      <c r="F3349" s="9" t="s">
        <v>22</v>
      </c>
      <c r="G3349" s="6">
        <v>2012</v>
      </c>
      <c r="H3349" s="6" t="s">
        <v>1124</v>
      </c>
      <c r="I3349" s="6" t="s">
        <v>1138</v>
      </c>
      <c r="J3349" s="6">
        <v>4</v>
      </c>
      <c r="K3349" s="6">
        <v>4</v>
      </c>
      <c r="L3349" s="6" t="s">
        <v>1127</v>
      </c>
      <c r="M3349" s="6" t="s">
        <v>1130</v>
      </c>
      <c r="N3349" s="6">
        <v>1650</v>
      </c>
      <c r="O3349" s="6" t="s">
        <v>1124</v>
      </c>
    </row>
    <row r="3350" spans="1:15" x14ac:dyDescent="0.25">
      <c r="A3350" s="9">
        <v>3718</v>
      </c>
      <c r="B3350" s="8" t="s">
        <v>1024</v>
      </c>
      <c r="C3350" s="8" t="s">
        <v>916</v>
      </c>
      <c r="D3350" s="9">
        <v>249</v>
      </c>
      <c r="E3350" s="9" t="s">
        <v>60</v>
      </c>
      <c r="F3350" s="6" t="s">
        <v>3189</v>
      </c>
      <c r="G3350" s="6">
        <v>2014</v>
      </c>
      <c r="H3350" s="6" t="s">
        <v>1124</v>
      </c>
      <c r="I3350" s="6" t="s">
        <v>1174</v>
      </c>
      <c r="J3350" s="6" t="s">
        <v>1125</v>
      </c>
      <c r="K3350" s="6">
        <v>4</v>
      </c>
      <c r="L3350" s="6" t="s">
        <v>1128</v>
      </c>
      <c r="M3350" s="6" t="s">
        <v>1130</v>
      </c>
      <c r="N3350" s="6">
        <v>1670</v>
      </c>
      <c r="O3350" s="6" t="s">
        <v>1124</v>
      </c>
    </row>
    <row r="3351" spans="1:15" x14ac:dyDescent="0.25">
      <c r="A3351" s="9">
        <v>3719</v>
      </c>
      <c r="B3351" s="8" t="s">
        <v>1024</v>
      </c>
      <c r="C3351" s="8" t="s">
        <v>916</v>
      </c>
      <c r="D3351" s="9">
        <v>249</v>
      </c>
      <c r="E3351" s="9" t="s">
        <v>60</v>
      </c>
      <c r="F3351" s="6" t="s">
        <v>3189</v>
      </c>
      <c r="G3351" s="6">
        <v>2014</v>
      </c>
      <c r="H3351" s="6" t="s">
        <v>1124</v>
      </c>
      <c r="I3351" s="6" t="s">
        <v>1174</v>
      </c>
      <c r="J3351" s="6" t="s">
        <v>1125</v>
      </c>
      <c r="K3351" s="6">
        <v>4</v>
      </c>
      <c r="L3351" s="6" t="s">
        <v>1128</v>
      </c>
      <c r="M3351" s="6" t="s">
        <v>1130</v>
      </c>
      <c r="N3351" s="6">
        <v>1670</v>
      </c>
      <c r="O3351" s="6" t="s">
        <v>1124</v>
      </c>
    </row>
    <row r="3352" spans="1:15" x14ac:dyDescent="0.25">
      <c r="A3352" s="9">
        <v>3720</v>
      </c>
      <c r="B3352" s="8" t="s">
        <v>1024</v>
      </c>
      <c r="C3352" s="8" t="s">
        <v>916</v>
      </c>
      <c r="D3352" s="9">
        <v>249</v>
      </c>
      <c r="E3352" s="9" t="s">
        <v>60</v>
      </c>
      <c r="F3352" s="6" t="s">
        <v>3189</v>
      </c>
      <c r="G3352" s="6">
        <v>2014</v>
      </c>
      <c r="H3352" s="6" t="s">
        <v>1124</v>
      </c>
      <c r="I3352" s="6" t="s">
        <v>1174</v>
      </c>
      <c r="J3352" s="6" t="s">
        <v>1125</v>
      </c>
      <c r="K3352" s="6">
        <v>4</v>
      </c>
      <c r="L3352" s="6" t="s">
        <v>1128</v>
      </c>
      <c r="M3352" s="6" t="s">
        <v>1130</v>
      </c>
      <c r="N3352" s="6">
        <v>1670</v>
      </c>
      <c r="O3352" s="6" t="s">
        <v>1124</v>
      </c>
    </row>
    <row r="3353" spans="1:15" x14ac:dyDescent="0.25">
      <c r="A3353" s="9">
        <v>3732</v>
      </c>
      <c r="B3353" s="8" t="s">
        <v>1058</v>
      </c>
      <c r="C3353" s="8" t="s">
        <v>916</v>
      </c>
      <c r="D3353" s="9">
        <v>45</v>
      </c>
      <c r="E3353" s="9" t="s">
        <v>60</v>
      </c>
      <c r="F3353" s="6" t="s">
        <v>3189</v>
      </c>
      <c r="G3353" s="6">
        <v>2014</v>
      </c>
      <c r="H3353" s="6" t="s">
        <v>1124</v>
      </c>
      <c r="I3353" s="6" t="s">
        <v>1174</v>
      </c>
      <c r="J3353" s="6" t="s">
        <v>1125</v>
      </c>
      <c r="K3353" s="6">
        <v>4</v>
      </c>
      <c r="L3353" s="6" t="s">
        <v>1128</v>
      </c>
      <c r="M3353" s="6" t="s">
        <v>1130</v>
      </c>
      <c r="N3353" s="6">
        <v>1670</v>
      </c>
      <c r="O3353" s="6" t="s">
        <v>1124</v>
      </c>
    </row>
    <row r="3354" spans="1:15" x14ac:dyDescent="0.25">
      <c r="A3354" s="9">
        <v>3733</v>
      </c>
      <c r="B3354" s="8" t="s">
        <v>1058</v>
      </c>
      <c r="C3354" s="8" t="s">
        <v>916</v>
      </c>
      <c r="D3354" s="9">
        <v>45</v>
      </c>
      <c r="E3354" s="9" t="s">
        <v>60</v>
      </c>
      <c r="F3354" s="6" t="s">
        <v>3189</v>
      </c>
      <c r="G3354" s="6">
        <v>2014</v>
      </c>
      <c r="H3354" s="6" t="s">
        <v>1124</v>
      </c>
      <c r="I3354" s="6" t="s">
        <v>1174</v>
      </c>
      <c r="J3354" s="6" t="s">
        <v>1125</v>
      </c>
      <c r="K3354" s="6">
        <v>4</v>
      </c>
      <c r="L3354" s="6" t="s">
        <v>1128</v>
      </c>
      <c r="M3354" s="6" t="s">
        <v>1130</v>
      </c>
      <c r="N3354" s="6">
        <v>1670</v>
      </c>
      <c r="O3354" s="6" t="s">
        <v>1124</v>
      </c>
    </row>
    <row r="3355" spans="1:15" x14ac:dyDescent="0.25">
      <c r="A3355" s="9">
        <v>3734</v>
      </c>
      <c r="B3355" s="8" t="s">
        <v>1058</v>
      </c>
      <c r="C3355" s="8" t="s">
        <v>916</v>
      </c>
      <c r="D3355" s="9">
        <v>45</v>
      </c>
      <c r="E3355" s="9" t="s">
        <v>60</v>
      </c>
      <c r="F3355" s="6" t="s">
        <v>3189</v>
      </c>
      <c r="G3355" s="6">
        <v>2014</v>
      </c>
      <c r="H3355" s="6" t="s">
        <v>1124</v>
      </c>
      <c r="I3355" s="6" t="s">
        <v>1174</v>
      </c>
      <c r="J3355" s="6" t="s">
        <v>1125</v>
      </c>
      <c r="K3355" s="6">
        <v>4</v>
      </c>
      <c r="L3355" s="6" t="s">
        <v>1128</v>
      </c>
      <c r="M3355" s="6" t="s">
        <v>1130</v>
      </c>
      <c r="N3355" s="6">
        <v>1670</v>
      </c>
      <c r="O3355" s="6" t="s">
        <v>1124</v>
      </c>
    </row>
    <row r="3356" spans="1:15" x14ac:dyDescent="0.25">
      <c r="A3356" s="9">
        <v>3741</v>
      </c>
      <c r="B3356" s="8" t="s">
        <v>915</v>
      </c>
      <c r="C3356" s="8" t="s">
        <v>916</v>
      </c>
      <c r="D3356" s="9">
        <v>1</v>
      </c>
      <c r="E3356" s="9" t="s">
        <v>60</v>
      </c>
      <c r="F3356" s="6" t="s">
        <v>3189</v>
      </c>
      <c r="G3356" s="6">
        <v>2014</v>
      </c>
      <c r="H3356" s="6" t="s">
        <v>1124</v>
      </c>
      <c r="I3356" s="6" t="s">
        <v>1174</v>
      </c>
      <c r="J3356" s="6" t="s">
        <v>1125</v>
      </c>
      <c r="K3356" s="6">
        <v>4</v>
      </c>
      <c r="L3356" s="6" t="s">
        <v>1128</v>
      </c>
      <c r="M3356" s="6" t="s">
        <v>1130</v>
      </c>
      <c r="N3356" s="6">
        <v>1670</v>
      </c>
      <c r="O3356" s="6" t="s">
        <v>1124</v>
      </c>
    </row>
    <row r="3357" spans="1:15" x14ac:dyDescent="0.25">
      <c r="A3357" s="6">
        <v>4892</v>
      </c>
      <c r="B3357" s="6" t="s">
        <v>3010</v>
      </c>
      <c r="C3357" s="4" t="s">
        <v>3011</v>
      </c>
      <c r="D3357" s="6">
        <v>10</v>
      </c>
      <c r="E3357" s="6" t="s">
        <v>2538</v>
      </c>
      <c r="F3357" s="6" t="s">
        <v>3189</v>
      </c>
      <c r="G3357" s="6">
        <f>VLOOKUP(A3357,'[1]Formulierreacties 1'!$D:$V,5,FALSE)</f>
        <v>2017</v>
      </c>
      <c r="H3357" s="6" t="str">
        <f>VLOOKUP(A3357,'[1]Formulierreacties 1'!$D:$V,6,FALSE)</f>
        <v>Snaas</v>
      </c>
      <c r="I3357" s="6" t="s">
        <v>2733</v>
      </c>
      <c r="J3357" s="6" t="str">
        <f>VLOOKUP(A3357,'[1]Formulierreacties 1'!$D:$V,15,FALSE)</f>
        <v>5 m3</v>
      </c>
      <c r="K3357" s="6" t="str">
        <f>VLOOKUP(A3357,'[1]Formulierreacties 1'!$D:$V,16,FALSE)</f>
        <v>geen</v>
      </c>
      <c r="L3357" s="6" t="str">
        <f>VLOOKUP(A3357,'[1]Formulierreacties 1'!$D:$V,8,FALSE)</f>
        <v>Gewoon</v>
      </c>
      <c r="M3357" s="6" t="str">
        <f>VLOOKUP(A3357,'[1]Formulierreacties 1'!$D:$V,10,FALSE)</f>
        <v>Klapvloer</v>
      </c>
      <c r="N3357" s="6"/>
      <c r="O3357" s="6" t="str">
        <f>VLOOKUP(A3357,'[1]Formulierreacties 1'!$D:$V,11,FALSE)</f>
        <v xml:space="preserve">Snaas </v>
      </c>
    </row>
    <row r="3358" spans="1:15" x14ac:dyDescent="0.25">
      <c r="A3358" s="6">
        <v>4947</v>
      </c>
      <c r="B3358" s="6" t="s">
        <v>3010</v>
      </c>
      <c r="C3358" s="4" t="s">
        <v>3011</v>
      </c>
      <c r="D3358" s="6">
        <v>10</v>
      </c>
      <c r="E3358" s="6" t="s">
        <v>2538</v>
      </c>
      <c r="F3358" s="6" t="s">
        <v>3189</v>
      </c>
      <c r="G3358" s="6">
        <f>VLOOKUP(A3358,'[1]Formulierreacties 1'!$D:$V,5,FALSE)</f>
        <v>2017</v>
      </c>
      <c r="H3358" s="6" t="str">
        <f>VLOOKUP(A3358,'[1]Formulierreacties 1'!$D:$V,6,FALSE)</f>
        <v>Snaas</v>
      </c>
      <c r="I3358" s="6" t="s">
        <v>2733</v>
      </c>
      <c r="J3358" s="6" t="str">
        <f>VLOOKUP(A3358,'[1]Formulierreacties 1'!$D:$V,15,FALSE)</f>
        <v>5 m3</v>
      </c>
      <c r="K3358" s="6" t="str">
        <f>VLOOKUP(A3358,'[1]Formulierreacties 1'!$D:$V,16,FALSE)</f>
        <v>geen</v>
      </c>
      <c r="L3358" s="6" t="str">
        <f>VLOOKUP(A3358,'[1]Formulierreacties 1'!$D:$V,8,FALSE)</f>
        <v>Gewoon</v>
      </c>
      <c r="M3358" s="6" t="str">
        <f>VLOOKUP(A3358,'[1]Formulierreacties 1'!$D:$V,10,FALSE)</f>
        <v>Klapvloer</v>
      </c>
      <c r="N3358" s="6"/>
      <c r="O3358" s="6" t="str">
        <f>VLOOKUP(A3358,'[1]Formulierreacties 1'!$D:$V,11,FALSE)</f>
        <v>Snaas</v>
      </c>
    </row>
    <row r="3359" spans="1:15" x14ac:dyDescent="0.25">
      <c r="A3359" s="6">
        <v>5830</v>
      </c>
      <c r="B3359" s="6" t="s">
        <v>2456</v>
      </c>
      <c r="C3359" s="4" t="s">
        <v>2457</v>
      </c>
      <c r="D3359" s="6">
        <v>29</v>
      </c>
      <c r="E3359" s="6" t="s">
        <v>112</v>
      </c>
      <c r="F3359" s="6" t="s">
        <v>47</v>
      </c>
      <c r="G3359" s="6">
        <v>2019</v>
      </c>
      <c r="H3359" s="6" t="s">
        <v>1134</v>
      </c>
      <c r="I3359" s="6" t="s">
        <v>2440</v>
      </c>
      <c r="J3359" s="6" t="s">
        <v>1387</v>
      </c>
      <c r="K3359" s="6">
        <v>0</v>
      </c>
      <c r="L3359" s="6" t="s">
        <v>1491</v>
      </c>
      <c r="M3359" s="6" t="s">
        <v>1436</v>
      </c>
      <c r="N3359" s="6" t="s">
        <v>1517</v>
      </c>
      <c r="O3359" s="6" t="s">
        <v>1134</v>
      </c>
    </row>
    <row r="3360" spans="1:15" x14ac:dyDescent="0.25">
      <c r="A3360" s="6">
        <v>5849</v>
      </c>
      <c r="B3360" s="6" t="s">
        <v>2456</v>
      </c>
      <c r="C3360" s="4" t="s">
        <v>2457</v>
      </c>
      <c r="D3360" s="6">
        <v>3</v>
      </c>
      <c r="E3360" s="6" t="s">
        <v>112</v>
      </c>
      <c r="F3360" s="6" t="s">
        <v>47</v>
      </c>
      <c r="G3360" s="6">
        <v>2019</v>
      </c>
      <c r="H3360" s="6" t="s">
        <v>1134</v>
      </c>
      <c r="I3360" s="6" t="s">
        <v>1558</v>
      </c>
      <c r="J3360" s="6" t="s">
        <v>1387</v>
      </c>
      <c r="K3360" s="6">
        <v>0</v>
      </c>
      <c r="L3360" s="6" t="s">
        <v>1491</v>
      </c>
      <c r="M3360" s="6" t="s">
        <v>1436</v>
      </c>
      <c r="N3360" s="6" t="s">
        <v>1517</v>
      </c>
      <c r="O3360" s="6" t="s">
        <v>1134</v>
      </c>
    </row>
    <row r="3361" spans="1:15" x14ac:dyDescent="0.25">
      <c r="A3361" s="6">
        <v>5291</v>
      </c>
      <c r="B3361" s="6" t="s">
        <v>2344</v>
      </c>
      <c r="C3361" s="4" t="s">
        <v>2345</v>
      </c>
      <c r="D3361" s="6">
        <v>119</v>
      </c>
      <c r="E3361" s="6" t="s">
        <v>1441</v>
      </c>
      <c r="F3361" s="6" t="s">
        <v>3189</v>
      </c>
      <c r="G3361" s="6">
        <v>2019</v>
      </c>
      <c r="H3361" s="6" t="s">
        <v>1134</v>
      </c>
      <c r="I3361" s="6" t="s">
        <v>1530</v>
      </c>
      <c r="J3361" s="6" t="s">
        <v>1387</v>
      </c>
      <c r="K3361" s="6">
        <v>0</v>
      </c>
      <c r="L3361" s="6" t="s">
        <v>1491</v>
      </c>
      <c r="M3361" s="6" t="s">
        <v>1436</v>
      </c>
      <c r="N3361" s="6" t="s">
        <v>1517</v>
      </c>
      <c r="O3361" s="6" t="s">
        <v>1134</v>
      </c>
    </row>
    <row r="3362" spans="1:15" x14ac:dyDescent="0.25">
      <c r="A3362" s="6">
        <v>5379</v>
      </c>
      <c r="B3362" s="6" t="s">
        <v>2387</v>
      </c>
      <c r="C3362" s="4" t="s">
        <v>2345</v>
      </c>
      <c r="D3362" s="6">
        <v>27</v>
      </c>
      <c r="E3362" s="6" t="s">
        <v>1441</v>
      </c>
      <c r="F3362" s="6" t="s">
        <v>3189</v>
      </c>
      <c r="G3362" s="6">
        <v>2019</v>
      </c>
      <c r="H3362" s="6" t="s">
        <v>1134</v>
      </c>
      <c r="I3362" s="6" t="s">
        <v>1530</v>
      </c>
      <c r="J3362" s="6" t="s">
        <v>1387</v>
      </c>
      <c r="K3362" s="6">
        <v>0</v>
      </c>
      <c r="L3362" s="6" t="s">
        <v>1491</v>
      </c>
      <c r="M3362" s="6" t="s">
        <v>1436</v>
      </c>
      <c r="N3362" s="6" t="s">
        <v>1517</v>
      </c>
      <c r="O3362" s="6" t="s">
        <v>1134</v>
      </c>
    </row>
    <row r="3363" spans="1:15" x14ac:dyDescent="0.25">
      <c r="A3363" s="9">
        <v>1061</v>
      </c>
      <c r="B3363" s="8" t="s">
        <v>276</v>
      </c>
      <c r="C3363" s="8" t="s">
        <v>277</v>
      </c>
      <c r="D3363" s="9">
        <v>52</v>
      </c>
      <c r="E3363" s="9" t="s">
        <v>60</v>
      </c>
      <c r="F3363" s="6" t="s">
        <v>3189</v>
      </c>
      <c r="G3363" s="6">
        <v>2010</v>
      </c>
      <c r="H3363" s="6" t="s">
        <v>1124</v>
      </c>
      <c r="I3363" s="6" t="s">
        <v>1234</v>
      </c>
      <c r="J3363" s="6" t="s">
        <v>1125</v>
      </c>
      <c r="K3363" s="6">
        <v>4</v>
      </c>
      <c r="L3363" s="6" t="s">
        <v>1128</v>
      </c>
      <c r="M3363" s="6" t="s">
        <v>1129</v>
      </c>
      <c r="N3363" s="6" t="s">
        <v>1142</v>
      </c>
      <c r="O3363" s="6" t="s">
        <v>1124</v>
      </c>
    </row>
    <row r="3364" spans="1:15" x14ac:dyDescent="0.25">
      <c r="A3364" s="9">
        <v>1062</v>
      </c>
      <c r="B3364" s="8" t="s">
        <v>276</v>
      </c>
      <c r="C3364" s="8" t="s">
        <v>277</v>
      </c>
      <c r="D3364" s="9">
        <v>52</v>
      </c>
      <c r="E3364" s="9" t="s">
        <v>60</v>
      </c>
      <c r="F3364" s="6" t="s">
        <v>3189</v>
      </c>
      <c r="G3364" s="6">
        <v>2010</v>
      </c>
      <c r="H3364" s="6" t="s">
        <v>1124</v>
      </c>
      <c r="I3364" s="6" t="s">
        <v>1157</v>
      </c>
      <c r="J3364" s="6" t="s">
        <v>1125</v>
      </c>
      <c r="K3364" s="6">
        <v>4</v>
      </c>
      <c r="L3364" s="6" t="s">
        <v>1128</v>
      </c>
      <c r="M3364" s="6" t="s">
        <v>1129</v>
      </c>
      <c r="N3364" s="6" t="s">
        <v>1142</v>
      </c>
      <c r="O3364" s="6" t="s">
        <v>1124</v>
      </c>
    </row>
    <row r="3365" spans="1:15" x14ac:dyDescent="0.25">
      <c r="A3365" s="9">
        <v>2707</v>
      </c>
      <c r="B3365" s="8" t="s">
        <v>284</v>
      </c>
      <c r="C3365" s="8" t="s">
        <v>277</v>
      </c>
      <c r="D3365" s="9">
        <v>77</v>
      </c>
      <c r="E3365" s="9" t="s">
        <v>60</v>
      </c>
      <c r="F3365" s="9" t="s">
        <v>12</v>
      </c>
      <c r="G3365" s="6">
        <v>2012</v>
      </c>
      <c r="H3365" s="6" t="s">
        <v>1124</v>
      </c>
      <c r="I3365" s="6" t="s">
        <v>1186</v>
      </c>
      <c r="J3365" s="6">
        <v>4</v>
      </c>
      <c r="K3365" s="6">
        <v>4</v>
      </c>
      <c r="L3365" s="6" t="s">
        <v>1127</v>
      </c>
      <c r="M3365" s="6" t="s">
        <v>1130</v>
      </c>
      <c r="N3365" s="6">
        <v>1650</v>
      </c>
      <c r="O3365" s="6" t="s">
        <v>1124</v>
      </c>
    </row>
    <row r="3366" spans="1:15" x14ac:dyDescent="0.25">
      <c r="A3366" s="9">
        <v>2708</v>
      </c>
      <c r="B3366" s="8" t="s">
        <v>284</v>
      </c>
      <c r="C3366" s="8" t="s">
        <v>277</v>
      </c>
      <c r="D3366" s="9">
        <v>77</v>
      </c>
      <c r="E3366" s="9" t="s">
        <v>60</v>
      </c>
      <c r="F3366" s="9" t="s">
        <v>11</v>
      </c>
      <c r="G3366" s="6">
        <v>2012</v>
      </c>
      <c r="H3366" s="6" t="s">
        <v>1124</v>
      </c>
      <c r="I3366" s="6" t="s">
        <v>1186</v>
      </c>
      <c r="J3366" s="6">
        <v>4</v>
      </c>
      <c r="K3366" s="6">
        <v>4</v>
      </c>
      <c r="L3366" s="6" t="s">
        <v>1127</v>
      </c>
      <c r="M3366" s="6" t="s">
        <v>1130</v>
      </c>
      <c r="N3366" s="6">
        <v>1650</v>
      </c>
      <c r="O3366" s="6" t="s">
        <v>1124</v>
      </c>
    </row>
    <row r="3367" spans="1:15" x14ac:dyDescent="0.25">
      <c r="A3367" s="9">
        <v>2812</v>
      </c>
      <c r="B3367" s="8" t="s">
        <v>284</v>
      </c>
      <c r="C3367" s="8" t="s">
        <v>277</v>
      </c>
      <c r="D3367" s="9">
        <v>77</v>
      </c>
      <c r="E3367" s="9" t="s">
        <v>60</v>
      </c>
      <c r="F3367" s="9" t="s">
        <v>13</v>
      </c>
      <c r="G3367" s="6">
        <v>2012</v>
      </c>
      <c r="H3367" s="6" t="s">
        <v>1124</v>
      </c>
      <c r="I3367" s="6" t="s">
        <v>1186</v>
      </c>
      <c r="J3367" s="6">
        <v>4</v>
      </c>
      <c r="K3367" s="6">
        <v>4</v>
      </c>
      <c r="L3367" s="6" t="s">
        <v>1127</v>
      </c>
      <c r="M3367" s="6" t="s">
        <v>1130</v>
      </c>
      <c r="N3367" s="6">
        <v>1650</v>
      </c>
      <c r="O3367" s="6" t="s">
        <v>1124</v>
      </c>
    </row>
    <row r="3368" spans="1:15" x14ac:dyDescent="0.25">
      <c r="A3368" s="9">
        <v>2813</v>
      </c>
      <c r="B3368" s="8" t="s">
        <v>284</v>
      </c>
      <c r="C3368" s="8" t="s">
        <v>277</v>
      </c>
      <c r="D3368" s="9">
        <v>77</v>
      </c>
      <c r="E3368" s="9" t="s">
        <v>60</v>
      </c>
      <c r="F3368" s="9" t="s">
        <v>13</v>
      </c>
      <c r="G3368" s="6">
        <v>2012</v>
      </c>
      <c r="H3368" s="6" t="s">
        <v>1124</v>
      </c>
      <c r="I3368" s="6" t="s">
        <v>1186</v>
      </c>
      <c r="J3368" s="6">
        <v>4</v>
      </c>
      <c r="K3368" s="6">
        <v>4</v>
      </c>
      <c r="L3368" s="6" t="s">
        <v>1127</v>
      </c>
      <c r="M3368" s="6" t="s">
        <v>1130</v>
      </c>
      <c r="N3368" s="6">
        <v>1650</v>
      </c>
      <c r="O3368" s="6" t="s">
        <v>1124</v>
      </c>
    </row>
    <row r="3369" spans="1:15" x14ac:dyDescent="0.25">
      <c r="A3369" s="6">
        <v>4269</v>
      </c>
      <c r="B3369" s="6" t="s">
        <v>2811</v>
      </c>
      <c r="C3369" s="4" t="s">
        <v>2812</v>
      </c>
      <c r="D3369" s="6">
        <v>3</v>
      </c>
      <c r="E3369" s="6" t="s">
        <v>60</v>
      </c>
      <c r="F3369" s="6" t="s">
        <v>3189</v>
      </c>
      <c r="G3369" s="6">
        <v>2016</v>
      </c>
      <c r="H3369" s="6" t="str">
        <f>VLOOKUP(A3369,'[1]Formulierreacties 1'!$D:$V,6,FALSE)</f>
        <v>Snaas</v>
      </c>
      <c r="I3369" s="6" t="s">
        <v>2733</v>
      </c>
      <c r="J3369" s="6" t="str">
        <f>VLOOKUP(A3369,'[1]Formulierreacties 1'!$D:$V,15,FALSE)</f>
        <v>5 m3</v>
      </c>
      <c r="K3369" s="6" t="str">
        <f>VLOOKUP(A3369,'[1]Formulierreacties 1'!$D:$V,16,FALSE)</f>
        <v>geen</v>
      </c>
      <c r="L3369" s="6" t="str">
        <f>VLOOKUP(A3369,'[1]Formulierreacties 1'!$D:$V,8,FALSE)</f>
        <v>Gewoon</v>
      </c>
      <c r="M3369" s="6" t="str">
        <f>VLOOKUP(A3369,'[1]Formulierreacties 1'!$D:$V,10,FALSE)</f>
        <v>Klapvloer</v>
      </c>
      <c r="N3369" s="6"/>
      <c r="O3369" s="6" t="str">
        <f>VLOOKUP(A3369,'[1]Formulierreacties 1'!$D:$V,11,FALSE)</f>
        <v xml:space="preserve">Snaas </v>
      </c>
    </row>
    <row r="3370" spans="1:15" x14ac:dyDescent="0.25">
      <c r="A3370" s="9">
        <v>4932</v>
      </c>
      <c r="B3370" s="8" t="s">
        <v>278</v>
      </c>
      <c r="C3370" s="8" t="s">
        <v>279</v>
      </c>
      <c r="D3370" s="9">
        <v>5</v>
      </c>
      <c r="E3370" s="9" t="s">
        <v>60</v>
      </c>
      <c r="F3370" s="6" t="s">
        <v>3189</v>
      </c>
      <c r="G3370" s="6">
        <v>2017</v>
      </c>
      <c r="H3370" s="6" t="s">
        <v>1134</v>
      </c>
      <c r="I3370" s="6" t="s">
        <v>1239</v>
      </c>
      <c r="J3370" s="6" t="s">
        <v>1125</v>
      </c>
      <c r="K3370" s="6" t="s">
        <v>1137</v>
      </c>
      <c r="L3370" s="6" t="s">
        <v>1128</v>
      </c>
      <c r="M3370" s="6" t="s">
        <v>1170</v>
      </c>
      <c r="N3370" s="6" t="s">
        <v>1230</v>
      </c>
      <c r="O3370" s="6" t="s">
        <v>1134</v>
      </c>
    </row>
    <row r="3371" spans="1:15" x14ac:dyDescent="0.25">
      <c r="A3371" s="9">
        <v>5076</v>
      </c>
      <c r="B3371" s="8" t="s">
        <v>278</v>
      </c>
      <c r="C3371" s="8" t="s">
        <v>279</v>
      </c>
      <c r="D3371" s="9">
        <v>5</v>
      </c>
      <c r="E3371" s="9" t="s">
        <v>60</v>
      </c>
      <c r="F3371" s="6" t="s">
        <v>3189</v>
      </c>
      <c r="G3371" s="6">
        <v>2017</v>
      </c>
      <c r="H3371" s="6" t="s">
        <v>1134</v>
      </c>
      <c r="I3371" s="6" t="s">
        <v>1239</v>
      </c>
      <c r="J3371" s="6" t="s">
        <v>1125</v>
      </c>
      <c r="K3371" s="6" t="s">
        <v>1137</v>
      </c>
      <c r="L3371" s="6" t="s">
        <v>1128</v>
      </c>
      <c r="M3371" s="6" t="s">
        <v>1170</v>
      </c>
      <c r="N3371" s="6" t="s">
        <v>1230</v>
      </c>
      <c r="O3371" s="6" t="s">
        <v>1134</v>
      </c>
    </row>
    <row r="3372" spans="1:15" x14ac:dyDescent="0.25">
      <c r="A3372" s="6">
        <v>410</v>
      </c>
      <c r="B3372" s="6" t="s">
        <v>1446</v>
      </c>
      <c r="C3372" s="4" t="s">
        <v>1447</v>
      </c>
      <c r="D3372" s="6">
        <v>218</v>
      </c>
      <c r="E3372" s="6" t="s">
        <v>112</v>
      </c>
      <c r="F3372" s="6" t="s">
        <v>22</v>
      </c>
      <c r="G3372" s="6">
        <v>2010</v>
      </c>
      <c r="H3372" s="6" t="s">
        <v>1371</v>
      </c>
      <c r="I3372" s="6" t="s">
        <v>1448</v>
      </c>
      <c r="J3372" s="6">
        <v>5</v>
      </c>
      <c r="K3372" s="6">
        <v>500</v>
      </c>
      <c r="L3372" s="6" t="s">
        <v>1388</v>
      </c>
      <c r="M3372" s="6" t="s">
        <v>1389</v>
      </c>
      <c r="N3372" s="6" t="s">
        <v>1390</v>
      </c>
      <c r="O3372" s="6" t="s">
        <v>1391</v>
      </c>
    </row>
    <row r="3373" spans="1:15" x14ac:dyDescent="0.25">
      <c r="A3373" s="6">
        <v>411</v>
      </c>
      <c r="B3373" s="6" t="s">
        <v>1446</v>
      </c>
      <c r="C3373" s="4" t="s">
        <v>1447</v>
      </c>
      <c r="D3373" s="6">
        <v>218</v>
      </c>
      <c r="E3373" s="6" t="s">
        <v>112</v>
      </c>
      <c r="F3373" s="6" t="s">
        <v>22</v>
      </c>
      <c r="G3373" s="6">
        <v>2010</v>
      </c>
      <c r="H3373" s="6" t="s">
        <v>1371</v>
      </c>
      <c r="I3373" s="6" t="s">
        <v>1448</v>
      </c>
      <c r="J3373" s="6">
        <v>5</v>
      </c>
      <c r="K3373" s="6">
        <v>500</v>
      </c>
      <c r="L3373" s="6" t="s">
        <v>1388</v>
      </c>
      <c r="M3373" s="6" t="s">
        <v>1389</v>
      </c>
      <c r="N3373" s="6" t="s">
        <v>1390</v>
      </c>
      <c r="O3373" s="6" t="s">
        <v>1391</v>
      </c>
    </row>
    <row r="3374" spans="1:15" x14ac:dyDescent="0.25">
      <c r="A3374" s="6">
        <v>743</v>
      </c>
      <c r="B3374" s="6" t="s">
        <v>1446</v>
      </c>
      <c r="C3374" s="4" t="s">
        <v>1447</v>
      </c>
      <c r="D3374" s="6">
        <v>218</v>
      </c>
      <c r="E3374" s="6" t="s">
        <v>112</v>
      </c>
      <c r="F3374" s="6" t="s">
        <v>13</v>
      </c>
      <c r="G3374" s="6">
        <v>2010</v>
      </c>
      <c r="H3374" s="6" t="s">
        <v>1371</v>
      </c>
      <c r="I3374" s="6" t="s">
        <v>1448</v>
      </c>
      <c r="J3374" s="6">
        <v>5</v>
      </c>
      <c r="K3374" s="6">
        <v>170</v>
      </c>
      <c r="L3374" s="6" t="s">
        <v>1388</v>
      </c>
      <c r="M3374" s="6" t="s">
        <v>1389</v>
      </c>
      <c r="N3374" s="6" t="s">
        <v>1390</v>
      </c>
      <c r="O3374" s="6" t="s">
        <v>1391</v>
      </c>
    </row>
    <row r="3375" spans="1:15" x14ac:dyDescent="0.25">
      <c r="A3375" s="6">
        <v>1692</v>
      </c>
      <c r="B3375" s="6" t="s">
        <v>1478</v>
      </c>
      <c r="C3375" s="4" t="s">
        <v>1447</v>
      </c>
      <c r="D3375" s="6">
        <v>132</v>
      </c>
      <c r="E3375" s="6" t="s">
        <v>112</v>
      </c>
      <c r="F3375" s="6" t="s">
        <v>47</v>
      </c>
      <c r="G3375" s="6">
        <v>2011</v>
      </c>
      <c r="H3375" s="6" t="s">
        <v>1371</v>
      </c>
      <c r="I3375" s="6" t="s">
        <v>1479</v>
      </c>
      <c r="J3375" s="6" t="s">
        <v>1387</v>
      </c>
      <c r="K3375" s="6">
        <v>200</v>
      </c>
      <c r="L3375" s="6" t="s">
        <v>1388</v>
      </c>
      <c r="M3375" s="6" t="s">
        <v>1389</v>
      </c>
      <c r="N3375" s="6" t="s">
        <v>1390</v>
      </c>
      <c r="O3375" s="6" t="s">
        <v>1391</v>
      </c>
    </row>
    <row r="3376" spans="1:15" x14ac:dyDescent="0.25">
      <c r="A3376" s="6">
        <v>1693</v>
      </c>
      <c r="B3376" s="6" t="s">
        <v>1478</v>
      </c>
      <c r="C3376" s="4" t="s">
        <v>1447</v>
      </c>
      <c r="D3376" s="6">
        <v>132</v>
      </c>
      <c r="E3376" s="6" t="s">
        <v>112</v>
      </c>
      <c r="F3376" s="6" t="s">
        <v>47</v>
      </c>
      <c r="G3376" s="6">
        <v>2010</v>
      </c>
      <c r="H3376" s="6" t="s">
        <v>1371</v>
      </c>
      <c r="I3376" s="6" t="s">
        <v>1479</v>
      </c>
      <c r="J3376" s="6" t="s">
        <v>1387</v>
      </c>
      <c r="K3376" s="6">
        <v>200</v>
      </c>
      <c r="L3376" s="6" t="s">
        <v>1388</v>
      </c>
      <c r="M3376" s="6" t="s">
        <v>1389</v>
      </c>
      <c r="N3376" s="6" t="s">
        <v>1390</v>
      </c>
      <c r="O3376" s="6" t="s">
        <v>1391</v>
      </c>
    </row>
    <row r="3377" spans="1:15" x14ac:dyDescent="0.25">
      <c r="A3377" s="6">
        <v>1695</v>
      </c>
      <c r="B3377" s="6" t="s">
        <v>1446</v>
      </c>
      <c r="C3377" s="4" t="s">
        <v>1447</v>
      </c>
      <c r="D3377" s="6">
        <v>178</v>
      </c>
      <c r="E3377" s="6" t="s">
        <v>112</v>
      </c>
      <c r="F3377" s="6" t="s">
        <v>47</v>
      </c>
      <c r="G3377" s="6">
        <v>2010</v>
      </c>
      <c r="H3377" s="6" t="s">
        <v>1371</v>
      </c>
      <c r="I3377" s="6" t="s">
        <v>1480</v>
      </c>
      <c r="J3377" s="6" t="s">
        <v>1387</v>
      </c>
      <c r="K3377" s="6">
        <v>300</v>
      </c>
      <c r="L3377" s="6" t="s">
        <v>1388</v>
      </c>
      <c r="M3377" s="6" t="s">
        <v>1389</v>
      </c>
      <c r="N3377" s="6" t="s">
        <v>1390</v>
      </c>
      <c r="O3377" s="6" t="s">
        <v>1391</v>
      </c>
    </row>
    <row r="3378" spans="1:15" x14ac:dyDescent="0.25">
      <c r="A3378" s="6">
        <v>1696</v>
      </c>
      <c r="B3378" s="6" t="s">
        <v>1446</v>
      </c>
      <c r="C3378" s="4" t="s">
        <v>1447</v>
      </c>
      <c r="D3378" s="6">
        <v>218</v>
      </c>
      <c r="E3378" s="6" t="s">
        <v>112</v>
      </c>
      <c r="F3378" s="6" t="s">
        <v>47</v>
      </c>
      <c r="G3378" s="6">
        <v>2010</v>
      </c>
      <c r="H3378" s="6" t="s">
        <v>1371</v>
      </c>
      <c r="I3378" s="6" t="s">
        <v>1448</v>
      </c>
      <c r="J3378" s="6" t="s">
        <v>1387</v>
      </c>
      <c r="K3378" s="6">
        <v>170</v>
      </c>
      <c r="L3378" s="6" t="s">
        <v>1388</v>
      </c>
      <c r="M3378" s="6" t="s">
        <v>1389</v>
      </c>
      <c r="N3378" s="6" t="s">
        <v>1390</v>
      </c>
      <c r="O3378" s="6" t="s">
        <v>1391</v>
      </c>
    </row>
    <row r="3379" spans="1:15" x14ac:dyDescent="0.25">
      <c r="A3379" s="6">
        <v>3514</v>
      </c>
      <c r="B3379" s="6" t="s">
        <v>1446</v>
      </c>
      <c r="C3379" s="4" t="s">
        <v>1447</v>
      </c>
      <c r="D3379" s="6">
        <v>178</v>
      </c>
      <c r="E3379" s="6" t="s">
        <v>112</v>
      </c>
      <c r="F3379" s="6" t="s">
        <v>12</v>
      </c>
      <c r="G3379" s="6">
        <v>2014</v>
      </c>
      <c r="H3379" s="6" t="s">
        <v>1371</v>
      </c>
      <c r="I3379" s="6" t="s">
        <v>1480</v>
      </c>
      <c r="J3379" s="6">
        <v>5</v>
      </c>
      <c r="K3379" s="6">
        <v>300</v>
      </c>
      <c r="L3379" s="6" t="s">
        <v>1388</v>
      </c>
      <c r="M3379" s="6" t="s">
        <v>1389</v>
      </c>
      <c r="N3379" s="6" t="s">
        <v>1390</v>
      </c>
      <c r="O3379" s="6" t="s">
        <v>1391</v>
      </c>
    </row>
    <row r="3380" spans="1:15" x14ac:dyDescent="0.25">
      <c r="A3380" s="6">
        <v>4958</v>
      </c>
      <c r="B3380" s="6" t="s">
        <v>3022</v>
      </c>
      <c r="C3380" s="4" t="s">
        <v>3023</v>
      </c>
      <c r="D3380" s="6">
        <v>115</v>
      </c>
      <c r="E3380" s="6" t="s">
        <v>2538</v>
      </c>
      <c r="F3380" s="6" t="s">
        <v>3189</v>
      </c>
      <c r="G3380" s="6">
        <f>VLOOKUP(A3380,'[1]Formulierreacties 1'!$D:$V,5,FALSE)</f>
        <v>2018</v>
      </c>
      <c r="H3380" s="6" t="str">
        <f>VLOOKUP(A3380,'[1]Formulierreacties 1'!$D:$V,6,FALSE)</f>
        <v>Snaas</v>
      </c>
      <c r="I3380" s="6" t="s">
        <v>2733</v>
      </c>
      <c r="J3380" s="6" t="str">
        <f>VLOOKUP(A3380,'[1]Formulierreacties 1'!$D:$V,15,FALSE)</f>
        <v>5 m3</v>
      </c>
      <c r="K3380" s="6" t="str">
        <f>VLOOKUP(A3380,'[1]Formulierreacties 1'!$D:$V,16,FALSE)</f>
        <v>geen</v>
      </c>
      <c r="L3380" s="6" t="str">
        <f>VLOOKUP(A3380,'[1]Formulierreacties 1'!$D:$V,8,FALSE)</f>
        <v>Gewoon</v>
      </c>
      <c r="M3380" s="6" t="str">
        <f>VLOOKUP(A3380,'[1]Formulierreacties 1'!$D:$V,10,FALSE)</f>
        <v>Klapvloer</v>
      </c>
      <c r="N3380" s="6"/>
      <c r="O3380" s="6" t="str">
        <f>VLOOKUP(A3380,'[1]Formulierreacties 1'!$D:$V,11,FALSE)</f>
        <v xml:space="preserve">Snaas </v>
      </c>
    </row>
    <row r="3381" spans="1:15" x14ac:dyDescent="0.25">
      <c r="A3381" s="6">
        <v>5494</v>
      </c>
      <c r="B3381" s="6" t="s">
        <v>3022</v>
      </c>
      <c r="C3381" s="4" t="s">
        <v>3023</v>
      </c>
      <c r="D3381" s="6">
        <v>115</v>
      </c>
      <c r="E3381" s="6" t="s">
        <v>2538</v>
      </c>
      <c r="F3381" s="6" t="s">
        <v>3189</v>
      </c>
      <c r="G3381" s="6">
        <v>2019</v>
      </c>
      <c r="H3381" s="6" t="str">
        <f>VLOOKUP(A3381,'[1]Formulierreacties 1'!$D:$V,6,FALSE)</f>
        <v>Snaas</v>
      </c>
      <c r="I3381" s="6" t="s">
        <v>2733</v>
      </c>
      <c r="J3381" s="6" t="str">
        <f>VLOOKUP(A3381,'[1]Formulierreacties 1'!$D:$V,15,FALSE)</f>
        <v>5 m3</v>
      </c>
      <c r="K3381" s="6" t="str">
        <f>VLOOKUP(A3381,'[1]Formulierreacties 1'!$D:$V,16,FALSE)</f>
        <v>geen</v>
      </c>
      <c r="L3381" s="6" t="str">
        <f>VLOOKUP(A3381,'[1]Formulierreacties 1'!$D:$V,8,FALSE)</f>
        <v>Gewoon</v>
      </c>
      <c r="M3381" s="6" t="str">
        <f>VLOOKUP(A3381,'[1]Formulierreacties 1'!$D:$V,10,FALSE)</f>
        <v>Klapvloer</v>
      </c>
      <c r="N3381" s="6"/>
      <c r="O3381" s="6" t="str">
        <f>VLOOKUP(A3381,'[1]Formulierreacties 1'!$D:$V,11,FALSE)</f>
        <v xml:space="preserve">Snaas </v>
      </c>
    </row>
    <row r="3382" spans="1:15" x14ac:dyDescent="0.25">
      <c r="A3382" s="6">
        <v>5529</v>
      </c>
      <c r="B3382" s="6" t="s">
        <v>3022</v>
      </c>
      <c r="C3382" s="4" t="s">
        <v>3023</v>
      </c>
      <c r="D3382" s="6">
        <v>115</v>
      </c>
      <c r="E3382" s="6" t="s">
        <v>2538</v>
      </c>
      <c r="F3382" s="6" t="s">
        <v>3189</v>
      </c>
      <c r="G3382" s="6">
        <v>2019</v>
      </c>
      <c r="H3382" s="6" t="str">
        <f>VLOOKUP(A3382,'[1]Formulierreacties 1'!$D:$V,6,FALSE)</f>
        <v>Snaas</v>
      </c>
      <c r="I3382" s="6" t="s">
        <v>2733</v>
      </c>
      <c r="J3382" s="6" t="str">
        <f>VLOOKUP(A3382,'[1]Formulierreacties 1'!$D:$V,15,FALSE)</f>
        <v>5 m3</v>
      </c>
      <c r="K3382" s="6" t="str">
        <f>VLOOKUP(A3382,'[1]Formulierreacties 1'!$D:$V,16,FALSE)</f>
        <v>geen</v>
      </c>
      <c r="L3382" s="6" t="str">
        <f>VLOOKUP(A3382,'[1]Formulierreacties 1'!$D:$V,8,FALSE)</f>
        <v>Gewoon</v>
      </c>
      <c r="M3382" s="6" t="str">
        <f>VLOOKUP(A3382,'[1]Formulierreacties 1'!$D:$V,10,FALSE)</f>
        <v>Klapvloer</v>
      </c>
      <c r="N3382" s="6"/>
      <c r="O3382" s="6" t="str">
        <f>VLOOKUP(A3382,'[1]Formulierreacties 1'!$D:$V,11,FALSE)</f>
        <v xml:space="preserve">Snaas </v>
      </c>
    </row>
    <row r="3383" spans="1:15" x14ac:dyDescent="0.25">
      <c r="A3383" s="9">
        <v>4115</v>
      </c>
      <c r="B3383" s="8" t="s">
        <v>524</v>
      </c>
      <c r="C3383" s="8" t="s">
        <v>525</v>
      </c>
      <c r="D3383" s="9">
        <v>24</v>
      </c>
      <c r="E3383" s="9" t="s">
        <v>396</v>
      </c>
      <c r="F3383" s="6" t="s">
        <v>3189</v>
      </c>
      <c r="G3383" s="6">
        <v>2016</v>
      </c>
      <c r="H3383" s="6" t="s">
        <v>1134</v>
      </c>
      <c r="I3383" s="6" t="s">
        <v>1139</v>
      </c>
      <c r="J3383" s="6" t="s">
        <v>1125</v>
      </c>
      <c r="K3383" s="6" t="s">
        <v>1137</v>
      </c>
      <c r="L3383" s="6" t="s">
        <v>1128</v>
      </c>
      <c r="M3383" s="6" t="s">
        <v>1170</v>
      </c>
      <c r="N3383" s="6">
        <v>1850</v>
      </c>
      <c r="O3383" s="6" t="s">
        <v>1134</v>
      </c>
    </row>
    <row r="3384" spans="1:15" x14ac:dyDescent="0.25">
      <c r="A3384" s="9">
        <v>4116</v>
      </c>
      <c r="B3384" s="8" t="s">
        <v>524</v>
      </c>
      <c r="C3384" s="8" t="s">
        <v>525</v>
      </c>
      <c r="D3384" s="9">
        <v>24</v>
      </c>
      <c r="E3384" s="9" t="s">
        <v>396</v>
      </c>
      <c r="F3384" s="6" t="s">
        <v>3189</v>
      </c>
      <c r="G3384" s="6">
        <v>2016</v>
      </c>
      <c r="H3384" s="6" t="s">
        <v>1134</v>
      </c>
      <c r="I3384" s="6" t="s">
        <v>1139</v>
      </c>
      <c r="J3384" s="6" t="s">
        <v>1125</v>
      </c>
      <c r="K3384" s="6" t="s">
        <v>1137</v>
      </c>
      <c r="L3384" s="6" t="s">
        <v>1128</v>
      </c>
      <c r="M3384" s="6" t="s">
        <v>1170</v>
      </c>
      <c r="N3384" s="6">
        <v>1850</v>
      </c>
      <c r="O3384" s="6" t="s">
        <v>1134</v>
      </c>
    </row>
    <row r="3385" spans="1:15" x14ac:dyDescent="0.25">
      <c r="A3385" s="6">
        <v>2649</v>
      </c>
      <c r="B3385" s="6" t="s">
        <v>2644</v>
      </c>
      <c r="C3385" s="4" t="s">
        <v>2645</v>
      </c>
      <c r="D3385" s="6">
        <v>9</v>
      </c>
      <c r="E3385" s="6" t="s">
        <v>60</v>
      </c>
      <c r="F3385" s="6" t="s">
        <v>22</v>
      </c>
      <c r="G3385" s="6">
        <f>VLOOKUP(A3385,'[1]Formulierreacties 1'!$D:$V,5,FALSE)</f>
        <v>2012</v>
      </c>
      <c r="H3385" s="6" t="str">
        <f>VLOOKUP(A3385,'[1]Formulierreacties 1'!$D:$V,6,FALSE)</f>
        <v>Bammens</v>
      </c>
      <c r="I3385" s="6" t="s">
        <v>2526</v>
      </c>
      <c r="J3385" s="6">
        <v>4</v>
      </c>
      <c r="K3385" s="6" t="str">
        <f>VLOOKUP(A3385,'[1]Formulierreacties 1'!$D:$V,16,FALSE)</f>
        <v>255 mm</v>
      </c>
      <c r="L3385" s="6" t="str">
        <f>VLOOKUP(A3385,'[1]Formulierreacties 1'!$D:$V,8,FALSE)</f>
        <v>Gewoon</v>
      </c>
      <c r="M3385" s="6" t="str">
        <f>VLOOKUP(A3385,'[1]Formulierreacties 1'!$D:$V,10,FALSE)</f>
        <v>Klapvloer</v>
      </c>
      <c r="N3385" s="6"/>
      <c r="O3385" s="6" t="str">
        <f>VLOOKUP(A3385,'[1]Formulierreacties 1'!$D:$V,11,FALSE)</f>
        <v xml:space="preserve">Bammens </v>
      </c>
    </row>
    <row r="3386" spans="1:15" x14ac:dyDescent="0.25">
      <c r="A3386" s="6">
        <v>2650</v>
      </c>
      <c r="B3386" s="6" t="s">
        <v>2644</v>
      </c>
      <c r="C3386" s="4" t="s">
        <v>2645</v>
      </c>
      <c r="D3386" s="6">
        <v>9</v>
      </c>
      <c r="E3386" s="6" t="s">
        <v>60</v>
      </c>
      <c r="F3386" s="6" t="s">
        <v>22</v>
      </c>
      <c r="G3386" s="6">
        <f>VLOOKUP(A3386,'[1]Formulierreacties 1'!$D:$V,5,FALSE)</f>
        <v>2012</v>
      </c>
      <c r="H3386" s="6" t="str">
        <f>VLOOKUP(A3386,'[1]Formulierreacties 1'!$D:$V,6,FALSE)</f>
        <v>Bammens</v>
      </c>
      <c r="I3386" s="6" t="s">
        <v>2526</v>
      </c>
      <c r="J3386" s="6">
        <v>4</v>
      </c>
      <c r="K3386" s="6" t="str">
        <f>VLOOKUP(A3386,'[1]Formulierreacties 1'!$D:$V,16,FALSE)</f>
        <v>255 mm</v>
      </c>
      <c r="L3386" s="6" t="str">
        <f>VLOOKUP(A3386,'[1]Formulierreacties 1'!$D:$V,8,FALSE)</f>
        <v>Gewoon</v>
      </c>
      <c r="M3386" s="6" t="str">
        <f>VLOOKUP(A3386,'[1]Formulierreacties 1'!$D:$V,10,FALSE)</f>
        <v>Klapvloer</v>
      </c>
      <c r="N3386" s="6"/>
      <c r="O3386" s="6" t="str">
        <f>VLOOKUP(A3386,'[1]Formulierreacties 1'!$D:$V,11,FALSE)</f>
        <v xml:space="preserve">Bammens </v>
      </c>
    </row>
    <row r="3387" spans="1:15" x14ac:dyDescent="0.25">
      <c r="A3387" s="6">
        <v>2754</v>
      </c>
      <c r="B3387" s="6" t="s">
        <v>2644</v>
      </c>
      <c r="C3387" s="4" t="s">
        <v>2645</v>
      </c>
      <c r="D3387" s="6">
        <v>9</v>
      </c>
      <c r="E3387" s="6" t="s">
        <v>60</v>
      </c>
      <c r="F3387" s="6" t="s">
        <v>13</v>
      </c>
      <c r="G3387" s="6">
        <f>VLOOKUP(A3387,'[1]Formulierreacties 1'!$D:$V,5,FALSE)</f>
        <v>2012</v>
      </c>
      <c r="H3387" s="6" t="str">
        <f>VLOOKUP(A3387,'[1]Formulierreacties 1'!$D:$V,6,FALSE)</f>
        <v>Snaas</v>
      </c>
      <c r="I3387" s="6" t="s">
        <v>2526</v>
      </c>
      <c r="J3387" s="6">
        <v>4</v>
      </c>
      <c r="K3387" s="6" t="str">
        <f>VLOOKUP(A3387,'[1]Formulierreacties 1'!$D:$V,16,FALSE)</f>
        <v>255 mm</v>
      </c>
      <c r="L3387" s="6" t="str">
        <f>VLOOKUP(A3387,'[1]Formulierreacties 1'!$D:$V,8,FALSE)</f>
        <v>Gewoon</v>
      </c>
      <c r="M3387" s="6" t="str">
        <f>VLOOKUP(A3387,'[1]Formulierreacties 1'!$D:$V,10,FALSE)</f>
        <v>Klapvloer</v>
      </c>
      <c r="N3387" s="6"/>
      <c r="O3387" s="6" t="str">
        <f>VLOOKUP(A3387,'[1]Formulierreacties 1'!$D:$V,11,FALSE)</f>
        <v xml:space="preserve">Bammens </v>
      </c>
    </row>
    <row r="3388" spans="1:15" x14ac:dyDescent="0.25">
      <c r="A3388" s="6">
        <v>2755</v>
      </c>
      <c r="B3388" s="6" t="s">
        <v>2644</v>
      </c>
      <c r="C3388" s="4" t="s">
        <v>2645</v>
      </c>
      <c r="D3388" s="6">
        <v>9</v>
      </c>
      <c r="E3388" s="6" t="s">
        <v>60</v>
      </c>
      <c r="F3388" s="6" t="s">
        <v>13</v>
      </c>
      <c r="G3388" s="6">
        <f>VLOOKUP(A3388,'[1]Formulierreacties 1'!$D:$V,5,FALSE)</f>
        <v>2012</v>
      </c>
      <c r="H3388" s="6" t="str">
        <f>VLOOKUP(A3388,'[1]Formulierreacties 1'!$D:$V,6,FALSE)</f>
        <v>Snaas</v>
      </c>
      <c r="I3388" s="6" t="s">
        <v>2526</v>
      </c>
      <c r="J3388" s="6">
        <v>4</v>
      </c>
      <c r="K3388" s="6" t="str">
        <f>VLOOKUP(A3388,'[1]Formulierreacties 1'!$D:$V,16,FALSE)</f>
        <v>255 mm</v>
      </c>
      <c r="L3388" s="6" t="str">
        <f>VLOOKUP(A3388,'[1]Formulierreacties 1'!$D:$V,8,FALSE)</f>
        <v>Gewoon</v>
      </c>
      <c r="M3388" s="6" t="str">
        <f>VLOOKUP(A3388,'[1]Formulierreacties 1'!$D:$V,10,FALSE)</f>
        <v>Klapvloer</v>
      </c>
      <c r="N3388" s="6"/>
      <c r="O3388" s="6" t="str">
        <f>VLOOKUP(A3388,'[1]Formulierreacties 1'!$D:$V,11,FALSE)</f>
        <v xml:space="preserve">Bammens </v>
      </c>
    </row>
    <row r="3389" spans="1:15" x14ac:dyDescent="0.25">
      <c r="A3389" s="6">
        <v>3773</v>
      </c>
      <c r="B3389" s="6" t="s">
        <v>2644</v>
      </c>
      <c r="C3389" s="4" t="s">
        <v>2645</v>
      </c>
      <c r="D3389" s="6">
        <v>9</v>
      </c>
      <c r="E3389" s="6" t="s">
        <v>60</v>
      </c>
      <c r="F3389" s="6" t="s">
        <v>12</v>
      </c>
      <c r="G3389" s="6" t="s">
        <v>2546</v>
      </c>
      <c r="H3389" s="6" t="s">
        <v>2571</v>
      </c>
      <c r="I3389" s="6" t="s">
        <v>2558</v>
      </c>
      <c r="J3389" s="6" t="s">
        <v>2558</v>
      </c>
      <c r="K3389" s="6" t="s">
        <v>2558</v>
      </c>
      <c r="L3389" s="6" t="s">
        <v>1376</v>
      </c>
      <c r="M3389" s="6" t="s">
        <v>2558</v>
      </c>
      <c r="N3389" s="6"/>
      <c r="O3389" s="6" t="s">
        <v>1376</v>
      </c>
    </row>
    <row r="3390" spans="1:15" x14ac:dyDescent="0.25">
      <c r="A3390" s="6">
        <v>2723</v>
      </c>
      <c r="B3390" s="6" t="s">
        <v>2680</v>
      </c>
      <c r="C3390" s="4" t="s">
        <v>2681</v>
      </c>
      <c r="D3390" s="6">
        <v>45</v>
      </c>
      <c r="E3390" s="6" t="s">
        <v>2549</v>
      </c>
      <c r="F3390" s="6" t="s">
        <v>22</v>
      </c>
      <c r="G3390" s="6">
        <f>VLOOKUP(A3390,'[1]Formulierreacties 1'!$D:$V,5,FALSE)</f>
        <v>2012</v>
      </c>
      <c r="H3390" s="6" t="str">
        <f>VLOOKUP(A3390,'[1]Formulierreacties 1'!$D:$V,6,FALSE)</f>
        <v>Bammens</v>
      </c>
      <c r="I3390" s="6" t="s">
        <v>2526</v>
      </c>
      <c r="J3390" s="6">
        <v>4</v>
      </c>
      <c r="K3390" s="6" t="str">
        <f>VLOOKUP(A3390,'[1]Formulierreacties 1'!$D:$V,16,FALSE)</f>
        <v>255 mm</v>
      </c>
      <c r="L3390" s="6" t="str">
        <f>VLOOKUP(A3390,'[1]Formulierreacties 1'!$D:$V,8,FALSE)</f>
        <v>2-delig</v>
      </c>
      <c r="M3390" s="6" t="str">
        <f>VLOOKUP(A3390,'[1]Formulierreacties 1'!$D:$V,10,FALSE)</f>
        <v>Klapvloer</v>
      </c>
      <c r="N3390" s="6"/>
      <c r="O3390" s="6" t="str">
        <f>VLOOKUP(A3390,'[1]Formulierreacties 1'!$D:$V,11,FALSE)</f>
        <v xml:space="preserve">Bammens </v>
      </c>
    </row>
    <row r="3391" spans="1:15" x14ac:dyDescent="0.25">
      <c r="A3391" s="6">
        <v>2724</v>
      </c>
      <c r="B3391" s="6" t="s">
        <v>2680</v>
      </c>
      <c r="C3391" s="4" t="s">
        <v>2681</v>
      </c>
      <c r="D3391" s="6">
        <v>45</v>
      </c>
      <c r="E3391" s="6" t="s">
        <v>2549</v>
      </c>
      <c r="F3391" s="6" t="s">
        <v>22</v>
      </c>
      <c r="G3391" s="6">
        <f>VLOOKUP(A3391,'[1]Formulierreacties 1'!$D:$V,5,FALSE)</f>
        <v>2012</v>
      </c>
      <c r="H3391" s="6" t="str">
        <f>VLOOKUP(A3391,'[1]Formulierreacties 1'!$D:$V,6,FALSE)</f>
        <v>Bammens</v>
      </c>
      <c r="I3391" s="6" t="s">
        <v>2526</v>
      </c>
      <c r="J3391" s="6">
        <v>4</v>
      </c>
      <c r="K3391" s="6" t="str">
        <f>VLOOKUP(A3391,'[1]Formulierreacties 1'!$D:$V,16,FALSE)</f>
        <v>255 mm</v>
      </c>
      <c r="L3391" s="6" t="str">
        <f>VLOOKUP(A3391,'[1]Formulierreacties 1'!$D:$V,8,FALSE)</f>
        <v>2-delig</v>
      </c>
      <c r="M3391" s="6" t="str">
        <f>VLOOKUP(A3391,'[1]Formulierreacties 1'!$D:$V,10,FALSE)</f>
        <v>Klapvloer</v>
      </c>
      <c r="N3391" s="6"/>
      <c r="O3391" s="6" t="str">
        <f>VLOOKUP(A3391,'[1]Formulierreacties 1'!$D:$V,11,FALSE)</f>
        <v xml:space="preserve">Bammens </v>
      </c>
    </row>
    <row r="3392" spans="1:15" x14ac:dyDescent="0.25">
      <c r="A3392" s="6">
        <v>2827</v>
      </c>
      <c r="B3392" s="6" t="s">
        <v>2680</v>
      </c>
      <c r="C3392" s="4" t="s">
        <v>2681</v>
      </c>
      <c r="D3392" s="6">
        <v>45</v>
      </c>
      <c r="E3392" s="6" t="s">
        <v>2549</v>
      </c>
      <c r="F3392" s="6" t="s">
        <v>13</v>
      </c>
      <c r="G3392" s="6">
        <f>VLOOKUP(A3392,'[1]Formulierreacties 1'!$D:$V,5,FALSE)</f>
        <v>2010</v>
      </c>
      <c r="H3392" s="6" t="str">
        <f>VLOOKUP(A3392,'[1]Formulierreacties 1'!$D:$V,6,FALSE)</f>
        <v>Bammens</v>
      </c>
      <c r="I3392" s="6" t="s">
        <v>2526</v>
      </c>
      <c r="J3392" s="6">
        <v>4</v>
      </c>
      <c r="K3392" s="6" t="str">
        <f>VLOOKUP(A3392,'[1]Formulierreacties 1'!$D:$V,16,FALSE)</f>
        <v>255 mm</v>
      </c>
      <c r="L3392" s="6" t="str">
        <f>VLOOKUP(A3392,'[1]Formulierreacties 1'!$D:$V,8,FALSE)</f>
        <v>2-delig</v>
      </c>
      <c r="M3392" s="6" t="str">
        <f>VLOOKUP(A3392,'[1]Formulierreacties 1'!$D:$V,10,FALSE)</f>
        <v>Klapvloer</v>
      </c>
      <c r="N3392" s="6"/>
      <c r="O3392" s="6" t="str">
        <f>VLOOKUP(A3392,'[1]Formulierreacties 1'!$D:$V,11,FALSE)</f>
        <v xml:space="preserve">Bammens </v>
      </c>
    </row>
    <row r="3393" spans="1:15" x14ac:dyDescent="0.25">
      <c r="A3393" s="6">
        <v>2828</v>
      </c>
      <c r="B3393" s="6" t="s">
        <v>2680</v>
      </c>
      <c r="C3393" s="4" t="s">
        <v>2681</v>
      </c>
      <c r="D3393" s="6">
        <v>45</v>
      </c>
      <c r="E3393" s="6" t="s">
        <v>2549</v>
      </c>
      <c r="F3393" s="6" t="s">
        <v>13</v>
      </c>
      <c r="G3393" s="6">
        <f>VLOOKUP(A3393,'[1]Formulierreacties 1'!$D:$V,5,FALSE)</f>
        <v>2010</v>
      </c>
      <c r="H3393" s="6" t="str">
        <f>VLOOKUP(A3393,'[1]Formulierreacties 1'!$D:$V,6,FALSE)</f>
        <v>Bammens</v>
      </c>
      <c r="I3393" s="6" t="s">
        <v>2526</v>
      </c>
      <c r="J3393" s="6">
        <v>4</v>
      </c>
      <c r="K3393" s="6" t="str">
        <f>VLOOKUP(A3393,'[1]Formulierreacties 1'!$D:$V,16,FALSE)</f>
        <v>255 mm</v>
      </c>
      <c r="L3393" s="6" t="str">
        <f>VLOOKUP(A3393,'[1]Formulierreacties 1'!$D:$V,8,FALSE)</f>
        <v>2-delig</v>
      </c>
      <c r="M3393" s="6" t="str">
        <f>VLOOKUP(A3393,'[1]Formulierreacties 1'!$D:$V,10,FALSE)</f>
        <v>Klapvloer</v>
      </c>
      <c r="N3393" s="6"/>
      <c r="O3393" s="6" t="str">
        <f>VLOOKUP(A3393,'[1]Formulierreacties 1'!$D:$V,11,FALSE)</f>
        <v xml:space="preserve">Bammens </v>
      </c>
    </row>
    <row r="3394" spans="1:15" x14ac:dyDescent="0.25">
      <c r="A3394" s="9">
        <v>2705</v>
      </c>
      <c r="B3394" s="8" t="s">
        <v>1025</v>
      </c>
      <c r="C3394" s="8" t="s">
        <v>1026</v>
      </c>
      <c r="D3394" s="9">
        <v>200</v>
      </c>
      <c r="E3394" s="9" t="s">
        <v>60</v>
      </c>
      <c r="F3394" s="9" t="s">
        <v>11</v>
      </c>
      <c r="G3394" s="6">
        <v>2012</v>
      </c>
      <c r="H3394" s="6" t="s">
        <v>1124</v>
      </c>
      <c r="I3394" s="6" t="s">
        <v>1138</v>
      </c>
      <c r="J3394" s="6">
        <v>4</v>
      </c>
      <c r="K3394" s="6">
        <v>4</v>
      </c>
      <c r="L3394" s="6" t="s">
        <v>1127</v>
      </c>
      <c r="M3394" s="6" t="s">
        <v>1130</v>
      </c>
      <c r="N3394" s="6">
        <v>1650</v>
      </c>
      <c r="O3394" s="6" t="s">
        <v>1124</v>
      </c>
    </row>
    <row r="3395" spans="1:15" x14ac:dyDescent="0.25">
      <c r="A3395" s="9">
        <v>2810</v>
      </c>
      <c r="B3395" s="8" t="s">
        <v>1025</v>
      </c>
      <c r="C3395" s="8" t="s">
        <v>1026</v>
      </c>
      <c r="D3395" s="9">
        <v>200</v>
      </c>
      <c r="E3395" s="9" t="s">
        <v>60</v>
      </c>
      <c r="F3395" s="9" t="s">
        <v>13</v>
      </c>
      <c r="G3395" s="6">
        <v>2012</v>
      </c>
      <c r="H3395" s="6" t="s">
        <v>1124</v>
      </c>
      <c r="I3395" s="6" t="s">
        <v>1138</v>
      </c>
      <c r="J3395" s="6">
        <v>4</v>
      </c>
      <c r="K3395" s="6">
        <v>4</v>
      </c>
      <c r="L3395" s="6" t="s">
        <v>1127</v>
      </c>
      <c r="M3395" s="6" t="s">
        <v>1130</v>
      </c>
      <c r="N3395" s="6">
        <v>1650</v>
      </c>
      <c r="O3395" s="6" t="s">
        <v>1124</v>
      </c>
    </row>
    <row r="3396" spans="1:15" x14ac:dyDescent="0.25">
      <c r="A3396" s="9">
        <v>3691</v>
      </c>
      <c r="B3396" s="8" t="s">
        <v>1025</v>
      </c>
      <c r="C3396" s="8" t="s">
        <v>1026</v>
      </c>
      <c r="D3396" s="9">
        <v>200</v>
      </c>
      <c r="E3396" s="9" t="s">
        <v>60</v>
      </c>
      <c r="F3396" s="9" t="s">
        <v>12</v>
      </c>
      <c r="G3396" s="6">
        <v>2014</v>
      </c>
      <c r="H3396" s="6" t="s">
        <v>1124</v>
      </c>
      <c r="I3396" s="6" t="s">
        <v>1174</v>
      </c>
      <c r="J3396" s="6" t="s">
        <v>1125</v>
      </c>
      <c r="K3396" s="6">
        <v>4</v>
      </c>
      <c r="L3396" s="6" t="s">
        <v>1128</v>
      </c>
      <c r="M3396" s="6" t="s">
        <v>1130</v>
      </c>
      <c r="N3396" s="6">
        <v>1670</v>
      </c>
      <c r="O3396" s="6" t="s">
        <v>1124</v>
      </c>
    </row>
    <row r="3397" spans="1:15" x14ac:dyDescent="0.25">
      <c r="A3397" s="9">
        <v>3713</v>
      </c>
      <c r="B3397" s="8" t="s">
        <v>1069</v>
      </c>
      <c r="C3397" s="8" t="s">
        <v>1026</v>
      </c>
      <c r="D3397" s="9">
        <v>5</v>
      </c>
      <c r="E3397" s="9" t="s">
        <v>60</v>
      </c>
      <c r="F3397" s="6" t="s">
        <v>3189</v>
      </c>
      <c r="G3397" s="6">
        <v>2014</v>
      </c>
      <c r="H3397" s="6" t="s">
        <v>1124</v>
      </c>
      <c r="I3397" s="6" t="s">
        <v>1174</v>
      </c>
      <c r="J3397" s="6" t="s">
        <v>1125</v>
      </c>
      <c r="K3397" s="6">
        <v>4</v>
      </c>
      <c r="L3397" s="6" t="s">
        <v>1128</v>
      </c>
      <c r="M3397" s="6" t="s">
        <v>1130</v>
      </c>
      <c r="N3397" s="6">
        <v>1670</v>
      </c>
      <c r="O3397" s="6" t="s">
        <v>1124</v>
      </c>
    </row>
    <row r="3398" spans="1:15" x14ac:dyDescent="0.25">
      <c r="A3398" s="9">
        <v>3714</v>
      </c>
      <c r="B3398" s="8" t="s">
        <v>1069</v>
      </c>
      <c r="C3398" s="8" t="s">
        <v>1026</v>
      </c>
      <c r="D3398" s="9">
        <v>5</v>
      </c>
      <c r="E3398" s="9" t="s">
        <v>60</v>
      </c>
      <c r="F3398" s="6" t="s">
        <v>3189</v>
      </c>
      <c r="G3398" s="6">
        <v>2014</v>
      </c>
      <c r="H3398" s="6" t="s">
        <v>1124</v>
      </c>
      <c r="I3398" s="6" t="s">
        <v>1174</v>
      </c>
      <c r="J3398" s="6" t="s">
        <v>1125</v>
      </c>
      <c r="K3398" s="6">
        <v>4</v>
      </c>
      <c r="L3398" s="6" t="s">
        <v>1128</v>
      </c>
      <c r="M3398" s="6" t="s">
        <v>1130</v>
      </c>
      <c r="N3398" s="6">
        <v>1670</v>
      </c>
      <c r="O3398" s="6" t="s">
        <v>1124</v>
      </c>
    </row>
    <row r="3399" spans="1:15" x14ac:dyDescent="0.25">
      <c r="A3399" s="9">
        <v>3715</v>
      </c>
      <c r="B3399" s="8" t="s">
        <v>1069</v>
      </c>
      <c r="C3399" s="8" t="s">
        <v>1026</v>
      </c>
      <c r="D3399" s="9">
        <v>5</v>
      </c>
      <c r="E3399" s="9" t="s">
        <v>60</v>
      </c>
      <c r="F3399" s="6" t="s">
        <v>3189</v>
      </c>
      <c r="G3399" s="6">
        <v>2014</v>
      </c>
      <c r="H3399" s="6" t="s">
        <v>1124</v>
      </c>
      <c r="I3399" s="6" t="s">
        <v>1174</v>
      </c>
      <c r="J3399" s="6" t="s">
        <v>1125</v>
      </c>
      <c r="K3399" s="6">
        <v>4</v>
      </c>
      <c r="L3399" s="6" t="s">
        <v>1128</v>
      </c>
      <c r="M3399" s="6" t="s">
        <v>1130</v>
      </c>
      <c r="N3399" s="6">
        <v>1670</v>
      </c>
      <c r="O3399" s="6" t="s">
        <v>1124</v>
      </c>
    </row>
    <row r="3400" spans="1:15" x14ac:dyDescent="0.25">
      <c r="A3400" s="9">
        <v>3716</v>
      </c>
      <c r="B3400" s="8" t="s">
        <v>1069</v>
      </c>
      <c r="C3400" s="8" t="s">
        <v>1026</v>
      </c>
      <c r="D3400" s="9">
        <v>5</v>
      </c>
      <c r="E3400" s="9" t="s">
        <v>60</v>
      </c>
      <c r="F3400" s="6" t="s">
        <v>3189</v>
      </c>
      <c r="G3400" s="6">
        <v>2014</v>
      </c>
      <c r="H3400" s="6" t="s">
        <v>1124</v>
      </c>
      <c r="I3400" s="6" t="s">
        <v>1174</v>
      </c>
      <c r="J3400" s="6" t="s">
        <v>1125</v>
      </c>
      <c r="K3400" s="6">
        <v>4</v>
      </c>
      <c r="L3400" s="6" t="s">
        <v>1128</v>
      </c>
      <c r="M3400" s="6" t="s">
        <v>1130</v>
      </c>
      <c r="N3400" s="6">
        <v>1670</v>
      </c>
      <c r="O3400" s="6" t="s">
        <v>1124</v>
      </c>
    </row>
    <row r="3401" spans="1:15" x14ac:dyDescent="0.25">
      <c r="A3401" s="9">
        <v>3717</v>
      </c>
      <c r="B3401" s="8" t="s">
        <v>1069</v>
      </c>
      <c r="C3401" s="8" t="s">
        <v>1026</v>
      </c>
      <c r="D3401" s="9">
        <v>5</v>
      </c>
      <c r="E3401" s="9" t="s">
        <v>60</v>
      </c>
      <c r="F3401" s="6" t="s">
        <v>3189</v>
      </c>
      <c r="G3401" s="6">
        <v>2014</v>
      </c>
      <c r="H3401" s="6" t="s">
        <v>1124</v>
      </c>
      <c r="I3401" s="6" t="s">
        <v>1174</v>
      </c>
      <c r="J3401" s="6" t="s">
        <v>1125</v>
      </c>
      <c r="K3401" s="6">
        <v>4</v>
      </c>
      <c r="L3401" s="6" t="s">
        <v>1128</v>
      </c>
      <c r="M3401" s="6" t="s">
        <v>1130</v>
      </c>
      <c r="N3401" s="6">
        <v>1670</v>
      </c>
      <c r="O3401" s="6" t="s">
        <v>1124</v>
      </c>
    </row>
    <row r="3402" spans="1:15" x14ac:dyDescent="0.25">
      <c r="A3402" s="9">
        <v>3723</v>
      </c>
      <c r="B3402" s="8" t="s">
        <v>1025</v>
      </c>
      <c r="C3402" s="8" t="s">
        <v>1026</v>
      </c>
      <c r="D3402" s="9">
        <v>200</v>
      </c>
      <c r="E3402" s="9" t="s">
        <v>60</v>
      </c>
      <c r="F3402" s="6" t="s">
        <v>3189</v>
      </c>
      <c r="G3402" s="6">
        <v>2014</v>
      </c>
      <c r="H3402" s="6" t="s">
        <v>1124</v>
      </c>
      <c r="I3402" s="6" t="s">
        <v>1174</v>
      </c>
      <c r="J3402" s="6" t="s">
        <v>1125</v>
      </c>
      <c r="K3402" s="6">
        <v>4</v>
      </c>
      <c r="L3402" s="6" t="s">
        <v>1128</v>
      </c>
      <c r="M3402" s="6" t="s">
        <v>1130</v>
      </c>
      <c r="N3402" s="6">
        <v>1670</v>
      </c>
      <c r="O3402" s="6" t="s">
        <v>1124</v>
      </c>
    </row>
    <row r="3403" spans="1:15" x14ac:dyDescent="0.25">
      <c r="A3403" s="9">
        <v>3724</v>
      </c>
      <c r="B3403" s="8" t="s">
        <v>1025</v>
      </c>
      <c r="C3403" s="8" t="s">
        <v>1026</v>
      </c>
      <c r="D3403" s="9">
        <v>200</v>
      </c>
      <c r="E3403" s="9" t="s">
        <v>60</v>
      </c>
      <c r="F3403" s="6" t="s">
        <v>3189</v>
      </c>
      <c r="G3403" s="6">
        <v>2014</v>
      </c>
      <c r="H3403" s="6" t="s">
        <v>1124</v>
      </c>
      <c r="I3403" s="6" t="s">
        <v>1174</v>
      </c>
      <c r="J3403" s="6" t="s">
        <v>1125</v>
      </c>
      <c r="K3403" s="6">
        <v>4</v>
      </c>
      <c r="L3403" s="6" t="s">
        <v>1128</v>
      </c>
      <c r="M3403" s="6" t="s">
        <v>1130</v>
      </c>
      <c r="N3403" s="6">
        <v>1670</v>
      </c>
      <c r="O3403" s="6" t="s">
        <v>1124</v>
      </c>
    </row>
    <row r="3404" spans="1:15" x14ac:dyDescent="0.25">
      <c r="A3404" s="9">
        <v>3725</v>
      </c>
      <c r="B3404" s="8" t="s">
        <v>1025</v>
      </c>
      <c r="C3404" s="8" t="s">
        <v>1026</v>
      </c>
      <c r="D3404" s="9">
        <v>200</v>
      </c>
      <c r="E3404" s="9" t="s">
        <v>60</v>
      </c>
      <c r="F3404" s="6" t="s">
        <v>3189</v>
      </c>
      <c r="G3404" s="6">
        <v>2014</v>
      </c>
      <c r="H3404" s="6" t="s">
        <v>1124</v>
      </c>
      <c r="I3404" s="6" t="s">
        <v>1174</v>
      </c>
      <c r="J3404" s="6" t="s">
        <v>1125</v>
      </c>
      <c r="K3404" s="6">
        <v>4</v>
      </c>
      <c r="L3404" s="6" t="s">
        <v>1128</v>
      </c>
      <c r="M3404" s="6" t="s">
        <v>1130</v>
      </c>
      <c r="N3404" s="6">
        <v>1670</v>
      </c>
      <c r="O3404" s="6" t="s">
        <v>1124</v>
      </c>
    </row>
    <row r="3405" spans="1:15" x14ac:dyDescent="0.25">
      <c r="A3405" s="9">
        <v>3735</v>
      </c>
      <c r="B3405" s="8" t="s">
        <v>1041</v>
      </c>
      <c r="C3405" s="8" t="s">
        <v>1026</v>
      </c>
      <c r="D3405" s="9">
        <v>655</v>
      </c>
      <c r="E3405" s="9" t="s">
        <v>60</v>
      </c>
      <c r="F3405" s="6" t="s">
        <v>3189</v>
      </c>
      <c r="G3405" s="6">
        <v>2014</v>
      </c>
      <c r="H3405" s="6" t="s">
        <v>1124</v>
      </c>
      <c r="I3405" s="6" t="s">
        <v>1174</v>
      </c>
      <c r="J3405" s="6" t="s">
        <v>1125</v>
      </c>
      <c r="K3405" s="6">
        <v>4</v>
      </c>
      <c r="L3405" s="6" t="s">
        <v>1128</v>
      </c>
      <c r="M3405" s="6" t="s">
        <v>1130</v>
      </c>
      <c r="N3405" s="6">
        <v>1670</v>
      </c>
      <c r="O3405" s="6" t="s">
        <v>1124</v>
      </c>
    </row>
    <row r="3406" spans="1:15" x14ac:dyDescent="0.25">
      <c r="A3406" s="9">
        <v>3736</v>
      </c>
      <c r="B3406" s="8" t="s">
        <v>1041</v>
      </c>
      <c r="C3406" s="8" t="s">
        <v>1026</v>
      </c>
      <c r="D3406" s="9">
        <v>655</v>
      </c>
      <c r="E3406" s="9" t="s">
        <v>60</v>
      </c>
      <c r="F3406" s="6" t="s">
        <v>3189</v>
      </c>
      <c r="G3406" s="6">
        <v>2014</v>
      </c>
      <c r="H3406" s="6" t="s">
        <v>1124</v>
      </c>
      <c r="I3406" s="6" t="s">
        <v>1174</v>
      </c>
      <c r="J3406" s="6" t="s">
        <v>1125</v>
      </c>
      <c r="K3406" s="6">
        <v>4</v>
      </c>
      <c r="L3406" s="6" t="s">
        <v>1128</v>
      </c>
      <c r="M3406" s="6" t="s">
        <v>1130</v>
      </c>
      <c r="N3406" s="6">
        <v>1670</v>
      </c>
      <c r="O3406" s="6" t="s">
        <v>1124</v>
      </c>
    </row>
    <row r="3407" spans="1:15" x14ac:dyDescent="0.25">
      <c r="A3407" s="9">
        <v>3737</v>
      </c>
      <c r="B3407" s="8" t="s">
        <v>1041</v>
      </c>
      <c r="C3407" s="8" t="s">
        <v>1026</v>
      </c>
      <c r="D3407" s="9">
        <v>655</v>
      </c>
      <c r="E3407" s="9" t="s">
        <v>60</v>
      </c>
      <c r="F3407" s="6" t="s">
        <v>3189</v>
      </c>
      <c r="G3407" s="6">
        <v>2014</v>
      </c>
      <c r="H3407" s="6" t="s">
        <v>1124</v>
      </c>
      <c r="I3407" s="6" t="s">
        <v>1174</v>
      </c>
      <c r="J3407" s="6" t="s">
        <v>1125</v>
      </c>
      <c r="K3407" s="6">
        <v>4</v>
      </c>
      <c r="L3407" s="6" t="s">
        <v>1128</v>
      </c>
      <c r="M3407" s="6" t="s">
        <v>1130</v>
      </c>
      <c r="N3407" s="6">
        <v>1670</v>
      </c>
      <c r="O3407" s="6" t="s">
        <v>1124</v>
      </c>
    </row>
    <row r="3408" spans="1:15" x14ac:dyDescent="0.25">
      <c r="A3408" s="9">
        <v>332</v>
      </c>
      <c r="B3408" s="8" t="s">
        <v>1048</v>
      </c>
      <c r="C3408" s="8" t="s">
        <v>1049</v>
      </c>
      <c r="D3408" s="9">
        <v>9</v>
      </c>
      <c r="E3408" s="9" t="s">
        <v>166</v>
      </c>
      <c r="F3408" s="9" t="s">
        <v>12</v>
      </c>
      <c r="G3408" s="6">
        <v>2010</v>
      </c>
      <c r="H3408" s="6" t="s">
        <v>1124</v>
      </c>
      <c r="I3408" s="6" t="s">
        <v>1227</v>
      </c>
      <c r="J3408" s="6" t="s">
        <v>1125</v>
      </c>
      <c r="K3408" s="6">
        <v>4</v>
      </c>
      <c r="L3408" s="6" t="s">
        <v>1128</v>
      </c>
      <c r="M3408" s="6" t="s">
        <v>1129</v>
      </c>
      <c r="N3408" s="6" t="s">
        <v>1144</v>
      </c>
      <c r="O3408" s="6" t="s">
        <v>1124</v>
      </c>
    </row>
    <row r="3409" spans="1:15" x14ac:dyDescent="0.25">
      <c r="A3409" s="9">
        <v>333</v>
      </c>
      <c r="B3409" s="8" t="s">
        <v>1048</v>
      </c>
      <c r="C3409" s="8" t="s">
        <v>1049</v>
      </c>
      <c r="D3409" s="9">
        <v>9</v>
      </c>
      <c r="E3409" s="9" t="s">
        <v>166</v>
      </c>
      <c r="F3409" s="9" t="s">
        <v>22</v>
      </c>
      <c r="G3409" s="6">
        <v>2010</v>
      </c>
      <c r="H3409" s="6" t="s">
        <v>1124</v>
      </c>
      <c r="I3409" s="6" t="s">
        <v>1227</v>
      </c>
      <c r="J3409" s="6" t="s">
        <v>1125</v>
      </c>
      <c r="K3409" s="6">
        <v>4</v>
      </c>
      <c r="L3409" s="6" t="s">
        <v>1128</v>
      </c>
      <c r="M3409" s="6" t="s">
        <v>1129</v>
      </c>
      <c r="N3409" s="6" t="s">
        <v>1144</v>
      </c>
      <c r="O3409" s="6" t="s">
        <v>1124</v>
      </c>
    </row>
    <row r="3410" spans="1:15" x14ac:dyDescent="0.25">
      <c r="A3410" s="9">
        <v>334</v>
      </c>
      <c r="B3410" s="8" t="s">
        <v>1048</v>
      </c>
      <c r="C3410" s="8" t="s">
        <v>1049</v>
      </c>
      <c r="D3410" s="9">
        <v>9</v>
      </c>
      <c r="E3410" s="9" t="s">
        <v>166</v>
      </c>
      <c r="F3410" s="9" t="s">
        <v>22</v>
      </c>
      <c r="G3410" s="6">
        <v>2010</v>
      </c>
      <c r="H3410" s="6" t="s">
        <v>1124</v>
      </c>
      <c r="I3410" s="6" t="s">
        <v>1227</v>
      </c>
      <c r="J3410" s="6" t="s">
        <v>1125</v>
      </c>
      <c r="K3410" s="6">
        <v>4</v>
      </c>
      <c r="L3410" s="6" t="s">
        <v>1128</v>
      </c>
      <c r="M3410" s="6" t="s">
        <v>1129</v>
      </c>
      <c r="N3410" s="6" t="s">
        <v>1144</v>
      </c>
      <c r="O3410" s="6" t="s">
        <v>1124</v>
      </c>
    </row>
    <row r="3411" spans="1:15" x14ac:dyDescent="0.25">
      <c r="A3411" s="9">
        <v>477</v>
      </c>
      <c r="B3411" s="8" t="s">
        <v>1048</v>
      </c>
      <c r="C3411" s="8" t="s">
        <v>1049</v>
      </c>
      <c r="D3411" s="9">
        <v>9</v>
      </c>
      <c r="E3411" s="9" t="s">
        <v>166</v>
      </c>
      <c r="F3411" s="9" t="s">
        <v>13</v>
      </c>
      <c r="G3411" s="6">
        <v>2010</v>
      </c>
      <c r="H3411" s="6" t="s">
        <v>1124</v>
      </c>
      <c r="I3411" s="6" t="s">
        <v>1227</v>
      </c>
      <c r="J3411" s="6" t="s">
        <v>1125</v>
      </c>
      <c r="K3411" s="6">
        <v>4</v>
      </c>
      <c r="L3411" s="6" t="s">
        <v>1128</v>
      </c>
      <c r="M3411" s="6" t="s">
        <v>1129</v>
      </c>
      <c r="N3411" s="6" t="s">
        <v>1144</v>
      </c>
      <c r="O3411" s="6" t="s">
        <v>1124</v>
      </c>
    </row>
    <row r="3412" spans="1:15" x14ac:dyDescent="0.25">
      <c r="A3412" s="9">
        <v>478</v>
      </c>
      <c r="B3412" s="8" t="s">
        <v>1048</v>
      </c>
      <c r="C3412" s="8" t="s">
        <v>1049</v>
      </c>
      <c r="D3412" s="9">
        <v>9</v>
      </c>
      <c r="E3412" s="9" t="s">
        <v>166</v>
      </c>
      <c r="F3412" s="9" t="s">
        <v>13</v>
      </c>
      <c r="G3412" s="6">
        <v>2010</v>
      </c>
      <c r="H3412" s="6" t="s">
        <v>1124</v>
      </c>
      <c r="I3412" s="6" t="s">
        <v>1227</v>
      </c>
      <c r="J3412" s="6" t="s">
        <v>1125</v>
      </c>
      <c r="K3412" s="6">
        <v>4</v>
      </c>
      <c r="L3412" s="6" t="s">
        <v>1128</v>
      </c>
      <c r="M3412" s="6" t="s">
        <v>1129</v>
      </c>
      <c r="N3412" s="6" t="s">
        <v>1144</v>
      </c>
      <c r="O3412" s="6" t="s">
        <v>1124</v>
      </c>
    </row>
    <row r="3413" spans="1:15" x14ac:dyDescent="0.25">
      <c r="A3413" s="9">
        <v>865</v>
      </c>
      <c r="B3413" s="8" t="s">
        <v>1048</v>
      </c>
      <c r="C3413" s="8" t="s">
        <v>1049</v>
      </c>
      <c r="D3413" s="9">
        <v>9</v>
      </c>
      <c r="E3413" s="9" t="s">
        <v>166</v>
      </c>
      <c r="F3413" s="9" t="s">
        <v>35</v>
      </c>
      <c r="G3413" s="6">
        <v>2010</v>
      </c>
      <c r="H3413" s="6" t="s">
        <v>1124</v>
      </c>
      <c r="I3413" s="6" t="s">
        <v>1226</v>
      </c>
      <c r="J3413" s="6">
        <v>4</v>
      </c>
      <c r="K3413" s="6">
        <v>4</v>
      </c>
      <c r="L3413" s="6" t="s">
        <v>1128</v>
      </c>
      <c r="M3413" s="6" t="s">
        <v>1129</v>
      </c>
      <c r="N3413" s="6" t="s">
        <v>1144</v>
      </c>
      <c r="O3413" s="6" t="s">
        <v>1124</v>
      </c>
    </row>
    <row r="3414" spans="1:15" x14ac:dyDescent="0.25">
      <c r="A3414" s="6">
        <v>4475</v>
      </c>
      <c r="B3414" s="6" t="s">
        <v>2156</v>
      </c>
      <c r="C3414" s="4" t="s">
        <v>2157</v>
      </c>
      <c r="D3414" s="6">
        <v>20</v>
      </c>
      <c r="E3414" s="6" t="s">
        <v>1441</v>
      </c>
      <c r="F3414" s="6" t="s">
        <v>3189</v>
      </c>
      <c r="G3414" s="6">
        <v>2017</v>
      </c>
      <c r="H3414" s="6" t="s">
        <v>1134</v>
      </c>
      <c r="I3414" s="6" t="s">
        <v>1530</v>
      </c>
      <c r="J3414" s="6" t="s">
        <v>1387</v>
      </c>
      <c r="K3414" s="6">
        <v>0</v>
      </c>
      <c r="L3414" s="6" t="s">
        <v>1491</v>
      </c>
      <c r="M3414" s="6" t="s">
        <v>1436</v>
      </c>
      <c r="N3414" s="6" t="s">
        <v>1511</v>
      </c>
      <c r="O3414" s="6" t="s">
        <v>1134</v>
      </c>
    </row>
    <row r="3415" spans="1:15" x14ac:dyDescent="0.25">
      <c r="A3415" s="6">
        <v>4495</v>
      </c>
      <c r="B3415" s="6" t="s">
        <v>2156</v>
      </c>
      <c r="C3415" s="4" t="s">
        <v>2157</v>
      </c>
      <c r="D3415" s="6">
        <v>20</v>
      </c>
      <c r="E3415" s="6" t="s">
        <v>1441</v>
      </c>
      <c r="F3415" s="6" t="s">
        <v>3189</v>
      </c>
      <c r="G3415" s="6">
        <v>2017</v>
      </c>
      <c r="H3415" s="6" t="s">
        <v>1134</v>
      </c>
      <c r="I3415" s="6" t="s">
        <v>1530</v>
      </c>
      <c r="J3415" s="6" t="s">
        <v>1387</v>
      </c>
      <c r="K3415" s="6">
        <v>0</v>
      </c>
      <c r="L3415" s="6" t="s">
        <v>1491</v>
      </c>
      <c r="M3415" s="6" t="s">
        <v>1436</v>
      </c>
      <c r="N3415" s="6" t="s">
        <v>1511</v>
      </c>
      <c r="O3415" s="6" t="s">
        <v>1134</v>
      </c>
    </row>
    <row r="3416" spans="1:15" x14ac:dyDescent="0.25">
      <c r="A3416" s="6">
        <v>4498</v>
      </c>
      <c r="B3416" s="6" t="s">
        <v>2162</v>
      </c>
      <c r="C3416" s="4" t="s">
        <v>2157</v>
      </c>
      <c r="D3416" s="6">
        <v>31</v>
      </c>
      <c r="E3416" s="6" t="s">
        <v>1441</v>
      </c>
      <c r="F3416" s="6" t="s">
        <v>3189</v>
      </c>
      <c r="G3416" s="6">
        <v>2017</v>
      </c>
      <c r="H3416" s="6" t="s">
        <v>1134</v>
      </c>
      <c r="I3416" s="6" t="s">
        <v>1530</v>
      </c>
      <c r="J3416" s="6" t="s">
        <v>1387</v>
      </c>
      <c r="K3416" s="6">
        <v>0</v>
      </c>
      <c r="L3416" s="6" t="s">
        <v>1491</v>
      </c>
      <c r="M3416" s="6" t="s">
        <v>1436</v>
      </c>
      <c r="N3416" s="6" t="s">
        <v>1671</v>
      </c>
      <c r="O3416" s="6" t="s">
        <v>1544</v>
      </c>
    </row>
    <row r="3417" spans="1:15" x14ac:dyDescent="0.25">
      <c r="A3417" s="6">
        <v>4508</v>
      </c>
      <c r="B3417" s="6" t="s">
        <v>2162</v>
      </c>
      <c r="C3417" s="4" t="s">
        <v>2157</v>
      </c>
      <c r="D3417" s="6">
        <v>31</v>
      </c>
      <c r="E3417" s="6" t="s">
        <v>1441</v>
      </c>
      <c r="F3417" s="6" t="s">
        <v>3189</v>
      </c>
      <c r="G3417" s="6">
        <v>2017</v>
      </c>
      <c r="H3417" s="6" t="s">
        <v>1134</v>
      </c>
      <c r="I3417" s="6" t="s">
        <v>1530</v>
      </c>
      <c r="J3417" s="6" t="s">
        <v>1387</v>
      </c>
      <c r="K3417" s="6">
        <v>0</v>
      </c>
      <c r="L3417" s="6" t="s">
        <v>1491</v>
      </c>
      <c r="M3417" s="6" t="s">
        <v>1436</v>
      </c>
      <c r="N3417" s="6" t="s">
        <v>1671</v>
      </c>
      <c r="O3417" s="6" t="s">
        <v>1544</v>
      </c>
    </row>
    <row r="3418" spans="1:15" x14ac:dyDescent="0.25">
      <c r="A3418" s="6">
        <v>4486</v>
      </c>
      <c r="B3418" s="6" t="s">
        <v>2160</v>
      </c>
      <c r="C3418" s="4" t="s">
        <v>2161</v>
      </c>
      <c r="D3418" s="6">
        <v>150</v>
      </c>
      <c r="E3418" s="6" t="s">
        <v>1441</v>
      </c>
      <c r="F3418" s="6" t="s">
        <v>3189</v>
      </c>
      <c r="G3418" s="6">
        <v>2017</v>
      </c>
      <c r="H3418" s="6" t="s">
        <v>1134</v>
      </c>
      <c r="I3418" s="6" t="s">
        <v>1530</v>
      </c>
      <c r="J3418" s="6" t="s">
        <v>1387</v>
      </c>
      <c r="K3418" s="6">
        <v>0</v>
      </c>
      <c r="L3418" s="6" t="s">
        <v>1491</v>
      </c>
      <c r="M3418" s="6" t="s">
        <v>1436</v>
      </c>
      <c r="N3418" s="6" t="s">
        <v>1511</v>
      </c>
      <c r="O3418" s="6" t="s">
        <v>1134</v>
      </c>
    </row>
    <row r="3419" spans="1:15" x14ac:dyDescent="0.25">
      <c r="A3419" s="6">
        <v>4487</v>
      </c>
      <c r="B3419" s="6" t="s">
        <v>2160</v>
      </c>
      <c r="C3419" s="4" t="s">
        <v>2161</v>
      </c>
      <c r="D3419" s="6">
        <v>150</v>
      </c>
      <c r="E3419" s="6" t="s">
        <v>1441</v>
      </c>
      <c r="F3419" s="6" t="s">
        <v>3189</v>
      </c>
      <c r="G3419" s="6">
        <v>2017</v>
      </c>
      <c r="H3419" s="6" t="s">
        <v>1134</v>
      </c>
      <c r="I3419" s="6" t="s">
        <v>1530</v>
      </c>
      <c r="J3419" s="6" t="s">
        <v>1387</v>
      </c>
      <c r="K3419" s="6">
        <v>0</v>
      </c>
      <c r="L3419" s="6" t="s">
        <v>1491</v>
      </c>
      <c r="M3419" s="6" t="s">
        <v>1436</v>
      </c>
      <c r="N3419" s="6" t="s">
        <v>1511</v>
      </c>
      <c r="O3419" s="6" t="s">
        <v>1134</v>
      </c>
    </row>
    <row r="3420" spans="1:15" x14ac:dyDescent="0.25">
      <c r="A3420" s="6">
        <v>4510</v>
      </c>
      <c r="B3420" s="6" t="s">
        <v>2165</v>
      </c>
      <c r="C3420" s="4" t="s">
        <v>2161</v>
      </c>
      <c r="D3420" s="6">
        <v>330</v>
      </c>
      <c r="E3420" s="6" t="s">
        <v>1441</v>
      </c>
      <c r="F3420" s="6" t="s">
        <v>3189</v>
      </c>
      <c r="G3420" s="6">
        <v>2017</v>
      </c>
      <c r="H3420" s="6" t="s">
        <v>1134</v>
      </c>
      <c r="I3420" s="6" t="s">
        <v>1530</v>
      </c>
      <c r="J3420" s="6" t="s">
        <v>1387</v>
      </c>
      <c r="K3420" s="6">
        <v>0</v>
      </c>
      <c r="L3420" s="6" t="s">
        <v>1491</v>
      </c>
      <c r="M3420" s="6" t="s">
        <v>1436</v>
      </c>
      <c r="N3420" s="6" t="s">
        <v>1511</v>
      </c>
      <c r="O3420" s="6" t="s">
        <v>1134</v>
      </c>
    </row>
    <row r="3421" spans="1:15" x14ac:dyDescent="0.25">
      <c r="A3421" s="6">
        <v>4515</v>
      </c>
      <c r="B3421" s="6" t="s">
        <v>2165</v>
      </c>
      <c r="C3421" s="4" t="s">
        <v>2161</v>
      </c>
      <c r="D3421" s="6">
        <v>330</v>
      </c>
      <c r="E3421" s="6" t="s">
        <v>1441</v>
      </c>
      <c r="F3421" s="6" t="s">
        <v>3189</v>
      </c>
      <c r="G3421" s="6">
        <v>2017</v>
      </c>
      <c r="H3421" s="6" t="s">
        <v>1134</v>
      </c>
      <c r="I3421" s="6" t="s">
        <v>1530</v>
      </c>
      <c r="J3421" s="6" t="s">
        <v>1387</v>
      </c>
      <c r="K3421" s="6">
        <v>0</v>
      </c>
      <c r="L3421" s="6" t="s">
        <v>1491</v>
      </c>
      <c r="M3421" s="6" t="s">
        <v>1436</v>
      </c>
      <c r="N3421" s="6" t="s">
        <v>1511</v>
      </c>
      <c r="O3421" s="6" t="s">
        <v>1134</v>
      </c>
    </row>
    <row r="3422" spans="1:15" x14ac:dyDescent="0.25">
      <c r="A3422" s="6">
        <v>5481</v>
      </c>
      <c r="B3422" s="6" t="s">
        <v>2406</v>
      </c>
      <c r="C3422" s="4" t="s">
        <v>2407</v>
      </c>
      <c r="D3422" s="6">
        <v>60</v>
      </c>
      <c r="E3422" s="6" t="s">
        <v>764</v>
      </c>
      <c r="F3422" s="6" t="s">
        <v>47</v>
      </c>
      <c r="G3422" s="6">
        <v>2019</v>
      </c>
      <c r="H3422" s="6" t="s">
        <v>1134</v>
      </c>
      <c r="I3422" s="6" t="s">
        <v>1530</v>
      </c>
      <c r="J3422" s="6" t="s">
        <v>1387</v>
      </c>
      <c r="K3422" s="6">
        <v>0</v>
      </c>
      <c r="L3422" s="6" t="s">
        <v>1491</v>
      </c>
      <c r="M3422" s="6" t="s">
        <v>1436</v>
      </c>
      <c r="N3422" s="6" t="s">
        <v>1517</v>
      </c>
      <c r="O3422" s="6" t="s">
        <v>1134</v>
      </c>
    </row>
    <row r="3423" spans="1:15" x14ac:dyDescent="0.25">
      <c r="A3423" s="6">
        <v>5528</v>
      </c>
      <c r="B3423" s="6" t="s">
        <v>2421</v>
      </c>
      <c r="C3423" s="4" t="s">
        <v>2407</v>
      </c>
      <c r="D3423" s="6">
        <v>65</v>
      </c>
      <c r="E3423" s="6" t="s">
        <v>764</v>
      </c>
      <c r="F3423" s="6" t="s">
        <v>47</v>
      </c>
      <c r="G3423" s="6">
        <v>2019</v>
      </c>
      <c r="H3423" s="6" t="s">
        <v>1134</v>
      </c>
      <c r="I3423" s="6" t="s">
        <v>1530</v>
      </c>
      <c r="J3423" s="6" t="s">
        <v>1387</v>
      </c>
      <c r="K3423" s="6">
        <v>0</v>
      </c>
      <c r="L3423" s="6" t="s">
        <v>1491</v>
      </c>
      <c r="M3423" s="6" t="s">
        <v>1436</v>
      </c>
      <c r="N3423" s="6" t="s">
        <v>1517</v>
      </c>
      <c r="O3423" s="6" t="s">
        <v>1134</v>
      </c>
    </row>
    <row r="3424" spans="1:15" x14ac:dyDescent="0.25">
      <c r="A3424" s="6">
        <v>5575</v>
      </c>
      <c r="B3424" s="6" t="s">
        <v>2421</v>
      </c>
      <c r="C3424" s="4" t="s">
        <v>2407</v>
      </c>
      <c r="D3424" s="6">
        <v>65</v>
      </c>
      <c r="E3424" s="6" t="s">
        <v>764</v>
      </c>
      <c r="F3424" s="6" t="s">
        <v>47</v>
      </c>
      <c r="G3424" s="6">
        <v>2019</v>
      </c>
      <c r="H3424" s="6" t="s">
        <v>1134</v>
      </c>
      <c r="I3424" s="6" t="s">
        <v>1530</v>
      </c>
      <c r="J3424" s="6" t="s">
        <v>1387</v>
      </c>
      <c r="K3424" s="6">
        <v>0</v>
      </c>
      <c r="L3424" s="6" t="s">
        <v>1491</v>
      </c>
      <c r="M3424" s="6" t="s">
        <v>1436</v>
      </c>
      <c r="N3424" s="6" t="s">
        <v>1517</v>
      </c>
      <c r="O3424" s="6" t="s">
        <v>1134</v>
      </c>
    </row>
    <row r="3425" spans="1:15" x14ac:dyDescent="0.25">
      <c r="A3425" s="6">
        <v>5589</v>
      </c>
      <c r="B3425" s="6" t="s">
        <v>2406</v>
      </c>
      <c r="C3425" s="4" t="s">
        <v>2407</v>
      </c>
      <c r="D3425" s="6">
        <v>60</v>
      </c>
      <c r="E3425" s="6" t="s">
        <v>764</v>
      </c>
      <c r="F3425" s="6" t="s">
        <v>47</v>
      </c>
      <c r="G3425" s="6">
        <v>2019</v>
      </c>
      <c r="H3425" s="6" t="s">
        <v>1134</v>
      </c>
      <c r="I3425" s="6" t="s">
        <v>1530</v>
      </c>
      <c r="J3425" s="6" t="s">
        <v>1387</v>
      </c>
      <c r="K3425" s="6">
        <v>0</v>
      </c>
      <c r="L3425" s="6" t="s">
        <v>1491</v>
      </c>
      <c r="M3425" s="6" t="s">
        <v>1436</v>
      </c>
      <c r="N3425" s="6" t="s">
        <v>1517</v>
      </c>
      <c r="O3425" s="6" t="s">
        <v>1134</v>
      </c>
    </row>
    <row r="3426" spans="1:15" x14ac:dyDescent="0.25">
      <c r="A3426" s="6">
        <v>5229</v>
      </c>
      <c r="B3426" s="6" t="s">
        <v>2318</v>
      </c>
      <c r="C3426" s="4" t="s">
        <v>2319</v>
      </c>
      <c r="D3426" s="6">
        <v>83</v>
      </c>
      <c r="E3426" s="6" t="s">
        <v>764</v>
      </c>
      <c r="F3426" s="6" t="s">
        <v>47</v>
      </c>
      <c r="G3426" s="6">
        <v>2019</v>
      </c>
      <c r="H3426" s="6" t="s">
        <v>1134</v>
      </c>
      <c r="I3426" s="6" t="s">
        <v>1530</v>
      </c>
      <c r="J3426" s="6" t="s">
        <v>1387</v>
      </c>
      <c r="K3426" s="6">
        <v>0</v>
      </c>
      <c r="L3426" s="6" t="s">
        <v>1491</v>
      </c>
      <c r="M3426" s="6" t="s">
        <v>1436</v>
      </c>
      <c r="N3426" s="6" t="s">
        <v>1517</v>
      </c>
      <c r="O3426" s="6" t="s">
        <v>1134</v>
      </c>
    </row>
    <row r="3427" spans="1:15" x14ac:dyDescent="0.25">
      <c r="A3427" s="6">
        <v>5260</v>
      </c>
      <c r="B3427" s="6" t="s">
        <v>2334</v>
      </c>
      <c r="C3427" s="4" t="s">
        <v>2319</v>
      </c>
      <c r="D3427" s="6">
        <v>54</v>
      </c>
      <c r="E3427" s="6" t="s">
        <v>764</v>
      </c>
      <c r="F3427" s="6" t="s">
        <v>47</v>
      </c>
      <c r="G3427" s="6">
        <v>2019</v>
      </c>
      <c r="H3427" s="6" t="s">
        <v>1134</v>
      </c>
      <c r="I3427" s="6" t="s">
        <v>1530</v>
      </c>
      <c r="J3427" s="6" t="s">
        <v>1387</v>
      </c>
      <c r="K3427" s="6">
        <v>0</v>
      </c>
      <c r="L3427" s="6" t="s">
        <v>1491</v>
      </c>
      <c r="M3427" s="6" t="s">
        <v>1436</v>
      </c>
      <c r="N3427" s="6" t="s">
        <v>1517</v>
      </c>
      <c r="O3427" s="6" t="s">
        <v>1134</v>
      </c>
    </row>
    <row r="3428" spans="1:15" x14ac:dyDescent="0.25">
      <c r="A3428" s="6">
        <v>5318</v>
      </c>
      <c r="B3428" s="6" t="s">
        <v>2318</v>
      </c>
      <c r="C3428" s="4" t="s">
        <v>2319</v>
      </c>
      <c r="D3428" s="6">
        <v>83</v>
      </c>
      <c r="E3428" s="6" t="s">
        <v>764</v>
      </c>
      <c r="F3428" s="6" t="s">
        <v>47</v>
      </c>
      <c r="G3428" s="6">
        <v>2019</v>
      </c>
      <c r="H3428" s="6" t="s">
        <v>1134</v>
      </c>
      <c r="I3428" s="6" t="s">
        <v>1530</v>
      </c>
      <c r="J3428" s="6" t="s">
        <v>1387</v>
      </c>
      <c r="K3428" s="6">
        <v>0</v>
      </c>
      <c r="L3428" s="6" t="s">
        <v>1491</v>
      </c>
      <c r="M3428" s="6" t="s">
        <v>1436</v>
      </c>
      <c r="N3428" s="6" t="s">
        <v>1517</v>
      </c>
      <c r="O3428" s="6" t="s">
        <v>1134</v>
      </c>
    </row>
    <row r="3429" spans="1:15" x14ac:dyDescent="0.25">
      <c r="A3429" s="6">
        <v>5533</v>
      </c>
      <c r="B3429" s="6" t="s">
        <v>2422</v>
      </c>
      <c r="C3429" s="4" t="s">
        <v>2319</v>
      </c>
      <c r="D3429" s="6">
        <v>23</v>
      </c>
      <c r="E3429" s="6" t="s">
        <v>764</v>
      </c>
      <c r="F3429" s="6" t="s">
        <v>47</v>
      </c>
      <c r="G3429" s="6">
        <v>2019</v>
      </c>
      <c r="H3429" s="6" t="s">
        <v>1134</v>
      </c>
      <c r="I3429" s="6" t="s">
        <v>1530</v>
      </c>
      <c r="J3429" s="6" t="s">
        <v>1387</v>
      </c>
      <c r="K3429" s="6">
        <v>0</v>
      </c>
      <c r="L3429" s="6" t="s">
        <v>1491</v>
      </c>
      <c r="M3429" s="6" t="s">
        <v>1436</v>
      </c>
      <c r="N3429" s="6" t="s">
        <v>1517</v>
      </c>
      <c r="O3429" s="6" t="s">
        <v>1134</v>
      </c>
    </row>
    <row r="3430" spans="1:15" x14ac:dyDescent="0.25">
      <c r="A3430" s="6">
        <v>5554</v>
      </c>
      <c r="B3430" s="6" t="s">
        <v>2422</v>
      </c>
      <c r="C3430" s="4" t="s">
        <v>2319</v>
      </c>
      <c r="D3430" s="6">
        <v>23</v>
      </c>
      <c r="E3430" s="6" t="s">
        <v>764</v>
      </c>
      <c r="F3430" s="6" t="s">
        <v>13</v>
      </c>
      <c r="G3430" s="6">
        <v>2019</v>
      </c>
      <c r="H3430" s="6" t="s">
        <v>1134</v>
      </c>
      <c r="I3430" s="6" t="s">
        <v>1530</v>
      </c>
      <c r="J3430" s="6" t="s">
        <v>1387</v>
      </c>
      <c r="K3430" s="6">
        <v>0</v>
      </c>
      <c r="L3430" s="6" t="s">
        <v>1491</v>
      </c>
      <c r="M3430" s="6" t="s">
        <v>1436</v>
      </c>
      <c r="N3430" s="6" t="s">
        <v>1517</v>
      </c>
      <c r="O3430" s="6" t="s">
        <v>1134</v>
      </c>
    </row>
    <row r="3431" spans="1:15" x14ac:dyDescent="0.25">
      <c r="A3431" s="6">
        <v>5566</v>
      </c>
      <c r="B3431" s="6" t="s">
        <v>2422</v>
      </c>
      <c r="C3431" s="4" t="s">
        <v>2319</v>
      </c>
      <c r="D3431" s="6">
        <v>23</v>
      </c>
      <c r="E3431" s="6" t="s">
        <v>764</v>
      </c>
      <c r="F3431" s="6" t="s">
        <v>47</v>
      </c>
      <c r="G3431" s="6">
        <v>2019</v>
      </c>
      <c r="H3431" s="6" t="s">
        <v>1134</v>
      </c>
      <c r="I3431" s="6" t="s">
        <v>1530</v>
      </c>
      <c r="J3431" s="6" t="s">
        <v>1387</v>
      </c>
      <c r="K3431" s="6">
        <v>0</v>
      </c>
      <c r="L3431" s="6" t="s">
        <v>1491</v>
      </c>
      <c r="M3431" s="6" t="s">
        <v>1436</v>
      </c>
      <c r="N3431" s="6" t="s">
        <v>1517</v>
      </c>
      <c r="O3431" s="6" t="s">
        <v>1134</v>
      </c>
    </row>
    <row r="3432" spans="1:15" x14ac:dyDescent="0.25">
      <c r="A3432" s="6">
        <v>5982</v>
      </c>
      <c r="B3432" s="6" t="s">
        <v>2318</v>
      </c>
      <c r="C3432" s="4" t="s">
        <v>2319</v>
      </c>
      <c r="D3432" s="6">
        <v>83</v>
      </c>
      <c r="E3432" s="6" t="s">
        <v>764</v>
      </c>
      <c r="F3432" s="6" t="s">
        <v>47</v>
      </c>
      <c r="G3432" s="6">
        <v>2019</v>
      </c>
      <c r="H3432" s="6" t="s">
        <v>1134</v>
      </c>
      <c r="I3432" s="6" t="s">
        <v>1530</v>
      </c>
      <c r="J3432" s="6" t="s">
        <v>1387</v>
      </c>
      <c r="K3432" s="6">
        <v>0</v>
      </c>
      <c r="L3432" s="6" t="s">
        <v>1491</v>
      </c>
      <c r="M3432" s="6" t="s">
        <v>1436</v>
      </c>
      <c r="N3432" s="6" t="s">
        <v>1517</v>
      </c>
      <c r="O3432" s="6" t="s">
        <v>1134</v>
      </c>
    </row>
    <row r="3433" spans="1:15" x14ac:dyDescent="0.25">
      <c r="A3433" s="6">
        <v>5904</v>
      </c>
      <c r="B3433" s="6" t="s">
        <v>2474</v>
      </c>
      <c r="C3433" s="4" t="s">
        <v>2475</v>
      </c>
      <c r="D3433" s="6">
        <v>1</v>
      </c>
      <c r="E3433" s="6" t="s">
        <v>112</v>
      </c>
      <c r="F3433" s="6" t="s">
        <v>47</v>
      </c>
      <c r="G3433" s="6">
        <v>2019</v>
      </c>
      <c r="H3433" s="6" t="s">
        <v>1134</v>
      </c>
      <c r="I3433" s="6" t="s">
        <v>1515</v>
      </c>
      <c r="J3433" s="6" t="s">
        <v>1387</v>
      </c>
      <c r="K3433" s="6">
        <v>0</v>
      </c>
      <c r="L3433" s="6" t="s">
        <v>1491</v>
      </c>
      <c r="M3433" s="6" t="s">
        <v>1436</v>
      </c>
      <c r="N3433" s="6" t="s">
        <v>1517</v>
      </c>
      <c r="O3433" s="6" t="s">
        <v>1134</v>
      </c>
    </row>
    <row r="3434" spans="1:15" x14ac:dyDescent="0.25">
      <c r="A3434" s="6">
        <v>9053</v>
      </c>
      <c r="B3434" s="6" t="s">
        <v>2523</v>
      </c>
      <c r="C3434" s="4" t="s">
        <v>2475</v>
      </c>
      <c r="D3434" s="6">
        <v>41</v>
      </c>
      <c r="E3434" s="6" t="s">
        <v>112</v>
      </c>
      <c r="F3434" s="6" t="s">
        <v>47</v>
      </c>
      <c r="G3434" s="6" t="s">
        <v>3184</v>
      </c>
      <c r="H3434" s="6" t="s">
        <v>1134</v>
      </c>
      <c r="I3434" s="6" t="s">
        <v>1558</v>
      </c>
      <c r="J3434" s="6" t="s">
        <v>1387</v>
      </c>
      <c r="K3434" s="6">
        <v>0</v>
      </c>
      <c r="L3434" s="6" t="s">
        <v>1491</v>
      </c>
      <c r="M3434" s="6" t="s">
        <v>1436</v>
      </c>
      <c r="N3434" s="6" t="s">
        <v>1517</v>
      </c>
      <c r="O3434" s="6" t="s">
        <v>1134</v>
      </c>
    </row>
    <row r="3435" spans="1:15" x14ac:dyDescent="0.25">
      <c r="A3435" s="9">
        <v>4252</v>
      </c>
      <c r="B3435" s="8" t="s">
        <v>419</v>
      </c>
      <c r="C3435" s="8" t="s">
        <v>420</v>
      </c>
      <c r="D3435" s="9">
        <v>300</v>
      </c>
      <c r="E3435" s="9" t="s">
        <v>396</v>
      </c>
      <c r="F3435" s="6" t="s">
        <v>3189</v>
      </c>
      <c r="G3435" s="6">
        <v>2016</v>
      </c>
      <c r="H3435" s="6" t="s">
        <v>1134</v>
      </c>
      <c r="I3435" s="6" t="s">
        <v>1139</v>
      </c>
      <c r="J3435" s="6" t="s">
        <v>1125</v>
      </c>
      <c r="K3435" s="6" t="s">
        <v>1137</v>
      </c>
      <c r="L3435" s="6" t="s">
        <v>1128</v>
      </c>
      <c r="M3435" s="6" t="s">
        <v>1170</v>
      </c>
      <c r="N3435" s="6">
        <v>1850</v>
      </c>
      <c r="O3435" s="6" t="s">
        <v>1134</v>
      </c>
    </row>
    <row r="3436" spans="1:15" x14ac:dyDescent="0.25">
      <c r="A3436" s="9">
        <v>4255</v>
      </c>
      <c r="B3436" s="8" t="s">
        <v>419</v>
      </c>
      <c r="C3436" s="8" t="s">
        <v>420</v>
      </c>
      <c r="D3436" s="9">
        <v>300</v>
      </c>
      <c r="E3436" s="9" t="s">
        <v>396</v>
      </c>
      <c r="F3436" s="6" t="s">
        <v>3189</v>
      </c>
      <c r="G3436" s="6">
        <v>2016</v>
      </c>
      <c r="H3436" s="6" t="s">
        <v>1134</v>
      </c>
      <c r="I3436" s="6" t="s">
        <v>1139</v>
      </c>
      <c r="J3436" s="6" t="s">
        <v>1125</v>
      </c>
      <c r="K3436" s="6" t="s">
        <v>1137</v>
      </c>
      <c r="L3436" s="6" t="s">
        <v>1128</v>
      </c>
      <c r="M3436" s="6" t="s">
        <v>1170</v>
      </c>
      <c r="N3436" s="6">
        <v>1850</v>
      </c>
      <c r="O3436" s="6" t="s">
        <v>1134</v>
      </c>
    </row>
    <row r="3437" spans="1:15" x14ac:dyDescent="0.25">
      <c r="A3437" s="9">
        <v>4262</v>
      </c>
      <c r="B3437" s="8" t="s">
        <v>480</v>
      </c>
      <c r="C3437" s="8" t="s">
        <v>420</v>
      </c>
      <c r="D3437" s="9">
        <v>232</v>
      </c>
      <c r="E3437" s="9" t="s">
        <v>396</v>
      </c>
      <c r="F3437" s="6" t="s">
        <v>3189</v>
      </c>
      <c r="G3437" s="6">
        <v>2016</v>
      </c>
      <c r="H3437" s="6" t="s">
        <v>1134</v>
      </c>
      <c r="I3437" s="6" t="s">
        <v>1139</v>
      </c>
      <c r="J3437" s="6" t="s">
        <v>1125</v>
      </c>
      <c r="K3437" s="6" t="s">
        <v>1137</v>
      </c>
      <c r="L3437" s="6" t="s">
        <v>1128</v>
      </c>
      <c r="M3437" s="6" t="s">
        <v>1170</v>
      </c>
      <c r="N3437" s="6">
        <v>1850</v>
      </c>
      <c r="O3437" s="6" t="s">
        <v>1134</v>
      </c>
    </row>
    <row r="3438" spans="1:15" x14ac:dyDescent="0.25">
      <c r="A3438" s="9">
        <v>4289</v>
      </c>
      <c r="B3438" s="8" t="s">
        <v>449</v>
      </c>
      <c r="C3438" s="8" t="s">
        <v>420</v>
      </c>
      <c r="D3438" s="9">
        <v>151</v>
      </c>
      <c r="E3438" s="9" t="s">
        <v>396</v>
      </c>
      <c r="F3438" s="6" t="s">
        <v>3189</v>
      </c>
      <c r="G3438" s="6">
        <v>2016</v>
      </c>
      <c r="H3438" s="6" t="s">
        <v>1134</v>
      </c>
      <c r="I3438" s="6" t="s">
        <v>1139</v>
      </c>
      <c r="J3438" s="6" t="s">
        <v>1125</v>
      </c>
      <c r="K3438" s="6" t="s">
        <v>1137</v>
      </c>
      <c r="L3438" s="6" t="s">
        <v>1128</v>
      </c>
      <c r="M3438" s="6" t="s">
        <v>1170</v>
      </c>
      <c r="N3438" s="6">
        <v>1850</v>
      </c>
      <c r="O3438" s="6" t="s">
        <v>1134</v>
      </c>
    </row>
    <row r="3439" spans="1:15" x14ac:dyDescent="0.25">
      <c r="A3439" s="9">
        <v>3552</v>
      </c>
      <c r="B3439" s="8" t="s">
        <v>136</v>
      </c>
      <c r="C3439" s="8" t="s">
        <v>137</v>
      </c>
      <c r="D3439" s="9">
        <v>303</v>
      </c>
      <c r="E3439" s="9" t="s">
        <v>46</v>
      </c>
      <c r="F3439" s="9" t="s">
        <v>22</v>
      </c>
      <c r="G3439" s="6">
        <v>2014</v>
      </c>
      <c r="H3439" s="6" t="s">
        <v>1124</v>
      </c>
      <c r="I3439" s="6" t="s">
        <v>1138</v>
      </c>
      <c r="J3439" s="6">
        <v>4</v>
      </c>
      <c r="K3439" s="6">
        <v>4</v>
      </c>
      <c r="L3439" s="6" t="s">
        <v>1127</v>
      </c>
      <c r="M3439" s="6" t="s">
        <v>1130</v>
      </c>
      <c r="N3439" s="6">
        <v>1650</v>
      </c>
      <c r="O3439" s="6" t="s">
        <v>1124</v>
      </c>
    </row>
    <row r="3440" spans="1:15" x14ac:dyDescent="0.25">
      <c r="A3440" s="9">
        <v>3553</v>
      </c>
      <c r="B3440" s="8" t="s">
        <v>136</v>
      </c>
      <c r="C3440" s="8" t="s">
        <v>137</v>
      </c>
      <c r="D3440" s="9">
        <v>303</v>
      </c>
      <c r="E3440" s="9" t="s">
        <v>46</v>
      </c>
      <c r="F3440" s="9" t="s">
        <v>22</v>
      </c>
      <c r="G3440" s="6">
        <v>2014</v>
      </c>
      <c r="H3440" s="6" t="s">
        <v>1124</v>
      </c>
      <c r="I3440" s="6" t="s">
        <v>1138</v>
      </c>
      <c r="J3440" s="6">
        <v>4</v>
      </c>
      <c r="K3440" s="6">
        <v>4</v>
      </c>
      <c r="L3440" s="6" t="s">
        <v>1127</v>
      </c>
      <c r="M3440" s="6" t="s">
        <v>1130</v>
      </c>
      <c r="N3440" s="6">
        <v>1650</v>
      </c>
      <c r="O3440" s="6" t="s">
        <v>1124</v>
      </c>
    </row>
    <row r="3441" spans="1:15" x14ac:dyDescent="0.25">
      <c r="A3441" s="9">
        <v>3554</v>
      </c>
      <c r="B3441" s="8" t="s">
        <v>136</v>
      </c>
      <c r="C3441" s="8" t="s">
        <v>137</v>
      </c>
      <c r="D3441" s="9">
        <v>303</v>
      </c>
      <c r="E3441" s="9" t="s">
        <v>46</v>
      </c>
      <c r="F3441" s="9" t="s">
        <v>13</v>
      </c>
      <c r="G3441" s="6">
        <v>2014</v>
      </c>
      <c r="H3441" s="6" t="s">
        <v>1124</v>
      </c>
      <c r="I3441" s="6" t="s">
        <v>1138</v>
      </c>
      <c r="J3441" s="6">
        <v>4</v>
      </c>
      <c r="K3441" s="6">
        <v>4</v>
      </c>
      <c r="L3441" s="6" t="s">
        <v>1127</v>
      </c>
      <c r="M3441" s="6" t="s">
        <v>1130</v>
      </c>
      <c r="N3441" s="6">
        <v>1650</v>
      </c>
      <c r="O3441" s="6" t="s">
        <v>1124</v>
      </c>
    </row>
    <row r="3442" spans="1:15" x14ac:dyDescent="0.25">
      <c r="A3442" s="9">
        <v>3555</v>
      </c>
      <c r="B3442" s="8" t="s">
        <v>136</v>
      </c>
      <c r="C3442" s="8" t="s">
        <v>137</v>
      </c>
      <c r="D3442" s="9">
        <v>303</v>
      </c>
      <c r="E3442" s="9" t="s">
        <v>46</v>
      </c>
      <c r="F3442" s="9" t="s">
        <v>13</v>
      </c>
      <c r="G3442" s="6">
        <v>2014</v>
      </c>
      <c r="H3442" s="6" t="s">
        <v>1124</v>
      </c>
      <c r="I3442" s="6" t="s">
        <v>1138</v>
      </c>
      <c r="J3442" s="6">
        <v>4</v>
      </c>
      <c r="K3442" s="6">
        <v>4</v>
      </c>
      <c r="L3442" s="6" t="s">
        <v>1127</v>
      </c>
      <c r="M3442" s="6" t="s">
        <v>1130</v>
      </c>
      <c r="N3442" s="6">
        <v>1650</v>
      </c>
      <c r="O3442" s="6" t="s">
        <v>1124</v>
      </c>
    </row>
    <row r="3443" spans="1:15" x14ac:dyDescent="0.25">
      <c r="A3443" s="9">
        <v>3564</v>
      </c>
      <c r="B3443" s="8" t="s">
        <v>136</v>
      </c>
      <c r="C3443" s="8" t="s">
        <v>137</v>
      </c>
      <c r="D3443" s="9">
        <v>303</v>
      </c>
      <c r="E3443" s="9" t="s">
        <v>46</v>
      </c>
      <c r="F3443" s="9" t="s">
        <v>12</v>
      </c>
      <c r="G3443" s="6">
        <v>2014</v>
      </c>
      <c r="H3443" s="6" t="s">
        <v>1124</v>
      </c>
      <c r="I3443" s="6" t="s">
        <v>1174</v>
      </c>
      <c r="J3443" s="6" t="s">
        <v>1125</v>
      </c>
      <c r="K3443" s="6">
        <v>4</v>
      </c>
      <c r="L3443" s="6" t="s">
        <v>1128</v>
      </c>
      <c r="M3443" s="6" t="s">
        <v>1130</v>
      </c>
      <c r="N3443" s="6">
        <v>1670</v>
      </c>
      <c r="O3443" s="6" t="s">
        <v>1124</v>
      </c>
    </row>
    <row r="3444" spans="1:15" x14ac:dyDescent="0.25">
      <c r="A3444" s="9">
        <v>3565</v>
      </c>
      <c r="B3444" s="8" t="s">
        <v>136</v>
      </c>
      <c r="C3444" s="8" t="s">
        <v>137</v>
      </c>
      <c r="D3444" s="9">
        <v>303</v>
      </c>
      <c r="E3444" s="9" t="s">
        <v>46</v>
      </c>
      <c r="F3444" s="9" t="s">
        <v>12</v>
      </c>
      <c r="G3444" s="6">
        <v>2014</v>
      </c>
      <c r="H3444" s="6" t="s">
        <v>1124</v>
      </c>
      <c r="I3444" s="6" t="s">
        <v>1174</v>
      </c>
      <c r="J3444" s="6" t="s">
        <v>1125</v>
      </c>
      <c r="K3444" s="6">
        <v>4</v>
      </c>
      <c r="L3444" s="6" t="s">
        <v>1128</v>
      </c>
      <c r="M3444" s="6" t="s">
        <v>1130</v>
      </c>
      <c r="N3444" s="6">
        <v>1670</v>
      </c>
      <c r="O3444" s="6" t="s">
        <v>1124</v>
      </c>
    </row>
    <row r="3445" spans="1:15" x14ac:dyDescent="0.25">
      <c r="A3445" s="9">
        <v>3582</v>
      </c>
      <c r="B3445" s="8" t="s">
        <v>136</v>
      </c>
      <c r="C3445" s="8" t="s">
        <v>137</v>
      </c>
      <c r="D3445" s="9">
        <v>303</v>
      </c>
      <c r="E3445" s="9" t="s">
        <v>46</v>
      </c>
      <c r="F3445" s="9" t="s">
        <v>35</v>
      </c>
      <c r="G3445" s="6">
        <v>2015</v>
      </c>
      <c r="H3445" s="6" t="s">
        <v>1134</v>
      </c>
      <c r="I3445" s="6" t="s">
        <v>1138</v>
      </c>
      <c r="J3445" s="6">
        <v>4</v>
      </c>
      <c r="K3445" s="6">
        <v>4</v>
      </c>
      <c r="L3445" s="6" t="s">
        <v>1127</v>
      </c>
      <c r="M3445" s="6" t="s">
        <v>1130</v>
      </c>
      <c r="N3445" s="6">
        <v>1650</v>
      </c>
      <c r="O3445" s="6" t="s">
        <v>1134</v>
      </c>
    </row>
    <row r="3446" spans="1:15" x14ac:dyDescent="0.25">
      <c r="A3446" s="9">
        <v>3934</v>
      </c>
      <c r="B3446" s="8" t="s">
        <v>136</v>
      </c>
      <c r="C3446" s="8" t="s">
        <v>137</v>
      </c>
      <c r="D3446" s="9">
        <v>303</v>
      </c>
      <c r="E3446" s="9" t="s">
        <v>46</v>
      </c>
      <c r="F3446" s="9" t="s">
        <v>13</v>
      </c>
      <c r="G3446" s="6">
        <v>2015</v>
      </c>
      <c r="H3446" s="6" t="s">
        <v>1134</v>
      </c>
      <c r="I3446" s="6" t="s">
        <v>1138</v>
      </c>
      <c r="J3446" s="6">
        <v>4</v>
      </c>
      <c r="K3446" s="6">
        <v>4</v>
      </c>
      <c r="L3446" s="6" t="s">
        <v>1127</v>
      </c>
      <c r="M3446" s="6" t="s">
        <v>1130</v>
      </c>
      <c r="N3446" s="6">
        <v>1650</v>
      </c>
      <c r="O3446" s="6" t="s">
        <v>1134</v>
      </c>
    </row>
    <row r="3447" spans="1:15" x14ac:dyDescent="0.25">
      <c r="A3447" s="9">
        <v>3036</v>
      </c>
      <c r="B3447" s="8" t="s">
        <v>494</v>
      </c>
      <c r="C3447" s="8" t="s">
        <v>475</v>
      </c>
      <c r="D3447" s="9">
        <v>216</v>
      </c>
      <c r="E3447" s="9" t="s">
        <v>396</v>
      </c>
      <c r="F3447" s="9" t="s">
        <v>22</v>
      </c>
      <c r="G3447" s="6">
        <v>2012</v>
      </c>
      <c r="H3447" s="6" t="s">
        <v>1124</v>
      </c>
      <c r="I3447" s="6" t="s">
        <v>1138</v>
      </c>
      <c r="J3447" s="6">
        <v>4</v>
      </c>
      <c r="K3447" s="6">
        <v>4</v>
      </c>
      <c r="L3447" s="6" t="s">
        <v>1127</v>
      </c>
      <c r="M3447" s="6" t="s">
        <v>1130</v>
      </c>
      <c r="N3447" s="6">
        <v>1650</v>
      </c>
      <c r="O3447" s="6" t="s">
        <v>1124</v>
      </c>
    </row>
    <row r="3448" spans="1:15" x14ac:dyDescent="0.25">
      <c r="A3448" s="9">
        <v>3037</v>
      </c>
      <c r="B3448" s="8" t="s">
        <v>494</v>
      </c>
      <c r="C3448" s="8" t="s">
        <v>475</v>
      </c>
      <c r="D3448" s="9">
        <v>216</v>
      </c>
      <c r="E3448" s="9" t="s">
        <v>396</v>
      </c>
      <c r="F3448" s="9" t="s">
        <v>12</v>
      </c>
      <c r="G3448" s="6">
        <v>2012</v>
      </c>
      <c r="H3448" s="6" t="s">
        <v>1124</v>
      </c>
      <c r="I3448" s="6" t="s">
        <v>1138</v>
      </c>
      <c r="J3448" s="6">
        <v>4</v>
      </c>
      <c r="K3448" s="6">
        <v>4</v>
      </c>
      <c r="L3448" s="6" t="s">
        <v>1127</v>
      </c>
      <c r="M3448" s="6" t="s">
        <v>1130</v>
      </c>
      <c r="N3448" s="6">
        <v>1650</v>
      </c>
      <c r="O3448" s="6" t="s">
        <v>1124</v>
      </c>
    </row>
    <row r="3449" spans="1:15" x14ac:dyDescent="0.25">
      <c r="A3449" s="9">
        <v>3038</v>
      </c>
      <c r="B3449" s="8" t="s">
        <v>494</v>
      </c>
      <c r="C3449" s="8" t="s">
        <v>475</v>
      </c>
      <c r="D3449" s="9">
        <v>216</v>
      </c>
      <c r="E3449" s="9" t="s">
        <v>396</v>
      </c>
      <c r="F3449" s="9" t="s">
        <v>13</v>
      </c>
      <c r="G3449" s="6">
        <v>2012</v>
      </c>
      <c r="H3449" s="6" t="s">
        <v>1124</v>
      </c>
      <c r="I3449" s="6" t="s">
        <v>1138</v>
      </c>
      <c r="J3449" s="6">
        <v>4</v>
      </c>
      <c r="K3449" s="6">
        <v>4</v>
      </c>
      <c r="L3449" s="6" t="s">
        <v>1127</v>
      </c>
      <c r="M3449" s="6" t="s">
        <v>1130</v>
      </c>
      <c r="N3449" s="6">
        <v>1650</v>
      </c>
      <c r="O3449" s="6" t="s">
        <v>1124</v>
      </c>
    </row>
    <row r="3450" spans="1:15" x14ac:dyDescent="0.25">
      <c r="A3450" s="9">
        <v>4991</v>
      </c>
      <c r="B3450" s="8" t="s">
        <v>713</v>
      </c>
      <c r="C3450" s="8" t="s">
        <v>714</v>
      </c>
      <c r="D3450" s="9">
        <v>42</v>
      </c>
      <c r="E3450" s="9" t="s">
        <v>46</v>
      </c>
      <c r="F3450" s="9" t="s">
        <v>47</v>
      </c>
      <c r="G3450" s="6">
        <v>2017</v>
      </c>
      <c r="H3450" s="6" t="s">
        <v>1134</v>
      </c>
      <c r="I3450" s="6" t="s">
        <v>1275</v>
      </c>
      <c r="J3450" s="6" t="s">
        <v>1125</v>
      </c>
      <c r="K3450" s="6">
        <v>4</v>
      </c>
      <c r="L3450" s="6" t="s">
        <v>1127</v>
      </c>
      <c r="M3450" s="6" t="s">
        <v>1170</v>
      </c>
      <c r="N3450" s="6" t="s">
        <v>1230</v>
      </c>
      <c r="O3450" s="6" t="s">
        <v>1134</v>
      </c>
    </row>
    <row r="3451" spans="1:15" x14ac:dyDescent="0.25">
      <c r="A3451" s="9">
        <v>5092</v>
      </c>
      <c r="B3451" s="8" t="s">
        <v>312</v>
      </c>
      <c r="C3451" s="8" t="s">
        <v>313</v>
      </c>
      <c r="D3451" s="9">
        <v>1</v>
      </c>
      <c r="E3451" s="9" t="s">
        <v>60</v>
      </c>
      <c r="F3451" s="6" t="s">
        <v>3189</v>
      </c>
      <c r="G3451" s="6">
        <v>2018</v>
      </c>
      <c r="H3451" s="6" t="s">
        <v>1134</v>
      </c>
      <c r="I3451" s="6" t="s">
        <v>1139</v>
      </c>
      <c r="J3451" s="6" t="s">
        <v>1125</v>
      </c>
      <c r="K3451" s="6" t="s">
        <v>1137</v>
      </c>
      <c r="L3451" s="6" t="s">
        <v>1128</v>
      </c>
      <c r="M3451" s="6" t="s">
        <v>1170</v>
      </c>
      <c r="N3451" s="6" t="s">
        <v>1230</v>
      </c>
      <c r="O3451" s="6" t="s">
        <v>1134</v>
      </c>
    </row>
    <row r="3452" spans="1:15" x14ac:dyDescent="0.25">
      <c r="A3452" s="6">
        <v>3439</v>
      </c>
      <c r="B3452" s="6" t="s">
        <v>1970</v>
      </c>
      <c r="C3452" s="4" t="s">
        <v>1971</v>
      </c>
      <c r="D3452" s="6">
        <v>137</v>
      </c>
      <c r="E3452" s="6" t="s">
        <v>1514</v>
      </c>
      <c r="F3452" s="6" t="s">
        <v>3189</v>
      </c>
      <c r="G3452" s="6">
        <v>2014</v>
      </c>
      <c r="H3452" s="6" t="s">
        <v>1371</v>
      </c>
      <c r="I3452" s="6" t="s">
        <v>1606</v>
      </c>
      <c r="J3452" s="6">
        <v>5</v>
      </c>
      <c r="K3452" s="6">
        <v>0</v>
      </c>
      <c r="L3452" s="6" t="s">
        <v>1491</v>
      </c>
      <c r="M3452" s="6" t="s">
        <v>1436</v>
      </c>
      <c r="N3452" s="6" t="s">
        <v>1437</v>
      </c>
      <c r="O3452" s="6" t="s">
        <v>1124</v>
      </c>
    </row>
    <row r="3453" spans="1:15" x14ac:dyDescent="0.25">
      <c r="A3453" s="6">
        <v>3454</v>
      </c>
      <c r="B3453" s="6" t="s">
        <v>1983</v>
      </c>
      <c r="C3453" s="4" t="s">
        <v>1971</v>
      </c>
      <c r="D3453" s="6">
        <v>63</v>
      </c>
      <c r="E3453" s="6" t="s">
        <v>1514</v>
      </c>
      <c r="F3453" s="6" t="s">
        <v>3189</v>
      </c>
      <c r="G3453" s="6">
        <v>2014</v>
      </c>
      <c r="H3453" s="6" t="s">
        <v>1371</v>
      </c>
      <c r="I3453" s="6" t="s">
        <v>1569</v>
      </c>
      <c r="J3453" s="6">
        <v>5</v>
      </c>
      <c r="K3453" s="6">
        <v>0</v>
      </c>
      <c r="L3453" s="6" t="s">
        <v>1491</v>
      </c>
      <c r="M3453" s="6" t="s">
        <v>1436</v>
      </c>
      <c r="N3453" s="6" t="s">
        <v>1437</v>
      </c>
      <c r="O3453" s="6" t="s">
        <v>1124</v>
      </c>
    </row>
    <row r="3454" spans="1:15" x14ac:dyDescent="0.25">
      <c r="A3454" s="6">
        <v>3455</v>
      </c>
      <c r="B3454" s="6" t="s">
        <v>1983</v>
      </c>
      <c r="C3454" s="4" t="s">
        <v>1971</v>
      </c>
      <c r="D3454" s="6">
        <v>63</v>
      </c>
      <c r="E3454" s="6" t="s">
        <v>1514</v>
      </c>
      <c r="F3454" s="6" t="s">
        <v>3189</v>
      </c>
      <c r="G3454" s="6">
        <v>2014</v>
      </c>
      <c r="H3454" s="6" t="s">
        <v>1371</v>
      </c>
      <c r="I3454" s="6" t="s">
        <v>1569</v>
      </c>
      <c r="J3454" s="6">
        <v>5</v>
      </c>
      <c r="K3454" s="6">
        <v>0</v>
      </c>
      <c r="L3454" s="6" t="s">
        <v>1491</v>
      </c>
      <c r="M3454" s="6" t="s">
        <v>1436</v>
      </c>
      <c r="N3454" s="6" t="s">
        <v>1437</v>
      </c>
      <c r="O3454" s="6" t="s">
        <v>1124</v>
      </c>
    </row>
    <row r="3455" spans="1:15" x14ac:dyDescent="0.25">
      <c r="A3455" s="6">
        <v>3456</v>
      </c>
      <c r="B3455" s="6" t="s">
        <v>1983</v>
      </c>
      <c r="C3455" s="4" t="s">
        <v>1971</v>
      </c>
      <c r="D3455" s="6">
        <v>63</v>
      </c>
      <c r="E3455" s="6" t="s">
        <v>1514</v>
      </c>
      <c r="F3455" s="6" t="s">
        <v>3189</v>
      </c>
      <c r="G3455" s="6">
        <v>2014</v>
      </c>
      <c r="H3455" s="6" t="s">
        <v>1371</v>
      </c>
      <c r="I3455" s="6" t="s">
        <v>1569</v>
      </c>
      <c r="J3455" s="6">
        <v>5</v>
      </c>
      <c r="K3455" s="6">
        <v>0</v>
      </c>
      <c r="L3455" s="6" t="s">
        <v>1491</v>
      </c>
      <c r="M3455" s="6" t="s">
        <v>1436</v>
      </c>
      <c r="N3455" s="6" t="s">
        <v>1437</v>
      </c>
      <c r="O3455" s="6" t="s">
        <v>1124</v>
      </c>
    </row>
    <row r="3456" spans="1:15" x14ac:dyDescent="0.25">
      <c r="A3456" s="6">
        <v>3460</v>
      </c>
      <c r="B3456" s="6" t="s">
        <v>1983</v>
      </c>
      <c r="C3456" s="4" t="s">
        <v>1971</v>
      </c>
      <c r="D3456" s="6">
        <v>63</v>
      </c>
      <c r="E3456" s="6" t="s">
        <v>1514</v>
      </c>
      <c r="F3456" s="6" t="s">
        <v>12</v>
      </c>
      <c r="G3456" s="6">
        <v>2014</v>
      </c>
      <c r="H3456" s="6" t="s">
        <v>1371</v>
      </c>
      <c r="I3456" s="6" t="s">
        <v>1606</v>
      </c>
      <c r="J3456" s="6">
        <v>5</v>
      </c>
      <c r="K3456" s="6">
        <v>0</v>
      </c>
      <c r="L3456" s="6" t="s">
        <v>1491</v>
      </c>
      <c r="M3456" s="6" t="s">
        <v>1436</v>
      </c>
      <c r="N3456" s="6" t="s">
        <v>1437</v>
      </c>
      <c r="O3456" s="6" t="s">
        <v>1124</v>
      </c>
    </row>
    <row r="3457" spans="1:15" x14ac:dyDescent="0.25">
      <c r="A3457" s="6">
        <v>4994</v>
      </c>
      <c r="B3457" s="6" t="s">
        <v>2281</v>
      </c>
      <c r="C3457" s="4" t="s">
        <v>2282</v>
      </c>
      <c r="D3457" s="6">
        <v>1</v>
      </c>
      <c r="E3457" s="6" t="s">
        <v>764</v>
      </c>
      <c r="F3457" s="6" t="s">
        <v>47</v>
      </c>
      <c r="G3457" s="6">
        <v>2017</v>
      </c>
      <c r="H3457" s="6" t="s">
        <v>1134</v>
      </c>
      <c r="I3457" s="6" t="s">
        <v>1558</v>
      </c>
      <c r="J3457" s="6" t="s">
        <v>1387</v>
      </c>
      <c r="K3457" s="6">
        <v>0</v>
      </c>
      <c r="L3457" s="6" t="s">
        <v>1491</v>
      </c>
      <c r="M3457" s="6" t="s">
        <v>1436</v>
      </c>
      <c r="N3457" s="6" t="s">
        <v>1517</v>
      </c>
      <c r="O3457" s="6" t="s">
        <v>1134</v>
      </c>
    </row>
    <row r="3458" spans="1:15" x14ac:dyDescent="0.25">
      <c r="A3458" s="6">
        <v>5184</v>
      </c>
      <c r="B3458" s="6" t="s">
        <v>2281</v>
      </c>
      <c r="C3458" s="4" t="s">
        <v>2282</v>
      </c>
      <c r="D3458" s="6">
        <v>1</v>
      </c>
      <c r="E3458" s="6" t="s">
        <v>764</v>
      </c>
      <c r="F3458" s="6" t="s">
        <v>47</v>
      </c>
      <c r="G3458" s="6">
        <v>2017</v>
      </c>
      <c r="H3458" s="6" t="s">
        <v>1134</v>
      </c>
      <c r="I3458" s="6" t="s">
        <v>1558</v>
      </c>
      <c r="J3458" s="6" t="s">
        <v>1387</v>
      </c>
      <c r="K3458" s="6">
        <v>0</v>
      </c>
      <c r="L3458" s="6" t="s">
        <v>1491</v>
      </c>
      <c r="M3458" s="6" t="s">
        <v>1436</v>
      </c>
      <c r="N3458" s="6" t="s">
        <v>1517</v>
      </c>
      <c r="O3458" s="6" t="s">
        <v>1134</v>
      </c>
    </row>
    <row r="3459" spans="1:15" x14ac:dyDescent="0.25">
      <c r="A3459" s="6">
        <v>4702</v>
      </c>
      <c r="B3459" s="6" t="s">
        <v>2231</v>
      </c>
      <c r="C3459" s="4" t="s">
        <v>2232</v>
      </c>
      <c r="D3459" s="6">
        <v>13</v>
      </c>
      <c r="E3459" s="6" t="s">
        <v>764</v>
      </c>
      <c r="F3459" s="6" t="s">
        <v>47</v>
      </c>
      <c r="G3459" s="6">
        <v>2019</v>
      </c>
      <c r="H3459" s="6" t="s">
        <v>1134</v>
      </c>
      <c r="I3459" s="6" t="s">
        <v>1530</v>
      </c>
      <c r="J3459" s="6" t="s">
        <v>1387</v>
      </c>
      <c r="K3459" s="6">
        <v>0</v>
      </c>
      <c r="L3459" s="6" t="s">
        <v>1491</v>
      </c>
      <c r="M3459" s="6" t="s">
        <v>1436</v>
      </c>
      <c r="N3459" s="6" t="s">
        <v>1517</v>
      </c>
      <c r="O3459" s="6" t="s">
        <v>1134</v>
      </c>
    </row>
    <row r="3460" spans="1:15" x14ac:dyDescent="0.25">
      <c r="A3460" s="9">
        <v>6000</v>
      </c>
      <c r="B3460" s="8" t="s">
        <v>686</v>
      </c>
      <c r="C3460" s="8" t="s">
        <v>687</v>
      </c>
      <c r="D3460" s="9">
        <v>1</v>
      </c>
      <c r="E3460" s="9" t="s">
        <v>46</v>
      </c>
      <c r="F3460" s="9" t="s">
        <v>47</v>
      </c>
      <c r="G3460" s="6">
        <v>2020</v>
      </c>
      <c r="H3460" s="6" t="s">
        <v>1134</v>
      </c>
      <c r="I3460" s="6" t="s">
        <v>1358</v>
      </c>
      <c r="J3460" s="6" t="s">
        <v>1125</v>
      </c>
      <c r="K3460" s="6" t="s">
        <v>1137</v>
      </c>
      <c r="L3460" s="6" t="s">
        <v>1128</v>
      </c>
      <c r="M3460" s="6" t="s">
        <v>1170</v>
      </c>
      <c r="N3460" s="6" t="s">
        <v>1230</v>
      </c>
      <c r="O3460" s="6" t="s">
        <v>1134</v>
      </c>
    </row>
    <row r="3461" spans="1:15" x14ac:dyDescent="0.25">
      <c r="A3461" s="9">
        <v>6006</v>
      </c>
      <c r="B3461" s="8" t="s">
        <v>686</v>
      </c>
      <c r="C3461" s="8" t="s">
        <v>687</v>
      </c>
      <c r="D3461" s="9">
        <v>1</v>
      </c>
      <c r="E3461" s="9" t="s">
        <v>46</v>
      </c>
      <c r="F3461" s="9" t="s">
        <v>47</v>
      </c>
      <c r="G3461" s="6">
        <v>2019</v>
      </c>
      <c r="H3461" s="6" t="s">
        <v>1134</v>
      </c>
      <c r="I3461" s="6" t="s">
        <v>1358</v>
      </c>
      <c r="J3461" s="6" t="s">
        <v>1125</v>
      </c>
      <c r="K3461" s="6" t="s">
        <v>1137</v>
      </c>
      <c r="L3461" s="6" t="s">
        <v>1128</v>
      </c>
      <c r="M3461" s="6" t="s">
        <v>1170</v>
      </c>
      <c r="N3461" s="6" t="s">
        <v>1230</v>
      </c>
      <c r="O3461" s="6" t="s">
        <v>1134</v>
      </c>
    </row>
    <row r="3462" spans="1:15" x14ac:dyDescent="0.25">
      <c r="A3462" s="6">
        <v>4208</v>
      </c>
      <c r="B3462" s="6" t="s">
        <v>2142</v>
      </c>
      <c r="C3462" s="4" t="s">
        <v>2143</v>
      </c>
      <c r="D3462" s="6">
        <v>4</v>
      </c>
      <c r="E3462" s="6" t="s">
        <v>1514</v>
      </c>
      <c r="F3462" s="6" t="s">
        <v>3189</v>
      </c>
      <c r="G3462" s="6">
        <v>2016</v>
      </c>
      <c r="H3462" s="6" t="s">
        <v>1134</v>
      </c>
      <c r="I3462" s="6" t="s">
        <v>1515</v>
      </c>
      <c r="J3462" s="6" t="s">
        <v>1387</v>
      </c>
      <c r="K3462" s="6">
        <v>0</v>
      </c>
      <c r="L3462" s="6" t="s">
        <v>1491</v>
      </c>
      <c r="M3462" s="6" t="s">
        <v>1436</v>
      </c>
      <c r="N3462" s="6" t="s">
        <v>1517</v>
      </c>
      <c r="O3462" s="6" t="s">
        <v>1134</v>
      </c>
    </row>
    <row r="3463" spans="1:15" x14ac:dyDescent="0.25">
      <c r="A3463" s="6">
        <v>4210</v>
      </c>
      <c r="B3463" s="6" t="s">
        <v>2142</v>
      </c>
      <c r="C3463" s="4" t="s">
        <v>2143</v>
      </c>
      <c r="D3463" s="6">
        <v>4</v>
      </c>
      <c r="E3463" s="6" t="s">
        <v>1514</v>
      </c>
      <c r="F3463" s="6" t="s">
        <v>3189</v>
      </c>
      <c r="G3463" s="6">
        <v>2016</v>
      </c>
      <c r="H3463" s="6" t="s">
        <v>1134</v>
      </c>
      <c r="I3463" s="6" t="s">
        <v>1515</v>
      </c>
      <c r="J3463" s="6" t="s">
        <v>1387</v>
      </c>
      <c r="K3463" s="6">
        <v>0</v>
      </c>
      <c r="L3463" s="6" t="s">
        <v>1491</v>
      </c>
      <c r="M3463" s="6" t="s">
        <v>1436</v>
      </c>
      <c r="N3463" s="6" t="s">
        <v>1517</v>
      </c>
      <c r="O3463" s="6" t="s">
        <v>1134</v>
      </c>
    </row>
    <row r="3464" spans="1:15" x14ac:dyDescent="0.25">
      <c r="A3464" s="6">
        <v>2485</v>
      </c>
      <c r="B3464" s="6" t="s">
        <v>1733</v>
      </c>
      <c r="C3464" s="4" t="s">
        <v>1734</v>
      </c>
      <c r="D3464" s="6">
        <v>96</v>
      </c>
      <c r="E3464" s="6" t="s">
        <v>764</v>
      </c>
      <c r="F3464" s="6" t="s">
        <v>13</v>
      </c>
      <c r="G3464" s="6">
        <v>2012</v>
      </c>
      <c r="H3464" s="6" t="s">
        <v>1124</v>
      </c>
      <c r="I3464" s="6" t="s">
        <v>1607</v>
      </c>
      <c r="J3464" s="6">
        <v>5</v>
      </c>
      <c r="K3464" s="6">
        <v>0</v>
      </c>
      <c r="L3464" s="6" t="s">
        <v>1491</v>
      </c>
      <c r="M3464" s="6" t="s">
        <v>1436</v>
      </c>
      <c r="N3464" s="6" t="s">
        <v>1652</v>
      </c>
      <c r="O3464" s="6" t="s">
        <v>1544</v>
      </c>
    </row>
    <row r="3465" spans="1:15" x14ac:dyDescent="0.25">
      <c r="A3465" s="9">
        <v>3039</v>
      </c>
      <c r="B3465" s="8" t="s">
        <v>494</v>
      </c>
      <c r="C3465" s="8" t="s">
        <v>475</v>
      </c>
      <c r="D3465" s="9">
        <v>216</v>
      </c>
      <c r="E3465" s="9" t="s">
        <v>396</v>
      </c>
      <c r="F3465" s="9" t="s">
        <v>13</v>
      </c>
      <c r="G3465" s="6">
        <v>2012</v>
      </c>
      <c r="H3465" s="6" t="s">
        <v>1124</v>
      </c>
      <c r="I3465" s="6" t="s">
        <v>1138</v>
      </c>
      <c r="J3465" s="6">
        <v>4</v>
      </c>
      <c r="K3465" s="6">
        <v>4</v>
      </c>
      <c r="L3465" s="6" t="s">
        <v>1127</v>
      </c>
      <c r="M3465" s="6" t="s">
        <v>1130</v>
      </c>
      <c r="N3465" s="6">
        <v>1650</v>
      </c>
      <c r="O3465" s="6" t="s">
        <v>1124</v>
      </c>
    </row>
    <row r="3466" spans="1:15" x14ac:dyDescent="0.25">
      <c r="A3466" s="6">
        <v>5271</v>
      </c>
      <c r="B3466" s="6" t="s">
        <v>2305</v>
      </c>
      <c r="C3466" s="4" t="s">
        <v>1734</v>
      </c>
      <c r="D3466" s="6">
        <v>34</v>
      </c>
      <c r="E3466" s="6" t="s">
        <v>764</v>
      </c>
      <c r="F3466" s="6" t="s">
        <v>47</v>
      </c>
      <c r="G3466" s="6">
        <v>2019</v>
      </c>
      <c r="H3466" s="6" t="s">
        <v>1134</v>
      </c>
      <c r="I3466" s="6" t="s">
        <v>1530</v>
      </c>
      <c r="J3466" s="6" t="s">
        <v>1387</v>
      </c>
      <c r="K3466" s="6">
        <v>0</v>
      </c>
      <c r="L3466" s="6" t="s">
        <v>1491</v>
      </c>
      <c r="M3466" s="6" t="s">
        <v>1436</v>
      </c>
      <c r="N3466" s="6" t="s">
        <v>1517</v>
      </c>
      <c r="O3466" s="6" t="s">
        <v>1134</v>
      </c>
    </row>
    <row r="3467" spans="1:15" x14ac:dyDescent="0.25">
      <c r="A3467" s="9">
        <v>3939</v>
      </c>
      <c r="B3467" s="8" t="s">
        <v>494</v>
      </c>
      <c r="C3467" s="8" t="s">
        <v>475</v>
      </c>
      <c r="D3467" s="9">
        <v>216</v>
      </c>
      <c r="E3467" s="9" t="s">
        <v>396</v>
      </c>
      <c r="F3467" s="9" t="s">
        <v>35</v>
      </c>
      <c r="G3467" s="6">
        <v>2015</v>
      </c>
      <c r="H3467" s="6" t="s">
        <v>1134</v>
      </c>
      <c r="I3467" s="6" t="s">
        <v>1138</v>
      </c>
      <c r="J3467" s="6">
        <v>4</v>
      </c>
      <c r="K3467" s="6">
        <v>4</v>
      </c>
      <c r="L3467" s="6" t="s">
        <v>1127</v>
      </c>
      <c r="M3467" s="6" t="s">
        <v>1130</v>
      </c>
      <c r="N3467" s="6">
        <v>1650</v>
      </c>
      <c r="O3467" s="6" t="s">
        <v>1134</v>
      </c>
    </row>
    <row r="3468" spans="1:15" x14ac:dyDescent="0.25">
      <c r="A3468" s="6">
        <v>5423</v>
      </c>
      <c r="B3468" s="6" t="s">
        <v>2394</v>
      </c>
      <c r="C3468" s="4" t="s">
        <v>1734</v>
      </c>
      <c r="D3468" s="6">
        <v>59</v>
      </c>
      <c r="E3468" s="6" t="s">
        <v>764</v>
      </c>
      <c r="F3468" s="6" t="s">
        <v>47</v>
      </c>
      <c r="G3468" s="6">
        <v>2019</v>
      </c>
      <c r="H3468" s="6" t="s">
        <v>1134</v>
      </c>
      <c r="I3468" s="6" t="s">
        <v>1530</v>
      </c>
      <c r="J3468" s="6" t="s">
        <v>1387</v>
      </c>
      <c r="K3468" s="6">
        <v>0</v>
      </c>
      <c r="L3468" s="6" t="s">
        <v>1491</v>
      </c>
      <c r="M3468" s="6" t="s">
        <v>1436</v>
      </c>
      <c r="N3468" s="6" t="s">
        <v>1517</v>
      </c>
      <c r="O3468" s="6" t="s">
        <v>1134</v>
      </c>
    </row>
    <row r="3469" spans="1:15" x14ac:dyDescent="0.25">
      <c r="A3469" s="6">
        <v>5458</v>
      </c>
      <c r="B3469" s="6" t="s">
        <v>1733</v>
      </c>
      <c r="C3469" s="4" t="s">
        <v>1734</v>
      </c>
      <c r="D3469" s="6">
        <v>96</v>
      </c>
      <c r="E3469" s="6" t="s">
        <v>764</v>
      </c>
      <c r="F3469" s="6" t="s">
        <v>47</v>
      </c>
      <c r="G3469" s="6">
        <v>2019</v>
      </c>
      <c r="H3469" s="6" t="s">
        <v>1134</v>
      </c>
      <c r="I3469" s="6" t="s">
        <v>1530</v>
      </c>
      <c r="J3469" s="6" t="s">
        <v>1387</v>
      </c>
      <c r="K3469" s="6">
        <v>0</v>
      </c>
      <c r="L3469" s="6" t="s">
        <v>1491</v>
      </c>
      <c r="M3469" s="6" t="s">
        <v>1436</v>
      </c>
      <c r="N3469" s="6" t="s">
        <v>1517</v>
      </c>
      <c r="O3469" s="6" t="s">
        <v>1134</v>
      </c>
    </row>
    <row r="3470" spans="1:15" x14ac:dyDescent="0.25">
      <c r="A3470" s="6">
        <v>5460</v>
      </c>
      <c r="B3470" s="6" t="s">
        <v>2305</v>
      </c>
      <c r="C3470" s="4" t="s">
        <v>1734</v>
      </c>
      <c r="D3470" s="6">
        <v>34</v>
      </c>
      <c r="E3470" s="6" t="s">
        <v>764</v>
      </c>
      <c r="F3470" s="6" t="s">
        <v>13</v>
      </c>
      <c r="G3470" s="6">
        <v>2019</v>
      </c>
      <c r="H3470" s="6" t="s">
        <v>1134</v>
      </c>
      <c r="I3470" s="6" t="s">
        <v>1530</v>
      </c>
      <c r="J3470" s="6" t="s">
        <v>1387</v>
      </c>
      <c r="K3470" s="6">
        <v>0</v>
      </c>
      <c r="L3470" s="6" t="s">
        <v>1491</v>
      </c>
      <c r="M3470" s="6" t="s">
        <v>1436</v>
      </c>
      <c r="N3470" s="6" t="s">
        <v>1517</v>
      </c>
      <c r="O3470" s="6" t="s">
        <v>1134</v>
      </c>
    </row>
    <row r="3471" spans="1:15" x14ac:dyDescent="0.25">
      <c r="A3471" s="6">
        <v>5468</v>
      </c>
      <c r="B3471" s="6" t="s">
        <v>2394</v>
      </c>
      <c r="C3471" s="4" t="s">
        <v>1734</v>
      </c>
      <c r="D3471" s="6">
        <v>59</v>
      </c>
      <c r="E3471" s="6" t="s">
        <v>764</v>
      </c>
      <c r="F3471" s="6" t="s">
        <v>47</v>
      </c>
      <c r="G3471" s="6">
        <v>2019</v>
      </c>
      <c r="H3471" s="6" t="s">
        <v>1134</v>
      </c>
      <c r="I3471" s="6" t="s">
        <v>1530</v>
      </c>
      <c r="J3471" s="6" t="s">
        <v>1387</v>
      </c>
      <c r="K3471" s="6">
        <v>0</v>
      </c>
      <c r="L3471" s="6" t="s">
        <v>1491</v>
      </c>
      <c r="M3471" s="6" t="s">
        <v>1436</v>
      </c>
      <c r="N3471" s="6" t="s">
        <v>1517</v>
      </c>
      <c r="O3471" s="6" t="s">
        <v>1134</v>
      </c>
    </row>
    <row r="3472" spans="1:15" x14ac:dyDescent="0.25">
      <c r="A3472" s="6">
        <v>5556</v>
      </c>
      <c r="B3472" s="6" t="s">
        <v>2305</v>
      </c>
      <c r="C3472" s="4" t="s">
        <v>1734</v>
      </c>
      <c r="D3472" s="6">
        <v>34</v>
      </c>
      <c r="E3472" s="6" t="s">
        <v>764</v>
      </c>
      <c r="F3472" s="6" t="s">
        <v>47</v>
      </c>
      <c r="G3472" s="6">
        <v>2019</v>
      </c>
      <c r="H3472" s="6" t="s">
        <v>1134</v>
      </c>
      <c r="I3472" s="6" t="s">
        <v>1530</v>
      </c>
      <c r="J3472" s="6" t="s">
        <v>1387</v>
      </c>
      <c r="K3472" s="6">
        <v>0</v>
      </c>
      <c r="L3472" s="6" t="s">
        <v>1491</v>
      </c>
      <c r="M3472" s="6" t="s">
        <v>1436</v>
      </c>
      <c r="N3472" s="6" t="s">
        <v>1517</v>
      </c>
      <c r="O3472" s="6" t="s">
        <v>1134</v>
      </c>
    </row>
    <row r="3473" spans="1:15" x14ac:dyDescent="0.25">
      <c r="A3473" s="6">
        <v>5586</v>
      </c>
      <c r="B3473" s="6" t="s">
        <v>1733</v>
      </c>
      <c r="C3473" s="4" t="s">
        <v>1734</v>
      </c>
      <c r="D3473" s="6">
        <v>96</v>
      </c>
      <c r="E3473" s="6" t="s">
        <v>764</v>
      </c>
      <c r="F3473" s="6" t="s">
        <v>47</v>
      </c>
      <c r="G3473" s="6">
        <v>2019</v>
      </c>
      <c r="H3473" s="6" t="s">
        <v>1134</v>
      </c>
      <c r="I3473" s="6" t="s">
        <v>1530</v>
      </c>
      <c r="J3473" s="6" t="s">
        <v>1387</v>
      </c>
      <c r="K3473" s="6">
        <v>0</v>
      </c>
      <c r="L3473" s="6" t="s">
        <v>1491</v>
      </c>
      <c r="M3473" s="6" t="s">
        <v>1436</v>
      </c>
      <c r="N3473" s="6" t="s">
        <v>1517</v>
      </c>
      <c r="O3473" s="6" t="s">
        <v>1134</v>
      </c>
    </row>
    <row r="3474" spans="1:15" x14ac:dyDescent="0.25">
      <c r="A3474" s="6">
        <v>6015</v>
      </c>
      <c r="B3474" s="6" t="s">
        <v>2394</v>
      </c>
      <c r="C3474" s="4" t="s">
        <v>1734</v>
      </c>
      <c r="D3474" s="6">
        <v>59</v>
      </c>
      <c r="E3474" s="6" t="s">
        <v>764</v>
      </c>
      <c r="F3474" s="6" t="s">
        <v>47</v>
      </c>
      <c r="G3474" s="6">
        <v>2019</v>
      </c>
      <c r="H3474" s="6" t="s">
        <v>1134</v>
      </c>
      <c r="I3474" s="6" t="s">
        <v>1530</v>
      </c>
      <c r="J3474" s="6" t="s">
        <v>1387</v>
      </c>
      <c r="K3474" s="6">
        <v>0</v>
      </c>
      <c r="L3474" s="6" t="s">
        <v>1491</v>
      </c>
      <c r="M3474" s="6" t="s">
        <v>1436</v>
      </c>
      <c r="N3474" s="6" t="s">
        <v>1517</v>
      </c>
      <c r="O3474" s="6" t="s">
        <v>1134</v>
      </c>
    </row>
    <row r="3475" spans="1:15" x14ac:dyDescent="0.25">
      <c r="A3475" s="6">
        <v>6170</v>
      </c>
      <c r="B3475" s="6" t="s">
        <v>2394</v>
      </c>
      <c r="C3475" s="4" t="s">
        <v>1734</v>
      </c>
      <c r="D3475" s="6">
        <v>59</v>
      </c>
      <c r="E3475" s="6" t="s">
        <v>764</v>
      </c>
      <c r="F3475" s="6" t="s">
        <v>47</v>
      </c>
      <c r="G3475" s="6">
        <v>2019</v>
      </c>
      <c r="H3475" s="6" t="s">
        <v>1134</v>
      </c>
      <c r="I3475" s="6" t="s">
        <v>1530</v>
      </c>
      <c r="J3475" s="6" t="s">
        <v>1387</v>
      </c>
      <c r="K3475" s="6">
        <v>0</v>
      </c>
      <c r="L3475" s="6" t="s">
        <v>1491</v>
      </c>
      <c r="M3475" s="6" t="s">
        <v>1436</v>
      </c>
      <c r="N3475" s="6" t="s">
        <v>1517</v>
      </c>
      <c r="O3475" s="6" t="s">
        <v>1134</v>
      </c>
    </row>
    <row r="3476" spans="1:15" x14ac:dyDescent="0.25">
      <c r="A3476" s="9">
        <v>5614</v>
      </c>
      <c r="B3476" s="8" t="s">
        <v>882</v>
      </c>
      <c r="C3476" s="8" t="s">
        <v>883</v>
      </c>
      <c r="D3476" s="9">
        <v>53</v>
      </c>
      <c r="E3476" s="9" t="s">
        <v>396</v>
      </c>
      <c r="F3476" s="6" t="s">
        <v>3189</v>
      </c>
      <c r="G3476" s="6">
        <v>2014</v>
      </c>
      <c r="H3476" s="6" t="s">
        <v>1124</v>
      </c>
      <c r="I3476" s="6" t="s">
        <v>1174</v>
      </c>
      <c r="J3476" s="6" t="s">
        <v>1125</v>
      </c>
      <c r="K3476" s="6">
        <v>4</v>
      </c>
      <c r="L3476" s="6" t="s">
        <v>1128</v>
      </c>
      <c r="M3476" s="6" t="s">
        <v>1130</v>
      </c>
      <c r="N3476" s="6">
        <v>1670</v>
      </c>
      <c r="O3476" s="6" t="s">
        <v>1124</v>
      </c>
    </row>
    <row r="3477" spans="1:15" x14ac:dyDescent="0.25">
      <c r="A3477" s="9">
        <v>5615</v>
      </c>
      <c r="B3477" s="8" t="s">
        <v>882</v>
      </c>
      <c r="C3477" s="8" t="s">
        <v>883</v>
      </c>
      <c r="D3477" s="9">
        <v>53</v>
      </c>
      <c r="E3477" s="9" t="s">
        <v>396</v>
      </c>
      <c r="F3477" s="6" t="s">
        <v>3189</v>
      </c>
      <c r="G3477" s="6">
        <v>2014</v>
      </c>
      <c r="H3477" s="6" t="s">
        <v>1124</v>
      </c>
      <c r="I3477" s="6" t="s">
        <v>1174</v>
      </c>
      <c r="J3477" s="6" t="s">
        <v>1125</v>
      </c>
      <c r="K3477" s="6">
        <v>4</v>
      </c>
      <c r="L3477" s="6" t="s">
        <v>1128</v>
      </c>
      <c r="M3477" s="6" t="s">
        <v>1130</v>
      </c>
      <c r="N3477" s="6">
        <v>1670</v>
      </c>
      <c r="O3477" s="6" t="s">
        <v>1124</v>
      </c>
    </row>
    <row r="3478" spans="1:15" x14ac:dyDescent="0.25">
      <c r="A3478" s="6">
        <v>3698</v>
      </c>
      <c r="B3478" s="6" t="s">
        <v>2724</v>
      </c>
      <c r="C3478" s="4" t="s">
        <v>2725</v>
      </c>
      <c r="D3478" s="6">
        <v>42</v>
      </c>
      <c r="E3478" s="6" t="s">
        <v>60</v>
      </c>
      <c r="F3478" s="6" t="s">
        <v>3189</v>
      </c>
      <c r="G3478" s="6">
        <f>VLOOKUP(A3478,'[1]Formulierreacties 1'!$D:$V,5,FALSE)</f>
        <v>2014</v>
      </c>
      <c r="H3478" s="6" t="str">
        <f>VLOOKUP(A3478,'[1]Formulierreacties 1'!$D:$V,6,FALSE)</f>
        <v>Bammens</v>
      </c>
      <c r="I3478" s="6" t="s">
        <v>2531</v>
      </c>
      <c r="J3478" s="6">
        <v>5</v>
      </c>
      <c r="K3478" s="6" t="s">
        <v>2608</v>
      </c>
      <c r="L3478" s="6" t="str">
        <f>VLOOKUP(A3478,'[1]Formulierreacties 1'!$D:$V,8,FALSE)</f>
        <v>Gewoon</v>
      </c>
      <c r="M3478" s="6" t="str">
        <f>VLOOKUP(A3478,'[1]Formulierreacties 1'!$D:$V,10,FALSE)</f>
        <v>Klapvloer</v>
      </c>
      <c r="N3478" s="6"/>
      <c r="O3478" s="6" t="str">
        <f>VLOOKUP(A3478,'[1]Formulierreacties 1'!$D:$V,11,FALSE)</f>
        <v xml:space="preserve">Bammens </v>
      </c>
    </row>
    <row r="3479" spans="1:15" x14ac:dyDescent="0.25">
      <c r="A3479" s="6">
        <v>3699</v>
      </c>
      <c r="B3479" s="6" t="s">
        <v>2724</v>
      </c>
      <c r="C3479" s="4" t="s">
        <v>2725</v>
      </c>
      <c r="D3479" s="6">
        <v>42</v>
      </c>
      <c r="E3479" s="6" t="s">
        <v>60</v>
      </c>
      <c r="F3479" s="6" t="s">
        <v>3189</v>
      </c>
      <c r="G3479" s="6">
        <f>VLOOKUP(A3479,'[1]Formulierreacties 1'!$D:$V,5,FALSE)</f>
        <v>2014</v>
      </c>
      <c r="H3479" s="6" t="str">
        <f>VLOOKUP(A3479,'[1]Formulierreacties 1'!$D:$V,6,FALSE)</f>
        <v>Bammens</v>
      </c>
      <c r="I3479" s="6" t="s">
        <v>2531</v>
      </c>
      <c r="J3479" s="6">
        <v>5</v>
      </c>
      <c r="K3479" s="6" t="s">
        <v>2608</v>
      </c>
      <c r="L3479" s="6" t="str">
        <f>VLOOKUP(A3479,'[1]Formulierreacties 1'!$D:$V,8,FALSE)</f>
        <v>Gewoon</v>
      </c>
      <c r="M3479" s="6" t="str">
        <f>VLOOKUP(A3479,'[1]Formulierreacties 1'!$D:$V,10,FALSE)</f>
        <v>Klapvloer</v>
      </c>
      <c r="N3479" s="6"/>
      <c r="O3479" s="6" t="str">
        <f>VLOOKUP(A3479,'[1]Formulierreacties 1'!$D:$V,11,FALSE)</f>
        <v xml:space="preserve">Bammens </v>
      </c>
    </row>
    <row r="3480" spans="1:15" x14ac:dyDescent="0.25">
      <c r="A3480" s="6">
        <v>3700</v>
      </c>
      <c r="B3480" s="6" t="s">
        <v>2724</v>
      </c>
      <c r="C3480" s="4" t="s">
        <v>2725</v>
      </c>
      <c r="D3480" s="6">
        <v>42</v>
      </c>
      <c r="E3480" s="6" t="s">
        <v>60</v>
      </c>
      <c r="F3480" s="6" t="s">
        <v>3189</v>
      </c>
      <c r="G3480" s="6">
        <f>VLOOKUP(A3480,'[1]Formulierreacties 1'!$D:$V,5,FALSE)</f>
        <v>2014</v>
      </c>
      <c r="H3480" s="6" t="str">
        <f>VLOOKUP(A3480,'[1]Formulierreacties 1'!$D:$V,6,FALSE)</f>
        <v>Bammens</v>
      </c>
      <c r="I3480" s="6" t="s">
        <v>2531</v>
      </c>
      <c r="J3480" s="6">
        <v>5</v>
      </c>
      <c r="K3480" s="6" t="s">
        <v>2608</v>
      </c>
      <c r="L3480" s="6" t="str">
        <f>VLOOKUP(A3480,'[1]Formulierreacties 1'!$D:$V,8,FALSE)</f>
        <v>Gewoon</v>
      </c>
      <c r="M3480" s="6" t="str">
        <f>VLOOKUP(A3480,'[1]Formulierreacties 1'!$D:$V,10,FALSE)</f>
        <v>Klapvloer</v>
      </c>
      <c r="N3480" s="6"/>
      <c r="O3480" s="6" t="str">
        <f>VLOOKUP(A3480,'[1]Formulierreacties 1'!$D:$V,11,FALSE)</f>
        <v xml:space="preserve">Bammens </v>
      </c>
    </row>
    <row r="3481" spans="1:15" x14ac:dyDescent="0.25">
      <c r="A3481" s="6">
        <v>3701</v>
      </c>
      <c r="B3481" s="6" t="s">
        <v>2724</v>
      </c>
      <c r="C3481" s="4" t="s">
        <v>2725</v>
      </c>
      <c r="D3481" s="6">
        <v>42</v>
      </c>
      <c r="E3481" s="6" t="s">
        <v>60</v>
      </c>
      <c r="F3481" s="6" t="s">
        <v>3189</v>
      </c>
      <c r="G3481" s="6">
        <f>VLOOKUP(A3481,'[1]Formulierreacties 1'!$D:$V,5,FALSE)</f>
        <v>2014</v>
      </c>
      <c r="H3481" s="6" t="str">
        <f>VLOOKUP(A3481,'[1]Formulierreacties 1'!$D:$V,6,FALSE)</f>
        <v>Bammens</v>
      </c>
      <c r="I3481" s="6" t="s">
        <v>2531</v>
      </c>
      <c r="J3481" s="6">
        <v>5</v>
      </c>
      <c r="K3481" s="6" t="str">
        <f>VLOOKUP(A3481,'[1]Formulierreacties 1'!$D:$V,16,FALSE)</f>
        <v>225 mm</v>
      </c>
      <c r="L3481" s="6" t="str">
        <f>VLOOKUP(A3481,'[1]Formulierreacties 1'!$D:$V,8,FALSE)</f>
        <v>Gewoon</v>
      </c>
      <c r="M3481" s="6" t="str">
        <f>VLOOKUP(A3481,'[1]Formulierreacties 1'!$D:$V,10,FALSE)</f>
        <v>Klapvloer</v>
      </c>
      <c r="N3481" s="6"/>
      <c r="O3481" s="6" t="str">
        <f>VLOOKUP(A3481,'[1]Formulierreacties 1'!$D:$V,11,FALSE)</f>
        <v xml:space="preserve">Bammens </v>
      </c>
    </row>
    <row r="3482" spans="1:15" x14ac:dyDescent="0.25">
      <c r="A3482" s="6">
        <v>5837</v>
      </c>
      <c r="B3482" s="6" t="s">
        <v>3093</v>
      </c>
      <c r="C3482" s="4" t="s">
        <v>2725</v>
      </c>
      <c r="D3482" s="6">
        <v>259</v>
      </c>
      <c r="E3482" s="6" t="s">
        <v>60</v>
      </c>
      <c r="F3482" s="6" t="s">
        <v>3189</v>
      </c>
      <c r="G3482" s="6">
        <v>2019</v>
      </c>
      <c r="H3482" s="6" t="str">
        <f>VLOOKUP(A3482,'[1]Formulierreacties 1'!$D:$V,6,FALSE)</f>
        <v>Snaas</v>
      </c>
      <c r="I3482" s="6" t="s">
        <v>2531</v>
      </c>
      <c r="J3482" s="6" t="str">
        <f>VLOOKUP(A3482,'[1]Formulierreacties 1'!$D:$V,15,FALSE)</f>
        <v>5 m3</v>
      </c>
      <c r="K3482" s="6" t="str">
        <f>VLOOKUP(A3482,'[1]Formulierreacties 1'!$D:$V,16,FALSE)</f>
        <v>255 mm</v>
      </c>
      <c r="L3482" s="6" t="str">
        <f>VLOOKUP(A3482,'[1]Formulierreacties 1'!$D:$V,8,FALSE)</f>
        <v>2-delig</v>
      </c>
      <c r="M3482" s="6" t="str">
        <f>VLOOKUP(A3482,'[1]Formulierreacties 1'!$D:$V,10,FALSE)</f>
        <v>Klapvloer</v>
      </c>
      <c r="N3482" s="6"/>
      <c r="O3482" s="6" t="str">
        <f>VLOOKUP(A3482,'[1]Formulierreacties 1'!$D:$V,11,FALSE)</f>
        <v xml:space="preserve">Snaas </v>
      </c>
    </row>
    <row r="3483" spans="1:15" x14ac:dyDescent="0.25">
      <c r="A3483" s="6">
        <v>5913</v>
      </c>
      <c r="B3483" s="6" t="s">
        <v>3093</v>
      </c>
      <c r="C3483" s="4" t="s">
        <v>2725</v>
      </c>
      <c r="D3483" s="6">
        <v>259</v>
      </c>
      <c r="E3483" s="6" t="s">
        <v>60</v>
      </c>
      <c r="F3483" s="6" t="s">
        <v>3189</v>
      </c>
      <c r="G3483" s="6">
        <v>2019</v>
      </c>
      <c r="H3483" s="6" t="str">
        <f>VLOOKUP(A3483,'[1]Formulierreacties 1'!$D:$V,6,FALSE)</f>
        <v>Snaas</v>
      </c>
      <c r="I3483" s="6" t="s">
        <v>2531</v>
      </c>
      <c r="J3483" s="6" t="str">
        <f>VLOOKUP(A3483,'[1]Formulierreacties 1'!$D:$V,15,FALSE)</f>
        <v>5 m3</v>
      </c>
      <c r="K3483" s="6" t="str">
        <f>VLOOKUP(A3483,'[1]Formulierreacties 1'!$D:$V,16,FALSE)</f>
        <v>255 mm</v>
      </c>
      <c r="L3483" s="6" t="str">
        <f>VLOOKUP(A3483,'[1]Formulierreacties 1'!$D:$V,8,FALSE)</f>
        <v>2-delig</v>
      </c>
      <c r="M3483" s="6" t="str">
        <f>VLOOKUP(A3483,'[1]Formulierreacties 1'!$D:$V,10,FALSE)</f>
        <v>Klapvloer</v>
      </c>
      <c r="N3483" s="6"/>
      <c r="O3483" s="6" t="str">
        <f>VLOOKUP(A3483,'[1]Formulierreacties 1'!$D:$V,11,FALSE)</f>
        <v xml:space="preserve">Snaas </v>
      </c>
    </row>
    <row r="3484" spans="1:15" x14ac:dyDescent="0.25">
      <c r="A3484" s="6">
        <v>5915</v>
      </c>
      <c r="B3484" s="6" t="s">
        <v>3093</v>
      </c>
      <c r="C3484" s="4" t="s">
        <v>2725</v>
      </c>
      <c r="D3484" s="6">
        <v>285</v>
      </c>
      <c r="E3484" s="6" t="s">
        <v>60</v>
      </c>
      <c r="F3484" s="6" t="s">
        <v>3189</v>
      </c>
      <c r="G3484" s="6">
        <v>2019</v>
      </c>
      <c r="H3484" s="6"/>
      <c r="I3484" s="6"/>
      <c r="J3484" s="6"/>
      <c r="K3484" s="6"/>
      <c r="L3484" s="6"/>
      <c r="M3484" s="6"/>
      <c r="N3484" s="6"/>
      <c r="O3484" s="6"/>
    </row>
    <row r="3485" spans="1:15" x14ac:dyDescent="0.25">
      <c r="A3485" s="6">
        <v>4594</v>
      </c>
      <c r="B3485" s="6" t="s">
        <v>2971</v>
      </c>
      <c r="C3485" s="4" t="s">
        <v>2972</v>
      </c>
      <c r="D3485" s="6">
        <v>4</v>
      </c>
      <c r="E3485" s="6" t="s">
        <v>166</v>
      </c>
      <c r="F3485" s="6" t="s">
        <v>12</v>
      </c>
      <c r="G3485" s="6">
        <v>2017</v>
      </c>
      <c r="H3485" s="6" t="str">
        <f>VLOOKUP(A3485,'[1]Formulierreacties 1'!$D:$V,6,FALSE)</f>
        <v>Snaas</v>
      </c>
      <c r="I3485" s="6" t="s">
        <v>2733</v>
      </c>
      <c r="J3485" s="6" t="str">
        <f>VLOOKUP(A3485,'[1]Formulierreacties 1'!$D:$V,15,FALSE)</f>
        <v>5 m3</v>
      </c>
      <c r="K3485" s="6" t="str">
        <f>VLOOKUP(A3485,'[1]Formulierreacties 1'!$D:$V,16,FALSE)</f>
        <v>geen</v>
      </c>
      <c r="L3485" s="6" t="str">
        <f>VLOOKUP(A3485,'[1]Formulierreacties 1'!$D:$V,8,FALSE)</f>
        <v>Gewoon</v>
      </c>
      <c r="M3485" s="6" t="str">
        <f>VLOOKUP(A3485,'[1]Formulierreacties 1'!$D:$V,10,FALSE)</f>
        <v>Klapvloer</v>
      </c>
      <c r="N3485" s="6"/>
      <c r="O3485" s="6" t="str">
        <f>VLOOKUP(A3485,'[1]Formulierreacties 1'!$D:$V,11,FALSE)</f>
        <v xml:space="preserve">Snaas </v>
      </c>
    </row>
    <row r="3486" spans="1:15" x14ac:dyDescent="0.25">
      <c r="A3486" s="6">
        <v>4866</v>
      </c>
      <c r="B3486" s="6" t="s">
        <v>2971</v>
      </c>
      <c r="C3486" s="4" t="s">
        <v>2972</v>
      </c>
      <c r="D3486" s="6">
        <v>4</v>
      </c>
      <c r="E3486" s="6" t="s">
        <v>166</v>
      </c>
      <c r="F3486" s="6" t="s">
        <v>3189</v>
      </c>
      <c r="G3486" s="6">
        <v>2017</v>
      </c>
      <c r="H3486" s="6" t="str">
        <f>VLOOKUP(A3486,'[1]Formulierreacties 1'!$D:$V,6,FALSE)</f>
        <v>Snaas</v>
      </c>
      <c r="I3486" s="6" t="s">
        <v>2733</v>
      </c>
      <c r="J3486" s="6" t="str">
        <f>VLOOKUP(A3486,'[1]Formulierreacties 1'!$D:$V,15,FALSE)</f>
        <v>5 m3</v>
      </c>
      <c r="K3486" s="6" t="s">
        <v>1376</v>
      </c>
      <c r="L3486" s="6" t="str">
        <f>VLOOKUP(A3486,'[1]Formulierreacties 1'!$D:$V,8,FALSE)</f>
        <v>Gewoon</v>
      </c>
      <c r="M3486" s="6" t="str">
        <f>VLOOKUP(A3486,'[1]Formulierreacties 1'!$D:$V,10,FALSE)</f>
        <v>Klapvloer</v>
      </c>
      <c r="N3486" s="6"/>
      <c r="O3486" s="6" t="str">
        <f>VLOOKUP(A3486,'[1]Formulierreacties 1'!$D:$V,11,FALSE)</f>
        <v xml:space="preserve">Snaas </v>
      </c>
    </row>
    <row r="3487" spans="1:15" x14ac:dyDescent="0.25">
      <c r="A3487" s="6">
        <v>5026</v>
      </c>
      <c r="B3487" s="6" t="s">
        <v>2971</v>
      </c>
      <c r="C3487" s="4" t="s">
        <v>2972</v>
      </c>
      <c r="D3487" s="6">
        <v>4</v>
      </c>
      <c r="E3487" s="6" t="s">
        <v>166</v>
      </c>
      <c r="F3487" s="6" t="s">
        <v>3189</v>
      </c>
      <c r="G3487" s="6">
        <v>2017</v>
      </c>
      <c r="H3487" s="6" t="s">
        <v>1134</v>
      </c>
      <c r="I3487" s="6" t="s">
        <v>2733</v>
      </c>
      <c r="J3487" s="6" t="s">
        <v>2829</v>
      </c>
      <c r="K3487" s="6" t="s">
        <v>1376</v>
      </c>
      <c r="L3487" s="6" t="s">
        <v>2570</v>
      </c>
      <c r="M3487" s="6" t="s">
        <v>2637</v>
      </c>
      <c r="N3487" s="6"/>
      <c r="O3487" s="6" t="s">
        <v>1134</v>
      </c>
    </row>
    <row r="3488" spans="1:15" x14ac:dyDescent="0.25">
      <c r="A3488" s="6">
        <v>5100</v>
      </c>
      <c r="B3488" s="6" t="s">
        <v>2971</v>
      </c>
      <c r="C3488" s="4" t="s">
        <v>2972</v>
      </c>
      <c r="D3488" s="6">
        <v>5</v>
      </c>
      <c r="E3488" s="6" t="s">
        <v>166</v>
      </c>
      <c r="F3488" s="6" t="s">
        <v>11</v>
      </c>
      <c r="G3488" s="6">
        <v>2017</v>
      </c>
      <c r="H3488" s="6" t="str">
        <f>VLOOKUP(A3488,'[1]Formulierreacties 1'!$D:$V,6,FALSE)</f>
        <v>Snaas</v>
      </c>
      <c r="I3488" s="6" t="s">
        <v>2733</v>
      </c>
      <c r="J3488" s="6" t="str">
        <f>VLOOKUP(A3488,'[1]Formulierreacties 1'!$D:$V,15,FALSE)</f>
        <v>5 m3</v>
      </c>
      <c r="K3488" s="6" t="str">
        <f>VLOOKUP(A3488,'[1]Formulierreacties 1'!$D:$V,16,FALSE)</f>
        <v>geen</v>
      </c>
      <c r="L3488" s="6" t="str">
        <f>VLOOKUP(A3488,'[1]Formulierreacties 1'!$D:$V,8,FALSE)</f>
        <v>Gewoon</v>
      </c>
      <c r="M3488" s="6" t="str">
        <f>VLOOKUP(A3488,'[1]Formulierreacties 1'!$D:$V,10,FALSE)</f>
        <v>Klapvloer</v>
      </c>
      <c r="N3488" s="6"/>
      <c r="O3488" s="6" t="str">
        <f>VLOOKUP(A3488,'[1]Formulierreacties 1'!$D:$V,11,FALSE)</f>
        <v xml:space="preserve">Snaas </v>
      </c>
    </row>
    <row r="3489" spans="1:15" x14ac:dyDescent="0.25">
      <c r="A3489" s="6">
        <v>5110</v>
      </c>
      <c r="B3489" s="6" t="s">
        <v>2971</v>
      </c>
      <c r="C3489" s="4" t="s">
        <v>2972</v>
      </c>
      <c r="D3489" s="6">
        <v>4</v>
      </c>
      <c r="E3489" s="6" t="s">
        <v>166</v>
      </c>
      <c r="F3489" s="6" t="s">
        <v>13</v>
      </c>
      <c r="G3489" s="6">
        <f>VLOOKUP(A3489,'[1]Formulierreacties 1'!$D:$V,5,FALSE)</f>
        <v>2017</v>
      </c>
      <c r="H3489" s="6" t="str">
        <f>VLOOKUP(A3489,'[1]Formulierreacties 1'!$D:$V,6,FALSE)</f>
        <v>Snaas</v>
      </c>
      <c r="I3489" s="6" t="s">
        <v>2733</v>
      </c>
      <c r="J3489" s="6" t="str">
        <f>VLOOKUP(A3489,'[1]Formulierreacties 1'!$D:$V,15,FALSE)</f>
        <v>5 m3</v>
      </c>
      <c r="K3489" s="6" t="str">
        <f>VLOOKUP(A3489,'[1]Formulierreacties 1'!$D:$V,16,FALSE)</f>
        <v>geen</v>
      </c>
      <c r="L3489" s="6" t="str">
        <f>VLOOKUP(A3489,'[1]Formulierreacties 1'!$D:$V,8,FALSE)</f>
        <v>Gewoon</v>
      </c>
      <c r="M3489" s="6" t="str">
        <f>VLOOKUP(A3489,'[1]Formulierreacties 1'!$D:$V,10,FALSE)</f>
        <v>Klapvloer</v>
      </c>
      <c r="N3489" s="6"/>
      <c r="O3489" s="6" t="str">
        <f>VLOOKUP(A3489,'[1]Formulierreacties 1'!$D:$V,11,FALSE)</f>
        <v xml:space="preserve">Snaas </v>
      </c>
    </row>
    <row r="3490" spans="1:15" x14ac:dyDescent="0.25">
      <c r="A3490" s="6">
        <v>5154</v>
      </c>
      <c r="B3490" s="6" t="s">
        <v>2971</v>
      </c>
      <c r="C3490" s="4" t="s">
        <v>2972</v>
      </c>
      <c r="D3490" s="6">
        <v>4</v>
      </c>
      <c r="E3490" s="6" t="s">
        <v>166</v>
      </c>
      <c r="F3490" s="6" t="s">
        <v>3189</v>
      </c>
      <c r="G3490" s="6">
        <v>2017</v>
      </c>
      <c r="H3490" s="6" t="str">
        <f>VLOOKUP(A3490,'[1]Formulierreacties 1'!$D:$V,6,FALSE)</f>
        <v>Snaas</v>
      </c>
      <c r="I3490" s="6" t="s">
        <v>2733</v>
      </c>
      <c r="J3490" s="6" t="str">
        <f>VLOOKUP(A3490,'[1]Formulierreacties 1'!$D:$V,15,FALSE)</f>
        <v>5 m3</v>
      </c>
      <c r="K3490" s="6" t="s">
        <v>1376</v>
      </c>
      <c r="L3490" s="6" t="str">
        <f>VLOOKUP(A3490,'[1]Formulierreacties 1'!$D:$V,8,FALSE)</f>
        <v>Gewoon</v>
      </c>
      <c r="M3490" s="6" t="str">
        <f>VLOOKUP(A3490,'[1]Formulierreacties 1'!$D:$V,10,FALSE)</f>
        <v>Klapvloer</v>
      </c>
      <c r="N3490" s="6"/>
      <c r="O3490" s="6" t="str">
        <f>VLOOKUP(A3490,'[1]Formulierreacties 1'!$D:$V,11,FALSE)</f>
        <v xml:space="preserve">Snaas </v>
      </c>
    </row>
    <row r="3491" spans="1:15" x14ac:dyDescent="0.25">
      <c r="A3491" s="9">
        <v>3347</v>
      </c>
      <c r="B3491" s="8" t="s">
        <v>316</v>
      </c>
      <c r="C3491" s="8" t="s">
        <v>311</v>
      </c>
      <c r="D3491" s="9">
        <v>135</v>
      </c>
      <c r="E3491" s="9" t="s">
        <v>46</v>
      </c>
      <c r="F3491" s="9" t="s">
        <v>47</v>
      </c>
      <c r="G3491" s="6">
        <v>2013</v>
      </c>
      <c r="H3491" s="6" t="s">
        <v>1134</v>
      </c>
      <c r="I3491" s="6" t="s">
        <v>1141</v>
      </c>
      <c r="J3491" s="6" t="s">
        <v>1125</v>
      </c>
      <c r="K3491" s="6">
        <v>4</v>
      </c>
      <c r="L3491" s="6" t="s">
        <v>1127</v>
      </c>
      <c r="M3491" s="6" t="s">
        <v>1130</v>
      </c>
      <c r="N3491" s="6">
        <v>1650</v>
      </c>
      <c r="O3491" s="6" t="s">
        <v>1134</v>
      </c>
    </row>
    <row r="3492" spans="1:15" x14ac:dyDescent="0.25">
      <c r="A3492" s="9">
        <v>3348</v>
      </c>
      <c r="B3492" s="8" t="s">
        <v>310</v>
      </c>
      <c r="C3492" s="8" t="s">
        <v>311</v>
      </c>
      <c r="D3492" s="9">
        <v>56</v>
      </c>
      <c r="E3492" s="9" t="s">
        <v>46</v>
      </c>
      <c r="F3492" s="9" t="s">
        <v>47</v>
      </c>
      <c r="G3492" s="6">
        <v>2013</v>
      </c>
      <c r="H3492" s="6" t="s">
        <v>1134</v>
      </c>
      <c r="I3492" s="6" t="s">
        <v>1141</v>
      </c>
      <c r="J3492" s="6" t="s">
        <v>1125</v>
      </c>
      <c r="K3492" s="6">
        <v>4</v>
      </c>
      <c r="L3492" s="6" t="s">
        <v>1127</v>
      </c>
      <c r="M3492" s="6" t="s">
        <v>1130</v>
      </c>
      <c r="N3492" s="6">
        <v>1650</v>
      </c>
      <c r="O3492" s="6" t="s">
        <v>1134</v>
      </c>
    </row>
    <row r="3493" spans="1:15" x14ac:dyDescent="0.25">
      <c r="A3493" s="9">
        <v>5668</v>
      </c>
      <c r="B3493" s="8" t="s">
        <v>310</v>
      </c>
      <c r="C3493" s="8" t="s">
        <v>311</v>
      </c>
      <c r="D3493" s="9">
        <v>80</v>
      </c>
      <c r="E3493" s="9" t="s">
        <v>46</v>
      </c>
      <c r="F3493" s="9" t="s">
        <v>47</v>
      </c>
      <c r="G3493" s="6">
        <v>2018</v>
      </c>
      <c r="H3493" s="6" t="s">
        <v>1134</v>
      </c>
      <c r="I3493" s="6" t="s">
        <v>1141</v>
      </c>
      <c r="J3493" s="6" t="s">
        <v>1125</v>
      </c>
      <c r="K3493" s="6">
        <v>4</v>
      </c>
      <c r="L3493" s="6" t="s">
        <v>1127</v>
      </c>
      <c r="M3493" s="6" t="s">
        <v>1170</v>
      </c>
      <c r="N3493" s="6">
        <v>1650</v>
      </c>
      <c r="O3493" s="6" t="s">
        <v>1134</v>
      </c>
    </row>
    <row r="3494" spans="1:15" x14ac:dyDescent="0.25">
      <c r="A3494" s="9">
        <v>5669</v>
      </c>
      <c r="B3494" s="8" t="s">
        <v>310</v>
      </c>
      <c r="C3494" s="8" t="s">
        <v>311</v>
      </c>
      <c r="D3494" s="9">
        <v>80</v>
      </c>
      <c r="E3494" s="9" t="s">
        <v>46</v>
      </c>
      <c r="F3494" s="9" t="s">
        <v>13</v>
      </c>
      <c r="G3494" s="6">
        <v>2011</v>
      </c>
      <c r="H3494" s="6" t="s">
        <v>1124</v>
      </c>
      <c r="I3494" s="6" t="s">
        <v>1146</v>
      </c>
      <c r="J3494" s="6" t="s">
        <v>1125</v>
      </c>
      <c r="K3494" s="6" t="s">
        <v>1137</v>
      </c>
      <c r="L3494" s="6" t="s">
        <v>1127</v>
      </c>
      <c r="M3494" s="6" t="s">
        <v>1170</v>
      </c>
      <c r="N3494" s="6">
        <v>1650</v>
      </c>
      <c r="O3494" s="6" t="s">
        <v>1124</v>
      </c>
    </row>
    <row r="3495" spans="1:15" x14ac:dyDescent="0.25">
      <c r="A3495" s="6">
        <v>4343</v>
      </c>
      <c r="B3495" s="6" t="s">
        <v>2859</v>
      </c>
      <c r="C3495" s="4" t="s">
        <v>2860</v>
      </c>
      <c r="D3495" s="6">
        <v>11</v>
      </c>
      <c r="E3495" s="6" t="s">
        <v>166</v>
      </c>
      <c r="F3495" s="6" t="s">
        <v>3189</v>
      </c>
      <c r="G3495" s="6">
        <v>2016</v>
      </c>
      <c r="H3495" s="6" t="str">
        <f>VLOOKUP(A3495,'[1]Formulierreacties 1'!$D:$V,6,FALSE)</f>
        <v>Snaas</v>
      </c>
      <c r="I3495" s="6" t="s">
        <v>2733</v>
      </c>
      <c r="J3495" s="6" t="str">
        <f>VLOOKUP(A3495,'[1]Formulierreacties 1'!$D:$V,15,FALSE)</f>
        <v>5 m3</v>
      </c>
      <c r="K3495" s="6" t="s">
        <v>1376</v>
      </c>
      <c r="L3495" s="6" t="str">
        <f>VLOOKUP(A3495,'[1]Formulierreacties 1'!$D:$V,8,FALSE)</f>
        <v>Gewoon</v>
      </c>
      <c r="M3495" s="6" t="str">
        <f>VLOOKUP(A3495,'[1]Formulierreacties 1'!$D:$V,10,FALSE)</f>
        <v>Klapvloer</v>
      </c>
      <c r="N3495" s="6"/>
      <c r="O3495" s="6" t="str">
        <f>VLOOKUP(A3495,'[1]Formulierreacties 1'!$D:$V,11,FALSE)</f>
        <v xml:space="preserve">snaas </v>
      </c>
    </row>
    <row r="3496" spans="1:15" x14ac:dyDescent="0.25">
      <c r="A3496" s="6">
        <v>4385</v>
      </c>
      <c r="B3496" s="6" t="s">
        <v>2859</v>
      </c>
      <c r="C3496" s="4" t="s">
        <v>2860</v>
      </c>
      <c r="D3496" s="6">
        <v>11</v>
      </c>
      <c r="E3496" s="6" t="s">
        <v>166</v>
      </c>
      <c r="F3496" s="6" t="s">
        <v>3189</v>
      </c>
      <c r="G3496" s="6">
        <v>2016</v>
      </c>
      <c r="H3496" s="6" t="str">
        <f>VLOOKUP(A3496,'[1]Formulierreacties 1'!$D:$V,6,FALSE)</f>
        <v>Snaas</v>
      </c>
      <c r="I3496" s="6" t="s">
        <v>2733</v>
      </c>
      <c r="J3496" s="6" t="str">
        <f>VLOOKUP(A3496,'[1]Formulierreacties 1'!$D:$V,15,FALSE)</f>
        <v>5 m3</v>
      </c>
      <c r="K3496" s="6" t="s">
        <v>1376</v>
      </c>
      <c r="L3496" s="6" t="str">
        <f>VLOOKUP(A3496,'[1]Formulierreacties 1'!$D:$V,8,FALSE)</f>
        <v>Gewoon</v>
      </c>
      <c r="M3496" s="6" t="str">
        <f>VLOOKUP(A3496,'[1]Formulierreacties 1'!$D:$V,10,FALSE)</f>
        <v>Klapvloer</v>
      </c>
      <c r="N3496" s="6"/>
      <c r="O3496" s="6" t="str">
        <f>VLOOKUP(A3496,'[1]Formulierreacties 1'!$D:$V,11,FALSE)</f>
        <v xml:space="preserve">snaas </v>
      </c>
    </row>
    <row r="3497" spans="1:15" x14ac:dyDescent="0.25">
      <c r="A3497" s="6">
        <v>1623</v>
      </c>
      <c r="B3497" s="6" t="s">
        <v>1401</v>
      </c>
      <c r="C3497" s="4" t="s">
        <v>1402</v>
      </c>
      <c r="D3497" s="6">
        <v>28</v>
      </c>
      <c r="E3497" s="6" t="s">
        <v>112</v>
      </c>
      <c r="F3497" s="6" t="s">
        <v>47</v>
      </c>
      <c r="G3497" s="6">
        <v>2011</v>
      </c>
      <c r="H3497" s="6" t="s">
        <v>1371</v>
      </c>
      <c r="I3497" s="6" t="s">
        <v>1400</v>
      </c>
      <c r="J3497" s="6" t="s">
        <v>1387</v>
      </c>
      <c r="K3497" s="6">
        <v>0</v>
      </c>
      <c r="L3497" s="6" t="s">
        <v>1388</v>
      </c>
      <c r="M3497" s="6" t="s">
        <v>1389</v>
      </c>
      <c r="N3497" s="6" t="s">
        <v>1390</v>
      </c>
      <c r="O3497" s="6" t="s">
        <v>1391</v>
      </c>
    </row>
    <row r="3498" spans="1:15" x14ac:dyDescent="0.25">
      <c r="A3498" s="6">
        <v>1624</v>
      </c>
      <c r="B3498" s="6" t="s">
        <v>1401</v>
      </c>
      <c r="C3498" s="4" t="s">
        <v>1402</v>
      </c>
      <c r="D3498" s="6">
        <v>28</v>
      </c>
      <c r="E3498" s="6" t="s">
        <v>112</v>
      </c>
      <c r="F3498" s="6" t="s">
        <v>47</v>
      </c>
      <c r="G3498" s="6">
        <v>2011</v>
      </c>
      <c r="H3498" s="6" t="s">
        <v>1371</v>
      </c>
      <c r="I3498" s="6" t="s">
        <v>1400</v>
      </c>
      <c r="J3498" s="6" t="s">
        <v>1387</v>
      </c>
      <c r="K3498" s="6">
        <v>0</v>
      </c>
      <c r="L3498" s="6" t="s">
        <v>1388</v>
      </c>
      <c r="M3498" s="6" t="s">
        <v>1389</v>
      </c>
      <c r="N3498" s="6" t="s">
        <v>1390</v>
      </c>
      <c r="O3498" s="6" t="s">
        <v>1391</v>
      </c>
    </row>
    <row r="3499" spans="1:15" x14ac:dyDescent="0.25">
      <c r="A3499" s="6">
        <v>1625</v>
      </c>
      <c r="B3499" s="6" t="s">
        <v>1401</v>
      </c>
      <c r="C3499" s="4" t="s">
        <v>1402</v>
      </c>
      <c r="D3499" s="6">
        <v>28</v>
      </c>
      <c r="E3499" s="6" t="s">
        <v>112</v>
      </c>
      <c r="F3499" s="6" t="s">
        <v>47</v>
      </c>
      <c r="G3499" s="6">
        <v>2011</v>
      </c>
      <c r="H3499" s="6" t="s">
        <v>1371</v>
      </c>
      <c r="I3499" s="6" t="s">
        <v>1400</v>
      </c>
      <c r="J3499" s="6" t="s">
        <v>1387</v>
      </c>
      <c r="K3499" s="6">
        <v>0</v>
      </c>
      <c r="L3499" s="6" t="s">
        <v>1388</v>
      </c>
      <c r="M3499" s="6" t="s">
        <v>1389</v>
      </c>
      <c r="N3499" s="6" t="s">
        <v>1390</v>
      </c>
      <c r="O3499" s="6" t="s">
        <v>1391</v>
      </c>
    </row>
    <row r="3500" spans="1:15" x14ac:dyDescent="0.25">
      <c r="A3500" s="6">
        <v>4334</v>
      </c>
      <c r="B3500" s="6" t="s">
        <v>2850</v>
      </c>
      <c r="C3500" s="4" t="s">
        <v>2851</v>
      </c>
      <c r="D3500" s="6">
        <v>7</v>
      </c>
      <c r="E3500" s="6" t="s">
        <v>166</v>
      </c>
      <c r="F3500" s="6" t="s">
        <v>3189</v>
      </c>
      <c r="G3500" s="6">
        <v>2016</v>
      </c>
      <c r="H3500" s="6" t="str">
        <f>VLOOKUP(A3500,'[1]Formulierreacties 1'!$D:$V,6,FALSE)</f>
        <v>Snaas</v>
      </c>
      <c r="I3500" s="6" t="s">
        <v>2733</v>
      </c>
      <c r="J3500" s="6" t="str">
        <f>VLOOKUP(A3500,'[1]Formulierreacties 1'!$D:$V,15,FALSE)</f>
        <v>5 m3</v>
      </c>
      <c r="K3500" s="6" t="str">
        <f>VLOOKUP(A3500,'[1]Formulierreacties 1'!$D:$V,16,FALSE)</f>
        <v>geen</v>
      </c>
      <c r="L3500" s="6" t="str">
        <f>VLOOKUP(A3500,'[1]Formulierreacties 1'!$D:$V,8,FALSE)</f>
        <v>Gewoon</v>
      </c>
      <c r="M3500" s="6" t="str">
        <f>VLOOKUP(A3500,'[1]Formulierreacties 1'!$D:$V,10,FALSE)</f>
        <v>Klapvloer</v>
      </c>
      <c r="N3500" s="6"/>
      <c r="O3500" s="6" t="str">
        <f>VLOOKUP(A3500,'[1]Formulierreacties 1'!$D:$V,11,FALSE)</f>
        <v>Snaas</v>
      </c>
    </row>
    <row r="3501" spans="1:15" x14ac:dyDescent="0.25">
      <c r="A3501" s="6">
        <v>4357</v>
      </c>
      <c r="B3501" s="6" t="s">
        <v>2850</v>
      </c>
      <c r="C3501" s="4" t="s">
        <v>2851</v>
      </c>
      <c r="D3501" s="6">
        <v>7</v>
      </c>
      <c r="E3501" s="6" t="s">
        <v>166</v>
      </c>
      <c r="F3501" s="6" t="s">
        <v>3189</v>
      </c>
      <c r="G3501" s="6">
        <v>2016</v>
      </c>
      <c r="H3501" s="6" t="str">
        <f>VLOOKUP(A3501,'[1]Formulierreacties 1'!$D:$V,6,FALSE)</f>
        <v>Snaas</v>
      </c>
      <c r="I3501" s="6" t="s">
        <v>2733</v>
      </c>
      <c r="J3501" s="6" t="str">
        <f>VLOOKUP(A3501,'[1]Formulierreacties 1'!$D:$V,15,FALSE)</f>
        <v>5 m3</v>
      </c>
      <c r="K3501" s="6" t="str">
        <f>VLOOKUP(A3501,'[1]Formulierreacties 1'!$D:$V,16,FALSE)</f>
        <v>geen</v>
      </c>
      <c r="L3501" s="6" t="str">
        <f>VLOOKUP(A3501,'[1]Formulierreacties 1'!$D:$V,8,FALSE)</f>
        <v>Gewoon</v>
      </c>
      <c r="M3501" s="6" t="str">
        <f>VLOOKUP(A3501,'[1]Formulierreacties 1'!$D:$V,10,FALSE)</f>
        <v>Klapvloer</v>
      </c>
      <c r="N3501" s="6"/>
      <c r="O3501" s="6" t="str">
        <f>VLOOKUP(A3501,'[1]Formulierreacties 1'!$D:$V,11,FALSE)</f>
        <v>Snaas</v>
      </c>
    </row>
    <row r="3502" spans="1:15" x14ac:dyDescent="0.25">
      <c r="A3502" s="9">
        <v>2438</v>
      </c>
      <c r="B3502" s="8" t="s">
        <v>163</v>
      </c>
      <c r="C3502" s="8" t="s">
        <v>164</v>
      </c>
      <c r="D3502" s="9">
        <v>3</v>
      </c>
      <c r="E3502" s="9" t="s">
        <v>60</v>
      </c>
      <c r="F3502" s="6" t="s">
        <v>3189</v>
      </c>
      <c r="G3502" s="6">
        <v>2011</v>
      </c>
      <c r="H3502" s="6" t="s">
        <v>1124</v>
      </c>
      <c r="I3502" s="6" t="s">
        <v>1150</v>
      </c>
      <c r="J3502" s="6" t="s">
        <v>1125</v>
      </c>
      <c r="K3502" s="6">
        <v>4</v>
      </c>
      <c r="L3502" s="6" t="s">
        <v>1128</v>
      </c>
      <c r="M3502" s="6" t="s">
        <v>1129</v>
      </c>
      <c r="N3502" s="6" t="s">
        <v>1142</v>
      </c>
      <c r="O3502" s="6" t="s">
        <v>1124</v>
      </c>
    </row>
    <row r="3503" spans="1:15" x14ac:dyDescent="0.25">
      <c r="A3503" s="6">
        <v>7009</v>
      </c>
      <c r="B3503" s="6" t="s">
        <v>1644</v>
      </c>
      <c r="C3503" s="4" t="s">
        <v>1645</v>
      </c>
      <c r="D3503" s="6">
        <v>266</v>
      </c>
      <c r="E3503" s="6" t="s">
        <v>764</v>
      </c>
      <c r="F3503" s="6" t="s">
        <v>47</v>
      </c>
      <c r="G3503" s="6">
        <v>2010</v>
      </c>
      <c r="H3503" s="6" t="s">
        <v>1371</v>
      </c>
      <c r="I3503" s="6" t="s">
        <v>1542</v>
      </c>
      <c r="J3503" s="6" t="s">
        <v>1387</v>
      </c>
      <c r="K3503" s="6">
        <v>0</v>
      </c>
      <c r="L3503" s="6" t="s">
        <v>1491</v>
      </c>
      <c r="M3503" s="6" t="s">
        <v>1389</v>
      </c>
      <c r="N3503" s="6" t="s">
        <v>1390</v>
      </c>
      <c r="O3503" s="6" t="s">
        <v>1391</v>
      </c>
    </row>
    <row r="3504" spans="1:15" x14ac:dyDescent="0.25">
      <c r="A3504" s="6">
        <v>7010</v>
      </c>
      <c r="B3504" s="6" t="s">
        <v>1644</v>
      </c>
      <c r="C3504" s="4" t="s">
        <v>1645</v>
      </c>
      <c r="D3504" s="6">
        <v>266</v>
      </c>
      <c r="E3504" s="6" t="s">
        <v>764</v>
      </c>
      <c r="F3504" s="6" t="s">
        <v>47</v>
      </c>
      <c r="G3504" s="6">
        <v>2011</v>
      </c>
      <c r="H3504" s="6" t="s">
        <v>1371</v>
      </c>
      <c r="I3504" s="6" t="s">
        <v>1542</v>
      </c>
      <c r="J3504" s="6" t="s">
        <v>1387</v>
      </c>
      <c r="K3504" s="6">
        <v>0</v>
      </c>
      <c r="L3504" s="6" t="s">
        <v>1491</v>
      </c>
      <c r="M3504" s="6" t="s">
        <v>1389</v>
      </c>
      <c r="N3504" s="6" t="s">
        <v>1390</v>
      </c>
      <c r="O3504" s="6" t="s">
        <v>1391</v>
      </c>
    </row>
    <row r="3505" spans="1:15" x14ac:dyDescent="0.25">
      <c r="A3505" s="6">
        <v>7011</v>
      </c>
      <c r="B3505" s="6" t="s">
        <v>1644</v>
      </c>
      <c r="C3505" s="4" t="s">
        <v>1645</v>
      </c>
      <c r="D3505" s="6">
        <v>266</v>
      </c>
      <c r="E3505" s="6" t="s">
        <v>764</v>
      </c>
      <c r="F3505" s="6" t="s">
        <v>47</v>
      </c>
      <c r="G3505" s="6">
        <v>2010</v>
      </c>
      <c r="H3505" s="6" t="s">
        <v>1371</v>
      </c>
      <c r="I3505" s="6" t="s">
        <v>1542</v>
      </c>
      <c r="J3505" s="6" t="s">
        <v>1387</v>
      </c>
      <c r="K3505" s="6">
        <v>0</v>
      </c>
      <c r="L3505" s="6" t="s">
        <v>1491</v>
      </c>
      <c r="M3505" s="6" t="s">
        <v>1389</v>
      </c>
      <c r="N3505" s="6" t="s">
        <v>1390</v>
      </c>
      <c r="O3505" s="6" t="s">
        <v>1391</v>
      </c>
    </row>
    <row r="3506" spans="1:15" x14ac:dyDescent="0.25">
      <c r="A3506" s="6">
        <v>7012</v>
      </c>
      <c r="B3506" s="6" t="s">
        <v>1644</v>
      </c>
      <c r="C3506" s="4" t="s">
        <v>1645</v>
      </c>
      <c r="D3506" s="6">
        <v>266</v>
      </c>
      <c r="E3506" s="6" t="s">
        <v>764</v>
      </c>
      <c r="F3506" s="6" t="s">
        <v>47</v>
      </c>
      <c r="G3506" s="6">
        <v>2011</v>
      </c>
      <c r="H3506" s="6" t="s">
        <v>1371</v>
      </c>
      <c r="I3506" s="6" t="s">
        <v>1542</v>
      </c>
      <c r="J3506" s="6" t="s">
        <v>1387</v>
      </c>
      <c r="K3506" s="6">
        <v>0</v>
      </c>
      <c r="L3506" s="6" t="s">
        <v>1491</v>
      </c>
      <c r="M3506" s="6" t="s">
        <v>1389</v>
      </c>
      <c r="N3506" s="6" t="s">
        <v>1390</v>
      </c>
      <c r="O3506" s="6" t="s">
        <v>1391</v>
      </c>
    </row>
    <row r="3507" spans="1:15" s="11" customFormat="1" x14ac:dyDescent="0.25">
      <c r="A3507" s="6">
        <v>999</v>
      </c>
      <c r="B3507" s="6" t="s">
        <v>2583</v>
      </c>
      <c r="C3507" s="4" t="s">
        <v>2584</v>
      </c>
      <c r="D3507" s="6">
        <v>45</v>
      </c>
      <c r="E3507" s="6" t="s">
        <v>2534</v>
      </c>
      <c r="F3507" s="6" t="s">
        <v>3189</v>
      </c>
      <c r="G3507" s="6">
        <f>VLOOKUP(A3507,'[1]Formulierreacties 1'!$D:$V,5,FALSE)</f>
        <v>2012</v>
      </c>
      <c r="H3507" s="6" t="str">
        <f>VLOOKUP(A3507,'[1]Formulierreacties 1'!$D:$V,6,FALSE)</f>
        <v>Bammens</v>
      </c>
      <c r="I3507" s="6" t="s">
        <v>2531</v>
      </c>
      <c r="J3507" s="6">
        <v>5</v>
      </c>
      <c r="K3507" s="6" t="s">
        <v>2585</v>
      </c>
      <c r="L3507" s="6" t="str">
        <f>VLOOKUP(A3507,'[1]Formulierreacties 1'!$D:$V,8,FALSE)</f>
        <v>Gewoon</v>
      </c>
      <c r="M3507" s="6" t="s">
        <v>2586</v>
      </c>
      <c r="N3507" s="6"/>
      <c r="O3507" s="6" t="str">
        <f>VLOOKUP(A3507,'[1]Formulierreacties 1'!$D:$V,11,FALSE)</f>
        <v xml:space="preserve">Bammens </v>
      </c>
    </row>
    <row r="3508" spans="1:15" x14ac:dyDescent="0.25">
      <c r="A3508" s="6">
        <v>2626</v>
      </c>
      <c r="B3508" s="6" t="s">
        <v>2583</v>
      </c>
      <c r="C3508" s="4" t="s">
        <v>2584</v>
      </c>
      <c r="D3508" s="6">
        <v>45</v>
      </c>
      <c r="E3508" s="6" t="s">
        <v>2534</v>
      </c>
      <c r="F3508" s="6" t="s">
        <v>3189</v>
      </c>
      <c r="G3508" s="6">
        <f>VLOOKUP(A3508,'[1]Formulierreacties 1'!$D:$V,5,FALSE)</f>
        <v>2012</v>
      </c>
      <c r="H3508" s="6" t="str">
        <f>VLOOKUP(A3508,'[1]Formulierreacties 1'!$D:$V,6,FALSE)</f>
        <v>Bammens</v>
      </c>
      <c r="I3508" s="6" t="s">
        <v>2531</v>
      </c>
      <c r="J3508" s="6">
        <v>5</v>
      </c>
      <c r="K3508" s="6" t="s">
        <v>2608</v>
      </c>
      <c r="L3508" s="6" t="str">
        <f>VLOOKUP(A3508,'[1]Formulierreacties 1'!$D:$V,8,FALSE)</f>
        <v>Gewoon</v>
      </c>
      <c r="M3508" s="6" t="str">
        <f>VLOOKUP(A3508,'[1]Formulierreacties 1'!$D:$V,10,FALSE)</f>
        <v>Klapvloer</v>
      </c>
      <c r="N3508" s="6"/>
      <c r="O3508" s="6" t="str">
        <f>VLOOKUP(A3508,'[1]Formulierreacties 1'!$D:$V,11,FALSE)</f>
        <v xml:space="preserve">Bammens </v>
      </c>
    </row>
    <row r="3509" spans="1:15" x14ac:dyDescent="0.25">
      <c r="A3509" s="6">
        <v>2627</v>
      </c>
      <c r="B3509" s="6" t="s">
        <v>2583</v>
      </c>
      <c r="C3509" s="4" t="s">
        <v>2584</v>
      </c>
      <c r="D3509" s="6">
        <v>45</v>
      </c>
      <c r="E3509" s="6" t="s">
        <v>2534</v>
      </c>
      <c r="F3509" s="6" t="s">
        <v>3189</v>
      </c>
      <c r="G3509" s="6">
        <f>VLOOKUP(A3509,'[1]Formulierreacties 1'!$D:$V,5,FALSE)</f>
        <v>2012</v>
      </c>
      <c r="H3509" s="6" t="str">
        <f>VLOOKUP(A3509,'[1]Formulierreacties 1'!$D:$V,6,FALSE)</f>
        <v>Bammens</v>
      </c>
      <c r="I3509" s="6" t="s">
        <v>2531</v>
      </c>
      <c r="J3509" s="6">
        <v>5</v>
      </c>
      <c r="K3509" s="6" t="s">
        <v>2608</v>
      </c>
      <c r="L3509" s="6" t="str">
        <f>VLOOKUP(A3509,'[1]Formulierreacties 1'!$D:$V,8,FALSE)</f>
        <v>Gewoon</v>
      </c>
      <c r="M3509" s="6" t="str">
        <f>VLOOKUP(A3509,'[1]Formulierreacties 1'!$D:$V,10,FALSE)</f>
        <v>Klapvloer</v>
      </c>
      <c r="N3509" s="6"/>
      <c r="O3509" s="6" t="str">
        <f>VLOOKUP(A3509,'[1]Formulierreacties 1'!$D:$V,11,FALSE)</f>
        <v xml:space="preserve">Bammens </v>
      </c>
    </row>
    <row r="3510" spans="1:15" x14ac:dyDescent="0.25">
      <c r="A3510" s="6">
        <v>4717</v>
      </c>
      <c r="B3510" s="6" t="s">
        <v>2979</v>
      </c>
      <c r="C3510" s="4" t="s">
        <v>2584</v>
      </c>
      <c r="D3510" s="6">
        <v>62</v>
      </c>
      <c r="E3510" s="6" t="s">
        <v>2534</v>
      </c>
      <c r="F3510" s="6" t="s">
        <v>3189</v>
      </c>
      <c r="G3510" s="6">
        <v>2019</v>
      </c>
      <c r="H3510" s="6" t="str">
        <f>VLOOKUP(A3510,'[1]Formulierreacties 1'!$D:$V,6,FALSE)</f>
        <v>Snaas</v>
      </c>
      <c r="I3510" s="6" t="s">
        <v>2531</v>
      </c>
      <c r="J3510" s="6" t="str">
        <f>VLOOKUP(A3510,'[1]Formulierreacties 1'!$D:$V,15,FALSE)</f>
        <v>5 m3</v>
      </c>
      <c r="K3510" s="6" t="s">
        <v>2608</v>
      </c>
      <c r="L3510" s="6" t="str">
        <f>VLOOKUP(A3510,'[1]Formulierreacties 1'!$D:$V,8,FALSE)</f>
        <v>Gewoon</v>
      </c>
      <c r="M3510" s="6" t="str">
        <f>VLOOKUP(A3510,'[1]Formulierreacties 1'!$D:$V,10,FALSE)</f>
        <v>Klapvloer</v>
      </c>
      <c r="N3510" s="6"/>
      <c r="O3510" s="6" t="str">
        <f>VLOOKUP(A3510,'[1]Formulierreacties 1'!$D:$V,11,FALSE)</f>
        <v xml:space="preserve">snaas </v>
      </c>
    </row>
    <row r="3511" spans="1:15" x14ac:dyDescent="0.25">
      <c r="A3511" s="6">
        <v>5947</v>
      </c>
      <c r="B3511" s="6" t="s">
        <v>2979</v>
      </c>
      <c r="C3511" s="4" t="s">
        <v>2584</v>
      </c>
      <c r="D3511" s="6">
        <v>62</v>
      </c>
      <c r="E3511" s="6" t="s">
        <v>2534</v>
      </c>
      <c r="F3511" s="6" t="s">
        <v>3189</v>
      </c>
      <c r="G3511" s="6">
        <v>2019</v>
      </c>
      <c r="H3511" s="6" t="str">
        <f>VLOOKUP(A3511,'[1]Formulierreacties 1'!$D:$V,6,FALSE)</f>
        <v>Snaas</v>
      </c>
      <c r="I3511" s="6" t="s">
        <v>2531</v>
      </c>
      <c r="J3511" s="6" t="str">
        <f>VLOOKUP(A3511,'[1]Formulierreacties 1'!$D:$V,15,FALSE)</f>
        <v>5 m3</v>
      </c>
      <c r="K3511" s="6" t="s">
        <v>2608</v>
      </c>
      <c r="L3511" s="6" t="str">
        <f>VLOOKUP(A3511,'[1]Formulierreacties 1'!$D:$V,8,FALSE)</f>
        <v>Gewoon</v>
      </c>
      <c r="M3511" s="6" t="str">
        <f>VLOOKUP(A3511,'[1]Formulierreacties 1'!$D:$V,10,FALSE)</f>
        <v>Klapvloer</v>
      </c>
      <c r="N3511" s="6"/>
      <c r="O3511" s="6" t="str">
        <f>VLOOKUP(A3511,'[1]Formulierreacties 1'!$D:$V,11,FALSE)</f>
        <v xml:space="preserve">Snaas </v>
      </c>
    </row>
    <row r="3512" spans="1:15" x14ac:dyDescent="0.25">
      <c r="A3512" s="6" t="s">
        <v>3175</v>
      </c>
      <c r="B3512" s="6" t="s">
        <v>3176</v>
      </c>
      <c r="C3512" s="4" t="s">
        <v>2584</v>
      </c>
      <c r="D3512" s="6">
        <v>202</v>
      </c>
      <c r="E3512" s="6" t="s">
        <v>2534</v>
      </c>
      <c r="F3512" s="6" t="s">
        <v>3189</v>
      </c>
      <c r="G3512" s="6">
        <f>VLOOKUP(A3512,'[1]Formulierreacties 1'!$D:$V,5,FALSE)</f>
        <v>2019</v>
      </c>
      <c r="H3512" s="6" t="s">
        <v>1343</v>
      </c>
      <c r="I3512" s="6"/>
      <c r="J3512" s="6" t="str">
        <f>VLOOKUP(A3512,'[1]Formulierreacties 1'!$D:$V,15,FALSE)</f>
        <v>5 m3</v>
      </c>
      <c r="K3512" s="6" t="str">
        <f>VLOOKUP(A3512,'[1]Formulierreacties 1'!$D:$V,16,FALSE)</f>
        <v>Anders, noteren bij opmerking</v>
      </c>
      <c r="L3512" s="6" t="str">
        <f>VLOOKUP(A3512,'[1]Formulierreacties 1'!$D:$V,8,FALSE)</f>
        <v>Gewoon</v>
      </c>
      <c r="M3512" s="6" t="str">
        <f>VLOOKUP(A3512,'[1]Formulierreacties 1'!$D:$V,10,FALSE)</f>
        <v>Klapvloer</v>
      </c>
      <c r="N3512" s="6"/>
      <c r="O3512" s="6" t="str">
        <f>VLOOKUP(A3512,'[1]Formulierreacties 1'!$D:$V,11,FALSE)</f>
        <v>Sidcon</v>
      </c>
    </row>
    <row r="3513" spans="1:15" x14ac:dyDescent="0.25">
      <c r="A3513" s="6">
        <v>4680</v>
      </c>
      <c r="B3513" s="6" t="s">
        <v>2224</v>
      </c>
      <c r="C3513" s="4" t="s">
        <v>2225</v>
      </c>
      <c r="D3513" s="6">
        <v>19</v>
      </c>
      <c r="E3513" s="6" t="s">
        <v>764</v>
      </c>
      <c r="F3513" s="6" t="s">
        <v>47</v>
      </c>
      <c r="G3513" s="6">
        <v>2019</v>
      </c>
      <c r="H3513" s="6" t="s">
        <v>1134</v>
      </c>
      <c r="I3513" s="6" t="s">
        <v>1558</v>
      </c>
      <c r="J3513" s="6" t="s">
        <v>1387</v>
      </c>
      <c r="K3513" s="6">
        <v>0</v>
      </c>
      <c r="L3513" s="6" t="s">
        <v>1491</v>
      </c>
      <c r="M3513" s="6" t="s">
        <v>1436</v>
      </c>
      <c r="N3513" s="6" t="s">
        <v>1517</v>
      </c>
      <c r="O3513" s="6" t="s">
        <v>1134</v>
      </c>
    </row>
    <row r="3514" spans="1:15" x14ac:dyDescent="0.25">
      <c r="A3514" s="6">
        <v>4748</v>
      </c>
      <c r="B3514" s="6" t="s">
        <v>2224</v>
      </c>
      <c r="C3514" s="4" t="s">
        <v>2225</v>
      </c>
      <c r="D3514" s="6">
        <v>34</v>
      </c>
      <c r="E3514" s="6" t="s">
        <v>764</v>
      </c>
      <c r="F3514" s="6" t="s">
        <v>47</v>
      </c>
      <c r="G3514" s="6">
        <v>2019</v>
      </c>
      <c r="H3514" s="6" t="s">
        <v>1134</v>
      </c>
      <c r="I3514" s="6" t="s">
        <v>1558</v>
      </c>
      <c r="J3514" s="6" t="s">
        <v>1387</v>
      </c>
      <c r="K3514" s="6">
        <v>0</v>
      </c>
      <c r="L3514" s="6" t="s">
        <v>1491</v>
      </c>
      <c r="M3514" s="6" t="s">
        <v>1436</v>
      </c>
      <c r="N3514" s="6" t="s">
        <v>1517</v>
      </c>
      <c r="O3514" s="6" t="s">
        <v>1134</v>
      </c>
    </row>
    <row r="3515" spans="1:15" x14ac:dyDescent="0.25">
      <c r="A3515" s="6">
        <v>4797</v>
      </c>
      <c r="B3515" s="6" t="s">
        <v>2224</v>
      </c>
      <c r="C3515" s="4" t="s">
        <v>2225</v>
      </c>
      <c r="D3515" s="6">
        <v>34</v>
      </c>
      <c r="E3515" s="6" t="s">
        <v>764</v>
      </c>
      <c r="F3515" s="6" t="s">
        <v>47</v>
      </c>
      <c r="G3515" s="6">
        <v>2019</v>
      </c>
      <c r="H3515" s="6" t="s">
        <v>1134</v>
      </c>
      <c r="I3515" s="6" t="s">
        <v>1558</v>
      </c>
      <c r="J3515" s="6" t="s">
        <v>1387</v>
      </c>
      <c r="K3515" s="6">
        <v>0</v>
      </c>
      <c r="L3515" s="6" t="s">
        <v>1491</v>
      </c>
      <c r="M3515" s="6" t="s">
        <v>1436</v>
      </c>
      <c r="N3515" s="6" t="s">
        <v>1517</v>
      </c>
      <c r="O3515" s="6" t="s">
        <v>1134</v>
      </c>
    </row>
    <row r="3516" spans="1:15" x14ac:dyDescent="0.25">
      <c r="A3516" s="6">
        <v>1926</v>
      </c>
      <c r="B3516" s="6" t="s">
        <v>1646</v>
      </c>
      <c r="C3516" s="4" t="s">
        <v>1647</v>
      </c>
      <c r="D3516" s="6">
        <v>8</v>
      </c>
      <c r="E3516" s="6" t="s">
        <v>764</v>
      </c>
      <c r="F3516" s="6" t="s">
        <v>47</v>
      </c>
      <c r="G3516" s="6">
        <v>2011</v>
      </c>
      <c r="H3516" s="6" t="s">
        <v>1371</v>
      </c>
      <c r="I3516" s="6" t="s">
        <v>1648</v>
      </c>
      <c r="J3516" s="6" t="s">
        <v>1387</v>
      </c>
      <c r="K3516" s="6">
        <v>50</v>
      </c>
      <c r="L3516" s="6" t="s">
        <v>1491</v>
      </c>
      <c r="M3516" s="6" t="s">
        <v>1389</v>
      </c>
      <c r="N3516" s="6" t="s">
        <v>1390</v>
      </c>
      <c r="O3516" s="6" t="s">
        <v>1391</v>
      </c>
    </row>
    <row r="3517" spans="1:15" x14ac:dyDescent="0.25">
      <c r="A3517" s="6">
        <v>1927</v>
      </c>
      <c r="B3517" s="6" t="s">
        <v>1646</v>
      </c>
      <c r="C3517" s="4" t="s">
        <v>1647</v>
      </c>
      <c r="D3517" s="6">
        <v>8</v>
      </c>
      <c r="E3517" s="6" t="s">
        <v>764</v>
      </c>
      <c r="F3517" s="6" t="s">
        <v>47</v>
      </c>
      <c r="G3517" s="6">
        <v>2011</v>
      </c>
      <c r="H3517" s="6" t="s">
        <v>1371</v>
      </c>
      <c r="I3517" s="6" t="s">
        <v>1649</v>
      </c>
      <c r="J3517" s="6" t="s">
        <v>1387</v>
      </c>
      <c r="K3517" s="6">
        <v>50</v>
      </c>
      <c r="L3517" s="6" t="s">
        <v>1491</v>
      </c>
      <c r="M3517" s="6" t="s">
        <v>1389</v>
      </c>
      <c r="N3517" s="6" t="s">
        <v>1390</v>
      </c>
      <c r="O3517" s="6" t="s">
        <v>1391</v>
      </c>
    </row>
    <row r="3518" spans="1:15" x14ac:dyDescent="0.25">
      <c r="A3518" s="6">
        <v>1928</v>
      </c>
      <c r="B3518" s="6" t="s">
        <v>1646</v>
      </c>
      <c r="C3518" s="4" t="s">
        <v>1647</v>
      </c>
      <c r="D3518" s="6">
        <v>8</v>
      </c>
      <c r="E3518" s="6" t="s">
        <v>764</v>
      </c>
      <c r="F3518" s="6" t="s">
        <v>47</v>
      </c>
      <c r="G3518" s="6">
        <v>2011</v>
      </c>
      <c r="H3518" s="6" t="s">
        <v>1371</v>
      </c>
      <c r="I3518" s="6" t="s">
        <v>1648</v>
      </c>
      <c r="J3518" s="6" t="s">
        <v>1387</v>
      </c>
      <c r="K3518" s="6">
        <v>50</v>
      </c>
      <c r="L3518" s="6" t="s">
        <v>1491</v>
      </c>
      <c r="M3518" s="6" t="s">
        <v>1389</v>
      </c>
      <c r="N3518" s="6" t="s">
        <v>1390</v>
      </c>
      <c r="O3518" s="6" t="s">
        <v>1391</v>
      </c>
    </row>
    <row r="3519" spans="1:15" x14ac:dyDescent="0.25">
      <c r="A3519" s="6">
        <v>4037</v>
      </c>
      <c r="B3519" s="6" t="s">
        <v>2745</v>
      </c>
      <c r="C3519" s="4" t="s">
        <v>2746</v>
      </c>
      <c r="D3519" s="6">
        <v>30</v>
      </c>
      <c r="E3519" s="6" t="s">
        <v>2534</v>
      </c>
      <c r="F3519" s="6" t="s">
        <v>3189</v>
      </c>
      <c r="G3519" s="6">
        <v>2015</v>
      </c>
      <c r="H3519" s="6" t="str">
        <f>VLOOKUP(A3519,'[1]Formulierreacties 1'!$D:$V,6,FALSE)</f>
        <v>Snaas</v>
      </c>
      <c r="I3519" s="6" t="s">
        <v>2531</v>
      </c>
      <c r="J3519" s="6" t="str">
        <f>VLOOKUP(A3519,'[1]Formulierreacties 1'!$D:$V,15,FALSE)</f>
        <v>5 m3</v>
      </c>
      <c r="K3519" s="6" t="str">
        <f>VLOOKUP(A3519,'[1]Formulierreacties 1'!$D:$V,16,FALSE)</f>
        <v>255 mm</v>
      </c>
      <c r="L3519" s="6" t="str">
        <f>VLOOKUP(A3519,'[1]Formulierreacties 1'!$D:$V,8,FALSE)</f>
        <v>Gewoon</v>
      </c>
      <c r="M3519" s="6" t="str">
        <f>VLOOKUP(A3519,'[1]Formulierreacties 1'!$D:$V,10,FALSE)</f>
        <v>Klapvloer</v>
      </c>
      <c r="N3519" s="6"/>
      <c r="O3519" s="6" t="str">
        <f>VLOOKUP(A3519,'[1]Formulierreacties 1'!$D:$V,11,FALSE)</f>
        <v xml:space="preserve">Bammens </v>
      </c>
    </row>
    <row r="3520" spans="1:15" x14ac:dyDescent="0.25">
      <c r="A3520" s="6">
        <v>4038</v>
      </c>
      <c r="B3520" s="6" t="s">
        <v>2745</v>
      </c>
      <c r="C3520" s="4" t="s">
        <v>2746</v>
      </c>
      <c r="D3520" s="6">
        <v>30</v>
      </c>
      <c r="E3520" s="6" t="s">
        <v>2534</v>
      </c>
      <c r="F3520" s="6" t="s">
        <v>3189</v>
      </c>
      <c r="G3520" s="6">
        <v>2015</v>
      </c>
      <c r="H3520" s="6" t="str">
        <f>VLOOKUP(A3520,'[1]Formulierreacties 1'!$D:$V,6,FALSE)</f>
        <v>Snaas</v>
      </c>
      <c r="I3520" s="6" t="s">
        <v>2531</v>
      </c>
      <c r="J3520" s="6" t="str">
        <f>VLOOKUP(A3520,'[1]Formulierreacties 1'!$D:$V,15,FALSE)</f>
        <v>5 m3</v>
      </c>
      <c r="K3520" s="6" t="str">
        <f>VLOOKUP(A3520,'[1]Formulierreacties 1'!$D:$V,16,FALSE)</f>
        <v>225 mm</v>
      </c>
      <c r="L3520" s="6" t="str">
        <f>VLOOKUP(A3520,'[1]Formulierreacties 1'!$D:$V,8,FALSE)</f>
        <v>Gewoon</v>
      </c>
      <c r="M3520" s="6" t="str">
        <f>VLOOKUP(A3520,'[1]Formulierreacties 1'!$D:$V,10,FALSE)</f>
        <v>Klapvloer</v>
      </c>
      <c r="N3520" s="6"/>
      <c r="O3520" s="6" t="str">
        <f>VLOOKUP(A3520,'[1]Formulierreacties 1'!$D:$V,11,FALSE)</f>
        <v xml:space="preserve">Bammens </v>
      </c>
    </row>
    <row r="3521" spans="1:15" x14ac:dyDescent="0.25">
      <c r="A3521" s="6">
        <v>2011</v>
      </c>
      <c r="B3521" s="6" t="s">
        <v>1673</v>
      </c>
      <c r="C3521" s="4" t="s">
        <v>1674</v>
      </c>
      <c r="D3521" s="6">
        <v>53</v>
      </c>
      <c r="E3521" s="6" t="s">
        <v>1441</v>
      </c>
      <c r="F3521" s="6" t="s">
        <v>3189</v>
      </c>
      <c r="G3521" s="6">
        <v>2010</v>
      </c>
      <c r="H3521" s="6" t="s">
        <v>1371</v>
      </c>
      <c r="I3521" s="6" t="s">
        <v>1564</v>
      </c>
      <c r="J3521" s="6">
        <v>5</v>
      </c>
      <c r="K3521" s="6">
        <v>0</v>
      </c>
      <c r="L3521" s="6" t="s">
        <v>1491</v>
      </c>
      <c r="M3521" s="6" t="s">
        <v>1389</v>
      </c>
      <c r="N3521" s="6" t="s">
        <v>1390</v>
      </c>
      <c r="O3521" s="6" t="s">
        <v>1391</v>
      </c>
    </row>
    <row r="3522" spans="1:15" x14ac:dyDescent="0.25">
      <c r="A3522" s="6">
        <v>2012</v>
      </c>
      <c r="B3522" s="6" t="s">
        <v>1673</v>
      </c>
      <c r="C3522" s="4" t="s">
        <v>1674</v>
      </c>
      <c r="D3522" s="6">
        <v>53</v>
      </c>
      <c r="E3522" s="6" t="s">
        <v>1441</v>
      </c>
      <c r="F3522" s="6" t="s">
        <v>3189</v>
      </c>
      <c r="G3522" s="6">
        <v>2010</v>
      </c>
      <c r="H3522" s="6" t="s">
        <v>1371</v>
      </c>
      <c r="I3522" s="6" t="s">
        <v>1564</v>
      </c>
      <c r="J3522" s="6">
        <v>5</v>
      </c>
      <c r="K3522" s="6">
        <v>0</v>
      </c>
      <c r="L3522" s="6" t="s">
        <v>1491</v>
      </c>
      <c r="M3522" s="6" t="s">
        <v>1389</v>
      </c>
      <c r="N3522" s="6" t="s">
        <v>1390</v>
      </c>
      <c r="O3522" s="6" t="s">
        <v>1391</v>
      </c>
    </row>
    <row r="3523" spans="1:15" x14ac:dyDescent="0.25">
      <c r="A3523" s="9">
        <v>2877</v>
      </c>
      <c r="B3523" s="8" t="s">
        <v>266</v>
      </c>
      <c r="C3523" s="8" t="s">
        <v>267</v>
      </c>
      <c r="D3523" s="9">
        <v>316</v>
      </c>
      <c r="E3523" s="9" t="s">
        <v>60</v>
      </c>
      <c r="F3523" s="6" t="s">
        <v>3189</v>
      </c>
      <c r="G3523" s="6">
        <v>2012</v>
      </c>
      <c r="H3523" s="6" t="s">
        <v>1124</v>
      </c>
      <c r="I3523" s="6" t="s">
        <v>1141</v>
      </c>
      <c r="J3523" s="6" t="s">
        <v>1125</v>
      </c>
      <c r="K3523" s="6">
        <v>4</v>
      </c>
      <c r="L3523" s="6" t="s">
        <v>1128</v>
      </c>
      <c r="M3523" s="6" t="s">
        <v>1129</v>
      </c>
      <c r="N3523" s="6" t="s">
        <v>1142</v>
      </c>
      <c r="O3523" s="6" t="s">
        <v>1124</v>
      </c>
    </row>
    <row r="3524" spans="1:15" x14ac:dyDescent="0.25">
      <c r="A3524" s="6">
        <v>9033</v>
      </c>
      <c r="B3524" s="6" t="s">
        <v>2403</v>
      </c>
      <c r="C3524" s="4" t="s">
        <v>2404</v>
      </c>
      <c r="D3524" s="6">
        <v>12</v>
      </c>
      <c r="E3524" s="6" t="s">
        <v>764</v>
      </c>
      <c r="F3524" s="6" t="s">
        <v>47</v>
      </c>
      <c r="G3524" s="6" t="s">
        <v>3184</v>
      </c>
      <c r="H3524" s="6" t="s">
        <v>1134</v>
      </c>
      <c r="I3524" s="6" t="s">
        <v>1530</v>
      </c>
      <c r="J3524" s="6" t="s">
        <v>1387</v>
      </c>
      <c r="K3524" s="6">
        <v>0</v>
      </c>
      <c r="L3524" s="6" t="s">
        <v>1491</v>
      </c>
      <c r="M3524" s="6" t="s">
        <v>1436</v>
      </c>
      <c r="N3524" s="6" t="s">
        <v>1517</v>
      </c>
      <c r="O3524" s="6" t="s">
        <v>1134</v>
      </c>
    </row>
    <row r="3525" spans="1:15" x14ac:dyDescent="0.25">
      <c r="A3525" s="9">
        <v>3042</v>
      </c>
      <c r="B3525" s="8" t="s">
        <v>502</v>
      </c>
      <c r="C3525" s="8" t="s">
        <v>503</v>
      </c>
      <c r="D3525" s="9">
        <v>9</v>
      </c>
      <c r="E3525" s="9" t="s">
        <v>396</v>
      </c>
      <c r="F3525" s="9" t="s">
        <v>13</v>
      </c>
      <c r="G3525" s="6">
        <v>2013</v>
      </c>
      <c r="H3525" s="6" t="s">
        <v>1124</v>
      </c>
      <c r="I3525" s="6" t="s">
        <v>1174</v>
      </c>
      <c r="J3525" s="6" t="s">
        <v>1125</v>
      </c>
      <c r="K3525" s="6">
        <v>4</v>
      </c>
      <c r="L3525" s="6" t="s">
        <v>1128</v>
      </c>
      <c r="M3525" s="6" t="s">
        <v>1130</v>
      </c>
      <c r="N3525" s="6">
        <v>1650</v>
      </c>
      <c r="O3525" s="6" t="s">
        <v>1169</v>
      </c>
    </row>
    <row r="3526" spans="1:15" x14ac:dyDescent="0.25">
      <c r="A3526" s="9">
        <v>3043</v>
      </c>
      <c r="B3526" s="8" t="s">
        <v>502</v>
      </c>
      <c r="C3526" s="8" t="s">
        <v>503</v>
      </c>
      <c r="D3526" s="9">
        <v>9</v>
      </c>
      <c r="E3526" s="9" t="s">
        <v>396</v>
      </c>
      <c r="F3526" s="9" t="s">
        <v>11</v>
      </c>
      <c r="G3526" s="6">
        <v>2013</v>
      </c>
      <c r="H3526" s="6" t="s">
        <v>1124</v>
      </c>
      <c r="I3526" s="6" t="s">
        <v>1138</v>
      </c>
      <c r="J3526" s="6">
        <v>4</v>
      </c>
      <c r="K3526" s="6">
        <v>4</v>
      </c>
      <c r="L3526" s="6" t="s">
        <v>1127</v>
      </c>
      <c r="M3526" s="6" t="s">
        <v>1130</v>
      </c>
      <c r="N3526" s="6">
        <v>1650</v>
      </c>
      <c r="O3526" s="6" t="s">
        <v>1124</v>
      </c>
    </row>
    <row r="3527" spans="1:15" x14ac:dyDescent="0.25">
      <c r="A3527" s="9">
        <v>3803</v>
      </c>
      <c r="B3527" s="8" t="s">
        <v>591</v>
      </c>
      <c r="C3527" s="8" t="s">
        <v>503</v>
      </c>
      <c r="D3527" s="9">
        <v>7</v>
      </c>
      <c r="E3527" s="9" t="s">
        <v>396</v>
      </c>
      <c r="F3527" s="6" t="s">
        <v>3189</v>
      </c>
      <c r="G3527" s="6">
        <v>2014</v>
      </c>
      <c r="H3527" s="6" t="s">
        <v>1124</v>
      </c>
      <c r="I3527" s="6" t="s">
        <v>1174</v>
      </c>
      <c r="J3527" s="6" t="s">
        <v>1125</v>
      </c>
      <c r="K3527" s="6">
        <v>4</v>
      </c>
      <c r="L3527" s="6" t="s">
        <v>1128</v>
      </c>
      <c r="M3527" s="6" t="s">
        <v>1130</v>
      </c>
      <c r="N3527" s="6">
        <v>1670</v>
      </c>
      <c r="O3527" s="6" t="s">
        <v>1124</v>
      </c>
    </row>
    <row r="3528" spans="1:15" x14ac:dyDescent="0.25">
      <c r="A3528" s="9">
        <v>3804</v>
      </c>
      <c r="B3528" s="8" t="s">
        <v>591</v>
      </c>
      <c r="C3528" s="8" t="s">
        <v>503</v>
      </c>
      <c r="D3528" s="9">
        <v>7</v>
      </c>
      <c r="E3528" s="9" t="s">
        <v>396</v>
      </c>
      <c r="F3528" s="6" t="s">
        <v>3189</v>
      </c>
      <c r="G3528" s="6">
        <v>2014</v>
      </c>
      <c r="H3528" s="6" t="s">
        <v>1124</v>
      </c>
      <c r="I3528" s="6" t="s">
        <v>1174</v>
      </c>
      <c r="J3528" s="6" t="s">
        <v>1125</v>
      </c>
      <c r="K3528" s="6">
        <v>4</v>
      </c>
      <c r="L3528" s="6" t="s">
        <v>1128</v>
      </c>
      <c r="M3528" s="6" t="s">
        <v>1130</v>
      </c>
      <c r="N3528" s="6">
        <v>1670</v>
      </c>
      <c r="O3528" s="6" t="s">
        <v>1124</v>
      </c>
    </row>
    <row r="3529" spans="1:15" x14ac:dyDescent="0.25">
      <c r="A3529" s="9">
        <v>3845</v>
      </c>
      <c r="B3529" s="8" t="s">
        <v>502</v>
      </c>
      <c r="C3529" s="8" t="s">
        <v>503</v>
      </c>
      <c r="D3529" s="9">
        <v>9</v>
      </c>
      <c r="E3529" s="9" t="s">
        <v>396</v>
      </c>
      <c r="F3529" s="6" t="s">
        <v>3189</v>
      </c>
      <c r="G3529" s="6">
        <v>2015</v>
      </c>
      <c r="H3529" s="6" t="s">
        <v>1124</v>
      </c>
      <c r="I3529" s="6" t="s">
        <v>1174</v>
      </c>
      <c r="J3529" s="6" t="s">
        <v>1125</v>
      </c>
      <c r="K3529" s="6">
        <v>4</v>
      </c>
      <c r="L3529" s="6" t="s">
        <v>1128</v>
      </c>
      <c r="M3529" s="6" t="s">
        <v>1130</v>
      </c>
      <c r="N3529" s="6">
        <v>1670</v>
      </c>
      <c r="O3529" s="6" t="s">
        <v>1124</v>
      </c>
    </row>
    <row r="3530" spans="1:15" x14ac:dyDescent="0.25">
      <c r="A3530" s="9">
        <v>3848</v>
      </c>
      <c r="B3530" s="8" t="s">
        <v>502</v>
      </c>
      <c r="C3530" s="8" t="s">
        <v>503</v>
      </c>
      <c r="D3530" s="9">
        <v>9</v>
      </c>
      <c r="E3530" s="9" t="s">
        <v>396</v>
      </c>
      <c r="F3530" s="9" t="s">
        <v>12</v>
      </c>
      <c r="G3530" s="6">
        <v>2015</v>
      </c>
      <c r="H3530" s="6" t="s">
        <v>1124</v>
      </c>
      <c r="I3530" s="6" t="s">
        <v>1174</v>
      </c>
      <c r="J3530" s="6" t="s">
        <v>1125</v>
      </c>
      <c r="K3530" s="6">
        <v>4</v>
      </c>
      <c r="L3530" s="6" t="s">
        <v>1128</v>
      </c>
      <c r="M3530" s="6" t="s">
        <v>1130</v>
      </c>
      <c r="N3530" s="6">
        <v>1670</v>
      </c>
      <c r="O3530" s="6" t="s">
        <v>1124</v>
      </c>
    </row>
    <row r="3531" spans="1:15" x14ac:dyDescent="0.25">
      <c r="A3531" s="6">
        <v>3763</v>
      </c>
      <c r="B3531" s="6" t="s">
        <v>2020</v>
      </c>
      <c r="C3531" s="4" t="s">
        <v>2021</v>
      </c>
      <c r="D3531" s="6">
        <v>333</v>
      </c>
      <c r="E3531" s="6" t="s">
        <v>1514</v>
      </c>
      <c r="F3531" s="6" t="s">
        <v>3189</v>
      </c>
      <c r="G3531" s="6">
        <v>2014</v>
      </c>
      <c r="H3531" s="6" t="s">
        <v>1371</v>
      </c>
      <c r="I3531" s="6" t="s">
        <v>1776</v>
      </c>
      <c r="J3531" s="6">
        <v>5</v>
      </c>
      <c r="K3531" s="6">
        <v>0</v>
      </c>
      <c r="L3531" s="6" t="s">
        <v>1491</v>
      </c>
      <c r="M3531" s="6" t="s">
        <v>1436</v>
      </c>
      <c r="N3531" s="6" t="s">
        <v>1437</v>
      </c>
      <c r="O3531" s="6" t="s">
        <v>1124</v>
      </c>
    </row>
    <row r="3532" spans="1:15" x14ac:dyDescent="0.25">
      <c r="A3532" s="6">
        <v>3764</v>
      </c>
      <c r="B3532" s="6" t="s">
        <v>2020</v>
      </c>
      <c r="C3532" s="4" t="s">
        <v>2021</v>
      </c>
      <c r="D3532" s="6">
        <v>333</v>
      </c>
      <c r="E3532" s="6" t="s">
        <v>1514</v>
      </c>
      <c r="F3532" s="6" t="s">
        <v>3189</v>
      </c>
      <c r="G3532" s="6">
        <v>2014</v>
      </c>
      <c r="H3532" s="6" t="s">
        <v>1371</v>
      </c>
      <c r="I3532" s="6" t="s">
        <v>2022</v>
      </c>
      <c r="J3532" s="6">
        <v>5</v>
      </c>
      <c r="K3532" s="6">
        <v>0</v>
      </c>
      <c r="L3532" s="6" t="s">
        <v>1491</v>
      </c>
      <c r="M3532" s="6" t="s">
        <v>1436</v>
      </c>
      <c r="N3532" s="6" t="s">
        <v>1437</v>
      </c>
      <c r="O3532" s="6" t="s">
        <v>1124</v>
      </c>
    </row>
    <row r="3533" spans="1:15" x14ac:dyDescent="0.25">
      <c r="A3533" s="6">
        <v>3765</v>
      </c>
      <c r="B3533" s="6" t="s">
        <v>2020</v>
      </c>
      <c r="C3533" s="4" t="s">
        <v>2021</v>
      </c>
      <c r="D3533" s="6">
        <v>333</v>
      </c>
      <c r="E3533" s="6" t="s">
        <v>1514</v>
      </c>
      <c r="F3533" s="6" t="s">
        <v>3189</v>
      </c>
      <c r="G3533" s="6">
        <v>2014</v>
      </c>
      <c r="H3533" s="6" t="s">
        <v>1371</v>
      </c>
      <c r="I3533" s="6" t="s">
        <v>2022</v>
      </c>
      <c r="J3533" s="6">
        <v>5</v>
      </c>
      <c r="K3533" s="6">
        <v>35</v>
      </c>
      <c r="L3533" s="6" t="s">
        <v>1491</v>
      </c>
      <c r="M3533" s="6" t="s">
        <v>1436</v>
      </c>
      <c r="N3533" s="6" t="s">
        <v>1437</v>
      </c>
      <c r="O3533" s="6" t="s">
        <v>1124</v>
      </c>
    </row>
    <row r="3534" spans="1:15" x14ac:dyDescent="0.25">
      <c r="A3534" s="9">
        <v>3026</v>
      </c>
      <c r="B3534" s="8" t="s">
        <v>76</v>
      </c>
      <c r="C3534" s="8" t="s">
        <v>77</v>
      </c>
      <c r="D3534" s="9">
        <v>60</v>
      </c>
      <c r="E3534" s="9" t="s">
        <v>46</v>
      </c>
      <c r="F3534" s="9" t="s">
        <v>11</v>
      </c>
      <c r="G3534" s="6">
        <v>2014</v>
      </c>
      <c r="H3534" s="6" t="s">
        <v>1134</v>
      </c>
      <c r="I3534" s="6" t="s">
        <v>1204</v>
      </c>
      <c r="J3534" s="6" t="s">
        <v>1125</v>
      </c>
      <c r="K3534" s="6">
        <v>4</v>
      </c>
      <c r="L3534" s="6" t="s">
        <v>1127</v>
      </c>
      <c r="M3534" s="6" t="s">
        <v>1130</v>
      </c>
      <c r="N3534" s="6">
        <v>1670</v>
      </c>
      <c r="O3534" s="6" t="s">
        <v>1134</v>
      </c>
    </row>
    <row r="3535" spans="1:15" x14ac:dyDescent="0.25">
      <c r="A3535" s="9">
        <v>3462</v>
      </c>
      <c r="B3535" s="8" t="s">
        <v>76</v>
      </c>
      <c r="C3535" s="8" t="s">
        <v>77</v>
      </c>
      <c r="D3535" s="9">
        <v>14</v>
      </c>
      <c r="E3535" s="9" t="s">
        <v>46</v>
      </c>
      <c r="F3535" s="9" t="s">
        <v>47</v>
      </c>
      <c r="G3535" s="6">
        <v>2013</v>
      </c>
      <c r="H3535" s="6" t="s">
        <v>1134</v>
      </c>
      <c r="I3535" s="6" t="s">
        <v>1138</v>
      </c>
      <c r="J3535" s="6">
        <v>4</v>
      </c>
      <c r="K3535" s="6">
        <v>4</v>
      </c>
      <c r="L3535" s="6" t="s">
        <v>1127</v>
      </c>
      <c r="M3535" s="6" t="s">
        <v>1130</v>
      </c>
      <c r="N3535" s="6">
        <v>1650</v>
      </c>
      <c r="O3535" s="6" t="s">
        <v>1134</v>
      </c>
    </row>
    <row r="3536" spans="1:15" x14ac:dyDescent="0.25">
      <c r="A3536" s="9">
        <v>3463</v>
      </c>
      <c r="B3536" s="8" t="s">
        <v>140</v>
      </c>
      <c r="C3536" s="8" t="s">
        <v>77</v>
      </c>
      <c r="D3536" s="9">
        <v>53</v>
      </c>
      <c r="E3536" s="9" t="s">
        <v>46</v>
      </c>
      <c r="F3536" s="9" t="s">
        <v>47</v>
      </c>
      <c r="G3536" s="6">
        <v>2014</v>
      </c>
      <c r="H3536" s="6" t="s">
        <v>1134</v>
      </c>
      <c r="I3536" s="6" t="s">
        <v>1138</v>
      </c>
      <c r="J3536" s="6">
        <v>4</v>
      </c>
      <c r="K3536" s="6">
        <v>4</v>
      </c>
      <c r="L3536" s="6" t="s">
        <v>1127</v>
      </c>
      <c r="M3536" s="6" t="s">
        <v>1130</v>
      </c>
      <c r="N3536" s="6">
        <v>1650</v>
      </c>
      <c r="O3536" s="6" t="s">
        <v>1134</v>
      </c>
    </row>
    <row r="3537" spans="1:15" x14ac:dyDescent="0.25">
      <c r="A3537" s="9">
        <v>3464</v>
      </c>
      <c r="B3537" s="8" t="s">
        <v>76</v>
      </c>
      <c r="C3537" s="8" t="s">
        <v>77</v>
      </c>
      <c r="D3537" s="9">
        <v>28</v>
      </c>
      <c r="E3537" s="9" t="s">
        <v>46</v>
      </c>
      <c r="F3537" s="9" t="s">
        <v>47</v>
      </c>
      <c r="G3537" s="6">
        <v>2014</v>
      </c>
      <c r="H3537" s="6" t="s">
        <v>1134</v>
      </c>
      <c r="I3537" s="6" t="s">
        <v>1138</v>
      </c>
      <c r="J3537" s="6">
        <v>4</v>
      </c>
      <c r="K3537" s="6">
        <v>4</v>
      </c>
      <c r="L3537" s="6" t="s">
        <v>1127</v>
      </c>
      <c r="M3537" s="6" t="s">
        <v>1130</v>
      </c>
      <c r="N3537" s="6">
        <v>1650</v>
      </c>
      <c r="O3537" s="6" t="s">
        <v>1134</v>
      </c>
    </row>
    <row r="3538" spans="1:15" x14ac:dyDescent="0.25">
      <c r="A3538" s="9">
        <v>3546</v>
      </c>
      <c r="B3538" s="8" t="s">
        <v>76</v>
      </c>
      <c r="C3538" s="8" t="s">
        <v>77</v>
      </c>
      <c r="D3538" s="9">
        <v>60</v>
      </c>
      <c r="E3538" s="9" t="s">
        <v>46</v>
      </c>
      <c r="F3538" s="9" t="s">
        <v>11</v>
      </c>
      <c r="G3538" s="6">
        <v>2014</v>
      </c>
      <c r="H3538" s="6" t="s">
        <v>1134</v>
      </c>
      <c r="I3538" s="6" t="s">
        <v>1204</v>
      </c>
      <c r="J3538" s="6" t="s">
        <v>1125</v>
      </c>
      <c r="K3538" s="6">
        <v>4</v>
      </c>
      <c r="L3538" s="6" t="s">
        <v>1127</v>
      </c>
      <c r="M3538" s="6" t="s">
        <v>1130</v>
      </c>
      <c r="N3538" s="6">
        <v>1670</v>
      </c>
      <c r="O3538" s="6" t="s">
        <v>1134</v>
      </c>
    </row>
    <row r="3539" spans="1:15" x14ac:dyDescent="0.25">
      <c r="A3539" s="9">
        <v>4664</v>
      </c>
      <c r="B3539" s="8" t="s">
        <v>76</v>
      </c>
      <c r="C3539" s="8" t="s">
        <v>77</v>
      </c>
      <c r="D3539" s="9">
        <v>72</v>
      </c>
      <c r="E3539" s="9" t="s">
        <v>46</v>
      </c>
      <c r="F3539" s="9" t="s">
        <v>47</v>
      </c>
      <c r="G3539" s="6">
        <v>2019</v>
      </c>
      <c r="H3539" s="6" t="s">
        <v>1134</v>
      </c>
      <c r="I3539" s="6" t="s">
        <v>1204</v>
      </c>
      <c r="J3539" s="6" t="s">
        <v>1125</v>
      </c>
      <c r="K3539" s="6">
        <v>4</v>
      </c>
      <c r="L3539" s="6" t="s">
        <v>1127</v>
      </c>
      <c r="M3539" s="6" t="s">
        <v>1170</v>
      </c>
      <c r="N3539" s="6" t="s">
        <v>1230</v>
      </c>
      <c r="O3539" s="6" t="s">
        <v>1134</v>
      </c>
    </row>
    <row r="3540" spans="1:15" x14ac:dyDescent="0.25">
      <c r="A3540" s="9">
        <v>4721</v>
      </c>
      <c r="B3540" s="8" t="s">
        <v>76</v>
      </c>
      <c r="C3540" s="8" t="s">
        <v>77</v>
      </c>
      <c r="D3540" s="9">
        <v>72</v>
      </c>
      <c r="E3540" s="9" t="s">
        <v>46</v>
      </c>
      <c r="F3540" s="9" t="s">
        <v>47</v>
      </c>
      <c r="G3540" s="6">
        <v>2019</v>
      </c>
      <c r="H3540" s="6" t="s">
        <v>1134</v>
      </c>
      <c r="I3540" s="6" t="s">
        <v>1204</v>
      </c>
      <c r="J3540" s="6" t="s">
        <v>1125</v>
      </c>
      <c r="K3540" s="6">
        <v>4</v>
      </c>
      <c r="L3540" s="6" t="s">
        <v>1127</v>
      </c>
      <c r="M3540" s="6" t="s">
        <v>1170</v>
      </c>
      <c r="N3540" s="6" t="s">
        <v>1230</v>
      </c>
      <c r="O3540" s="6" t="s">
        <v>1134</v>
      </c>
    </row>
    <row r="3541" spans="1:15" x14ac:dyDescent="0.25">
      <c r="A3541" s="9">
        <v>5212</v>
      </c>
      <c r="B3541" s="8" t="s">
        <v>76</v>
      </c>
      <c r="C3541" s="8" t="s">
        <v>77</v>
      </c>
      <c r="D3541" s="9">
        <v>94</v>
      </c>
      <c r="E3541" s="9" t="s">
        <v>46</v>
      </c>
      <c r="F3541" s="9" t="s">
        <v>47</v>
      </c>
      <c r="G3541" s="6">
        <v>2019</v>
      </c>
      <c r="H3541" s="6" t="s">
        <v>1134</v>
      </c>
      <c r="I3541" s="6" t="s">
        <v>1204</v>
      </c>
      <c r="J3541" s="6" t="s">
        <v>1125</v>
      </c>
      <c r="K3541" s="5">
        <v>4</v>
      </c>
      <c r="L3541" s="6" t="s">
        <v>1127</v>
      </c>
      <c r="M3541" s="6" t="s">
        <v>1170</v>
      </c>
      <c r="N3541" s="6" t="s">
        <v>1230</v>
      </c>
      <c r="O3541" s="6" t="s">
        <v>1134</v>
      </c>
    </row>
    <row r="3542" spans="1:15" x14ac:dyDescent="0.25">
      <c r="A3542" s="9">
        <v>5390</v>
      </c>
      <c r="B3542" s="8" t="s">
        <v>140</v>
      </c>
      <c r="C3542" s="8" t="s">
        <v>77</v>
      </c>
      <c r="D3542" s="9">
        <v>447</v>
      </c>
      <c r="E3542" s="9" t="s">
        <v>46</v>
      </c>
      <c r="F3542" s="9" t="s">
        <v>47</v>
      </c>
      <c r="G3542" s="6">
        <v>2019</v>
      </c>
      <c r="H3542" s="6" t="s">
        <v>1134</v>
      </c>
      <c r="I3542" s="6" t="s">
        <v>1242</v>
      </c>
      <c r="J3542" s="6" t="s">
        <v>1125</v>
      </c>
      <c r="K3542" s="6">
        <v>4</v>
      </c>
      <c r="L3542" s="6" t="s">
        <v>1127</v>
      </c>
      <c r="M3542" s="6" t="s">
        <v>1170</v>
      </c>
      <c r="N3542" s="6" t="s">
        <v>1230</v>
      </c>
      <c r="O3542" s="6" t="s">
        <v>1134</v>
      </c>
    </row>
    <row r="3543" spans="1:15" x14ac:dyDescent="0.25">
      <c r="A3543" s="9">
        <v>5405</v>
      </c>
      <c r="B3543" s="8" t="s">
        <v>140</v>
      </c>
      <c r="C3543" s="8" t="s">
        <v>77</v>
      </c>
      <c r="D3543" s="9">
        <v>447</v>
      </c>
      <c r="E3543" s="9" t="s">
        <v>46</v>
      </c>
      <c r="F3543" s="9" t="s">
        <v>47</v>
      </c>
      <c r="G3543" s="6">
        <v>2019</v>
      </c>
      <c r="H3543" s="6" t="s">
        <v>1134</v>
      </c>
      <c r="I3543" s="6" t="s">
        <v>1242</v>
      </c>
      <c r="J3543" s="6" t="s">
        <v>1125</v>
      </c>
      <c r="K3543" s="6">
        <v>4</v>
      </c>
      <c r="L3543" s="6" t="s">
        <v>1127</v>
      </c>
      <c r="M3543" s="6" t="s">
        <v>1170</v>
      </c>
      <c r="N3543" s="6" t="s">
        <v>1230</v>
      </c>
      <c r="O3543" s="6" t="s">
        <v>1134</v>
      </c>
    </row>
    <row r="3544" spans="1:15" x14ac:dyDescent="0.25">
      <c r="A3544" s="9">
        <v>5410</v>
      </c>
      <c r="B3544" s="8" t="s">
        <v>76</v>
      </c>
      <c r="C3544" s="8" t="s">
        <v>77</v>
      </c>
      <c r="D3544" s="9">
        <v>94</v>
      </c>
      <c r="E3544" s="9" t="s">
        <v>46</v>
      </c>
      <c r="F3544" s="9" t="s">
        <v>47</v>
      </c>
      <c r="G3544" s="6">
        <v>2019</v>
      </c>
      <c r="H3544" s="6" t="s">
        <v>1134</v>
      </c>
      <c r="I3544" s="6" t="s">
        <v>1242</v>
      </c>
      <c r="J3544" s="6" t="s">
        <v>1125</v>
      </c>
      <c r="K3544" s="6">
        <v>4</v>
      </c>
      <c r="L3544" s="6" t="s">
        <v>1127</v>
      </c>
      <c r="M3544" s="6" t="s">
        <v>1170</v>
      </c>
      <c r="N3544" s="6" t="s">
        <v>1230</v>
      </c>
      <c r="O3544" s="6" t="s">
        <v>1134</v>
      </c>
    </row>
    <row r="3545" spans="1:15" x14ac:dyDescent="0.25">
      <c r="A3545" s="9">
        <v>5415</v>
      </c>
      <c r="B3545" s="8" t="s">
        <v>76</v>
      </c>
      <c r="C3545" s="8" t="s">
        <v>77</v>
      </c>
      <c r="D3545" s="9">
        <v>60</v>
      </c>
      <c r="E3545" s="9" t="s">
        <v>46</v>
      </c>
      <c r="F3545" s="9" t="s">
        <v>47</v>
      </c>
      <c r="G3545" s="6">
        <v>2019</v>
      </c>
      <c r="H3545" s="6" t="s">
        <v>1134</v>
      </c>
      <c r="I3545" s="6" t="s">
        <v>1204</v>
      </c>
      <c r="J3545" s="6" t="s">
        <v>1125</v>
      </c>
      <c r="K3545" s="6">
        <v>4</v>
      </c>
      <c r="L3545" s="6" t="s">
        <v>1127</v>
      </c>
      <c r="M3545" s="6" t="s">
        <v>1170</v>
      </c>
      <c r="N3545" s="6" t="s">
        <v>1230</v>
      </c>
      <c r="O3545" s="6" t="s">
        <v>1134</v>
      </c>
    </row>
    <row r="3546" spans="1:15" x14ac:dyDescent="0.25">
      <c r="A3546" s="6">
        <v>4835</v>
      </c>
      <c r="B3546" s="6" t="s">
        <v>2992</v>
      </c>
      <c r="C3546" s="4" t="s">
        <v>2993</v>
      </c>
      <c r="D3546" s="6">
        <v>32</v>
      </c>
      <c r="E3546" s="6" t="s">
        <v>2549</v>
      </c>
      <c r="F3546" s="6" t="s">
        <v>3189</v>
      </c>
      <c r="G3546" s="6">
        <f>VLOOKUP(A3546,'[1]Formulierreacties 1'!$D:$V,5,FALSE)</f>
        <v>2018</v>
      </c>
      <c r="H3546" s="6" t="str">
        <f>VLOOKUP(A3546,'[1]Formulierreacties 1'!$D:$V,6,FALSE)</f>
        <v>Snaas</v>
      </c>
      <c r="I3546" s="6" t="s">
        <v>2733</v>
      </c>
      <c r="J3546" s="6" t="str">
        <f>VLOOKUP(A3546,'[1]Formulierreacties 1'!$D:$V,15,FALSE)</f>
        <v>5 m3</v>
      </c>
      <c r="K3546" s="6" t="str">
        <f>VLOOKUP(A3546,'[1]Formulierreacties 1'!$D:$V,16,FALSE)</f>
        <v>geen</v>
      </c>
      <c r="L3546" s="6" t="str">
        <f>VLOOKUP(A3546,'[1]Formulierreacties 1'!$D:$V,8,FALSE)</f>
        <v>Gewoon</v>
      </c>
      <c r="M3546" s="6" t="str">
        <f>VLOOKUP(A3546,'[1]Formulierreacties 1'!$D:$V,10,FALSE)</f>
        <v>Klapvloer</v>
      </c>
      <c r="N3546" s="6"/>
      <c r="O3546" s="6" t="str">
        <f>VLOOKUP(A3546,'[1]Formulierreacties 1'!$D:$V,11,FALSE)</f>
        <v xml:space="preserve">snaas </v>
      </c>
    </row>
    <row r="3547" spans="1:15" x14ac:dyDescent="0.25">
      <c r="A3547" s="6">
        <v>4897</v>
      </c>
      <c r="B3547" s="6" t="s">
        <v>2992</v>
      </c>
      <c r="C3547" s="4" t="s">
        <v>2993</v>
      </c>
      <c r="D3547" s="6">
        <v>32</v>
      </c>
      <c r="E3547" s="6" t="s">
        <v>2549</v>
      </c>
      <c r="F3547" s="6" t="s">
        <v>3189</v>
      </c>
      <c r="G3547" s="6">
        <v>2018</v>
      </c>
      <c r="H3547" s="6" t="str">
        <f>VLOOKUP(A3547,'[1]Formulierreacties 1'!$D:$V,6,FALSE)</f>
        <v>Snaas</v>
      </c>
      <c r="I3547" s="6" t="s">
        <v>2733</v>
      </c>
      <c r="J3547" s="6" t="str">
        <f>VLOOKUP(A3547,'[1]Formulierreacties 1'!$D:$V,15,FALSE)</f>
        <v>5 m3</v>
      </c>
      <c r="K3547" s="6" t="str">
        <f>VLOOKUP(A3547,'[1]Formulierreacties 1'!$D:$V,16,FALSE)</f>
        <v>geen</v>
      </c>
      <c r="L3547" s="6" t="str">
        <f>VLOOKUP(A3547,'[1]Formulierreacties 1'!$D:$V,8,FALSE)</f>
        <v>Gewoon</v>
      </c>
      <c r="M3547" s="6" t="str">
        <f>VLOOKUP(A3547,'[1]Formulierreacties 1'!$D:$V,10,FALSE)</f>
        <v>Klapvloer</v>
      </c>
      <c r="N3547" s="6"/>
      <c r="O3547" s="6" t="str">
        <f>VLOOKUP(A3547,'[1]Formulierreacties 1'!$D:$V,11,FALSE)</f>
        <v xml:space="preserve">snaas </v>
      </c>
    </row>
    <row r="3548" spans="1:15" x14ac:dyDescent="0.25">
      <c r="A3548" s="6">
        <v>5030</v>
      </c>
      <c r="B3548" s="6" t="s">
        <v>3040</v>
      </c>
      <c r="C3548" s="4" t="s">
        <v>2993</v>
      </c>
      <c r="D3548" s="6">
        <v>4</v>
      </c>
      <c r="E3548" s="6" t="s">
        <v>2549</v>
      </c>
      <c r="F3548" s="6" t="s">
        <v>3189</v>
      </c>
      <c r="G3548" s="6">
        <f>VLOOKUP(A3548,'[1]Formulierreacties 1'!$D:$V,5,FALSE)</f>
        <v>2018</v>
      </c>
      <c r="H3548" s="6" t="str">
        <f>VLOOKUP(A3548,'[1]Formulierreacties 1'!$D:$V,6,FALSE)</f>
        <v>Snaas</v>
      </c>
      <c r="I3548" s="6" t="s">
        <v>2733</v>
      </c>
      <c r="J3548" s="6" t="str">
        <f>VLOOKUP(A3548,'[1]Formulierreacties 1'!$D:$V,15,FALSE)</f>
        <v>5 m3</v>
      </c>
      <c r="K3548" s="6" t="str">
        <f>VLOOKUP(A3548,'[1]Formulierreacties 1'!$D:$V,16,FALSE)</f>
        <v>geen</v>
      </c>
      <c r="L3548" s="6" t="str">
        <f>VLOOKUP(A3548,'[1]Formulierreacties 1'!$D:$V,8,FALSE)</f>
        <v>Gewoon</v>
      </c>
      <c r="M3548" s="6" t="str">
        <f>VLOOKUP(A3548,'[1]Formulierreacties 1'!$D:$V,10,FALSE)</f>
        <v>Klapvloer</v>
      </c>
      <c r="N3548" s="6"/>
      <c r="O3548" s="6" t="str">
        <f>VLOOKUP(A3548,'[1]Formulierreacties 1'!$D:$V,11,FALSE)</f>
        <v xml:space="preserve">Snaas </v>
      </c>
    </row>
    <row r="3549" spans="1:15" x14ac:dyDescent="0.25">
      <c r="A3549" s="6">
        <v>5199</v>
      </c>
      <c r="B3549" s="6" t="s">
        <v>3040</v>
      </c>
      <c r="C3549" s="4" t="s">
        <v>2993</v>
      </c>
      <c r="D3549" s="6">
        <v>4</v>
      </c>
      <c r="E3549" s="6" t="s">
        <v>2549</v>
      </c>
      <c r="F3549" s="6" t="s">
        <v>3189</v>
      </c>
      <c r="G3549" s="6">
        <f>VLOOKUP(A3549,'[1]Formulierreacties 1'!$D:$V,5,FALSE)</f>
        <v>2018</v>
      </c>
      <c r="H3549" s="6" t="str">
        <f>VLOOKUP(A3549,'[1]Formulierreacties 1'!$D:$V,6,FALSE)</f>
        <v>Snaas</v>
      </c>
      <c r="I3549" s="6" t="s">
        <v>2733</v>
      </c>
      <c r="J3549" s="6" t="str">
        <f>VLOOKUP(A3549,'[1]Formulierreacties 1'!$D:$V,15,FALSE)</f>
        <v>5 m3</v>
      </c>
      <c r="K3549" s="6" t="str">
        <f>VLOOKUP(A3549,'[1]Formulierreacties 1'!$D:$V,16,FALSE)</f>
        <v>geen</v>
      </c>
      <c r="L3549" s="6" t="str">
        <f>VLOOKUP(A3549,'[1]Formulierreacties 1'!$D:$V,8,FALSE)</f>
        <v>Gewoon</v>
      </c>
      <c r="M3549" s="6" t="str">
        <f>VLOOKUP(A3549,'[1]Formulierreacties 1'!$D:$V,10,FALSE)</f>
        <v>Klapvloer</v>
      </c>
      <c r="N3549" s="6"/>
      <c r="O3549" s="6" t="str">
        <f>VLOOKUP(A3549,'[1]Formulierreacties 1'!$D:$V,11,FALSE)</f>
        <v xml:space="preserve">Snaas </v>
      </c>
    </row>
    <row r="3550" spans="1:15" x14ac:dyDescent="0.25">
      <c r="A3550" s="9">
        <v>4086</v>
      </c>
      <c r="B3550" s="8" t="s">
        <v>621</v>
      </c>
      <c r="C3550" s="8" t="s">
        <v>500</v>
      </c>
      <c r="D3550" s="9">
        <v>1</v>
      </c>
      <c r="E3550" s="9" t="s">
        <v>396</v>
      </c>
      <c r="F3550" s="6" t="s">
        <v>3189</v>
      </c>
      <c r="G3550" s="6">
        <v>2015</v>
      </c>
      <c r="H3550" s="6" t="s">
        <v>1134</v>
      </c>
      <c r="I3550" s="6" t="s">
        <v>1139</v>
      </c>
      <c r="J3550" s="6" t="s">
        <v>1125</v>
      </c>
      <c r="K3550" s="6" t="s">
        <v>1137</v>
      </c>
      <c r="L3550" s="6" t="s">
        <v>1128</v>
      </c>
      <c r="M3550" s="6" t="s">
        <v>1170</v>
      </c>
      <c r="N3550" s="6">
        <v>1850</v>
      </c>
      <c r="O3550" s="6" t="s">
        <v>1134</v>
      </c>
    </row>
    <row r="3551" spans="1:15" x14ac:dyDescent="0.25">
      <c r="A3551" s="9">
        <v>4088</v>
      </c>
      <c r="B3551" s="8" t="s">
        <v>621</v>
      </c>
      <c r="C3551" s="8" t="s">
        <v>500</v>
      </c>
      <c r="D3551" s="9">
        <v>1</v>
      </c>
      <c r="E3551" s="9" t="s">
        <v>396</v>
      </c>
      <c r="F3551" s="6" t="s">
        <v>3189</v>
      </c>
      <c r="G3551" s="6">
        <v>2015</v>
      </c>
      <c r="H3551" s="6" t="s">
        <v>1134</v>
      </c>
      <c r="I3551" s="6" t="s">
        <v>1177</v>
      </c>
      <c r="J3551" s="6" t="s">
        <v>1125</v>
      </c>
      <c r="K3551" s="6" t="s">
        <v>1137</v>
      </c>
      <c r="L3551" s="6" t="s">
        <v>1128</v>
      </c>
      <c r="M3551" s="6" t="s">
        <v>1170</v>
      </c>
      <c r="N3551" s="6">
        <v>1850</v>
      </c>
      <c r="O3551" s="6" t="s">
        <v>1134</v>
      </c>
    </row>
    <row r="3552" spans="1:15" x14ac:dyDescent="0.25">
      <c r="A3552" s="9">
        <v>4232</v>
      </c>
      <c r="B3552" s="8" t="s">
        <v>621</v>
      </c>
      <c r="C3552" s="8" t="s">
        <v>500</v>
      </c>
      <c r="D3552" s="9">
        <v>1</v>
      </c>
      <c r="E3552" s="9" t="s">
        <v>396</v>
      </c>
      <c r="F3552" s="9" t="s">
        <v>11</v>
      </c>
      <c r="G3552" s="6">
        <v>2016</v>
      </c>
      <c r="H3552" s="6" t="s">
        <v>1134</v>
      </c>
      <c r="I3552" s="6" t="s">
        <v>1138</v>
      </c>
      <c r="J3552" s="6">
        <v>4</v>
      </c>
      <c r="K3552" s="6">
        <v>4</v>
      </c>
      <c r="L3552" s="6" t="s">
        <v>1127</v>
      </c>
      <c r="M3552" s="6" t="s">
        <v>1170</v>
      </c>
      <c r="N3552" s="6">
        <v>1850</v>
      </c>
      <c r="O3552" s="6" t="s">
        <v>1134</v>
      </c>
    </row>
    <row r="3553" spans="1:15" x14ac:dyDescent="0.25">
      <c r="A3553" s="9">
        <v>4235</v>
      </c>
      <c r="B3553" s="8" t="s">
        <v>499</v>
      </c>
      <c r="C3553" s="8" t="s">
        <v>500</v>
      </c>
      <c r="D3553" s="9">
        <v>47</v>
      </c>
      <c r="E3553" s="9" t="s">
        <v>396</v>
      </c>
      <c r="F3553" s="6" t="s">
        <v>3189</v>
      </c>
      <c r="G3553" s="6">
        <v>2016</v>
      </c>
      <c r="H3553" s="6" t="s">
        <v>1134</v>
      </c>
      <c r="I3553" s="6" t="s">
        <v>1139</v>
      </c>
      <c r="J3553" s="6" t="s">
        <v>1125</v>
      </c>
      <c r="K3553" s="6" t="s">
        <v>1137</v>
      </c>
      <c r="L3553" s="6" t="s">
        <v>1128</v>
      </c>
      <c r="M3553" s="6" t="s">
        <v>1170</v>
      </c>
      <c r="N3553" s="6">
        <v>1850</v>
      </c>
      <c r="O3553" s="6" t="s">
        <v>1134</v>
      </c>
    </row>
    <row r="3554" spans="1:15" x14ac:dyDescent="0.25">
      <c r="A3554" s="9">
        <v>4280</v>
      </c>
      <c r="B3554" s="8" t="s">
        <v>609</v>
      </c>
      <c r="C3554" s="8" t="s">
        <v>500</v>
      </c>
      <c r="D3554" s="9">
        <v>111</v>
      </c>
      <c r="E3554" s="9" t="s">
        <v>396</v>
      </c>
      <c r="F3554" s="6" t="s">
        <v>3189</v>
      </c>
      <c r="G3554" s="6">
        <v>2016</v>
      </c>
      <c r="H3554" s="6" t="s">
        <v>1134</v>
      </c>
      <c r="I3554" s="6" t="s">
        <v>1139</v>
      </c>
      <c r="J3554" s="6" t="s">
        <v>1125</v>
      </c>
      <c r="K3554" s="6" t="s">
        <v>1137</v>
      </c>
      <c r="L3554" s="6" t="s">
        <v>1128</v>
      </c>
      <c r="M3554" s="6" t="s">
        <v>1170</v>
      </c>
      <c r="N3554" s="6">
        <v>1850</v>
      </c>
      <c r="O3554" s="6" t="s">
        <v>1134</v>
      </c>
    </row>
    <row r="3555" spans="1:15" x14ac:dyDescent="0.25">
      <c r="A3555" s="9">
        <v>5612</v>
      </c>
      <c r="B3555" s="8" t="s">
        <v>621</v>
      </c>
      <c r="C3555" s="8" t="s">
        <v>500</v>
      </c>
      <c r="D3555" s="9">
        <v>1</v>
      </c>
      <c r="E3555" s="9" t="s">
        <v>396</v>
      </c>
      <c r="F3555" s="9" t="s">
        <v>13</v>
      </c>
      <c r="G3555" s="6">
        <v>2012</v>
      </c>
      <c r="H3555" s="6" t="s">
        <v>1124</v>
      </c>
      <c r="I3555" s="6" t="s">
        <v>1138</v>
      </c>
      <c r="J3555" s="6">
        <v>4</v>
      </c>
      <c r="K3555" s="6">
        <v>4</v>
      </c>
      <c r="L3555" s="6" t="s">
        <v>1127</v>
      </c>
      <c r="M3555" s="6" t="s">
        <v>1140</v>
      </c>
      <c r="N3555" s="6" t="s">
        <v>1175</v>
      </c>
      <c r="O3555" s="6" t="s">
        <v>1176</v>
      </c>
    </row>
    <row r="3556" spans="1:15" x14ac:dyDescent="0.25">
      <c r="A3556" s="6">
        <v>4770</v>
      </c>
      <c r="B3556" s="6" t="s">
        <v>2247</v>
      </c>
      <c r="C3556" s="4" t="s">
        <v>2248</v>
      </c>
      <c r="D3556" s="6">
        <v>68</v>
      </c>
      <c r="E3556" s="6" t="s">
        <v>1441</v>
      </c>
      <c r="F3556" s="6" t="s">
        <v>3189</v>
      </c>
      <c r="G3556" s="6">
        <v>2019</v>
      </c>
      <c r="H3556" s="6" t="s">
        <v>1134</v>
      </c>
      <c r="I3556" s="6" t="s">
        <v>1530</v>
      </c>
      <c r="J3556" s="6" t="s">
        <v>1387</v>
      </c>
      <c r="K3556" s="6">
        <v>0</v>
      </c>
      <c r="L3556" s="6" t="s">
        <v>1491</v>
      </c>
      <c r="M3556" s="6" t="s">
        <v>1436</v>
      </c>
      <c r="N3556" s="6" t="s">
        <v>1517</v>
      </c>
      <c r="O3556" s="6" t="s">
        <v>1134</v>
      </c>
    </row>
    <row r="3557" spans="1:15" x14ac:dyDescent="0.25">
      <c r="A3557" s="6">
        <v>1335</v>
      </c>
      <c r="B3557" s="6" t="s">
        <v>2593</v>
      </c>
      <c r="C3557" s="4" t="s">
        <v>2594</v>
      </c>
      <c r="D3557" s="6">
        <v>151</v>
      </c>
      <c r="E3557" s="6" t="s">
        <v>166</v>
      </c>
      <c r="F3557" s="6" t="s">
        <v>3189</v>
      </c>
      <c r="G3557" s="6">
        <f>VLOOKUP(A3557,'[1]Formulierreacties 1'!$D:$V,5,FALSE)</f>
        <v>2009</v>
      </c>
      <c r="H3557" s="6" t="str">
        <f>VLOOKUP(A3557,'[1]Formulierreacties 1'!$D:$V,6,FALSE)</f>
        <v>Bammens</v>
      </c>
      <c r="I3557" s="6" t="s">
        <v>2531</v>
      </c>
      <c r="J3557" s="6" t="str">
        <f>VLOOKUP(A3557,'[1]Formulierreacties 1'!$D:$V,15,FALSE)</f>
        <v>5 m3</v>
      </c>
      <c r="K3557" s="6" t="str">
        <f>VLOOKUP(A3557,'[1]Formulierreacties 1'!$D:$V,16,FALSE)</f>
        <v>255 mm</v>
      </c>
      <c r="L3557" s="6" t="str">
        <f>VLOOKUP(A3557,'[1]Formulierreacties 1'!$D:$V,8,FALSE)</f>
        <v>Gewoon</v>
      </c>
      <c r="M3557" s="6" t="s">
        <v>2586</v>
      </c>
      <c r="N3557" s="6"/>
      <c r="O3557" s="6" t="str">
        <f>VLOOKUP(A3557,'[1]Formulierreacties 1'!$D:$V,11,FALSE)</f>
        <v xml:space="preserve">Bammens </v>
      </c>
    </row>
    <row r="3558" spans="1:15" x14ac:dyDescent="0.25">
      <c r="A3558" s="6">
        <v>1336</v>
      </c>
      <c r="B3558" s="6" t="s">
        <v>2593</v>
      </c>
      <c r="C3558" s="4" t="s">
        <v>2594</v>
      </c>
      <c r="D3558" s="6">
        <v>151</v>
      </c>
      <c r="E3558" s="6" t="s">
        <v>166</v>
      </c>
      <c r="F3558" s="6" t="s">
        <v>3189</v>
      </c>
      <c r="G3558" s="6">
        <f>VLOOKUP(A3558,'[1]Formulierreacties 1'!$D:$V,5,FALSE)</f>
        <v>2009</v>
      </c>
      <c r="H3558" s="6" t="str">
        <f>VLOOKUP(A3558,'[1]Formulierreacties 1'!$D:$V,6,FALSE)</f>
        <v>Bammens</v>
      </c>
      <c r="I3558" s="6" t="s">
        <v>2531</v>
      </c>
      <c r="J3558" s="6" t="str">
        <f>VLOOKUP(A3558,'[1]Formulierreacties 1'!$D:$V,15,FALSE)</f>
        <v>5 m3</v>
      </c>
      <c r="K3558" s="6" t="str">
        <f>VLOOKUP(A3558,'[1]Formulierreacties 1'!$D:$V,16,FALSE)</f>
        <v>255 mm</v>
      </c>
      <c r="L3558" s="6" t="str">
        <f>VLOOKUP(A3558,'[1]Formulierreacties 1'!$D:$V,8,FALSE)</f>
        <v>Gewoon</v>
      </c>
      <c r="M3558" s="6" t="s">
        <v>2586</v>
      </c>
      <c r="N3558" s="6"/>
      <c r="O3558" s="6" t="str">
        <f>VLOOKUP(A3558,'[1]Formulierreacties 1'!$D:$V,11,FALSE)</f>
        <v xml:space="preserve">Bammens </v>
      </c>
    </row>
    <row r="3559" spans="1:15" x14ac:dyDescent="0.25">
      <c r="A3559" s="6">
        <v>4312</v>
      </c>
      <c r="B3559" s="6" t="s">
        <v>2832</v>
      </c>
      <c r="C3559" s="4" t="s">
        <v>2594</v>
      </c>
      <c r="D3559" s="6">
        <v>14</v>
      </c>
      <c r="E3559" s="6" t="s">
        <v>166</v>
      </c>
      <c r="F3559" s="6" t="s">
        <v>3189</v>
      </c>
      <c r="G3559" s="6">
        <v>2016</v>
      </c>
      <c r="H3559" s="6" t="str">
        <f>VLOOKUP(A3559,'[1]Formulierreacties 1'!$D:$V,6,FALSE)</f>
        <v>Snaas</v>
      </c>
      <c r="I3559" s="6" t="s">
        <v>2733</v>
      </c>
      <c r="J3559" s="6" t="str">
        <f>VLOOKUP(A3559,'[1]Formulierreacties 1'!$D:$V,15,FALSE)</f>
        <v>5 m3</v>
      </c>
      <c r="K3559" s="6" t="s">
        <v>1376</v>
      </c>
      <c r="L3559" s="6" t="str">
        <f>VLOOKUP(A3559,'[1]Formulierreacties 1'!$D:$V,8,FALSE)</f>
        <v>Gewoon</v>
      </c>
      <c r="M3559" s="6" t="str">
        <f>VLOOKUP(A3559,'[1]Formulierreacties 1'!$D:$V,10,FALSE)</f>
        <v>Klapvloer</v>
      </c>
      <c r="N3559" s="6"/>
      <c r="O3559" s="6" t="str">
        <f>VLOOKUP(A3559,'[1]Formulierreacties 1'!$D:$V,11,FALSE)</f>
        <v xml:space="preserve">Snaas </v>
      </c>
    </row>
    <row r="3560" spans="1:15" x14ac:dyDescent="0.25">
      <c r="A3560" s="6">
        <v>4317</v>
      </c>
      <c r="B3560" s="6" t="s">
        <v>2838</v>
      </c>
      <c r="C3560" s="4" t="s">
        <v>2594</v>
      </c>
      <c r="D3560" s="6">
        <v>46</v>
      </c>
      <c r="E3560" s="6" t="s">
        <v>166</v>
      </c>
      <c r="F3560" s="6" t="s">
        <v>3189</v>
      </c>
      <c r="G3560" s="6">
        <v>2016</v>
      </c>
      <c r="H3560" s="6" t="str">
        <f>VLOOKUP(A3560,'[1]Formulierreacties 1'!$D:$V,6,FALSE)</f>
        <v>Snaas</v>
      </c>
      <c r="I3560" s="6" t="s">
        <v>2733</v>
      </c>
      <c r="J3560" s="6" t="str">
        <f>VLOOKUP(A3560,'[1]Formulierreacties 1'!$D:$V,15,FALSE)</f>
        <v>5 m3</v>
      </c>
      <c r="K3560" s="6" t="s">
        <v>1376</v>
      </c>
      <c r="L3560" s="6" t="str">
        <f>VLOOKUP(A3560,'[1]Formulierreacties 1'!$D:$V,8,FALSE)</f>
        <v>Gewoon</v>
      </c>
      <c r="M3560" s="6" t="str">
        <f>VLOOKUP(A3560,'[1]Formulierreacties 1'!$D:$V,10,FALSE)</f>
        <v>Klapvloer</v>
      </c>
      <c r="N3560" s="6"/>
      <c r="O3560" s="6" t="str">
        <f>VLOOKUP(A3560,'[1]Formulierreacties 1'!$D:$V,11,FALSE)</f>
        <v xml:space="preserve">snaas </v>
      </c>
    </row>
    <row r="3561" spans="1:15" x14ac:dyDescent="0.25">
      <c r="A3561" s="6">
        <v>4322</v>
      </c>
      <c r="B3561" s="6" t="s">
        <v>2841</v>
      </c>
      <c r="C3561" s="4" t="s">
        <v>2594</v>
      </c>
      <c r="D3561" s="6">
        <v>126</v>
      </c>
      <c r="E3561" s="6" t="s">
        <v>166</v>
      </c>
      <c r="F3561" s="6" t="s">
        <v>3189</v>
      </c>
      <c r="G3561" s="6">
        <v>2016</v>
      </c>
      <c r="H3561" s="6" t="str">
        <f>VLOOKUP(A3561,'[1]Formulierreacties 1'!$D:$V,6,FALSE)</f>
        <v>Snaas</v>
      </c>
      <c r="I3561" s="6" t="s">
        <v>2733</v>
      </c>
      <c r="J3561" s="6" t="str">
        <f>VLOOKUP(A3561,'[1]Formulierreacties 1'!$D:$V,15,FALSE)</f>
        <v>5 m3</v>
      </c>
      <c r="K3561" s="6" t="s">
        <v>1376</v>
      </c>
      <c r="L3561" s="6" t="str">
        <f>VLOOKUP(A3561,'[1]Formulierreacties 1'!$D:$V,8,FALSE)</f>
        <v>Gewoon</v>
      </c>
      <c r="M3561" s="6" t="str">
        <f>VLOOKUP(A3561,'[1]Formulierreacties 1'!$D:$V,10,FALSE)</f>
        <v>Klapvloer</v>
      </c>
      <c r="N3561" s="6"/>
      <c r="O3561" s="6" t="str">
        <f>VLOOKUP(A3561,'[1]Formulierreacties 1'!$D:$V,11,FALSE)</f>
        <v xml:space="preserve">Snaas </v>
      </c>
    </row>
    <row r="3562" spans="1:15" x14ac:dyDescent="0.25">
      <c r="A3562" s="6">
        <v>4330</v>
      </c>
      <c r="B3562" s="6" t="s">
        <v>2832</v>
      </c>
      <c r="C3562" s="4" t="s">
        <v>2594</v>
      </c>
      <c r="D3562" s="6">
        <v>14</v>
      </c>
      <c r="E3562" s="6" t="s">
        <v>166</v>
      </c>
      <c r="F3562" s="6" t="s">
        <v>3189</v>
      </c>
      <c r="G3562" s="6">
        <v>2016</v>
      </c>
      <c r="H3562" s="6" t="str">
        <f>VLOOKUP(A3562,'[1]Formulierreacties 1'!$D:$V,6,FALSE)</f>
        <v>Snaas</v>
      </c>
      <c r="I3562" s="6" t="s">
        <v>2733</v>
      </c>
      <c r="J3562" s="6" t="str">
        <f>VLOOKUP(A3562,'[1]Formulierreacties 1'!$D:$V,15,FALSE)</f>
        <v>5 m3</v>
      </c>
      <c r="K3562" s="6" t="s">
        <v>1376</v>
      </c>
      <c r="L3562" s="6" t="str">
        <f>VLOOKUP(A3562,'[1]Formulierreacties 1'!$D:$V,8,FALSE)</f>
        <v>Gewoon</v>
      </c>
      <c r="M3562" s="6" t="str">
        <f>VLOOKUP(A3562,'[1]Formulierreacties 1'!$D:$V,10,FALSE)</f>
        <v>Klapvloer</v>
      </c>
      <c r="N3562" s="6"/>
      <c r="O3562" s="6" t="str">
        <f>VLOOKUP(A3562,'[1]Formulierreacties 1'!$D:$V,11,FALSE)</f>
        <v xml:space="preserve">Snaas </v>
      </c>
    </row>
    <row r="3563" spans="1:15" x14ac:dyDescent="0.25">
      <c r="A3563" s="6">
        <v>4605</v>
      </c>
      <c r="B3563" s="6" t="s">
        <v>2976</v>
      </c>
      <c r="C3563" s="4" t="s">
        <v>2594</v>
      </c>
      <c r="D3563" s="6">
        <v>156</v>
      </c>
      <c r="E3563" s="6" t="s">
        <v>166</v>
      </c>
      <c r="F3563" s="6" t="s">
        <v>3189</v>
      </c>
      <c r="G3563" s="6">
        <v>2019</v>
      </c>
      <c r="H3563" s="6" t="s">
        <v>1158</v>
      </c>
      <c r="I3563" s="6" t="s">
        <v>2733</v>
      </c>
      <c r="J3563" s="6" t="s">
        <v>2829</v>
      </c>
      <c r="K3563" s="6" t="s">
        <v>1376</v>
      </c>
      <c r="L3563" s="6" t="s">
        <v>2570</v>
      </c>
      <c r="M3563" s="6" t="s">
        <v>1436</v>
      </c>
      <c r="N3563" s="6"/>
      <c r="O3563" s="6" t="s">
        <v>1158</v>
      </c>
    </row>
    <row r="3564" spans="1:15" x14ac:dyDescent="0.25">
      <c r="A3564" s="9">
        <v>3047</v>
      </c>
      <c r="B3564" s="8" t="s">
        <v>531</v>
      </c>
      <c r="C3564" s="8" t="s">
        <v>463</v>
      </c>
      <c r="D3564" s="9">
        <v>152</v>
      </c>
      <c r="E3564" s="9" t="s">
        <v>396</v>
      </c>
      <c r="F3564" s="9" t="s">
        <v>13</v>
      </c>
      <c r="G3564" s="6">
        <v>2013</v>
      </c>
      <c r="H3564" s="6" t="s">
        <v>1124</v>
      </c>
      <c r="I3564" s="6" t="s">
        <v>1141</v>
      </c>
      <c r="J3564" s="6">
        <v>5</v>
      </c>
      <c r="K3564" s="6">
        <v>4</v>
      </c>
      <c r="L3564" s="6" t="s">
        <v>1128</v>
      </c>
      <c r="M3564" s="6" t="s">
        <v>1129</v>
      </c>
      <c r="N3564" s="6" t="s">
        <v>1142</v>
      </c>
      <c r="O3564" s="6" t="s">
        <v>1124</v>
      </c>
    </row>
    <row r="3565" spans="1:15" x14ac:dyDescent="0.25">
      <c r="A3565" s="9">
        <v>3154</v>
      </c>
      <c r="B3565" s="8" t="s">
        <v>462</v>
      </c>
      <c r="C3565" s="8" t="s">
        <v>463</v>
      </c>
      <c r="D3565" s="9">
        <v>398</v>
      </c>
      <c r="E3565" s="9" t="s">
        <v>396</v>
      </c>
      <c r="F3565" s="6" t="s">
        <v>3189</v>
      </c>
      <c r="G3565" s="6">
        <v>2013</v>
      </c>
      <c r="H3565" s="6" t="s">
        <v>1124</v>
      </c>
      <c r="I3565" s="6" t="s">
        <v>1141</v>
      </c>
      <c r="J3565" s="6" t="s">
        <v>1125</v>
      </c>
      <c r="K3565" s="6">
        <v>4</v>
      </c>
      <c r="L3565" s="6" t="s">
        <v>1128</v>
      </c>
      <c r="M3565" s="6" t="s">
        <v>1129</v>
      </c>
      <c r="N3565" s="6" t="s">
        <v>1142</v>
      </c>
      <c r="O3565" s="6" t="s">
        <v>1124</v>
      </c>
    </row>
    <row r="3566" spans="1:15" x14ac:dyDescent="0.25">
      <c r="A3566" s="9">
        <v>3155</v>
      </c>
      <c r="B3566" s="8" t="s">
        <v>462</v>
      </c>
      <c r="C3566" s="8" t="s">
        <v>463</v>
      </c>
      <c r="D3566" s="9">
        <v>398</v>
      </c>
      <c r="E3566" s="9" t="s">
        <v>396</v>
      </c>
      <c r="F3566" s="6" t="s">
        <v>3189</v>
      </c>
      <c r="G3566" s="6">
        <v>2013</v>
      </c>
      <c r="H3566" s="6" t="s">
        <v>1124</v>
      </c>
      <c r="I3566" s="6" t="s">
        <v>1141</v>
      </c>
      <c r="J3566" s="6" t="s">
        <v>1125</v>
      </c>
      <c r="K3566" s="6">
        <v>4</v>
      </c>
      <c r="L3566" s="6" t="s">
        <v>1128</v>
      </c>
      <c r="M3566" s="6" t="s">
        <v>1129</v>
      </c>
      <c r="N3566" s="6" t="s">
        <v>1142</v>
      </c>
      <c r="O3566" s="6" t="s">
        <v>1124</v>
      </c>
    </row>
    <row r="3567" spans="1:15" x14ac:dyDescent="0.25">
      <c r="A3567" s="9">
        <v>3156</v>
      </c>
      <c r="B3567" s="8" t="s">
        <v>531</v>
      </c>
      <c r="C3567" s="8" t="s">
        <v>463</v>
      </c>
      <c r="D3567" s="9">
        <v>152</v>
      </c>
      <c r="E3567" s="9" t="s">
        <v>396</v>
      </c>
      <c r="F3567" s="6" t="s">
        <v>3189</v>
      </c>
      <c r="G3567" s="6">
        <v>2013</v>
      </c>
      <c r="H3567" s="6" t="s">
        <v>1124</v>
      </c>
      <c r="I3567" s="6" t="s">
        <v>1141</v>
      </c>
      <c r="J3567" s="6" t="s">
        <v>1125</v>
      </c>
      <c r="K3567" s="6">
        <v>4</v>
      </c>
      <c r="L3567" s="6" t="s">
        <v>1128</v>
      </c>
      <c r="M3567" s="6" t="s">
        <v>1129</v>
      </c>
      <c r="N3567" s="6" t="s">
        <v>1142</v>
      </c>
      <c r="O3567" s="6" t="s">
        <v>1124</v>
      </c>
    </row>
    <row r="3568" spans="1:15" ht="16.5" customHeight="1" x14ac:dyDescent="0.25">
      <c r="A3568" s="9">
        <v>3157</v>
      </c>
      <c r="B3568" s="8" t="s">
        <v>531</v>
      </c>
      <c r="C3568" s="8" t="s">
        <v>463</v>
      </c>
      <c r="D3568" s="9">
        <v>152</v>
      </c>
      <c r="E3568" s="9" t="s">
        <v>396</v>
      </c>
      <c r="F3568" s="6" t="s">
        <v>3189</v>
      </c>
      <c r="G3568" s="6">
        <v>2013</v>
      </c>
      <c r="H3568" s="6" t="s">
        <v>1124</v>
      </c>
      <c r="I3568" s="6" t="s">
        <v>1141</v>
      </c>
      <c r="J3568" s="6" t="s">
        <v>1125</v>
      </c>
      <c r="K3568" s="6">
        <v>4</v>
      </c>
      <c r="L3568" s="6" t="s">
        <v>1128</v>
      </c>
      <c r="M3568" s="6" t="s">
        <v>1129</v>
      </c>
      <c r="N3568" s="6" t="s">
        <v>1142</v>
      </c>
      <c r="O3568" s="6" t="s">
        <v>1124</v>
      </c>
    </row>
    <row r="3569" spans="1:15" x14ac:dyDescent="0.25">
      <c r="A3569" s="9">
        <v>3158</v>
      </c>
      <c r="B3569" s="8" t="s">
        <v>620</v>
      </c>
      <c r="C3569" s="8" t="s">
        <v>463</v>
      </c>
      <c r="D3569" s="9">
        <v>76</v>
      </c>
      <c r="E3569" s="9" t="s">
        <v>396</v>
      </c>
      <c r="F3569" s="6" t="s">
        <v>3189</v>
      </c>
      <c r="G3569" s="6">
        <v>2013</v>
      </c>
      <c r="H3569" s="6" t="s">
        <v>1124</v>
      </c>
      <c r="I3569" s="6" t="s">
        <v>1141</v>
      </c>
      <c r="J3569" s="6" t="s">
        <v>1125</v>
      </c>
      <c r="K3569" s="6">
        <v>4</v>
      </c>
      <c r="L3569" s="6" t="s">
        <v>1128</v>
      </c>
      <c r="M3569" s="6" t="s">
        <v>1129</v>
      </c>
      <c r="N3569" s="6" t="s">
        <v>1142</v>
      </c>
      <c r="O3569" s="6" t="s">
        <v>1124</v>
      </c>
    </row>
    <row r="3570" spans="1:15" x14ac:dyDescent="0.25">
      <c r="A3570" s="9">
        <v>3170</v>
      </c>
      <c r="B3570" s="8" t="s">
        <v>531</v>
      </c>
      <c r="C3570" s="8" t="s">
        <v>463</v>
      </c>
      <c r="D3570" s="9">
        <v>152</v>
      </c>
      <c r="E3570" s="9" t="s">
        <v>396</v>
      </c>
      <c r="F3570" s="9" t="s">
        <v>12</v>
      </c>
      <c r="G3570" s="6">
        <v>2013</v>
      </c>
      <c r="H3570" s="6" t="s">
        <v>1124</v>
      </c>
      <c r="I3570" s="6" t="s">
        <v>1141</v>
      </c>
      <c r="J3570" s="6" t="s">
        <v>1125</v>
      </c>
      <c r="K3570" s="6">
        <v>4</v>
      </c>
      <c r="L3570" s="6" t="s">
        <v>1128</v>
      </c>
      <c r="M3570" s="6" t="s">
        <v>1129</v>
      </c>
      <c r="N3570" s="6" t="s">
        <v>1142</v>
      </c>
      <c r="O3570" s="6" t="s">
        <v>1124</v>
      </c>
    </row>
    <row r="3571" spans="1:15" x14ac:dyDescent="0.25">
      <c r="A3571" s="9">
        <v>3221</v>
      </c>
      <c r="B3571" s="8" t="s">
        <v>532</v>
      </c>
      <c r="C3571" s="8" t="s">
        <v>533</v>
      </c>
      <c r="D3571" s="9">
        <v>45</v>
      </c>
      <c r="E3571" s="9" t="s">
        <v>396</v>
      </c>
      <c r="F3571" s="6" t="s">
        <v>3189</v>
      </c>
      <c r="G3571" s="6">
        <v>2013</v>
      </c>
      <c r="H3571" s="6" t="s">
        <v>1124</v>
      </c>
      <c r="I3571" s="6" t="s">
        <v>1141</v>
      </c>
      <c r="J3571" s="6" t="s">
        <v>1125</v>
      </c>
      <c r="K3571" s="6">
        <v>4</v>
      </c>
      <c r="L3571" s="6" t="s">
        <v>1128</v>
      </c>
      <c r="M3571" s="6" t="s">
        <v>1129</v>
      </c>
      <c r="N3571" s="6" t="s">
        <v>1142</v>
      </c>
      <c r="O3571" s="6" t="s">
        <v>1124</v>
      </c>
    </row>
    <row r="3572" spans="1:15" x14ac:dyDescent="0.25">
      <c r="A3572" s="9">
        <v>2878</v>
      </c>
      <c r="B3572" s="8" t="s">
        <v>266</v>
      </c>
      <c r="C3572" s="8" t="s">
        <v>267</v>
      </c>
      <c r="D3572" s="9">
        <v>316</v>
      </c>
      <c r="E3572" s="9" t="s">
        <v>60</v>
      </c>
      <c r="F3572" s="6" t="s">
        <v>3189</v>
      </c>
      <c r="G3572" s="6">
        <v>2012</v>
      </c>
      <c r="H3572" s="6" t="s">
        <v>1124</v>
      </c>
      <c r="I3572" s="6" t="s">
        <v>1141</v>
      </c>
      <c r="J3572" s="6" t="s">
        <v>1125</v>
      </c>
      <c r="K3572" s="6">
        <v>4</v>
      </c>
      <c r="L3572" s="6" t="s">
        <v>1128</v>
      </c>
      <c r="M3572" s="6" t="s">
        <v>1129</v>
      </c>
      <c r="N3572" s="6" t="s">
        <v>1142</v>
      </c>
      <c r="O3572" s="6" t="s">
        <v>1124</v>
      </c>
    </row>
    <row r="3573" spans="1:15" x14ac:dyDescent="0.25">
      <c r="A3573" s="9">
        <v>4459</v>
      </c>
      <c r="B3573" s="8" t="s">
        <v>816</v>
      </c>
      <c r="C3573" s="8" t="s">
        <v>722</v>
      </c>
      <c r="D3573" s="9">
        <v>157</v>
      </c>
      <c r="E3573" s="9" t="s">
        <v>46</v>
      </c>
      <c r="F3573" s="9" t="s">
        <v>47</v>
      </c>
      <c r="G3573" s="6">
        <v>2017</v>
      </c>
      <c r="H3573" s="6" t="s">
        <v>1134</v>
      </c>
      <c r="I3573" s="6" t="s">
        <v>1247</v>
      </c>
      <c r="J3573" s="6" t="s">
        <v>1125</v>
      </c>
      <c r="K3573" s="6">
        <v>4</v>
      </c>
      <c r="L3573" s="6" t="s">
        <v>1127</v>
      </c>
      <c r="M3573" s="6" t="s">
        <v>1170</v>
      </c>
      <c r="N3573" s="6" t="s">
        <v>1230</v>
      </c>
      <c r="O3573" s="6" t="s">
        <v>1134</v>
      </c>
    </row>
    <row r="3574" spans="1:15" x14ac:dyDescent="0.25">
      <c r="A3574" s="9">
        <v>4494</v>
      </c>
      <c r="B3574" s="8" t="s">
        <v>721</v>
      </c>
      <c r="C3574" s="8" t="s">
        <v>722</v>
      </c>
      <c r="D3574" s="9">
        <v>220</v>
      </c>
      <c r="E3574" s="9" t="s">
        <v>46</v>
      </c>
      <c r="F3574" s="9" t="s">
        <v>47</v>
      </c>
      <c r="G3574" s="6">
        <v>2017</v>
      </c>
      <c r="H3574" s="6" t="s">
        <v>1134</v>
      </c>
      <c r="I3574" s="6" t="s">
        <v>1248</v>
      </c>
      <c r="J3574" s="6" t="s">
        <v>1125</v>
      </c>
      <c r="K3574" s="6">
        <v>4</v>
      </c>
      <c r="L3574" s="6" t="s">
        <v>1127</v>
      </c>
      <c r="M3574" s="6" t="s">
        <v>1170</v>
      </c>
      <c r="N3574" s="6" t="s">
        <v>1230</v>
      </c>
      <c r="O3574" s="6" t="s">
        <v>1134</v>
      </c>
    </row>
    <row r="3575" spans="1:15" x14ac:dyDescent="0.25">
      <c r="A3575" s="9">
        <v>4500</v>
      </c>
      <c r="B3575" s="8" t="s">
        <v>48</v>
      </c>
      <c r="C3575" s="8" t="s">
        <v>49</v>
      </c>
      <c r="D3575" s="9">
        <v>316</v>
      </c>
      <c r="E3575" s="9" t="s">
        <v>46</v>
      </c>
      <c r="F3575" s="9" t="s">
        <v>47</v>
      </c>
      <c r="G3575" s="6">
        <v>2017</v>
      </c>
      <c r="H3575" s="6" t="s">
        <v>1134</v>
      </c>
      <c r="I3575" s="6" t="s">
        <v>1197</v>
      </c>
      <c r="J3575" s="6">
        <v>5</v>
      </c>
      <c r="K3575" s="6">
        <v>4</v>
      </c>
      <c r="L3575" s="6" t="s">
        <v>1127</v>
      </c>
      <c r="M3575" s="6" t="s">
        <v>1130</v>
      </c>
      <c r="N3575" s="6">
        <v>1650</v>
      </c>
      <c r="O3575" s="6" t="s">
        <v>1134</v>
      </c>
    </row>
    <row r="3576" spans="1:15" x14ac:dyDescent="0.25">
      <c r="A3576" s="9">
        <v>2529</v>
      </c>
      <c r="B3576" s="8" t="s">
        <v>239</v>
      </c>
      <c r="C3576" s="8" t="s">
        <v>154</v>
      </c>
      <c r="D3576" s="9">
        <v>316</v>
      </c>
      <c r="E3576" s="9" t="s">
        <v>46</v>
      </c>
      <c r="F3576" s="9" t="s">
        <v>47</v>
      </c>
      <c r="G3576" s="6">
        <v>2012</v>
      </c>
      <c r="H3576" s="6" t="s">
        <v>1124</v>
      </c>
      <c r="I3576" s="6" t="s">
        <v>1279</v>
      </c>
      <c r="J3576" s="6" t="s">
        <v>1125</v>
      </c>
      <c r="K3576" s="6" t="s">
        <v>1137</v>
      </c>
      <c r="L3576" s="6" t="s">
        <v>1128</v>
      </c>
      <c r="M3576" s="6" t="s">
        <v>1129</v>
      </c>
      <c r="N3576" s="6" t="s">
        <v>1144</v>
      </c>
      <c r="O3576" s="6" t="s">
        <v>1124</v>
      </c>
    </row>
    <row r="3577" spans="1:15" x14ac:dyDescent="0.25">
      <c r="A3577" s="9">
        <v>3902</v>
      </c>
      <c r="B3577" s="8" t="s">
        <v>76</v>
      </c>
      <c r="C3577" s="8" t="s">
        <v>230</v>
      </c>
      <c r="D3577" s="9">
        <v>3</v>
      </c>
      <c r="E3577" s="9" t="s">
        <v>46</v>
      </c>
      <c r="F3577" s="9" t="s">
        <v>47</v>
      </c>
      <c r="G3577" s="6">
        <v>2015</v>
      </c>
      <c r="H3577" s="6" t="s">
        <v>1134</v>
      </c>
      <c r="I3577" s="6" t="s">
        <v>1281</v>
      </c>
      <c r="J3577" s="6" t="s">
        <v>1125</v>
      </c>
      <c r="K3577" s="6">
        <v>4</v>
      </c>
      <c r="L3577" s="6" t="s">
        <v>1127</v>
      </c>
      <c r="M3577" s="6" t="s">
        <v>1130</v>
      </c>
      <c r="N3577" s="6">
        <v>1650</v>
      </c>
      <c r="O3577" s="6" t="s">
        <v>1124</v>
      </c>
    </row>
    <row r="3578" spans="1:15" x14ac:dyDescent="0.25">
      <c r="A3578" s="6">
        <v>1199</v>
      </c>
      <c r="B3578" s="6" t="s">
        <v>1616</v>
      </c>
      <c r="C3578" s="4" t="s">
        <v>1617</v>
      </c>
      <c r="D3578" s="6">
        <v>175</v>
      </c>
      <c r="E3578" s="6" t="s">
        <v>1514</v>
      </c>
      <c r="F3578" s="6" t="s">
        <v>3189</v>
      </c>
      <c r="G3578" s="6">
        <v>2010</v>
      </c>
      <c r="H3578" s="6" t="s">
        <v>1371</v>
      </c>
      <c r="I3578" s="6" t="s">
        <v>1606</v>
      </c>
      <c r="J3578" s="6">
        <v>5</v>
      </c>
      <c r="K3578" s="6">
        <v>0</v>
      </c>
      <c r="L3578" s="6" t="s">
        <v>1491</v>
      </c>
      <c r="M3578" s="6" t="s">
        <v>1389</v>
      </c>
      <c r="N3578" s="6" t="s">
        <v>1390</v>
      </c>
      <c r="O3578" s="6" t="s">
        <v>1391</v>
      </c>
    </row>
    <row r="3579" spans="1:15" x14ac:dyDescent="0.25">
      <c r="A3579" s="6">
        <v>1200</v>
      </c>
      <c r="B3579" s="6" t="s">
        <v>1616</v>
      </c>
      <c r="C3579" s="4" t="s">
        <v>1617</v>
      </c>
      <c r="D3579" s="6">
        <v>175</v>
      </c>
      <c r="E3579" s="6" t="s">
        <v>1514</v>
      </c>
      <c r="F3579" s="6" t="s">
        <v>3189</v>
      </c>
      <c r="G3579" s="6">
        <v>2010</v>
      </c>
      <c r="H3579" s="6" t="s">
        <v>1371</v>
      </c>
      <c r="I3579" s="6" t="s">
        <v>1606</v>
      </c>
      <c r="J3579" s="6">
        <v>5</v>
      </c>
      <c r="K3579" s="6">
        <v>0</v>
      </c>
      <c r="L3579" s="6" t="s">
        <v>1491</v>
      </c>
      <c r="M3579" s="6" t="s">
        <v>1389</v>
      </c>
      <c r="N3579" s="6" t="s">
        <v>1390</v>
      </c>
      <c r="O3579" s="6" t="s">
        <v>1391</v>
      </c>
    </row>
    <row r="3580" spans="1:15" x14ac:dyDescent="0.25">
      <c r="A3580" s="6">
        <v>4768</v>
      </c>
      <c r="B3580" s="6" t="s">
        <v>2245</v>
      </c>
      <c r="C3580" s="4" t="s">
        <v>2246</v>
      </c>
      <c r="D3580" s="6">
        <v>86</v>
      </c>
      <c r="E3580" s="6" t="s">
        <v>764</v>
      </c>
      <c r="F3580" s="6" t="s">
        <v>47</v>
      </c>
      <c r="G3580" s="6">
        <v>2019</v>
      </c>
      <c r="H3580" s="6" t="s">
        <v>1134</v>
      </c>
      <c r="I3580" s="6" t="s">
        <v>1530</v>
      </c>
      <c r="J3580" s="6" t="s">
        <v>1387</v>
      </c>
      <c r="K3580" s="6">
        <v>0</v>
      </c>
      <c r="L3580" s="6" t="s">
        <v>1491</v>
      </c>
      <c r="M3580" s="6" t="s">
        <v>1436</v>
      </c>
      <c r="N3580" s="6" t="s">
        <v>1517</v>
      </c>
      <c r="O3580" s="6" t="s">
        <v>1134</v>
      </c>
    </row>
    <row r="3581" spans="1:15" x14ac:dyDescent="0.25">
      <c r="A3581" s="6">
        <v>5264</v>
      </c>
      <c r="B3581" s="6" t="s">
        <v>2245</v>
      </c>
      <c r="C3581" s="4" t="s">
        <v>2246</v>
      </c>
      <c r="D3581" s="6">
        <v>110</v>
      </c>
      <c r="E3581" s="6" t="s">
        <v>764</v>
      </c>
      <c r="F3581" s="6" t="s">
        <v>47</v>
      </c>
      <c r="G3581" s="6">
        <v>2019</v>
      </c>
      <c r="H3581" s="6" t="s">
        <v>1134</v>
      </c>
      <c r="I3581" s="6" t="s">
        <v>1530</v>
      </c>
      <c r="J3581" s="6" t="s">
        <v>1387</v>
      </c>
      <c r="K3581" s="6">
        <v>0</v>
      </c>
      <c r="L3581" s="6" t="s">
        <v>1491</v>
      </c>
      <c r="M3581" s="6" t="s">
        <v>1436</v>
      </c>
      <c r="N3581" s="6" t="s">
        <v>1517</v>
      </c>
      <c r="O3581" s="6" t="s">
        <v>1134</v>
      </c>
    </row>
    <row r="3582" spans="1:15" x14ac:dyDescent="0.25">
      <c r="A3582" s="6">
        <v>5395</v>
      </c>
      <c r="B3582" s="6" t="s">
        <v>2245</v>
      </c>
      <c r="C3582" s="4" t="s">
        <v>2246</v>
      </c>
      <c r="D3582" s="6">
        <v>86</v>
      </c>
      <c r="E3582" s="6" t="s">
        <v>764</v>
      </c>
      <c r="F3582" s="6" t="s">
        <v>47</v>
      </c>
      <c r="G3582" s="6">
        <v>2019</v>
      </c>
      <c r="H3582" s="6" t="s">
        <v>1134</v>
      </c>
      <c r="I3582" s="6" t="s">
        <v>1530</v>
      </c>
      <c r="J3582" s="6" t="s">
        <v>1387</v>
      </c>
      <c r="K3582" s="6">
        <v>0</v>
      </c>
      <c r="L3582" s="6" t="s">
        <v>1491</v>
      </c>
      <c r="M3582" s="6" t="s">
        <v>1436</v>
      </c>
      <c r="N3582" s="6" t="s">
        <v>1517</v>
      </c>
      <c r="O3582" s="6" t="s">
        <v>1134</v>
      </c>
    </row>
    <row r="3583" spans="1:15" x14ac:dyDescent="0.25">
      <c r="A3583" s="6">
        <v>5491</v>
      </c>
      <c r="B3583" s="6" t="s">
        <v>2245</v>
      </c>
      <c r="C3583" s="4" t="s">
        <v>2246</v>
      </c>
      <c r="D3583" s="6">
        <v>110</v>
      </c>
      <c r="E3583" s="6" t="s">
        <v>764</v>
      </c>
      <c r="F3583" s="6" t="s">
        <v>47</v>
      </c>
      <c r="G3583" s="6">
        <v>2019</v>
      </c>
      <c r="H3583" s="6" t="s">
        <v>1134</v>
      </c>
      <c r="I3583" s="6" t="s">
        <v>1530</v>
      </c>
      <c r="J3583" s="6" t="s">
        <v>1387</v>
      </c>
      <c r="K3583" s="6">
        <v>0</v>
      </c>
      <c r="L3583" s="6" t="s">
        <v>1491</v>
      </c>
      <c r="M3583" s="6" t="s">
        <v>1436</v>
      </c>
      <c r="N3583" s="6" t="s">
        <v>1517</v>
      </c>
      <c r="O3583" s="6" t="s">
        <v>1134</v>
      </c>
    </row>
    <row r="3584" spans="1:15" x14ac:dyDescent="0.25">
      <c r="A3584" s="6">
        <v>4832</v>
      </c>
      <c r="B3584" s="6" t="s">
        <v>2256</v>
      </c>
      <c r="C3584" s="4" t="s">
        <v>2257</v>
      </c>
      <c r="D3584" s="6">
        <v>24</v>
      </c>
      <c r="E3584" s="6" t="s">
        <v>764</v>
      </c>
      <c r="F3584" s="6" t="s">
        <v>47</v>
      </c>
      <c r="G3584" s="6">
        <v>2017</v>
      </c>
      <c r="H3584" s="6" t="s">
        <v>1134</v>
      </c>
      <c r="I3584" s="6" t="s">
        <v>1558</v>
      </c>
      <c r="J3584" s="6" t="s">
        <v>1387</v>
      </c>
      <c r="K3584" s="6">
        <v>0</v>
      </c>
      <c r="L3584" s="6" t="s">
        <v>1491</v>
      </c>
      <c r="M3584" s="6" t="s">
        <v>1436</v>
      </c>
      <c r="N3584" s="6" t="s">
        <v>1517</v>
      </c>
      <c r="O3584" s="6" t="s">
        <v>1134</v>
      </c>
    </row>
    <row r="3585" spans="1:15" x14ac:dyDescent="0.25">
      <c r="A3585" s="6">
        <v>5051</v>
      </c>
      <c r="B3585" s="6" t="s">
        <v>2256</v>
      </c>
      <c r="C3585" s="4" t="s">
        <v>2257</v>
      </c>
      <c r="D3585" s="6">
        <v>24</v>
      </c>
      <c r="E3585" s="6" t="s">
        <v>764</v>
      </c>
      <c r="F3585" s="6" t="s">
        <v>47</v>
      </c>
      <c r="G3585" s="6">
        <v>2017</v>
      </c>
      <c r="H3585" s="6" t="s">
        <v>1134</v>
      </c>
      <c r="I3585" s="6" t="s">
        <v>1558</v>
      </c>
      <c r="J3585" s="6" t="s">
        <v>1387</v>
      </c>
      <c r="K3585" s="6">
        <v>0</v>
      </c>
      <c r="L3585" s="6" t="s">
        <v>1491</v>
      </c>
      <c r="M3585" s="6" t="s">
        <v>1436</v>
      </c>
      <c r="N3585" s="6" t="s">
        <v>1517</v>
      </c>
      <c r="O3585" s="6" t="s">
        <v>1134</v>
      </c>
    </row>
    <row r="3586" spans="1:15" x14ac:dyDescent="0.25">
      <c r="A3586" s="6">
        <v>5352</v>
      </c>
      <c r="B3586" s="6" t="s">
        <v>2377</v>
      </c>
      <c r="C3586" s="4" t="s">
        <v>2378</v>
      </c>
      <c r="D3586" s="6">
        <v>1</v>
      </c>
      <c r="E3586" s="6" t="s">
        <v>764</v>
      </c>
      <c r="F3586" s="6" t="s">
        <v>47</v>
      </c>
      <c r="G3586" s="6">
        <v>2019</v>
      </c>
      <c r="H3586" s="6" t="s">
        <v>1134</v>
      </c>
      <c r="I3586" s="6" t="s">
        <v>1530</v>
      </c>
      <c r="J3586" s="6" t="s">
        <v>1387</v>
      </c>
      <c r="K3586" s="6">
        <v>0</v>
      </c>
      <c r="L3586" s="6" t="s">
        <v>1491</v>
      </c>
      <c r="M3586" s="6" t="s">
        <v>1436</v>
      </c>
      <c r="N3586" s="6" t="s">
        <v>1517</v>
      </c>
      <c r="O3586" s="6" t="s">
        <v>1134</v>
      </c>
    </row>
    <row r="3587" spans="1:15" x14ac:dyDescent="0.25">
      <c r="A3587" s="6" t="s">
        <v>3149</v>
      </c>
      <c r="B3587" s="6" t="s">
        <v>3150</v>
      </c>
      <c r="C3587" s="4" t="s">
        <v>3151</v>
      </c>
      <c r="D3587" s="6">
        <v>52</v>
      </c>
      <c r="E3587" s="6" t="s">
        <v>3037</v>
      </c>
      <c r="F3587" s="6" t="s">
        <v>3189</v>
      </c>
      <c r="G3587" s="6">
        <f>VLOOKUP(A3587,'[1]Formulierreacties 1'!$D:$V,5,FALSE)</f>
        <v>2018</v>
      </c>
      <c r="H3587" s="6" t="s">
        <v>1343</v>
      </c>
      <c r="I3587" s="6"/>
      <c r="J3587" s="6" t="str">
        <f>VLOOKUP(A3587,'[1]Formulierreacties 1'!$D:$V,15,FALSE)</f>
        <v>Pers</v>
      </c>
      <c r="K3587" s="6" t="str">
        <f>VLOOKUP(A3587,'[1]Formulierreacties 1'!$D:$V,16,FALSE)</f>
        <v>Anders, noteren bij opmerking</v>
      </c>
      <c r="L3587" s="6" t="str">
        <f>VLOOKUP(A3587,'[1]Formulierreacties 1'!$D:$V,8,FALSE)</f>
        <v>Gewoon</v>
      </c>
      <c r="M3587" s="6" t="str">
        <f>VLOOKUP(A3587,'[1]Formulierreacties 1'!$D:$V,10,FALSE)</f>
        <v>Klapvloer</v>
      </c>
      <c r="N3587" s="6"/>
      <c r="O3587" s="6" t="str">
        <f>VLOOKUP(A3587,'[1]Formulierreacties 1'!$D:$V,11,FALSE)</f>
        <v>Sidcon</v>
      </c>
    </row>
    <row r="3588" spans="1:15" x14ac:dyDescent="0.25">
      <c r="A3588" s="6">
        <v>5853</v>
      </c>
      <c r="B3588" s="6" t="s">
        <v>3094</v>
      </c>
      <c r="C3588" s="4" t="s">
        <v>3095</v>
      </c>
      <c r="D3588" s="6">
        <v>51</v>
      </c>
      <c r="E3588" s="6" t="s">
        <v>1441</v>
      </c>
      <c r="F3588" s="6" t="s">
        <v>3189</v>
      </c>
      <c r="G3588" s="6">
        <v>2019</v>
      </c>
      <c r="H3588" s="6" t="str">
        <f>VLOOKUP(A3588,'[1]Formulierreacties 1'!$D:$V,6,FALSE)</f>
        <v>Snaas</v>
      </c>
      <c r="I3588" s="6" t="s">
        <v>2531</v>
      </c>
      <c r="J3588" s="6" t="str">
        <f>VLOOKUP(A3588,'[1]Formulierreacties 1'!$D:$V,15,FALSE)</f>
        <v>5 m3</v>
      </c>
      <c r="K3588" s="6" t="s">
        <v>2608</v>
      </c>
      <c r="L3588" s="6" t="str">
        <f>VLOOKUP(A3588,'[1]Formulierreacties 1'!$D:$V,8,FALSE)</f>
        <v>Gewoon</v>
      </c>
      <c r="M3588" s="6" t="str">
        <f>VLOOKUP(A3588,'[1]Formulierreacties 1'!$D:$V,10,FALSE)</f>
        <v>Klapvloer</v>
      </c>
      <c r="N3588" s="6"/>
      <c r="O3588" s="6" t="str">
        <f>VLOOKUP(A3588,'[1]Formulierreacties 1'!$D:$V,11,FALSE)</f>
        <v xml:space="preserve">Snaas </v>
      </c>
    </row>
    <row r="3589" spans="1:15" x14ac:dyDescent="0.25">
      <c r="A3589" s="9">
        <v>2530</v>
      </c>
      <c r="B3589" s="8" t="s">
        <v>239</v>
      </c>
      <c r="C3589" s="8" t="s">
        <v>154</v>
      </c>
      <c r="D3589" s="9">
        <v>316</v>
      </c>
      <c r="E3589" s="9" t="s">
        <v>46</v>
      </c>
      <c r="F3589" s="9" t="s">
        <v>47</v>
      </c>
      <c r="G3589" s="6">
        <v>2012</v>
      </c>
      <c r="H3589" s="6" t="s">
        <v>1124</v>
      </c>
      <c r="I3589" s="6" t="s">
        <v>1279</v>
      </c>
      <c r="J3589" s="6" t="s">
        <v>1125</v>
      </c>
      <c r="K3589" s="6" t="s">
        <v>1137</v>
      </c>
      <c r="L3589" s="6" t="s">
        <v>1128</v>
      </c>
      <c r="M3589" s="6" t="s">
        <v>1129</v>
      </c>
      <c r="N3589" s="6" t="s">
        <v>1144</v>
      </c>
      <c r="O3589" s="6" t="s">
        <v>1124</v>
      </c>
    </row>
    <row r="3590" spans="1:15" x14ac:dyDescent="0.25">
      <c r="A3590" s="9">
        <v>3465</v>
      </c>
      <c r="B3590" s="8" t="s">
        <v>145</v>
      </c>
      <c r="C3590" s="8" t="s">
        <v>146</v>
      </c>
      <c r="D3590" s="9">
        <v>47</v>
      </c>
      <c r="E3590" s="9" t="s">
        <v>46</v>
      </c>
      <c r="F3590" s="9" t="s">
        <v>47</v>
      </c>
      <c r="G3590" s="6">
        <v>2015</v>
      </c>
      <c r="H3590" s="6" t="s">
        <v>1134</v>
      </c>
      <c r="I3590" s="6" t="s">
        <v>1141</v>
      </c>
      <c r="J3590" s="6" t="s">
        <v>1125</v>
      </c>
      <c r="K3590" s="6">
        <v>4</v>
      </c>
      <c r="L3590" s="6" t="s">
        <v>1127</v>
      </c>
      <c r="M3590" s="6" t="s">
        <v>1130</v>
      </c>
      <c r="N3590" s="6">
        <v>1650</v>
      </c>
      <c r="O3590" s="6" t="s">
        <v>1134</v>
      </c>
    </row>
    <row r="3591" spans="1:15" x14ac:dyDescent="0.25">
      <c r="A3591" s="9">
        <v>3903</v>
      </c>
      <c r="B3591" s="8" t="s">
        <v>147</v>
      </c>
      <c r="C3591" s="8" t="s">
        <v>146</v>
      </c>
      <c r="D3591" s="9">
        <v>8</v>
      </c>
      <c r="E3591" s="9" t="s">
        <v>46</v>
      </c>
      <c r="F3591" s="9" t="s">
        <v>47</v>
      </c>
      <c r="G3591" s="6">
        <v>2015</v>
      </c>
      <c r="H3591" s="6" t="s">
        <v>1134</v>
      </c>
      <c r="I3591" s="6" t="s">
        <v>1141</v>
      </c>
      <c r="J3591" s="6" t="s">
        <v>1125</v>
      </c>
      <c r="K3591" s="6">
        <v>4</v>
      </c>
      <c r="L3591" s="6" t="s">
        <v>1127</v>
      </c>
      <c r="M3591" s="6" t="s">
        <v>1130</v>
      </c>
      <c r="N3591" s="6">
        <v>1650</v>
      </c>
      <c r="O3591" s="6" t="s">
        <v>1134</v>
      </c>
    </row>
    <row r="3592" spans="1:15" x14ac:dyDescent="0.25">
      <c r="A3592" s="9">
        <v>5223</v>
      </c>
      <c r="B3592" s="8" t="s">
        <v>843</v>
      </c>
      <c r="C3592" s="8" t="s">
        <v>844</v>
      </c>
      <c r="D3592" s="9">
        <v>28</v>
      </c>
      <c r="E3592" s="9" t="s">
        <v>46</v>
      </c>
      <c r="F3592" s="9" t="s">
        <v>47</v>
      </c>
      <c r="G3592" s="6">
        <v>2019</v>
      </c>
      <c r="H3592" s="6" t="s">
        <v>1134</v>
      </c>
      <c r="I3592" s="6" t="s">
        <v>1156</v>
      </c>
      <c r="J3592" s="6" t="s">
        <v>1125</v>
      </c>
      <c r="K3592" s="6">
        <v>4</v>
      </c>
      <c r="L3592" s="6" t="s">
        <v>1128</v>
      </c>
      <c r="M3592" s="6" t="s">
        <v>1130</v>
      </c>
      <c r="N3592" s="6">
        <v>1670</v>
      </c>
      <c r="O3592" s="6" t="s">
        <v>1134</v>
      </c>
    </row>
    <row r="3593" spans="1:15" x14ac:dyDescent="0.25">
      <c r="A3593" s="6">
        <v>2870</v>
      </c>
      <c r="B3593" s="6" t="s">
        <v>1797</v>
      </c>
      <c r="C3593" s="4" t="s">
        <v>1798</v>
      </c>
      <c r="D3593" s="6">
        <v>9</v>
      </c>
      <c r="E3593" s="6" t="s">
        <v>764</v>
      </c>
      <c r="F3593" s="6" t="s">
        <v>47</v>
      </c>
      <c r="G3593" s="6">
        <v>2012</v>
      </c>
      <c r="H3593" s="6" t="s">
        <v>1371</v>
      </c>
      <c r="I3593" s="6" t="s">
        <v>1607</v>
      </c>
      <c r="J3593" s="6" t="s">
        <v>1387</v>
      </c>
      <c r="K3593" s="6">
        <v>0</v>
      </c>
      <c r="L3593" s="6" t="s">
        <v>1491</v>
      </c>
      <c r="M3593" s="6" t="s">
        <v>1436</v>
      </c>
      <c r="N3593" s="6" t="s">
        <v>1437</v>
      </c>
      <c r="O3593" s="6" t="s">
        <v>1124</v>
      </c>
    </row>
    <row r="3594" spans="1:15" x14ac:dyDescent="0.25">
      <c r="A3594" s="6">
        <v>2873</v>
      </c>
      <c r="B3594" s="6" t="s">
        <v>1797</v>
      </c>
      <c r="C3594" s="4" t="s">
        <v>1798</v>
      </c>
      <c r="D3594" s="6">
        <v>9</v>
      </c>
      <c r="E3594" s="6" t="s">
        <v>764</v>
      </c>
      <c r="F3594" s="6" t="s">
        <v>47</v>
      </c>
      <c r="G3594" s="6">
        <v>2012</v>
      </c>
      <c r="H3594" s="6" t="s">
        <v>1371</v>
      </c>
      <c r="I3594" s="6" t="s">
        <v>1607</v>
      </c>
      <c r="J3594" s="6" t="s">
        <v>1387</v>
      </c>
      <c r="K3594" s="6">
        <v>0</v>
      </c>
      <c r="L3594" s="6" t="s">
        <v>1491</v>
      </c>
      <c r="M3594" s="6" t="s">
        <v>1436</v>
      </c>
      <c r="N3594" s="6" t="s">
        <v>1437</v>
      </c>
      <c r="O3594" s="6" t="s">
        <v>1124</v>
      </c>
    </row>
    <row r="3595" spans="1:15" x14ac:dyDescent="0.25">
      <c r="A3595" s="6">
        <v>3143</v>
      </c>
      <c r="B3595" s="6" t="s">
        <v>1911</v>
      </c>
      <c r="C3595" s="4" t="s">
        <v>1912</v>
      </c>
      <c r="D3595" s="6">
        <v>90</v>
      </c>
      <c r="E3595" s="6" t="s">
        <v>1514</v>
      </c>
      <c r="F3595" s="6" t="s">
        <v>3189</v>
      </c>
      <c r="G3595" s="6">
        <v>2013</v>
      </c>
      <c r="H3595" s="6" t="s">
        <v>1371</v>
      </c>
      <c r="I3595" s="6" t="s">
        <v>1913</v>
      </c>
      <c r="J3595" s="6">
        <v>5</v>
      </c>
      <c r="K3595" s="6">
        <v>0</v>
      </c>
      <c r="L3595" s="6" t="s">
        <v>1491</v>
      </c>
      <c r="M3595" s="6" t="s">
        <v>1389</v>
      </c>
      <c r="N3595" s="6" t="s">
        <v>1390</v>
      </c>
      <c r="O3595" s="6" t="s">
        <v>1391</v>
      </c>
    </row>
    <row r="3596" spans="1:15" x14ac:dyDescent="0.25">
      <c r="A3596" s="6">
        <v>3144</v>
      </c>
      <c r="B3596" s="6" t="s">
        <v>1911</v>
      </c>
      <c r="C3596" s="4" t="s">
        <v>1912</v>
      </c>
      <c r="D3596" s="6">
        <v>90</v>
      </c>
      <c r="E3596" s="6" t="s">
        <v>1514</v>
      </c>
      <c r="F3596" s="6" t="s">
        <v>3189</v>
      </c>
      <c r="G3596" s="6">
        <v>2013</v>
      </c>
      <c r="H3596" s="6" t="s">
        <v>1371</v>
      </c>
      <c r="I3596" s="6" t="s">
        <v>1913</v>
      </c>
      <c r="J3596" s="6">
        <v>5</v>
      </c>
      <c r="K3596" s="6">
        <v>0</v>
      </c>
      <c r="L3596" s="6" t="s">
        <v>1491</v>
      </c>
      <c r="M3596" s="6" t="s">
        <v>1389</v>
      </c>
      <c r="N3596" s="6" t="s">
        <v>1390</v>
      </c>
      <c r="O3596" s="6" t="s">
        <v>1391</v>
      </c>
    </row>
    <row r="3597" spans="1:15" x14ac:dyDescent="0.25">
      <c r="A3597" s="6" t="s">
        <v>3169</v>
      </c>
      <c r="B3597" s="6" t="s">
        <v>3170</v>
      </c>
      <c r="C3597" s="4" t="s">
        <v>3171</v>
      </c>
      <c r="D3597" s="6">
        <v>59</v>
      </c>
      <c r="E3597" s="6" t="s">
        <v>1441</v>
      </c>
      <c r="F3597" s="6" t="s">
        <v>3189</v>
      </c>
      <c r="G3597" s="6">
        <f>VLOOKUP(A3597,'[1]Formulierreacties 1'!$D:$V,5,FALSE)</f>
        <v>2017</v>
      </c>
      <c r="H3597" s="6" t="str">
        <f>VLOOKUP(A3597,'[1]Formulierreacties 1'!$D:$V,6,FALSE)</f>
        <v>Snaas</v>
      </c>
      <c r="I3597" s="6"/>
      <c r="J3597" s="6" t="str">
        <f>VLOOKUP(A3597,'[1]Formulierreacties 1'!$D:$V,15,FALSE)</f>
        <v>5 m3</v>
      </c>
      <c r="K3597" s="6" t="s">
        <v>2571</v>
      </c>
      <c r="L3597" s="6" t="str">
        <f>VLOOKUP(A3597,'[1]Formulierreacties 1'!$D:$V,8,FALSE)</f>
        <v>Gewoon</v>
      </c>
      <c r="M3597" s="6" t="str">
        <f>VLOOKUP(A3597,'[1]Formulierreacties 1'!$D:$V,10,FALSE)</f>
        <v>Klapvloer</v>
      </c>
      <c r="N3597" s="6"/>
      <c r="O3597" s="6" t="str">
        <f>VLOOKUP(A3597,'[1]Formulierreacties 1'!$D:$V,11,FALSE)</f>
        <v xml:space="preserve">snaas </v>
      </c>
    </row>
    <row r="3598" spans="1:15" x14ac:dyDescent="0.25">
      <c r="A3598" s="6">
        <v>4333</v>
      </c>
      <c r="B3598" s="6" t="s">
        <v>2848</v>
      </c>
      <c r="C3598" s="4" t="s">
        <v>2849</v>
      </c>
      <c r="D3598" s="6">
        <v>1</v>
      </c>
      <c r="E3598" s="6" t="s">
        <v>166</v>
      </c>
      <c r="F3598" s="6" t="s">
        <v>3189</v>
      </c>
      <c r="G3598" s="6">
        <v>2016</v>
      </c>
      <c r="H3598" s="6" t="str">
        <f>VLOOKUP(A3598,'[1]Formulierreacties 1'!$D:$V,6,FALSE)</f>
        <v>Snaas</v>
      </c>
      <c r="I3598" s="6" t="s">
        <v>2733</v>
      </c>
      <c r="J3598" s="6" t="str">
        <f>VLOOKUP(A3598,'[1]Formulierreacties 1'!$D:$V,15,FALSE)</f>
        <v>5 m3</v>
      </c>
      <c r="K3598" s="6" t="s">
        <v>1376</v>
      </c>
      <c r="L3598" s="6" t="str">
        <f>VLOOKUP(A3598,'[1]Formulierreacties 1'!$D:$V,8,FALSE)</f>
        <v>Gewoon</v>
      </c>
      <c r="M3598" s="6" t="str">
        <f>VLOOKUP(A3598,'[1]Formulierreacties 1'!$D:$V,10,FALSE)</f>
        <v>Klapvloer</v>
      </c>
      <c r="N3598" s="6"/>
      <c r="O3598" s="6" t="str">
        <f>VLOOKUP(A3598,'[1]Formulierreacties 1'!$D:$V,11,FALSE)</f>
        <v xml:space="preserve">Snaas </v>
      </c>
    </row>
    <row r="3599" spans="1:15" x14ac:dyDescent="0.25">
      <c r="A3599" s="6">
        <v>5953</v>
      </c>
      <c r="B3599" s="6" t="s">
        <v>2485</v>
      </c>
      <c r="C3599" s="4" t="s">
        <v>2486</v>
      </c>
      <c r="D3599" s="6">
        <v>57</v>
      </c>
      <c r="E3599" s="6" t="s">
        <v>112</v>
      </c>
      <c r="F3599" s="6" t="s">
        <v>47</v>
      </c>
      <c r="G3599" s="6">
        <v>2019</v>
      </c>
      <c r="H3599" s="6" t="s">
        <v>1134</v>
      </c>
      <c r="I3599" s="6" t="s">
        <v>1558</v>
      </c>
      <c r="J3599" s="6" t="s">
        <v>1387</v>
      </c>
      <c r="K3599" s="6">
        <v>0</v>
      </c>
      <c r="L3599" s="6" t="s">
        <v>1491</v>
      </c>
      <c r="M3599" s="6" t="s">
        <v>1436</v>
      </c>
      <c r="N3599" s="6" t="s">
        <v>1517</v>
      </c>
      <c r="O3599" s="6" t="s">
        <v>1134</v>
      </c>
    </row>
    <row r="3600" spans="1:15" x14ac:dyDescent="0.25">
      <c r="A3600" s="6">
        <v>2721</v>
      </c>
      <c r="B3600" s="6" t="s">
        <v>2677</v>
      </c>
      <c r="C3600" s="4" t="s">
        <v>2678</v>
      </c>
      <c r="D3600" s="6">
        <v>91</v>
      </c>
      <c r="E3600" s="6" t="s">
        <v>2538</v>
      </c>
      <c r="F3600" s="6" t="s">
        <v>11</v>
      </c>
      <c r="G3600" s="6">
        <f>VLOOKUP(A3600,'[1]Formulierreacties 1'!$D:$V,5,FALSE)</f>
        <v>2012</v>
      </c>
      <c r="H3600" s="6" t="str">
        <f>VLOOKUP(A3600,'[1]Formulierreacties 1'!$D:$V,6,FALSE)</f>
        <v>Bammens</v>
      </c>
      <c r="I3600" s="6" t="s">
        <v>2526</v>
      </c>
      <c r="J3600" s="6">
        <v>4</v>
      </c>
      <c r="K3600" s="6" t="str">
        <f>VLOOKUP(A3600,'[1]Formulierreacties 1'!$D:$V,16,FALSE)</f>
        <v>255 mm</v>
      </c>
      <c r="L3600" s="6" t="str">
        <f>VLOOKUP(A3600,'[1]Formulierreacties 1'!$D:$V,8,FALSE)</f>
        <v>2-delig</v>
      </c>
      <c r="M3600" s="6" t="str">
        <f>VLOOKUP(A3600,'[1]Formulierreacties 1'!$D:$V,10,FALSE)</f>
        <v>Klapvloer</v>
      </c>
      <c r="N3600" s="6"/>
      <c r="O3600" s="6" t="str">
        <f>VLOOKUP(A3600,'[1]Formulierreacties 1'!$D:$V,11,FALSE)</f>
        <v xml:space="preserve">Bammens </v>
      </c>
    </row>
    <row r="3601" spans="1:15" x14ac:dyDescent="0.25">
      <c r="A3601" s="6">
        <v>2824</v>
      </c>
      <c r="B3601" s="6" t="s">
        <v>2677</v>
      </c>
      <c r="C3601" s="4" t="s">
        <v>2678</v>
      </c>
      <c r="D3601" s="6">
        <v>91</v>
      </c>
      <c r="E3601" s="6" t="s">
        <v>2538</v>
      </c>
      <c r="F3601" s="6" t="s">
        <v>13</v>
      </c>
      <c r="G3601" s="6">
        <f>VLOOKUP(A3601,'[1]Formulierreacties 1'!$D:$V,5,FALSE)</f>
        <v>2010</v>
      </c>
      <c r="H3601" s="6" t="str">
        <f>VLOOKUP(A3601,'[1]Formulierreacties 1'!$D:$V,6,FALSE)</f>
        <v>Bammens</v>
      </c>
      <c r="I3601" s="6" t="s">
        <v>2526</v>
      </c>
      <c r="J3601" s="6">
        <v>4</v>
      </c>
      <c r="K3601" s="6" t="str">
        <f>VLOOKUP(A3601,'[1]Formulierreacties 1'!$D:$V,16,FALSE)</f>
        <v>255 mm</v>
      </c>
      <c r="L3601" s="6" t="str">
        <f>VLOOKUP(A3601,'[1]Formulierreacties 1'!$D:$V,8,FALSE)</f>
        <v>2-delig</v>
      </c>
      <c r="M3601" s="6" t="str">
        <f>VLOOKUP(A3601,'[1]Formulierreacties 1'!$D:$V,10,FALSE)</f>
        <v>Klapvloer</v>
      </c>
      <c r="N3601" s="6"/>
      <c r="O3601" s="6" t="str">
        <f>VLOOKUP(A3601,'[1]Formulierreacties 1'!$D:$V,11,FALSE)</f>
        <v xml:space="preserve">Bammens </v>
      </c>
    </row>
    <row r="3602" spans="1:15" x14ac:dyDescent="0.25">
      <c r="A3602" s="6">
        <v>4362</v>
      </c>
      <c r="B3602" s="6" t="s">
        <v>2677</v>
      </c>
      <c r="C3602" s="4" t="s">
        <v>2678</v>
      </c>
      <c r="D3602" s="6">
        <v>91</v>
      </c>
      <c r="E3602" s="6" t="s">
        <v>2538</v>
      </c>
      <c r="F3602" s="6" t="s">
        <v>3189</v>
      </c>
      <c r="G3602" s="6">
        <v>2016</v>
      </c>
      <c r="H3602" s="6" t="str">
        <f>VLOOKUP(A3602,'[1]Formulierreacties 1'!$D:$V,6,FALSE)</f>
        <v>Snaas</v>
      </c>
      <c r="I3602" s="6" t="s">
        <v>2733</v>
      </c>
      <c r="J3602" s="6" t="str">
        <f>VLOOKUP(A3602,'[1]Formulierreacties 1'!$D:$V,15,FALSE)</f>
        <v>5 m3</v>
      </c>
      <c r="K3602" s="6" t="str">
        <f>VLOOKUP(A3602,'[1]Formulierreacties 1'!$D:$V,16,FALSE)</f>
        <v>geen</v>
      </c>
      <c r="L3602" s="6" t="str">
        <f>VLOOKUP(A3602,'[1]Formulierreacties 1'!$D:$V,8,FALSE)</f>
        <v>Gewoon</v>
      </c>
      <c r="M3602" s="6" t="str">
        <f>VLOOKUP(A3602,'[1]Formulierreacties 1'!$D:$V,10,FALSE)</f>
        <v>Klapvloer</v>
      </c>
      <c r="N3602" s="6"/>
      <c r="O3602" s="6" t="str">
        <f>VLOOKUP(A3602,'[1]Formulierreacties 1'!$D:$V,11,FALSE)</f>
        <v xml:space="preserve">Snaas </v>
      </c>
    </row>
    <row r="3603" spans="1:15" x14ac:dyDescent="0.25">
      <c r="A3603" s="6">
        <v>4367</v>
      </c>
      <c r="B3603" s="6" t="s">
        <v>2677</v>
      </c>
      <c r="C3603" s="4" t="s">
        <v>2678</v>
      </c>
      <c r="D3603" s="6">
        <v>91</v>
      </c>
      <c r="E3603" s="6" t="s">
        <v>2538</v>
      </c>
      <c r="F3603" s="6" t="s">
        <v>3189</v>
      </c>
      <c r="G3603" s="6">
        <v>2016</v>
      </c>
      <c r="H3603" s="6" t="str">
        <f>VLOOKUP(A3603,'[1]Formulierreacties 1'!$D:$V,6,FALSE)</f>
        <v>Snaas</v>
      </c>
      <c r="I3603" s="6" t="s">
        <v>2733</v>
      </c>
      <c r="J3603" s="6" t="str">
        <f>VLOOKUP(A3603,'[1]Formulierreacties 1'!$D:$V,15,FALSE)</f>
        <v>5 m3</v>
      </c>
      <c r="K3603" s="6" t="str">
        <f>VLOOKUP(A3603,'[1]Formulierreacties 1'!$D:$V,16,FALSE)</f>
        <v>geen</v>
      </c>
      <c r="L3603" s="6" t="str">
        <f>VLOOKUP(A3603,'[1]Formulierreacties 1'!$D:$V,8,FALSE)</f>
        <v>Gewoon</v>
      </c>
      <c r="M3603" s="6" t="str">
        <f>VLOOKUP(A3603,'[1]Formulierreacties 1'!$D:$V,10,FALSE)</f>
        <v>Klapvloer</v>
      </c>
      <c r="N3603" s="6"/>
      <c r="O3603" s="6" t="str">
        <f>VLOOKUP(A3603,'[1]Formulierreacties 1'!$D:$V,11,FALSE)</f>
        <v xml:space="preserve">Snaas </v>
      </c>
    </row>
    <row r="3604" spans="1:15" x14ac:dyDescent="0.25">
      <c r="A3604" s="6">
        <v>4424</v>
      </c>
      <c r="B3604" s="6" t="s">
        <v>2910</v>
      </c>
      <c r="C3604" s="4" t="s">
        <v>2678</v>
      </c>
      <c r="D3604" s="6">
        <v>61</v>
      </c>
      <c r="E3604" s="6" t="s">
        <v>2538</v>
      </c>
      <c r="F3604" s="6" t="s">
        <v>3189</v>
      </c>
      <c r="G3604" s="6">
        <v>2016</v>
      </c>
      <c r="H3604" s="6" t="str">
        <f>VLOOKUP(A3604,'[1]Formulierreacties 1'!$D:$V,6,FALSE)</f>
        <v>Snaas</v>
      </c>
      <c r="I3604" s="6" t="s">
        <v>2733</v>
      </c>
      <c r="J3604" s="6" t="str">
        <f>VLOOKUP(A3604,'[1]Formulierreacties 1'!$D:$V,15,FALSE)</f>
        <v>5 m3</v>
      </c>
      <c r="K3604" s="6" t="str">
        <f>VLOOKUP(A3604,'[1]Formulierreacties 1'!$D:$V,16,FALSE)</f>
        <v>geen</v>
      </c>
      <c r="L3604" s="6" t="str">
        <f>VLOOKUP(A3604,'[1]Formulierreacties 1'!$D:$V,8,FALSE)</f>
        <v>Gewoon</v>
      </c>
      <c r="M3604" s="6" t="str">
        <f>VLOOKUP(A3604,'[1]Formulierreacties 1'!$D:$V,10,FALSE)</f>
        <v>Klapvloer</v>
      </c>
      <c r="N3604" s="6"/>
      <c r="O3604" s="6" t="str">
        <f>VLOOKUP(A3604,'[1]Formulierreacties 1'!$D:$V,11,FALSE)</f>
        <v xml:space="preserve">Snaas </v>
      </c>
    </row>
    <row r="3605" spans="1:15" x14ac:dyDescent="0.25">
      <c r="A3605" s="6">
        <v>4426</v>
      </c>
      <c r="B3605" s="6" t="s">
        <v>2912</v>
      </c>
      <c r="C3605" s="4" t="s">
        <v>2913</v>
      </c>
      <c r="D3605" s="6">
        <v>1</v>
      </c>
      <c r="E3605" s="6" t="s">
        <v>2538</v>
      </c>
      <c r="F3605" s="6" t="s">
        <v>3189</v>
      </c>
      <c r="G3605" s="6">
        <v>2016</v>
      </c>
      <c r="H3605" s="6" t="str">
        <f>VLOOKUP(A3605,'[1]Formulierreacties 1'!$D:$V,6,FALSE)</f>
        <v>Snaas</v>
      </c>
      <c r="I3605" s="6" t="s">
        <v>2733</v>
      </c>
      <c r="J3605" s="6" t="str">
        <f>VLOOKUP(A3605,'[1]Formulierreacties 1'!$D:$V,15,FALSE)</f>
        <v>5 m3</v>
      </c>
      <c r="K3605" s="6" t="str">
        <f>VLOOKUP(A3605,'[1]Formulierreacties 1'!$D:$V,16,FALSE)</f>
        <v>geen</v>
      </c>
      <c r="L3605" s="6" t="str">
        <f>VLOOKUP(A3605,'[1]Formulierreacties 1'!$D:$V,8,FALSE)</f>
        <v>Gewoon</v>
      </c>
      <c r="M3605" s="6" t="str">
        <f>VLOOKUP(A3605,'[1]Formulierreacties 1'!$D:$V,10,FALSE)</f>
        <v>Klapvloer</v>
      </c>
      <c r="N3605" s="6"/>
      <c r="O3605" s="6" t="str">
        <f>VLOOKUP(A3605,'[1]Formulierreacties 1'!$D:$V,11,FALSE)</f>
        <v xml:space="preserve">Snaas </v>
      </c>
    </row>
    <row r="3606" spans="1:15" x14ac:dyDescent="0.25">
      <c r="A3606" s="9">
        <v>2562</v>
      </c>
      <c r="B3606" s="8" t="s">
        <v>578</v>
      </c>
      <c r="C3606" s="8" t="s">
        <v>579</v>
      </c>
      <c r="D3606" s="9">
        <v>4</v>
      </c>
      <c r="E3606" s="9" t="s">
        <v>396</v>
      </c>
      <c r="F3606" s="6" t="s">
        <v>3189</v>
      </c>
      <c r="G3606" s="6">
        <v>2012</v>
      </c>
      <c r="H3606" s="6" t="s">
        <v>1124</v>
      </c>
      <c r="I3606" s="6" t="s">
        <v>1174</v>
      </c>
      <c r="J3606" s="6" t="s">
        <v>1125</v>
      </c>
      <c r="K3606" s="6">
        <v>4</v>
      </c>
      <c r="L3606" s="6" t="s">
        <v>1128</v>
      </c>
      <c r="M3606" s="6" t="s">
        <v>1129</v>
      </c>
      <c r="N3606" s="6" t="s">
        <v>1142</v>
      </c>
      <c r="O3606" s="6" t="s">
        <v>1124</v>
      </c>
    </row>
    <row r="3607" spans="1:15" x14ac:dyDescent="0.25">
      <c r="A3607" s="9">
        <v>2563</v>
      </c>
      <c r="B3607" s="8" t="s">
        <v>578</v>
      </c>
      <c r="C3607" s="8" t="s">
        <v>579</v>
      </c>
      <c r="D3607" s="9">
        <v>4</v>
      </c>
      <c r="E3607" s="9" t="s">
        <v>396</v>
      </c>
      <c r="F3607" s="6" t="s">
        <v>3189</v>
      </c>
      <c r="G3607" s="6">
        <v>2012</v>
      </c>
      <c r="H3607" s="6" t="s">
        <v>1124</v>
      </c>
      <c r="I3607" s="6" t="s">
        <v>1174</v>
      </c>
      <c r="J3607" s="6" t="s">
        <v>1125</v>
      </c>
      <c r="K3607" s="6">
        <v>4</v>
      </c>
      <c r="L3607" s="6" t="s">
        <v>1128</v>
      </c>
      <c r="M3607" s="6" t="s">
        <v>1129</v>
      </c>
      <c r="N3607" s="6" t="s">
        <v>1142</v>
      </c>
      <c r="O3607" s="6" t="s">
        <v>1124</v>
      </c>
    </row>
    <row r="3608" spans="1:15" x14ac:dyDescent="0.25">
      <c r="A3608" s="6">
        <v>4348</v>
      </c>
      <c r="B3608" s="6" t="s">
        <v>2863</v>
      </c>
      <c r="C3608" s="4" t="s">
        <v>2864</v>
      </c>
      <c r="D3608" s="6">
        <v>50</v>
      </c>
      <c r="E3608" s="6" t="s">
        <v>166</v>
      </c>
      <c r="F3608" s="6" t="s">
        <v>3189</v>
      </c>
      <c r="G3608" s="6">
        <v>2016</v>
      </c>
      <c r="H3608" s="6" t="str">
        <f>VLOOKUP(A3608,'[1]Formulierreacties 1'!$D:$V,6,FALSE)</f>
        <v>Snaas</v>
      </c>
      <c r="I3608" s="6" t="s">
        <v>2733</v>
      </c>
      <c r="J3608" s="6" t="str">
        <f>VLOOKUP(A3608,'[1]Formulierreacties 1'!$D:$V,15,FALSE)</f>
        <v>5 m3</v>
      </c>
      <c r="K3608" s="6" t="str">
        <f>VLOOKUP(A3608,'[1]Formulierreacties 1'!$D:$V,16,FALSE)</f>
        <v>geen</v>
      </c>
      <c r="L3608" s="6" t="str">
        <f>VLOOKUP(A3608,'[1]Formulierreacties 1'!$D:$V,8,FALSE)</f>
        <v>Gewoon</v>
      </c>
      <c r="M3608" s="6" t="str">
        <f>VLOOKUP(A3608,'[1]Formulierreacties 1'!$D:$V,10,FALSE)</f>
        <v>Klapvloer</v>
      </c>
      <c r="N3608" s="6"/>
      <c r="O3608" s="6" t="str">
        <f>VLOOKUP(A3608,'[1]Formulierreacties 1'!$D:$V,11,FALSE)</f>
        <v>Snaas</v>
      </c>
    </row>
    <row r="3609" spans="1:15" x14ac:dyDescent="0.25">
      <c r="A3609" s="6">
        <v>1662</v>
      </c>
      <c r="B3609" s="6" t="s">
        <v>1431</v>
      </c>
      <c r="C3609" s="4" t="s">
        <v>1432</v>
      </c>
      <c r="D3609" s="6">
        <v>18</v>
      </c>
      <c r="E3609" s="6" t="s">
        <v>112</v>
      </c>
      <c r="F3609" s="6" t="s">
        <v>47</v>
      </c>
      <c r="G3609" s="6">
        <v>2010</v>
      </c>
      <c r="H3609" s="6" t="s">
        <v>1371</v>
      </c>
      <c r="I3609" s="6" t="s">
        <v>1386</v>
      </c>
      <c r="J3609" s="6" t="s">
        <v>1387</v>
      </c>
      <c r="K3609" s="6">
        <v>0</v>
      </c>
      <c r="L3609" s="6" t="s">
        <v>1388</v>
      </c>
      <c r="M3609" s="6" t="s">
        <v>1389</v>
      </c>
      <c r="N3609" s="6" t="s">
        <v>1390</v>
      </c>
      <c r="O3609" s="6" t="s">
        <v>1391</v>
      </c>
    </row>
    <row r="3610" spans="1:15" x14ac:dyDescent="0.25">
      <c r="A3610" s="6">
        <v>1663</v>
      </c>
      <c r="B3610" s="6" t="s">
        <v>1431</v>
      </c>
      <c r="C3610" s="4" t="s">
        <v>1432</v>
      </c>
      <c r="D3610" s="6">
        <v>68</v>
      </c>
      <c r="E3610" s="6" t="s">
        <v>112</v>
      </c>
      <c r="F3610" s="6" t="s">
        <v>47</v>
      </c>
      <c r="G3610" s="6">
        <v>2010</v>
      </c>
      <c r="H3610" s="6" t="s">
        <v>1371</v>
      </c>
      <c r="I3610" s="6" t="s">
        <v>1386</v>
      </c>
      <c r="J3610" s="6" t="s">
        <v>1387</v>
      </c>
      <c r="K3610" s="6">
        <v>0</v>
      </c>
      <c r="L3610" s="6" t="s">
        <v>1388</v>
      </c>
      <c r="M3610" s="6" t="s">
        <v>1389</v>
      </c>
      <c r="N3610" s="6" t="s">
        <v>1390</v>
      </c>
      <c r="O3610" s="6" t="s">
        <v>1391</v>
      </c>
    </row>
    <row r="3611" spans="1:15" x14ac:dyDescent="0.25">
      <c r="A3611" s="6">
        <v>3513</v>
      </c>
      <c r="B3611" s="6" t="s">
        <v>1431</v>
      </c>
      <c r="C3611" s="4" t="s">
        <v>1432</v>
      </c>
      <c r="D3611" s="6">
        <v>64</v>
      </c>
      <c r="E3611" s="6" t="s">
        <v>112</v>
      </c>
      <c r="F3611" s="6" t="s">
        <v>12</v>
      </c>
      <c r="G3611" s="6">
        <v>2014</v>
      </c>
      <c r="H3611" s="6" t="s">
        <v>1371</v>
      </c>
      <c r="I3611" s="6" t="s">
        <v>1438</v>
      </c>
      <c r="J3611" s="6">
        <v>5</v>
      </c>
      <c r="K3611" s="6">
        <v>0</v>
      </c>
      <c r="L3611" s="6" t="s">
        <v>1388</v>
      </c>
      <c r="M3611" s="6" t="s">
        <v>1389</v>
      </c>
      <c r="N3611" s="6" t="s">
        <v>1390</v>
      </c>
      <c r="O3611" s="6" t="s">
        <v>1391</v>
      </c>
    </row>
    <row r="3612" spans="1:15" x14ac:dyDescent="0.25">
      <c r="A3612" s="9">
        <v>3290</v>
      </c>
      <c r="B3612" s="8" t="s">
        <v>454</v>
      </c>
      <c r="C3612" s="8" t="s">
        <v>455</v>
      </c>
      <c r="D3612" s="9">
        <v>1</v>
      </c>
      <c r="E3612" s="9" t="s">
        <v>396</v>
      </c>
      <c r="F3612" s="6" t="s">
        <v>3189</v>
      </c>
      <c r="G3612" s="6">
        <v>2013</v>
      </c>
      <c r="H3612" s="6" t="s">
        <v>1124</v>
      </c>
      <c r="I3612" s="6" t="s">
        <v>1174</v>
      </c>
      <c r="J3612" s="6" t="s">
        <v>1125</v>
      </c>
      <c r="K3612" s="6">
        <v>4</v>
      </c>
      <c r="L3612" s="6" t="s">
        <v>1128</v>
      </c>
      <c r="M3612" s="6" t="s">
        <v>1129</v>
      </c>
      <c r="N3612" s="6" t="s">
        <v>1142</v>
      </c>
      <c r="O3612" s="6" t="s">
        <v>1124</v>
      </c>
    </row>
    <row r="3613" spans="1:15" x14ac:dyDescent="0.25">
      <c r="A3613" s="9">
        <v>3291</v>
      </c>
      <c r="B3613" s="8" t="s">
        <v>454</v>
      </c>
      <c r="C3613" s="8" t="s">
        <v>455</v>
      </c>
      <c r="D3613" s="9">
        <v>1</v>
      </c>
      <c r="E3613" s="9" t="s">
        <v>396</v>
      </c>
      <c r="F3613" s="6" t="s">
        <v>3189</v>
      </c>
      <c r="G3613" s="6">
        <v>2013</v>
      </c>
      <c r="H3613" s="6" t="s">
        <v>1124</v>
      </c>
      <c r="I3613" s="6" t="s">
        <v>1174</v>
      </c>
      <c r="J3613" s="6" t="s">
        <v>1125</v>
      </c>
      <c r="K3613" s="6">
        <v>4</v>
      </c>
      <c r="L3613" s="6" t="s">
        <v>1128</v>
      </c>
      <c r="M3613" s="6" t="s">
        <v>1129</v>
      </c>
      <c r="N3613" s="6" t="s">
        <v>1142</v>
      </c>
      <c r="O3613" s="6" t="s">
        <v>1124</v>
      </c>
    </row>
    <row r="3614" spans="1:15" x14ac:dyDescent="0.25">
      <c r="A3614" s="6">
        <v>5215</v>
      </c>
      <c r="B3614" s="6" t="s">
        <v>2310</v>
      </c>
      <c r="C3614" s="4" t="s">
        <v>2311</v>
      </c>
      <c r="D3614" s="6">
        <v>41</v>
      </c>
      <c r="E3614" s="6" t="s">
        <v>764</v>
      </c>
      <c r="F3614" s="6" t="s">
        <v>47</v>
      </c>
      <c r="G3614" s="6">
        <v>2019</v>
      </c>
      <c r="H3614" s="6" t="s">
        <v>1134</v>
      </c>
      <c r="I3614" s="6" t="s">
        <v>1530</v>
      </c>
      <c r="J3614" s="6" t="s">
        <v>1387</v>
      </c>
      <c r="K3614" s="6">
        <v>0</v>
      </c>
      <c r="L3614" s="6" t="s">
        <v>1491</v>
      </c>
      <c r="M3614" s="6" t="s">
        <v>1436</v>
      </c>
      <c r="N3614" s="6" t="s">
        <v>1517</v>
      </c>
      <c r="O3614" s="6" t="s">
        <v>1134</v>
      </c>
    </row>
    <row r="3615" spans="1:15" x14ac:dyDescent="0.25">
      <c r="A3615" s="6">
        <v>5301</v>
      </c>
      <c r="B3615" s="6" t="s">
        <v>2352</v>
      </c>
      <c r="C3615" s="4" t="s">
        <v>2311</v>
      </c>
      <c r="D3615" s="6">
        <v>18</v>
      </c>
      <c r="E3615" s="6" t="s">
        <v>764</v>
      </c>
      <c r="F3615" s="6" t="s">
        <v>47</v>
      </c>
      <c r="G3615" s="6">
        <v>2019</v>
      </c>
      <c r="H3615" s="6" t="s">
        <v>1134</v>
      </c>
      <c r="I3615" s="6" t="s">
        <v>1530</v>
      </c>
      <c r="J3615" s="6" t="s">
        <v>1387</v>
      </c>
      <c r="K3615" s="6">
        <v>0</v>
      </c>
      <c r="L3615" s="6" t="s">
        <v>1491</v>
      </c>
      <c r="M3615" s="6" t="s">
        <v>1436</v>
      </c>
      <c r="N3615" s="6" t="s">
        <v>1517</v>
      </c>
      <c r="O3615" s="6" t="s">
        <v>1134</v>
      </c>
    </row>
    <row r="3616" spans="1:15" x14ac:dyDescent="0.25">
      <c r="A3616" s="6">
        <v>5909</v>
      </c>
      <c r="B3616" s="6" t="s">
        <v>2352</v>
      </c>
      <c r="C3616" s="4" t="s">
        <v>2311</v>
      </c>
      <c r="D3616" s="6">
        <v>18</v>
      </c>
      <c r="E3616" s="6" t="s">
        <v>764</v>
      </c>
      <c r="F3616" s="6" t="s">
        <v>47</v>
      </c>
      <c r="G3616" s="6">
        <v>2019</v>
      </c>
      <c r="H3616" s="6" t="s">
        <v>1134</v>
      </c>
      <c r="I3616" s="6" t="s">
        <v>1530</v>
      </c>
      <c r="J3616" s="6" t="s">
        <v>1387</v>
      </c>
      <c r="K3616" s="6">
        <v>0</v>
      </c>
      <c r="L3616" s="6" t="s">
        <v>1491</v>
      </c>
      <c r="M3616" s="6" t="s">
        <v>1436</v>
      </c>
      <c r="N3616" s="6" t="s">
        <v>1517</v>
      </c>
      <c r="O3616" s="6" t="s">
        <v>1134</v>
      </c>
    </row>
    <row r="3617" spans="1:15" x14ac:dyDescent="0.25">
      <c r="A3617" s="6">
        <v>70</v>
      </c>
      <c r="B3617" s="6" t="s">
        <v>2539</v>
      </c>
      <c r="C3617" s="4" t="s">
        <v>2540</v>
      </c>
      <c r="D3617" s="6">
        <v>21</v>
      </c>
      <c r="E3617" s="6" t="s">
        <v>9</v>
      </c>
      <c r="F3617" s="6" t="s">
        <v>22</v>
      </c>
      <c r="G3617" s="6">
        <f>VLOOKUP(A3617,'[1]Formulierreacties 1'!$D:$V,5,FALSE)</f>
        <v>2000</v>
      </c>
      <c r="H3617" s="6" t="str">
        <f>VLOOKUP(A3617,'[1]Formulierreacties 1'!$D:$V,6,FALSE)</f>
        <v>Vconsyst</v>
      </c>
      <c r="I3617" s="6" t="s">
        <v>2535</v>
      </c>
      <c r="J3617" s="6">
        <v>4</v>
      </c>
      <c r="K3617" s="6" t="str">
        <f>VLOOKUP(A3617,'[1]Formulierreacties 1'!$D:$V,16,FALSE)</f>
        <v>130 mm</v>
      </c>
      <c r="L3617" s="6" t="str">
        <f>VLOOKUP(A3617,'[1]Formulierreacties 1'!$D:$V,8,FALSE)</f>
        <v>Gewoon</v>
      </c>
      <c r="M3617" s="6" t="str">
        <f>VLOOKUP(A3617,'[1]Formulierreacties 1'!$D:$V,10,FALSE)</f>
        <v>Klapvloer</v>
      </c>
      <c r="N3617" s="6" t="s">
        <v>1304</v>
      </c>
      <c r="O3617" s="6" t="str">
        <f>VLOOKUP(A3617,'[1]Formulierreacties 1'!$D:$V,11,FALSE)</f>
        <v xml:space="preserve">Beek </v>
      </c>
    </row>
    <row r="3618" spans="1:15" x14ac:dyDescent="0.25">
      <c r="A3618" s="6">
        <v>71</v>
      </c>
      <c r="B3618" s="6" t="s">
        <v>2539</v>
      </c>
      <c r="C3618" s="4" t="s">
        <v>2540</v>
      </c>
      <c r="D3618" s="6">
        <v>21</v>
      </c>
      <c r="E3618" s="6" t="s">
        <v>9</v>
      </c>
      <c r="F3618" s="6" t="s">
        <v>22</v>
      </c>
      <c r="G3618" s="6">
        <f>VLOOKUP(A3618,'[1]Formulierreacties 1'!$D:$V,5,FALSE)</f>
        <v>2000</v>
      </c>
      <c r="H3618" s="6" t="str">
        <f>VLOOKUP(A3618,'[1]Formulierreacties 1'!$D:$V,6,FALSE)</f>
        <v>Vconsyst</v>
      </c>
      <c r="I3618" s="6" t="s">
        <v>2535</v>
      </c>
      <c r="J3618" s="6">
        <v>4</v>
      </c>
      <c r="K3618" s="6" t="str">
        <f>VLOOKUP(A3618,'[1]Formulierreacties 1'!$D:$V,16,FALSE)</f>
        <v>130 mm</v>
      </c>
      <c r="L3618" s="6" t="str">
        <f>VLOOKUP(A3618,'[1]Formulierreacties 1'!$D:$V,8,FALSE)</f>
        <v>Gewoon</v>
      </c>
      <c r="M3618" s="6" t="str">
        <f>VLOOKUP(A3618,'[1]Formulierreacties 1'!$D:$V,10,FALSE)</f>
        <v>Rok</v>
      </c>
      <c r="N3618" s="6"/>
      <c r="O3618" s="6" t="str">
        <f>VLOOKUP(A3618,'[1]Formulierreacties 1'!$D:$V,11,FALSE)</f>
        <v xml:space="preserve">Metro </v>
      </c>
    </row>
    <row r="3619" spans="1:15" x14ac:dyDescent="0.25">
      <c r="A3619" s="6">
        <v>715</v>
      </c>
      <c r="B3619" s="6" t="s">
        <v>2539</v>
      </c>
      <c r="C3619" s="4" t="s">
        <v>2540</v>
      </c>
      <c r="D3619" s="6">
        <v>21</v>
      </c>
      <c r="E3619" s="6" t="s">
        <v>9</v>
      </c>
      <c r="F3619" s="6" t="s">
        <v>13</v>
      </c>
      <c r="G3619" s="6">
        <f>VLOOKUP(A3619,'[1]Formulierreacties 1'!$D:$V,5,FALSE)</f>
        <v>2010</v>
      </c>
      <c r="H3619" s="6" t="str">
        <f>VLOOKUP(A3619,'[1]Formulierreacties 1'!$D:$V,6,FALSE)</f>
        <v>Vconsyst</v>
      </c>
      <c r="I3619" s="6" t="s">
        <v>2535</v>
      </c>
      <c r="J3619" s="6">
        <v>4</v>
      </c>
      <c r="K3619" s="6" t="str">
        <f>VLOOKUP(A3619,'[1]Formulierreacties 1'!$D:$V,16,FALSE)</f>
        <v>130 mm kruis</v>
      </c>
      <c r="L3619" s="6" t="str">
        <f>VLOOKUP(A3619,'[1]Formulierreacties 1'!$D:$V,8,FALSE)</f>
        <v>Gewoon</v>
      </c>
      <c r="M3619" s="6" t="str">
        <f>VLOOKUP(A3619,'[1]Formulierreacties 1'!$D:$V,10,FALSE)</f>
        <v>Klapvloer</v>
      </c>
      <c r="N3619" s="6"/>
      <c r="O3619" s="6" t="s">
        <v>2572</v>
      </c>
    </row>
    <row r="3620" spans="1:15" x14ac:dyDescent="0.25">
      <c r="A3620" s="6">
        <v>716</v>
      </c>
      <c r="B3620" s="6" t="s">
        <v>2539</v>
      </c>
      <c r="C3620" s="4" t="s">
        <v>2540</v>
      </c>
      <c r="D3620" s="6">
        <v>21</v>
      </c>
      <c r="E3620" s="6" t="s">
        <v>9</v>
      </c>
      <c r="F3620" s="6" t="s">
        <v>13</v>
      </c>
      <c r="G3620" s="6">
        <f>VLOOKUP(A3620,'[1]Formulierreacties 1'!$D:$V,5,FALSE)</f>
        <v>2010</v>
      </c>
      <c r="H3620" s="6" t="str">
        <f>VLOOKUP(A3620,'[1]Formulierreacties 1'!$D:$V,6,FALSE)</f>
        <v>Vconsyst</v>
      </c>
      <c r="I3620" s="6" t="s">
        <v>2535</v>
      </c>
      <c r="J3620" s="6">
        <v>4</v>
      </c>
      <c r="K3620" s="6" t="str">
        <f>VLOOKUP(A3620,'[1]Formulierreacties 1'!$D:$V,16,FALSE)</f>
        <v>130 mm</v>
      </c>
      <c r="L3620" s="6" t="str">
        <f>VLOOKUP(A3620,'[1]Formulierreacties 1'!$D:$V,8,FALSE)</f>
        <v>Gewoon</v>
      </c>
      <c r="M3620" s="6" t="str">
        <f>VLOOKUP(A3620,'[1]Formulierreacties 1'!$D:$V,10,FALSE)</f>
        <v>Klapvloer</v>
      </c>
      <c r="N3620" s="6"/>
      <c r="O3620" s="6" t="s">
        <v>2572</v>
      </c>
    </row>
    <row r="3621" spans="1:15" x14ac:dyDescent="0.25">
      <c r="A3621" s="6">
        <v>4442</v>
      </c>
      <c r="B3621" s="6" t="s">
        <v>2539</v>
      </c>
      <c r="C3621" s="4" t="s">
        <v>2540</v>
      </c>
      <c r="D3621" s="6">
        <v>21</v>
      </c>
      <c r="E3621" s="6" t="s">
        <v>9</v>
      </c>
      <c r="F3621" s="6" t="s">
        <v>3189</v>
      </c>
      <c r="G3621" s="6">
        <v>2016</v>
      </c>
      <c r="H3621" s="6" t="str">
        <f>VLOOKUP(A3621,'[1]Formulierreacties 1'!$D:$V,6,FALSE)</f>
        <v>Snaas</v>
      </c>
      <c r="I3621" s="6" t="s">
        <v>2733</v>
      </c>
      <c r="J3621" s="6" t="str">
        <f>VLOOKUP(A3621,'[1]Formulierreacties 1'!$D:$V,15,FALSE)</f>
        <v>5 m3</v>
      </c>
      <c r="K3621" s="6" t="str">
        <f>VLOOKUP(A3621,'[1]Formulierreacties 1'!$D:$V,16,FALSE)</f>
        <v>geen</v>
      </c>
      <c r="L3621" s="6" t="str">
        <f>VLOOKUP(A3621,'[1]Formulierreacties 1'!$D:$V,8,FALSE)</f>
        <v>Gewoon</v>
      </c>
      <c r="M3621" s="6" t="str">
        <f>VLOOKUP(A3621,'[1]Formulierreacties 1'!$D:$V,10,FALSE)</f>
        <v>Klapvloer</v>
      </c>
      <c r="N3621" s="6"/>
      <c r="O3621" s="6" t="str">
        <f>VLOOKUP(A3621,'[1]Formulierreacties 1'!$D:$V,11,FALSE)</f>
        <v xml:space="preserve">Snaas </v>
      </c>
    </row>
    <row r="3622" spans="1:15" x14ac:dyDescent="0.25">
      <c r="A3622" s="6">
        <v>4465</v>
      </c>
      <c r="B3622" s="6" t="s">
        <v>2539</v>
      </c>
      <c r="C3622" s="4" t="s">
        <v>2540</v>
      </c>
      <c r="D3622" s="6">
        <v>21</v>
      </c>
      <c r="E3622" s="6" t="s">
        <v>9</v>
      </c>
      <c r="F3622" s="6" t="s">
        <v>3189</v>
      </c>
      <c r="G3622" s="6">
        <v>2016</v>
      </c>
      <c r="H3622" s="6" t="str">
        <f>VLOOKUP(A3622,'[1]Formulierreacties 1'!$D:$V,6,FALSE)</f>
        <v>Bammens</v>
      </c>
      <c r="I3622" s="6" t="s">
        <v>2531</v>
      </c>
      <c r="J3622" s="6" t="str">
        <f>VLOOKUP(A3622,'[1]Formulierreacties 1'!$D:$V,15,FALSE)</f>
        <v>5 m3</v>
      </c>
      <c r="K3622" s="6" t="s">
        <v>2608</v>
      </c>
      <c r="L3622" s="6" t="str">
        <f>VLOOKUP(A3622,'[1]Formulierreacties 1'!$D:$V,8,FALSE)</f>
        <v>Gewoon</v>
      </c>
      <c r="M3622" s="6" t="str">
        <f>VLOOKUP(A3622,'[1]Formulierreacties 1'!$D:$V,10,FALSE)</f>
        <v>Klapvloer</v>
      </c>
      <c r="N3622" s="6"/>
      <c r="O3622" s="6" t="str">
        <f>VLOOKUP(A3622,'[1]Formulierreacties 1'!$D:$V,11,FALSE)</f>
        <v xml:space="preserve">Snaas </v>
      </c>
    </row>
    <row r="3623" spans="1:15" x14ac:dyDescent="0.25">
      <c r="A3623" s="9">
        <v>7024</v>
      </c>
      <c r="B3623" s="8" t="s">
        <v>784</v>
      </c>
      <c r="C3623" s="8" t="s">
        <v>785</v>
      </c>
      <c r="D3623" s="9">
        <v>250</v>
      </c>
      <c r="E3623" s="9" t="s">
        <v>46</v>
      </c>
      <c r="F3623" s="9" t="s">
        <v>3189</v>
      </c>
      <c r="G3623" s="6">
        <v>2000</v>
      </c>
      <c r="H3623" s="6" t="s">
        <v>1169</v>
      </c>
      <c r="I3623" s="6" t="s">
        <v>1207</v>
      </c>
      <c r="J3623" s="5" t="s">
        <v>1125</v>
      </c>
      <c r="K3623" s="6">
        <v>4</v>
      </c>
      <c r="L3623" s="6" t="s">
        <v>1127</v>
      </c>
      <c r="M3623" s="6" t="s">
        <v>1130</v>
      </c>
      <c r="N3623" s="6">
        <v>1650</v>
      </c>
      <c r="O3623" s="5" t="s">
        <v>1169</v>
      </c>
    </row>
    <row r="3624" spans="1:15" x14ac:dyDescent="0.25">
      <c r="A3624" s="9">
        <v>7025</v>
      </c>
      <c r="B3624" s="8" t="s">
        <v>784</v>
      </c>
      <c r="C3624" s="8" t="s">
        <v>785</v>
      </c>
      <c r="D3624" s="9">
        <v>250</v>
      </c>
      <c r="E3624" s="9" t="s">
        <v>46</v>
      </c>
      <c r="F3624" s="9" t="s">
        <v>3189</v>
      </c>
      <c r="G3624" s="6">
        <v>2000</v>
      </c>
      <c r="H3624" s="6" t="s">
        <v>1169</v>
      </c>
      <c r="I3624" s="6" t="s">
        <v>1207</v>
      </c>
      <c r="J3624" s="5" t="s">
        <v>1125</v>
      </c>
      <c r="K3624" s="6">
        <v>4</v>
      </c>
      <c r="L3624" s="6" t="s">
        <v>1127</v>
      </c>
      <c r="M3624" s="6" t="s">
        <v>1130</v>
      </c>
      <c r="N3624" s="6">
        <v>1650</v>
      </c>
      <c r="O3624" s="5" t="s">
        <v>1169</v>
      </c>
    </row>
    <row r="3625" spans="1:15" x14ac:dyDescent="0.25">
      <c r="A3625" s="9">
        <v>4698</v>
      </c>
      <c r="B3625" s="8" t="s">
        <v>855</v>
      </c>
      <c r="C3625" s="8" t="s">
        <v>785</v>
      </c>
      <c r="D3625" s="9">
        <v>698</v>
      </c>
      <c r="E3625" s="9" t="s">
        <v>46</v>
      </c>
      <c r="F3625" s="9" t="s">
        <v>47</v>
      </c>
      <c r="G3625" s="6">
        <v>2019</v>
      </c>
      <c r="H3625" s="6" t="s">
        <v>1134</v>
      </c>
      <c r="I3625" s="6" t="s">
        <v>1154</v>
      </c>
      <c r="J3625" s="6" t="s">
        <v>1125</v>
      </c>
      <c r="K3625" s="6" t="s">
        <v>1137</v>
      </c>
      <c r="L3625" s="6" t="s">
        <v>1128</v>
      </c>
      <c r="M3625" s="6" t="s">
        <v>1130</v>
      </c>
      <c r="N3625" s="6">
        <v>1650</v>
      </c>
      <c r="O3625" s="6" t="s">
        <v>1134</v>
      </c>
    </row>
    <row r="3626" spans="1:15" x14ac:dyDescent="0.25">
      <c r="A3626" s="9">
        <v>5210</v>
      </c>
      <c r="B3626" s="8" t="s">
        <v>701</v>
      </c>
      <c r="C3626" s="8" t="s">
        <v>702</v>
      </c>
      <c r="D3626" s="9">
        <v>820</v>
      </c>
      <c r="E3626" s="9" t="s">
        <v>46</v>
      </c>
      <c r="F3626" s="9" t="s">
        <v>13</v>
      </c>
      <c r="G3626" s="6">
        <v>2019</v>
      </c>
      <c r="H3626" s="6" t="s">
        <v>1134</v>
      </c>
      <c r="I3626" s="6" t="s">
        <v>1155</v>
      </c>
      <c r="J3626" s="6" t="s">
        <v>1125</v>
      </c>
      <c r="K3626" s="6" t="s">
        <v>1137</v>
      </c>
      <c r="L3626" s="6" t="s">
        <v>1128</v>
      </c>
      <c r="M3626" s="6" t="s">
        <v>1130</v>
      </c>
      <c r="N3626" s="6">
        <v>1670</v>
      </c>
      <c r="O3626" s="6" t="s">
        <v>1134</v>
      </c>
    </row>
    <row r="3627" spans="1:15" x14ac:dyDescent="0.25">
      <c r="A3627" s="9" t="s">
        <v>1103</v>
      </c>
      <c r="B3627" s="8" t="s">
        <v>699</v>
      </c>
      <c r="C3627" s="8" t="s">
        <v>702</v>
      </c>
      <c r="D3627" s="9">
        <v>10</v>
      </c>
      <c r="E3627" s="9" t="s">
        <v>46</v>
      </c>
      <c r="F3627" s="9" t="s">
        <v>47</v>
      </c>
      <c r="G3627" s="6">
        <v>2018</v>
      </c>
      <c r="H3627" s="6" t="s">
        <v>1343</v>
      </c>
      <c r="I3627" s="6" t="s">
        <v>1141</v>
      </c>
      <c r="J3627" s="6" t="s">
        <v>1125</v>
      </c>
      <c r="K3627" s="6" t="s">
        <v>1137</v>
      </c>
      <c r="L3627" s="6" t="s">
        <v>1128</v>
      </c>
      <c r="M3627" s="6" t="s">
        <v>1130</v>
      </c>
      <c r="N3627" s="5" t="s">
        <v>1379</v>
      </c>
      <c r="O3627" s="6" t="s">
        <v>1378</v>
      </c>
    </row>
    <row r="3628" spans="1:15" x14ac:dyDescent="0.25">
      <c r="A3628" s="9">
        <v>6090</v>
      </c>
      <c r="B3628" s="8" t="s">
        <v>120</v>
      </c>
      <c r="C3628" s="8" t="s">
        <v>121</v>
      </c>
      <c r="D3628" s="9">
        <v>18</v>
      </c>
      <c r="E3628" s="9" t="s">
        <v>112</v>
      </c>
      <c r="F3628" s="9" t="s">
        <v>47</v>
      </c>
      <c r="G3628" s="6">
        <v>2019</v>
      </c>
      <c r="H3628" s="6" t="s">
        <v>1134</v>
      </c>
      <c r="I3628" s="6" t="s">
        <v>1194</v>
      </c>
      <c r="J3628" s="6" t="s">
        <v>1125</v>
      </c>
      <c r="K3628" s="6" t="s">
        <v>1137</v>
      </c>
      <c r="L3628" s="6" t="s">
        <v>1128</v>
      </c>
      <c r="M3628" s="6" t="s">
        <v>1170</v>
      </c>
      <c r="N3628" s="6">
        <v>1850</v>
      </c>
      <c r="O3628" s="6" t="s">
        <v>1134</v>
      </c>
    </row>
    <row r="3629" spans="1:15" x14ac:dyDescent="0.25">
      <c r="A3629" s="9">
        <v>4172</v>
      </c>
      <c r="B3629" s="8" t="s">
        <v>892</v>
      </c>
      <c r="C3629" s="8" t="s">
        <v>893</v>
      </c>
      <c r="D3629" s="9">
        <v>10</v>
      </c>
      <c r="E3629" s="9" t="s">
        <v>166</v>
      </c>
      <c r="F3629" s="6" t="s">
        <v>3189</v>
      </c>
      <c r="G3629" s="6">
        <v>2016</v>
      </c>
      <c r="H3629" s="6" t="s">
        <v>1134</v>
      </c>
      <c r="I3629" s="6" t="s">
        <v>1139</v>
      </c>
      <c r="J3629" s="6" t="s">
        <v>1125</v>
      </c>
      <c r="K3629" s="6" t="s">
        <v>1137</v>
      </c>
      <c r="L3629" s="6" t="s">
        <v>1128</v>
      </c>
      <c r="M3629" s="6" t="s">
        <v>1170</v>
      </c>
      <c r="N3629" s="6" t="s">
        <v>1230</v>
      </c>
      <c r="O3629" s="6" t="s">
        <v>1134</v>
      </c>
    </row>
    <row r="3630" spans="1:15" x14ac:dyDescent="0.25">
      <c r="A3630" s="9">
        <v>4173</v>
      </c>
      <c r="B3630" s="8" t="s">
        <v>892</v>
      </c>
      <c r="C3630" s="8" t="s">
        <v>893</v>
      </c>
      <c r="D3630" s="9">
        <v>6</v>
      </c>
      <c r="E3630" s="9" t="s">
        <v>166</v>
      </c>
      <c r="F3630" s="6" t="s">
        <v>3189</v>
      </c>
      <c r="G3630" s="6">
        <v>2016</v>
      </c>
      <c r="H3630" s="6" t="s">
        <v>1134</v>
      </c>
      <c r="I3630" s="6" t="s">
        <v>1139</v>
      </c>
      <c r="J3630" s="6" t="s">
        <v>1125</v>
      </c>
      <c r="K3630" s="6" t="s">
        <v>1137</v>
      </c>
      <c r="L3630" s="6" t="s">
        <v>1128</v>
      </c>
      <c r="M3630" s="6" t="s">
        <v>1170</v>
      </c>
      <c r="N3630" s="6" t="s">
        <v>1230</v>
      </c>
      <c r="O3630" s="6" t="s">
        <v>1134</v>
      </c>
    </row>
    <row r="3631" spans="1:15" x14ac:dyDescent="0.25">
      <c r="A3631" s="6">
        <v>81</v>
      </c>
      <c r="B3631" s="6" t="s">
        <v>2541</v>
      </c>
      <c r="C3631" s="4" t="s">
        <v>2542</v>
      </c>
      <c r="D3631" s="6">
        <v>13</v>
      </c>
      <c r="E3631" s="6" t="s">
        <v>2538</v>
      </c>
      <c r="F3631" s="6" t="s">
        <v>12</v>
      </c>
      <c r="G3631" s="6">
        <f>VLOOKUP(A3631,'[1]Formulierreacties 1'!$D:$V,5,FALSE)</f>
        <v>2010</v>
      </c>
      <c r="H3631" s="6" t="str">
        <f>VLOOKUP(A3631,'[1]Formulierreacties 1'!$D:$V,6,FALSE)</f>
        <v>Bammens</v>
      </c>
      <c r="I3631" s="6" t="s">
        <v>2535</v>
      </c>
      <c r="J3631" s="6">
        <v>4</v>
      </c>
      <c r="K3631" s="6" t="str">
        <f>VLOOKUP(A3631,'[1]Formulierreacties 1'!$D:$V,16,FALSE)</f>
        <v>110 mm verstelbaar</v>
      </c>
      <c r="L3631" s="6" t="str">
        <f>VLOOKUP(A3631,'[1]Formulierreacties 1'!$D:$V,8,FALSE)</f>
        <v>Gewoon</v>
      </c>
      <c r="M3631" s="6" t="str">
        <f>VLOOKUP(A3631,'[1]Formulierreacties 1'!$D:$V,10,FALSE)</f>
        <v>Rok</v>
      </c>
      <c r="N3631" s="6"/>
      <c r="O3631" s="6" t="str">
        <f>VLOOKUP(A3631,'[1]Formulierreacties 1'!$D:$V,11,FALSE)</f>
        <v xml:space="preserve">Metro </v>
      </c>
    </row>
    <row r="3632" spans="1:15" x14ac:dyDescent="0.25">
      <c r="A3632" s="6">
        <v>82</v>
      </c>
      <c r="B3632" s="6" t="s">
        <v>2541</v>
      </c>
      <c r="C3632" s="4" t="s">
        <v>2542</v>
      </c>
      <c r="D3632" s="6">
        <v>13</v>
      </c>
      <c r="E3632" s="6" t="s">
        <v>2538</v>
      </c>
      <c r="F3632" s="6" t="s">
        <v>22</v>
      </c>
      <c r="G3632" s="6">
        <f>VLOOKUP(A3632,'[1]Formulierreacties 1'!$D:$V,5,FALSE)</f>
        <v>2010</v>
      </c>
      <c r="H3632" s="6" t="str">
        <f>VLOOKUP(A3632,'[1]Formulierreacties 1'!$D:$V,6,FALSE)</f>
        <v>Bammens</v>
      </c>
      <c r="I3632" s="6" t="s">
        <v>2535</v>
      </c>
      <c r="J3632" s="6">
        <v>4</v>
      </c>
      <c r="K3632" s="6" t="s">
        <v>2543</v>
      </c>
      <c r="L3632" s="6" t="str">
        <f>VLOOKUP(A3632,'[1]Formulierreacties 1'!$D:$V,8,FALSE)</f>
        <v>Gewoon</v>
      </c>
      <c r="M3632" s="6" t="str">
        <f>VLOOKUP(A3632,'[1]Formulierreacties 1'!$D:$V,10,FALSE)</f>
        <v>Rok</v>
      </c>
      <c r="N3632" s="6"/>
      <c r="O3632" s="6" t="str">
        <f>VLOOKUP(A3632,'[1]Formulierreacties 1'!$D:$V,11,FALSE)</f>
        <v xml:space="preserve">Bammens </v>
      </c>
    </row>
    <row r="3633" spans="1:15" x14ac:dyDescent="0.25">
      <c r="A3633" s="6">
        <v>83</v>
      </c>
      <c r="B3633" s="6" t="s">
        <v>2541</v>
      </c>
      <c r="C3633" s="4" t="s">
        <v>2542</v>
      </c>
      <c r="D3633" s="6">
        <v>13</v>
      </c>
      <c r="E3633" s="6" t="s">
        <v>2538</v>
      </c>
      <c r="F3633" s="6" t="s">
        <v>22</v>
      </c>
      <c r="G3633" s="6">
        <f>VLOOKUP(A3633,'[1]Formulierreacties 1'!$D:$V,5,FALSE)</f>
        <v>2010</v>
      </c>
      <c r="H3633" s="6" t="str">
        <f>VLOOKUP(A3633,'[1]Formulierreacties 1'!$D:$V,6,FALSE)</f>
        <v>Bammens</v>
      </c>
      <c r="I3633" s="6" t="s">
        <v>2535</v>
      </c>
      <c r="J3633" s="6">
        <v>4</v>
      </c>
      <c r="K3633" s="6" t="str">
        <f>VLOOKUP(A3633,'[1]Formulierreacties 1'!$D:$V,16,FALSE)</f>
        <v>130 mm</v>
      </c>
      <c r="L3633" s="6" t="str">
        <f>VLOOKUP(A3633,'[1]Formulierreacties 1'!$D:$V,8,FALSE)</f>
        <v>Gewoon</v>
      </c>
      <c r="M3633" s="6" t="str">
        <f>VLOOKUP(A3633,'[1]Formulierreacties 1'!$D:$V,10,FALSE)</f>
        <v>Rok</v>
      </c>
      <c r="N3633" s="6"/>
      <c r="O3633" s="6" t="str">
        <f>VLOOKUP(A3633,'[1]Formulierreacties 1'!$D:$V,11,FALSE)</f>
        <v xml:space="preserve">Metro </v>
      </c>
    </row>
    <row r="3634" spans="1:15" x14ac:dyDescent="0.25">
      <c r="A3634" s="6">
        <v>713</v>
      </c>
      <c r="B3634" s="6" t="s">
        <v>2541</v>
      </c>
      <c r="C3634" s="4" t="s">
        <v>2542</v>
      </c>
      <c r="D3634" s="6">
        <v>13</v>
      </c>
      <c r="E3634" s="6" t="s">
        <v>2538</v>
      </c>
      <c r="F3634" s="6" t="s">
        <v>13</v>
      </c>
      <c r="G3634" s="6">
        <f>VLOOKUP(A3634,'[1]Formulierreacties 1'!$D:$V,5,FALSE)</f>
        <v>2010</v>
      </c>
      <c r="H3634" s="6" t="str">
        <f>VLOOKUP(A3634,'[1]Formulierreacties 1'!$D:$V,6,FALSE)</f>
        <v>Bammens</v>
      </c>
      <c r="I3634" s="6" t="s">
        <v>2535</v>
      </c>
      <c r="J3634" s="6">
        <v>4</v>
      </c>
      <c r="K3634" s="6" t="str">
        <f>VLOOKUP(A3634,'[1]Formulierreacties 1'!$D:$V,16,FALSE)</f>
        <v>110 mm verstelbaar</v>
      </c>
      <c r="L3634" s="6" t="str">
        <f>VLOOKUP(A3634,'[1]Formulierreacties 1'!$D:$V,8,FALSE)</f>
        <v>Gewoon</v>
      </c>
      <c r="M3634" s="6" t="str">
        <f>VLOOKUP(A3634,'[1]Formulierreacties 1'!$D:$V,10,FALSE)</f>
        <v>Rok</v>
      </c>
      <c r="N3634" s="6"/>
      <c r="O3634" s="6" t="str">
        <f>VLOOKUP(A3634,'[1]Formulierreacties 1'!$D:$V,11,FALSE)</f>
        <v xml:space="preserve">Metro </v>
      </c>
    </row>
    <row r="3635" spans="1:15" x14ac:dyDescent="0.25">
      <c r="A3635" s="6">
        <v>714</v>
      </c>
      <c r="B3635" s="6" t="s">
        <v>2541</v>
      </c>
      <c r="C3635" s="4" t="s">
        <v>2542</v>
      </c>
      <c r="D3635" s="6">
        <v>13</v>
      </c>
      <c r="E3635" s="6" t="s">
        <v>2538</v>
      </c>
      <c r="F3635" s="6" t="s">
        <v>13</v>
      </c>
      <c r="G3635" s="6">
        <f>VLOOKUP(A3635,'[1]Formulierreacties 1'!$D:$V,5,FALSE)</f>
        <v>2010</v>
      </c>
      <c r="H3635" s="6" t="str">
        <f>VLOOKUP(A3635,'[1]Formulierreacties 1'!$D:$V,6,FALSE)</f>
        <v>Bammens</v>
      </c>
      <c r="I3635" s="6" t="s">
        <v>2535</v>
      </c>
      <c r="J3635" s="6">
        <v>4</v>
      </c>
      <c r="K3635" s="6" t="s">
        <v>2543</v>
      </c>
      <c r="L3635" s="6" t="str">
        <f>VLOOKUP(A3635,'[1]Formulierreacties 1'!$D:$V,8,FALSE)</f>
        <v>Gewoon</v>
      </c>
      <c r="M3635" s="6" t="str">
        <f>VLOOKUP(A3635,'[1]Formulierreacties 1'!$D:$V,10,FALSE)</f>
        <v>Rok</v>
      </c>
      <c r="N3635" s="6"/>
      <c r="O3635" s="6" t="str">
        <f>VLOOKUP(A3635,'[1]Formulierreacties 1'!$D:$V,11,FALSE)</f>
        <v xml:space="preserve">Metro </v>
      </c>
    </row>
    <row r="3636" spans="1:15" x14ac:dyDescent="0.25">
      <c r="A3636" s="6">
        <v>893</v>
      </c>
      <c r="B3636" s="6" t="s">
        <v>2541</v>
      </c>
      <c r="C3636" s="4" t="s">
        <v>2542</v>
      </c>
      <c r="D3636" s="6">
        <v>13</v>
      </c>
      <c r="E3636" s="6" t="s">
        <v>2538</v>
      </c>
      <c r="F3636" s="6" t="s">
        <v>35</v>
      </c>
      <c r="G3636" s="6">
        <f>VLOOKUP(A3636,'[1]Formulierreacties 1'!$D:$V,5,FALSE)</f>
        <v>2010</v>
      </c>
      <c r="H3636" s="6" t="str">
        <f>VLOOKUP(A3636,'[1]Formulierreacties 1'!$D:$V,6,FALSE)</f>
        <v>Bammens</v>
      </c>
      <c r="I3636" s="6" t="s">
        <v>2535</v>
      </c>
      <c r="J3636" s="6">
        <v>4</v>
      </c>
      <c r="K3636" s="6" t="s">
        <v>2543</v>
      </c>
      <c r="L3636" s="6" t="str">
        <f>VLOOKUP(A3636,'[1]Formulierreacties 1'!$D:$V,8,FALSE)</f>
        <v>Gewoon</v>
      </c>
      <c r="M3636" s="6" t="str">
        <f>VLOOKUP(A3636,'[1]Formulierreacties 1'!$D:$V,10,FALSE)</f>
        <v>Rok</v>
      </c>
      <c r="N3636" s="6"/>
      <c r="O3636" s="6" t="str">
        <f>VLOOKUP(A3636,'[1]Formulierreacties 1'!$D:$V,11,FALSE)</f>
        <v xml:space="preserve">Metro </v>
      </c>
    </row>
    <row r="3637" spans="1:15" x14ac:dyDescent="0.25">
      <c r="A3637" s="6">
        <v>4461</v>
      </c>
      <c r="B3637" s="6" t="s">
        <v>2541</v>
      </c>
      <c r="C3637" s="4" t="s">
        <v>2542</v>
      </c>
      <c r="D3637" s="6">
        <v>13</v>
      </c>
      <c r="E3637" s="6" t="s">
        <v>2538</v>
      </c>
      <c r="F3637" s="6" t="s">
        <v>3189</v>
      </c>
      <c r="G3637" s="6">
        <f>VLOOKUP(A3637,'[1]Formulierreacties 1'!$D:$V,5,FALSE)</f>
        <v>2016</v>
      </c>
      <c r="H3637" s="6" t="str">
        <f>VLOOKUP(A3637,'[1]Formulierreacties 1'!$D:$V,6,FALSE)</f>
        <v>Snaas</v>
      </c>
      <c r="I3637" s="6" t="s">
        <v>2733</v>
      </c>
      <c r="J3637" s="6" t="str">
        <f>VLOOKUP(A3637,'[1]Formulierreacties 1'!$D:$V,15,FALSE)</f>
        <v>5 m3</v>
      </c>
      <c r="K3637" s="6" t="str">
        <f>VLOOKUP(A3637,'[1]Formulierreacties 1'!$D:$V,16,FALSE)</f>
        <v>geen</v>
      </c>
      <c r="L3637" s="6" t="str">
        <f>VLOOKUP(A3637,'[1]Formulierreacties 1'!$D:$V,8,FALSE)</f>
        <v>Gewoon</v>
      </c>
      <c r="M3637" s="6" t="str">
        <f>VLOOKUP(A3637,'[1]Formulierreacties 1'!$D:$V,10,FALSE)</f>
        <v>Klapvloer</v>
      </c>
      <c r="N3637" s="6"/>
      <c r="O3637" s="6" t="s">
        <v>1134</v>
      </c>
    </row>
    <row r="3638" spans="1:15" x14ac:dyDescent="0.25">
      <c r="A3638" s="6">
        <v>3952</v>
      </c>
      <c r="B3638" s="6" t="s">
        <v>2741</v>
      </c>
      <c r="C3638" s="4" t="s">
        <v>2742</v>
      </c>
      <c r="D3638" s="6">
        <v>17</v>
      </c>
      <c r="E3638" s="6" t="s">
        <v>2549</v>
      </c>
      <c r="F3638" s="6" t="s">
        <v>11</v>
      </c>
      <c r="G3638" s="6">
        <v>2015</v>
      </c>
      <c r="H3638" s="6" t="str">
        <f>VLOOKUP(A3638,'[1]Formulierreacties 1'!$D:$V,6,FALSE)</f>
        <v>Snaas</v>
      </c>
      <c r="I3638" s="6" t="s">
        <v>2531</v>
      </c>
      <c r="J3638" s="6">
        <v>5</v>
      </c>
      <c r="K3638" s="6" t="str">
        <f>VLOOKUP(A3638,'[1]Formulierreacties 1'!$D:$V,16,FALSE)</f>
        <v>150 mm</v>
      </c>
      <c r="L3638" s="6" t="str">
        <f>VLOOKUP(A3638,'[1]Formulierreacties 1'!$D:$V,8,FALSE)</f>
        <v>Gewoon</v>
      </c>
      <c r="M3638" s="6" t="str">
        <f>VLOOKUP(A3638,'[1]Formulierreacties 1'!$D:$V,10,FALSE)</f>
        <v>Klapvloer</v>
      </c>
      <c r="N3638" s="6"/>
      <c r="O3638" s="6" t="str">
        <f>VLOOKUP(A3638,'[1]Formulierreacties 1'!$D:$V,11,FALSE)</f>
        <v xml:space="preserve">Snaas </v>
      </c>
    </row>
    <row r="3639" spans="1:15" x14ac:dyDescent="0.25">
      <c r="A3639" s="6">
        <v>3953</v>
      </c>
      <c r="B3639" s="6" t="s">
        <v>2741</v>
      </c>
      <c r="C3639" s="4" t="s">
        <v>2742</v>
      </c>
      <c r="D3639" s="6">
        <v>17</v>
      </c>
      <c r="E3639" s="6" t="s">
        <v>2549</v>
      </c>
      <c r="F3639" s="6" t="s">
        <v>13</v>
      </c>
      <c r="G3639" s="6">
        <v>2015</v>
      </c>
      <c r="H3639" s="6" t="str">
        <f>VLOOKUP(A3639,'[1]Formulierreacties 1'!$D:$V,6,FALSE)</f>
        <v>Snaas</v>
      </c>
      <c r="I3639" s="6" t="s">
        <v>2531</v>
      </c>
      <c r="J3639" s="6">
        <v>5</v>
      </c>
      <c r="K3639" s="6" t="str">
        <f>VLOOKUP(A3639,'[1]Formulierreacties 1'!$D:$V,16,FALSE)</f>
        <v>150 mm</v>
      </c>
      <c r="L3639" s="6" t="str">
        <f>VLOOKUP(A3639,'[1]Formulierreacties 1'!$D:$V,8,FALSE)</f>
        <v>Gewoon</v>
      </c>
      <c r="M3639" s="6" t="str">
        <f>VLOOKUP(A3639,'[1]Formulierreacties 1'!$D:$V,10,FALSE)</f>
        <v>Klapvloer</v>
      </c>
      <c r="N3639" s="6"/>
      <c r="O3639" s="6" t="str">
        <f>VLOOKUP(A3639,'[1]Formulierreacties 1'!$D:$V,11,FALSE)</f>
        <v xml:space="preserve">Snaas </v>
      </c>
    </row>
    <row r="3640" spans="1:15" x14ac:dyDescent="0.25">
      <c r="A3640" s="6">
        <v>3954</v>
      </c>
      <c r="B3640" s="6" t="s">
        <v>2741</v>
      </c>
      <c r="C3640" s="4" t="s">
        <v>2742</v>
      </c>
      <c r="D3640" s="6">
        <v>17</v>
      </c>
      <c r="E3640" s="6" t="s">
        <v>2549</v>
      </c>
      <c r="F3640" s="6" t="s">
        <v>13</v>
      </c>
      <c r="G3640" s="6">
        <v>2015</v>
      </c>
      <c r="H3640" s="6" t="str">
        <f>VLOOKUP(A3640,'[1]Formulierreacties 1'!$D:$V,6,FALSE)</f>
        <v>Snaas</v>
      </c>
      <c r="I3640" s="6" t="s">
        <v>2531</v>
      </c>
      <c r="J3640" s="6">
        <v>5</v>
      </c>
      <c r="K3640" s="6" t="str">
        <f>VLOOKUP(A3640,'[1]Formulierreacties 1'!$D:$V,16,FALSE)</f>
        <v>150 mm</v>
      </c>
      <c r="L3640" s="6" t="str">
        <f>VLOOKUP(A3640,'[1]Formulierreacties 1'!$D:$V,8,FALSE)</f>
        <v>Gewoon</v>
      </c>
      <c r="M3640" s="6" t="str">
        <f>VLOOKUP(A3640,'[1]Formulierreacties 1'!$D:$V,10,FALSE)</f>
        <v>Klapvloer</v>
      </c>
      <c r="N3640" s="6"/>
      <c r="O3640" s="6" t="str">
        <f>VLOOKUP(A3640,'[1]Formulierreacties 1'!$D:$V,11,FALSE)</f>
        <v xml:space="preserve">Snaas </v>
      </c>
    </row>
    <row r="3641" spans="1:15" x14ac:dyDescent="0.25">
      <c r="A3641" s="6">
        <v>3955</v>
      </c>
      <c r="B3641" s="6" t="s">
        <v>2741</v>
      </c>
      <c r="C3641" s="4" t="s">
        <v>2742</v>
      </c>
      <c r="D3641" s="6">
        <v>17</v>
      </c>
      <c r="E3641" s="6" t="s">
        <v>2549</v>
      </c>
      <c r="F3641" s="6" t="s">
        <v>13</v>
      </c>
      <c r="G3641" s="6">
        <v>2015</v>
      </c>
      <c r="H3641" s="6" t="str">
        <f>VLOOKUP(A3641,'[1]Formulierreacties 1'!$D:$V,6,FALSE)</f>
        <v>Snaas</v>
      </c>
      <c r="I3641" s="6" t="s">
        <v>2531</v>
      </c>
      <c r="J3641" s="6">
        <v>5</v>
      </c>
      <c r="K3641" s="6" t="str">
        <f>VLOOKUP(A3641,'[1]Formulierreacties 1'!$D:$V,16,FALSE)</f>
        <v>150 mm</v>
      </c>
      <c r="L3641" s="6" t="str">
        <f>VLOOKUP(A3641,'[1]Formulierreacties 1'!$D:$V,8,FALSE)</f>
        <v>Gewoon</v>
      </c>
      <c r="M3641" s="6" t="str">
        <f>VLOOKUP(A3641,'[1]Formulierreacties 1'!$D:$V,10,FALSE)</f>
        <v>Klapvloer</v>
      </c>
      <c r="N3641" s="6"/>
      <c r="O3641" s="6" t="str">
        <f>VLOOKUP(A3641,'[1]Formulierreacties 1'!$D:$V,11,FALSE)</f>
        <v xml:space="preserve">Snaas </v>
      </c>
    </row>
    <row r="3642" spans="1:15" x14ac:dyDescent="0.25">
      <c r="A3642" s="6">
        <v>3956</v>
      </c>
      <c r="B3642" s="6" t="s">
        <v>2741</v>
      </c>
      <c r="C3642" s="4" t="s">
        <v>2742</v>
      </c>
      <c r="D3642" s="6">
        <v>17</v>
      </c>
      <c r="E3642" s="6" t="s">
        <v>2549</v>
      </c>
      <c r="F3642" s="6" t="s">
        <v>35</v>
      </c>
      <c r="G3642" s="6">
        <v>2015</v>
      </c>
      <c r="H3642" s="6" t="str">
        <f>VLOOKUP(A3642,'[1]Formulierreacties 1'!$D:$V,6,FALSE)</f>
        <v>Snaas</v>
      </c>
      <c r="I3642" s="6" t="s">
        <v>2531</v>
      </c>
      <c r="J3642" s="6" t="str">
        <f>VLOOKUP(A3642,'[1]Formulierreacties 1'!$D:$V,15,FALSE)</f>
        <v>5 m3</v>
      </c>
      <c r="K3642" s="6" t="str">
        <f>VLOOKUP(A3642,'[1]Formulierreacties 1'!$D:$V,16,FALSE)</f>
        <v>150 mm</v>
      </c>
      <c r="L3642" s="6" t="str">
        <f>VLOOKUP(A3642,'[1]Formulierreacties 1'!$D:$V,8,FALSE)</f>
        <v>Gewoon</v>
      </c>
      <c r="M3642" s="6" t="str">
        <f>VLOOKUP(A3642,'[1]Formulierreacties 1'!$D:$V,10,FALSE)</f>
        <v>Klapvloer</v>
      </c>
      <c r="N3642" s="6"/>
      <c r="O3642" s="6" t="str">
        <f>VLOOKUP(A3642,'[1]Formulierreacties 1'!$D:$V,11,FALSE)</f>
        <v xml:space="preserve">Bammens </v>
      </c>
    </row>
    <row r="3643" spans="1:15" x14ac:dyDescent="0.25">
      <c r="A3643" s="6">
        <v>4850</v>
      </c>
      <c r="B3643" s="6" t="s">
        <v>2741</v>
      </c>
      <c r="C3643" s="4" t="s">
        <v>2742</v>
      </c>
      <c r="D3643" s="6">
        <v>4</v>
      </c>
      <c r="E3643" s="6" t="s">
        <v>2549</v>
      </c>
      <c r="F3643" s="6" t="s">
        <v>3189</v>
      </c>
      <c r="G3643" s="6">
        <f>VLOOKUP(A3643,'[1]Formulierreacties 1'!$D:$V,5,FALSE)</f>
        <v>2018</v>
      </c>
      <c r="H3643" s="6" t="str">
        <f>VLOOKUP(A3643,'[1]Formulierreacties 1'!$D:$V,6,FALSE)</f>
        <v>Snaas</v>
      </c>
      <c r="I3643" s="6" t="s">
        <v>2733</v>
      </c>
      <c r="J3643" s="6" t="str">
        <f>VLOOKUP(A3643,'[1]Formulierreacties 1'!$D:$V,15,FALSE)</f>
        <v>5 m3</v>
      </c>
      <c r="K3643" s="6" t="str">
        <f>VLOOKUP(A3643,'[1]Formulierreacties 1'!$D:$V,16,FALSE)</f>
        <v>geen</v>
      </c>
      <c r="L3643" s="6" t="str">
        <f>VLOOKUP(A3643,'[1]Formulierreacties 1'!$D:$V,8,FALSE)</f>
        <v>Gewoon</v>
      </c>
      <c r="M3643" s="6" t="str">
        <f>VLOOKUP(A3643,'[1]Formulierreacties 1'!$D:$V,10,FALSE)</f>
        <v>Klapvloer</v>
      </c>
      <c r="N3643" s="6"/>
      <c r="O3643" s="6" t="str">
        <f>VLOOKUP(A3643,'[1]Formulierreacties 1'!$D:$V,11,FALSE)</f>
        <v xml:space="preserve">snaas </v>
      </c>
    </row>
    <row r="3644" spans="1:15" x14ac:dyDescent="0.25">
      <c r="A3644" s="6">
        <v>4949</v>
      </c>
      <c r="B3644" s="6" t="s">
        <v>2741</v>
      </c>
      <c r="C3644" s="4" t="s">
        <v>2742</v>
      </c>
      <c r="D3644" s="6">
        <v>4</v>
      </c>
      <c r="E3644" s="6" t="s">
        <v>2549</v>
      </c>
      <c r="F3644" s="6" t="s">
        <v>3189</v>
      </c>
      <c r="G3644" s="6">
        <v>2018</v>
      </c>
      <c r="H3644" s="6" t="str">
        <f>VLOOKUP(A3644,'[1]Formulierreacties 1'!$D:$V,6,FALSE)</f>
        <v>Snaas</v>
      </c>
      <c r="I3644" s="6" t="s">
        <v>2733</v>
      </c>
      <c r="J3644" s="6" t="str">
        <f>VLOOKUP(A3644,'[1]Formulierreacties 1'!$D:$V,15,FALSE)</f>
        <v>5 m3</v>
      </c>
      <c r="K3644" s="6" t="str">
        <f>VLOOKUP(A3644,'[1]Formulierreacties 1'!$D:$V,16,FALSE)</f>
        <v>geen</v>
      </c>
      <c r="L3644" s="6" t="str">
        <f>VLOOKUP(A3644,'[1]Formulierreacties 1'!$D:$V,8,FALSE)</f>
        <v>Gewoon</v>
      </c>
      <c r="M3644" s="6" t="str">
        <f>VLOOKUP(A3644,'[1]Formulierreacties 1'!$D:$V,10,FALSE)</f>
        <v>Klapvloer</v>
      </c>
      <c r="N3644" s="6"/>
      <c r="O3644" s="6" t="str">
        <f>VLOOKUP(A3644,'[1]Formulierreacties 1'!$D:$V,11,FALSE)</f>
        <v xml:space="preserve">Snaas </v>
      </c>
    </row>
    <row r="3645" spans="1:15" x14ac:dyDescent="0.25">
      <c r="A3645" s="6" t="s">
        <v>3109</v>
      </c>
      <c r="B3645" s="6" t="s">
        <v>2741</v>
      </c>
      <c r="C3645" s="4" t="s">
        <v>2742</v>
      </c>
      <c r="D3645" s="6">
        <v>17</v>
      </c>
      <c r="E3645" s="6" t="s">
        <v>2549</v>
      </c>
      <c r="F3645" s="6" t="s">
        <v>47</v>
      </c>
      <c r="G3645" s="6">
        <v>2018</v>
      </c>
      <c r="H3645" s="6" t="str">
        <f>VLOOKUP(A3645,'[1]Formulierreacties 1'!$D:$V,6,FALSE)</f>
        <v>Snaas</v>
      </c>
      <c r="I3645" s="6"/>
      <c r="J3645" s="6" t="str">
        <f>VLOOKUP(A3645,'[1]Formulierreacties 1'!$D:$V,15,FALSE)</f>
        <v>Pers</v>
      </c>
      <c r="K3645" s="6" t="s">
        <v>2571</v>
      </c>
      <c r="L3645" s="6" t="str">
        <f>VLOOKUP(A3645,'[1]Formulierreacties 1'!$D:$V,8,FALSE)</f>
        <v>Gewoon</v>
      </c>
      <c r="M3645" s="6" t="str">
        <f>VLOOKUP(A3645,'[1]Formulierreacties 1'!$D:$V,10,FALSE)</f>
        <v>Klapvloer</v>
      </c>
      <c r="N3645" s="6"/>
      <c r="O3645" s="6" t="str">
        <f>VLOOKUP(A3645,'[1]Formulierreacties 1'!$D:$V,11,FALSE)</f>
        <v xml:space="preserve">Sidcon </v>
      </c>
    </row>
    <row r="3646" spans="1:15" x14ac:dyDescent="0.25">
      <c r="A3646" s="6" t="s">
        <v>3131</v>
      </c>
      <c r="B3646" s="6" t="s">
        <v>2741</v>
      </c>
      <c r="C3646" s="4" t="s">
        <v>2742</v>
      </c>
      <c r="D3646" s="6">
        <v>15</v>
      </c>
      <c r="E3646" s="6" t="s">
        <v>2549</v>
      </c>
      <c r="F3646" s="6" t="s">
        <v>3189</v>
      </c>
      <c r="G3646" s="6">
        <f>VLOOKUP(A3646,'[1]Formulierreacties 1'!$D:$V,5,FALSE)</f>
        <v>2018</v>
      </c>
      <c r="H3646" s="6" t="s">
        <v>1343</v>
      </c>
      <c r="I3646" s="6"/>
      <c r="J3646" s="6" t="str">
        <f>VLOOKUP(A3646,'[1]Formulierreacties 1'!$D:$V,15,FALSE)</f>
        <v>5 m3</v>
      </c>
      <c r="K3646" s="6" t="str">
        <f>VLOOKUP(A3646,'[1]Formulierreacties 1'!$D:$V,16,FALSE)</f>
        <v>Anders, noteren bij opmerking</v>
      </c>
      <c r="L3646" s="6" t="str">
        <f>VLOOKUP(A3646,'[1]Formulierreacties 1'!$D:$V,8,FALSE)</f>
        <v>Gewoon</v>
      </c>
      <c r="M3646" s="6" t="str">
        <f>VLOOKUP(A3646,'[1]Formulierreacties 1'!$D:$V,10,FALSE)</f>
        <v>Klapvloer</v>
      </c>
      <c r="N3646" s="6"/>
      <c r="O3646" s="6" t="str">
        <f>VLOOKUP(A3646,'[1]Formulierreacties 1'!$D:$V,11,FALSE)</f>
        <v>Sidcon</v>
      </c>
    </row>
    <row r="3647" spans="1:15" x14ac:dyDescent="0.25">
      <c r="A3647" s="6" t="s">
        <v>3165</v>
      </c>
      <c r="B3647" s="6" t="s">
        <v>2741</v>
      </c>
      <c r="C3647" s="4" t="s">
        <v>2742</v>
      </c>
      <c r="D3647" s="6">
        <v>17</v>
      </c>
      <c r="E3647" s="6" t="s">
        <v>2549</v>
      </c>
      <c r="F3647" s="6" t="s">
        <v>3189</v>
      </c>
      <c r="G3647" s="6">
        <f>VLOOKUP(A3647,'[1]Formulierreacties 1'!$D:$V,5,FALSE)</f>
        <v>2018</v>
      </c>
      <c r="H3647" s="6" t="s">
        <v>1343</v>
      </c>
      <c r="I3647" s="6"/>
      <c r="J3647" s="6" t="str">
        <f>VLOOKUP(A3647,'[1]Formulierreacties 1'!$D:$V,15,FALSE)</f>
        <v>5 m3</v>
      </c>
      <c r="K3647" s="6" t="str">
        <f>VLOOKUP(A3647,'[1]Formulierreacties 1'!$D:$V,16,FALSE)</f>
        <v>Anders, noteren bij opmerking</v>
      </c>
      <c r="L3647" s="6" t="str">
        <f>VLOOKUP(A3647,'[1]Formulierreacties 1'!$D:$V,8,FALSE)</f>
        <v>Gewoon</v>
      </c>
      <c r="M3647" s="6" t="str">
        <f>VLOOKUP(A3647,'[1]Formulierreacties 1'!$D:$V,10,FALSE)</f>
        <v>Klapvloer</v>
      </c>
      <c r="N3647" s="6"/>
      <c r="O3647" s="6" t="str">
        <f>VLOOKUP(A3647,'[1]Formulierreacties 1'!$D:$V,11,FALSE)</f>
        <v>Sidcon</v>
      </c>
    </row>
    <row r="3648" spans="1:15" x14ac:dyDescent="0.25">
      <c r="A3648" s="6">
        <v>4058</v>
      </c>
      <c r="B3648" s="6" t="s">
        <v>2751</v>
      </c>
      <c r="C3648" s="4" t="s">
        <v>2752</v>
      </c>
      <c r="D3648" s="6">
        <v>59</v>
      </c>
      <c r="E3648" s="6" t="s">
        <v>2534</v>
      </c>
      <c r="F3648" s="6" t="s">
        <v>3189</v>
      </c>
      <c r="G3648" s="6">
        <v>2015</v>
      </c>
      <c r="H3648" s="6" t="str">
        <f>VLOOKUP(A3648,'[1]Formulierreacties 1'!$D:$V,6,FALSE)</f>
        <v>Snaas</v>
      </c>
      <c r="I3648" s="6" t="s">
        <v>2531</v>
      </c>
      <c r="J3648" s="6" t="str">
        <f>VLOOKUP(A3648,'[1]Formulierreacties 1'!$D:$V,15,FALSE)</f>
        <v>5 m3</v>
      </c>
      <c r="K3648" s="6" t="s">
        <v>2608</v>
      </c>
      <c r="L3648" s="6" t="str">
        <f>VLOOKUP(A3648,'[1]Formulierreacties 1'!$D:$V,8,FALSE)</f>
        <v>Gewoon</v>
      </c>
      <c r="M3648" s="6" t="str">
        <f>VLOOKUP(A3648,'[1]Formulierreacties 1'!$D:$V,10,FALSE)</f>
        <v>Klapvloer</v>
      </c>
      <c r="N3648" s="6"/>
      <c r="O3648" s="6" t="str">
        <f>VLOOKUP(A3648,'[1]Formulierreacties 1'!$D:$V,11,FALSE)</f>
        <v xml:space="preserve">Bammens </v>
      </c>
    </row>
    <row r="3649" spans="1:15" x14ac:dyDescent="0.25">
      <c r="A3649" s="6">
        <v>4059</v>
      </c>
      <c r="B3649" s="6" t="s">
        <v>2751</v>
      </c>
      <c r="C3649" s="4" t="s">
        <v>2752</v>
      </c>
      <c r="D3649" s="6">
        <v>59</v>
      </c>
      <c r="E3649" s="6" t="s">
        <v>2534</v>
      </c>
      <c r="F3649" s="6" t="s">
        <v>3189</v>
      </c>
      <c r="G3649" s="6">
        <v>2015</v>
      </c>
      <c r="H3649" s="6" t="str">
        <f>VLOOKUP(A3649,'[1]Formulierreacties 1'!$D:$V,6,FALSE)</f>
        <v>Snaas</v>
      </c>
      <c r="I3649" s="6" t="s">
        <v>2531</v>
      </c>
      <c r="J3649" s="6" t="str">
        <f>VLOOKUP(A3649,'[1]Formulierreacties 1'!$D:$V,15,FALSE)</f>
        <v>5 m3</v>
      </c>
      <c r="K3649" s="6" t="s">
        <v>2608</v>
      </c>
      <c r="L3649" s="6" t="str">
        <f>VLOOKUP(A3649,'[1]Formulierreacties 1'!$D:$V,8,FALSE)</f>
        <v>Gewoon</v>
      </c>
      <c r="M3649" s="6" t="str">
        <f>VLOOKUP(A3649,'[1]Formulierreacties 1'!$D:$V,10,FALSE)</f>
        <v>Klapvloer</v>
      </c>
      <c r="N3649" s="6"/>
      <c r="O3649" s="6" t="str">
        <f>VLOOKUP(A3649,'[1]Formulierreacties 1'!$D:$V,11,FALSE)</f>
        <v xml:space="preserve">Bammens </v>
      </c>
    </row>
    <row r="3650" spans="1:15" x14ac:dyDescent="0.25">
      <c r="A3650" s="6">
        <v>5870</v>
      </c>
      <c r="B3650" s="6" t="s">
        <v>2461</v>
      </c>
      <c r="C3650" s="4" t="s">
        <v>2462</v>
      </c>
      <c r="D3650" s="6">
        <v>39</v>
      </c>
      <c r="E3650" s="6" t="s">
        <v>764</v>
      </c>
      <c r="F3650" s="6" t="s">
        <v>47</v>
      </c>
      <c r="G3650" s="6">
        <v>2019</v>
      </c>
      <c r="H3650" s="6" t="s">
        <v>1134</v>
      </c>
      <c r="I3650" s="6" t="s">
        <v>1648</v>
      </c>
      <c r="J3650" s="6" t="s">
        <v>1387</v>
      </c>
      <c r="K3650" s="6">
        <v>35</v>
      </c>
      <c r="L3650" s="6" t="s">
        <v>1491</v>
      </c>
      <c r="M3650" s="6" t="s">
        <v>1436</v>
      </c>
      <c r="N3650" s="6" t="s">
        <v>1517</v>
      </c>
      <c r="O3650" s="6" t="s">
        <v>1134</v>
      </c>
    </row>
    <row r="3651" spans="1:15" x14ac:dyDescent="0.25">
      <c r="A3651" s="6">
        <v>960</v>
      </c>
      <c r="B3651" s="6" t="s">
        <v>1575</v>
      </c>
      <c r="C3651" s="4" t="s">
        <v>1576</v>
      </c>
      <c r="D3651" s="6">
        <v>241</v>
      </c>
      <c r="E3651" s="6" t="s">
        <v>112</v>
      </c>
      <c r="F3651" s="6" t="s">
        <v>47</v>
      </c>
      <c r="G3651" s="6">
        <v>2011</v>
      </c>
      <c r="H3651" s="6" t="s">
        <v>1371</v>
      </c>
      <c r="I3651" s="6" t="s">
        <v>1574</v>
      </c>
      <c r="J3651" s="6" t="s">
        <v>1387</v>
      </c>
      <c r="K3651" s="6">
        <v>0</v>
      </c>
      <c r="L3651" s="6" t="s">
        <v>1388</v>
      </c>
      <c r="M3651" s="6" t="s">
        <v>1389</v>
      </c>
      <c r="N3651" s="6" t="s">
        <v>1390</v>
      </c>
      <c r="O3651" s="6" t="s">
        <v>1391</v>
      </c>
    </row>
    <row r="3652" spans="1:15" x14ac:dyDescent="0.25">
      <c r="A3652" s="6">
        <v>961</v>
      </c>
      <c r="B3652" s="6" t="s">
        <v>1577</v>
      </c>
      <c r="C3652" s="4" t="s">
        <v>1576</v>
      </c>
      <c r="D3652" s="6">
        <v>421</v>
      </c>
      <c r="E3652" s="6" t="s">
        <v>112</v>
      </c>
      <c r="F3652" s="6" t="s">
        <v>47</v>
      </c>
      <c r="G3652" s="6">
        <v>2011</v>
      </c>
      <c r="H3652" s="6" t="s">
        <v>1371</v>
      </c>
      <c r="I3652" s="6" t="s">
        <v>1574</v>
      </c>
      <c r="J3652" s="6" t="s">
        <v>1387</v>
      </c>
      <c r="K3652" s="6">
        <v>0</v>
      </c>
      <c r="L3652" s="6" t="s">
        <v>1388</v>
      </c>
      <c r="M3652" s="6" t="s">
        <v>1389</v>
      </c>
      <c r="N3652" s="6" t="s">
        <v>1390</v>
      </c>
      <c r="O3652" s="6" t="s">
        <v>1391</v>
      </c>
    </row>
    <row r="3653" spans="1:15" x14ac:dyDescent="0.25">
      <c r="A3653" s="6">
        <v>4393</v>
      </c>
      <c r="B3653" s="6" t="s">
        <v>2891</v>
      </c>
      <c r="C3653" s="4" t="s">
        <v>2892</v>
      </c>
      <c r="D3653" s="6">
        <v>50</v>
      </c>
      <c r="E3653" s="6" t="s">
        <v>2538</v>
      </c>
      <c r="F3653" s="6" t="s">
        <v>3189</v>
      </c>
      <c r="G3653" s="6">
        <v>2016</v>
      </c>
      <c r="H3653" s="6" t="str">
        <f>VLOOKUP(A3653,'[1]Formulierreacties 1'!$D:$V,6,FALSE)</f>
        <v>Snaas</v>
      </c>
      <c r="I3653" s="6" t="s">
        <v>2733</v>
      </c>
      <c r="J3653" s="6" t="str">
        <f>VLOOKUP(A3653,'[1]Formulierreacties 1'!$D:$V,15,FALSE)</f>
        <v>5 m3</v>
      </c>
      <c r="K3653" s="6" t="str">
        <f>VLOOKUP(A3653,'[1]Formulierreacties 1'!$D:$V,16,FALSE)</f>
        <v>geen</v>
      </c>
      <c r="L3653" s="6" t="str">
        <f>VLOOKUP(A3653,'[1]Formulierreacties 1'!$D:$V,8,FALSE)</f>
        <v>Gewoon</v>
      </c>
      <c r="M3653" s="6" t="str">
        <f>VLOOKUP(A3653,'[1]Formulierreacties 1'!$D:$V,10,FALSE)</f>
        <v>Klapvloer</v>
      </c>
      <c r="N3653" s="6"/>
      <c r="O3653" s="6" t="str">
        <f>VLOOKUP(A3653,'[1]Formulierreacties 1'!$D:$V,11,FALSE)</f>
        <v xml:space="preserve">Snaas </v>
      </c>
    </row>
    <row r="3654" spans="1:15" x14ac:dyDescent="0.25">
      <c r="A3654" s="6">
        <v>4413</v>
      </c>
      <c r="B3654" s="6" t="s">
        <v>2905</v>
      </c>
      <c r="C3654" s="4" t="s">
        <v>2892</v>
      </c>
      <c r="D3654" s="6">
        <v>174</v>
      </c>
      <c r="E3654" s="6" t="s">
        <v>2538</v>
      </c>
      <c r="F3654" s="6" t="s">
        <v>3189</v>
      </c>
      <c r="G3654" s="6">
        <v>2016</v>
      </c>
      <c r="H3654" s="6" t="str">
        <f>VLOOKUP(A3654,'[1]Formulierreacties 1'!$D:$V,6,FALSE)</f>
        <v>Snaas</v>
      </c>
      <c r="I3654" s="6" t="s">
        <v>2733</v>
      </c>
      <c r="J3654" s="6" t="str">
        <f>VLOOKUP(A3654,'[1]Formulierreacties 1'!$D:$V,15,FALSE)</f>
        <v>5 m3</v>
      </c>
      <c r="K3654" s="6" t="str">
        <f>VLOOKUP(A3654,'[1]Formulierreacties 1'!$D:$V,16,FALSE)</f>
        <v>geen</v>
      </c>
      <c r="L3654" s="6" t="str">
        <f>VLOOKUP(A3654,'[1]Formulierreacties 1'!$D:$V,8,FALSE)</f>
        <v>Gewoon</v>
      </c>
      <c r="M3654" s="6" t="str">
        <f>VLOOKUP(A3654,'[1]Formulierreacties 1'!$D:$V,10,FALSE)</f>
        <v>Klapvloer</v>
      </c>
      <c r="N3654" s="6"/>
      <c r="O3654" s="6" t="str">
        <f>VLOOKUP(A3654,'[1]Formulierreacties 1'!$D:$V,11,FALSE)</f>
        <v xml:space="preserve">Snaas </v>
      </c>
    </row>
    <row r="3655" spans="1:15" x14ac:dyDescent="0.25">
      <c r="A3655" s="6">
        <v>4414</v>
      </c>
      <c r="B3655" s="6" t="s">
        <v>2905</v>
      </c>
      <c r="C3655" s="4" t="s">
        <v>2892</v>
      </c>
      <c r="D3655" s="6">
        <v>174</v>
      </c>
      <c r="E3655" s="6" t="s">
        <v>2538</v>
      </c>
      <c r="F3655" s="6" t="s">
        <v>3189</v>
      </c>
      <c r="G3655" s="6">
        <v>2016</v>
      </c>
      <c r="H3655" s="6" t="str">
        <f>VLOOKUP(A3655,'[1]Formulierreacties 1'!$D:$V,6,FALSE)</f>
        <v>Snaas</v>
      </c>
      <c r="I3655" s="6" t="s">
        <v>2733</v>
      </c>
      <c r="J3655" s="6" t="str">
        <f>VLOOKUP(A3655,'[1]Formulierreacties 1'!$D:$V,15,FALSE)</f>
        <v>5 m3</v>
      </c>
      <c r="K3655" s="6" t="str">
        <f>VLOOKUP(A3655,'[1]Formulierreacties 1'!$D:$V,16,FALSE)</f>
        <v>geen</v>
      </c>
      <c r="L3655" s="6" t="str">
        <f>VLOOKUP(A3655,'[1]Formulierreacties 1'!$D:$V,8,FALSE)</f>
        <v>Gewoon</v>
      </c>
      <c r="M3655" s="6" t="str">
        <f>VLOOKUP(A3655,'[1]Formulierreacties 1'!$D:$V,10,FALSE)</f>
        <v>Klapvloer</v>
      </c>
      <c r="N3655" s="6"/>
      <c r="O3655" s="6" t="str">
        <f>VLOOKUP(A3655,'[1]Formulierreacties 1'!$D:$V,11,FALSE)</f>
        <v xml:space="preserve">Snaas </v>
      </c>
    </row>
    <row r="3656" spans="1:15" x14ac:dyDescent="0.25">
      <c r="A3656" s="6">
        <v>4441</v>
      </c>
      <c r="B3656" s="6" t="s">
        <v>2905</v>
      </c>
      <c r="C3656" s="4" t="s">
        <v>2892</v>
      </c>
      <c r="D3656" s="6">
        <v>200</v>
      </c>
      <c r="E3656" s="6" t="s">
        <v>2538</v>
      </c>
      <c r="F3656" s="6" t="s">
        <v>3189</v>
      </c>
      <c r="G3656" s="6">
        <v>2016</v>
      </c>
      <c r="H3656" s="6" t="str">
        <f>VLOOKUP(A3656,'[1]Formulierreacties 1'!$D:$V,6,FALSE)</f>
        <v>Snaas</v>
      </c>
      <c r="I3656" s="6" t="s">
        <v>2733</v>
      </c>
      <c r="J3656" s="6" t="str">
        <f>VLOOKUP(A3656,'[1]Formulierreacties 1'!$D:$V,15,FALSE)</f>
        <v>5 m3</v>
      </c>
      <c r="K3656" s="6" t="str">
        <f>VLOOKUP(A3656,'[1]Formulierreacties 1'!$D:$V,16,FALSE)</f>
        <v>geen</v>
      </c>
      <c r="L3656" s="6" t="str">
        <f>VLOOKUP(A3656,'[1]Formulierreacties 1'!$D:$V,8,FALSE)</f>
        <v>Gewoon</v>
      </c>
      <c r="M3656" s="6" t="str">
        <f>VLOOKUP(A3656,'[1]Formulierreacties 1'!$D:$V,10,FALSE)</f>
        <v>Klapvloer</v>
      </c>
      <c r="N3656" s="6"/>
      <c r="O3656" s="6" t="str">
        <f>VLOOKUP(A3656,'[1]Formulierreacties 1'!$D:$V,11,FALSE)</f>
        <v xml:space="preserve">Klapvloer </v>
      </c>
    </row>
    <row r="3657" spans="1:15" x14ac:dyDescent="0.25">
      <c r="A3657" s="6">
        <v>4874</v>
      </c>
      <c r="B3657" s="6" t="s">
        <v>2905</v>
      </c>
      <c r="C3657" s="4" t="s">
        <v>2892</v>
      </c>
      <c r="D3657" s="6">
        <v>212</v>
      </c>
      <c r="E3657" s="6" t="s">
        <v>2538</v>
      </c>
      <c r="F3657" s="6" t="s">
        <v>3189</v>
      </c>
      <c r="G3657" s="6">
        <v>2018</v>
      </c>
      <c r="H3657" s="6" t="str">
        <f>VLOOKUP(A3657,'[1]Formulierreacties 1'!$D:$V,6,FALSE)</f>
        <v>Snaas</v>
      </c>
      <c r="I3657" s="6" t="s">
        <v>2733</v>
      </c>
      <c r="J3657" s="6" t="str">
        <f>VLOOKUP(A3657,'[1]Formulierreacties 1'!$D:$V,15,FALSE)</f>
        <v>5 m3</v>
      </c>
      <c r="K3657" s="6" t="str">
        <f>VLOOKUP(A3657,'[1]Formulierreacties 1'!$D:$V,16,FALSE)</f>
        <v>geen</v>
      </c>
      <c r="L3657" s="6" t="str">
        <f>VLOOKUP(A3657,'[1]Formulierreacties 1'!$D:$V,8,FALSE)</f>
        <v>Gewoon</v>
      </c>
      <c r="M3657" s="6" t="str">
        <f>VLOOKUP(A3657,'[1]Formulierreacties 1'!$D:$V,10,FALSE)</f>
        <v>Klapvloer</v>
      </c>
      <c r="N3657" s="6"/>
      <c r="O3657" s="6" t="str">
        <f>VLOOKUP(A3657,'[1]Formulierreacties 1'!$D:$V,11,FALSE)</f>
        <v xml:space="preserve">Snaas </v>
      </c>
    </row>
    <row r="3658" spans="1:15" x14ac:dyDescent="0.25">
      <c r="A3658" s="9">
        <v>2521</v>
      </c>
      <c r="B3658" s="8" t="s">
        <v>82</v>
      </c>
      <c r="C3658" s="8" t="s">
        <v>83</v>
      </c>
      <c r="D3658" s="9">
        <v>1</v>
      </c>
      <c r="E3658" s="9" t="s">
        <v>46</v>
      </c>
      <c r="F3658" s="9" t="s">
        <v>47</v>
      </c>
      <c r="G3658" s="6">
        <v>2012</v>
      </c>
      <c r="H3658" s="6" t="s">
        <v>1124</v>
      </c>
      <c r="I3658" s="6" t="s">
        <v>1279</v>
      </c>
      <c r="J3658" s="6" t="s">
        <v>1125</v>
      </c>
      <c r="K3658" s="6" t="s">
        <v>1137</v>
      </c>
      <c r="L3658" s="6" t="s">
        <v>1128</v>
      </c>
      <c r="M3658" s="6" t="s">
        <v>1129</v>
      </c>
      <c r="N3658" s="6" t="s">
        <v>1144</v>
      </c>
      <c r="O3658" s="6" t="s">
        <v>1124</v>
      </c>
    </row>
    <row r="3659" spans="1:15" x14ac:dyDescent="0.25">
      <c r="A3659" s="9">
        <v>2536</v>
      </c>
      <c r="B3659" s="8" t="s">
        <v>82</v>
      </c>
      <c r="C3659" s="8" t="s">
        <v>83</v>
      </c>
      <c r="D3659" s="9">
        <v>1</v>
      </c>
      <c r="E3659" s="9" t="s">
        <v>46</v>
      </c>
      <c r="F3659" s="9" t="s">
        <v>12</v>
      </c>
      <c r="G3659" s="6">
        <v>2012</v>
      </c>
      <c r="H3659" s="6" t="s">
        <v>1124</v>
      </c>
      <c r="I3659" s="6" t="s">
        <v>1279</v>
      </c>
      <c r="J3659" s="6" t="s">
        <v>1125</v>
      </c>
      <c r="K3659" s="6" t="s">
        <v>1137</v>
      </c>
      <c r="L3659" s="6" t="s">
        <v>1128</v>
      </c>
      <c r="M3659" s="6" t="s">
        <v>1129</v>
      </c>
      <c r="N3659" s="6" t="s">
        <v>1144</v>
      </c>
      <c r="O3659" s="6" t="s">
        <v>1124</v>
      </c>
    </row>
    <row r="3660" spans="1:15" x14ac:dyDescent="0.25">
      <c r="A3660" s="9">
        <v>2538</v>
      </c>
      <c r="B3660" s="8" t="s">
        <v>82</v>
      </c>
      <c r="C3660" s="8" t="s">
        <v>83</v>
      </c>
      <c r="D3660" s="9">
        <v>21</v>
      </c>
      <c r="E3660" s="9" t="s">
        <v>46</v>
      </c>
      <c r="F3660" s="9" t="s">
        <v>13</v>
      </c>
      <c r="G3660" s="6">
        <v>2012</v>
      </c>
      <c r="H3660" s="6" t="s">
        <v>1124</v>
      </c>
      <c r="I3660" s="6" t="s">
        <v>1279</v>
      </c>
      <c r="J3660" s="6" t="s">
        <v>1125</v>
      </c>
      <c r="K3660" s="6" t="s">
        <v>1137</v>
      </c>
      <c r="L3660" s="6" t="s">
        <v>1128</v>
      </c>
      <c r="M3660" s="6" t="s">
        <v>1129</v>
      </c>
      <c r="N3660" s="6" t="s">
        <v>1144</v>
      </c>
      <c r="O3660" s="6" t="s">
        <v>1124</v>
      </c>
    </row>
    <row r="3661" spans="1:15" x14ac:dyDescent="0.25">
      <c r="A3661" s="9">
        <v>3085</v>
      </c>
      <c r="B3661" s="8" t="s">
        <v>82</v>
      </c>
      <c r="C3661" s="8" t="s">
        <v>83</v>
      </c>
      <c r="D3661" s="9">
        <v>25</v>
      </c>
      <c r="E3661" s="9" t="s">
        <v>46</v>
      </c>
      <c r="F3661" s="9" t="s">
        <v>47</v>
      </c>
      <c r="G3661" s="6">
        <v>2012</v>
      </c>
      <c r="H3661" s="6" t="s">
        <v>1134</v>
      </c>
      <c r="I3661" s="6" t="s">
        <v>1335</v>
      </c>
      <c r="J3661" s="6" t="s">
        <v>1125</v>
      </c>
      <c r="K3661" s="6" t="s">
        <v>1137</v>
      </c>
      <c r="L3661" s="6" t="s">
        <v>1128</v>
      </c>
      <c r="M3661" s="6" t="s">
        <v>1129</v>
      </c>
      <c r="N3661" s="6" t="s">
        <v>1144</v>
      </c>
      <c r="O3661" s="6" t="s">
        <v>1134</v>
      </c>
    </row>
    <row r="3662" spans="1:15" x14ac:dyDescent="0.25">
      <c r="A3662" s="9">
        <v>3086</v>
      </c>
      <c r="B3662" s="8" t="s">
        <v>82</v>
      </c>
      <c r="C3662" s="8" t="s">
        <v>83</v>
      </c>
      <c r="D3662" s="9">
        <v>21</v>
      </c>
      <c r="E3662" s="9" t="s">
        <v>46</v>
      </c>
      <c r="F3662" s="9" t="s">
        <v>47</v>
      </c>
      <c r="G3662" s="6">
        <v>2012</v>
      </c>
      <c r="H3662" s="6" t="s">
        <v>1134</v>
      </c>
      <c r="I3662" s="6" t="s">
        <v>1335</v>
      </c>
      <c r="J3662" s="6" t="s">
        <v>1125</v>
      </c>
      <c r="K3662" s="6" t="s">
        <v>1137</v>
      </c>
      <c r="L3662" s="6" t="s">
        <v>1128</v>
      </c>
      <c r="M3662" s="6" t="s">
        <v>1129</v>
      </c>
      <c r="N3662" s="6" t="s">
        <v>1144</v>
      </c>
      <c r="O3662" s="6" t="s">
        <v>1134</v>
      </c>
    </row>
    <row r="3663" spans="1:15" x14ac:dyDescent="0.25">
      <c r="A3663" s="6">
        <v>2941</v>
      </c>
      <c r="B3663" s="6" t="s">
        <v>2696</v>
      </c>
      <c r="C3663" s="4" t="s">
        <v>2697</v>
      </c>
      <c r="D3663" s="6">
        <v>12</v>
      </c>
      <c r="E3663" s="6" t="s">
        <v>9</v>
      </c>
      <c r="F3663" s="6" t="s">
        <v>13</v>
      </c>
      <c r="G3663" s="6">
        <f>VLOOKUP(A3663,'[1]Formulierreacties 1'!$D:$V,5,FALSE)</f>
        <v>2012</v>
      </c>
      <c r="H3663" s="6" t="str">
        <f>VLOOKUP(A3663,'[1]Formulierreacties 1'!$D:$V,6,FALSE)</f>
        <v>Bammens</v>
      </c>
      <c r="I3663" s="6" t="s">
        <v>2526</v>
      </c>
      <c r="J3663" s="6">
        <v>4</v>
      </c>
      <c r="K3663" s="6" t="str">
        <f>VLOOKUP(A3663,'[1]Formulierreacties 1'!$D:$V,16,FALSE)</f>
        <v>255 mm</v>
      </c>
      <c r="L3663" s="6" t="str">
        <f>VLOOKUP(A3663,'[1]Formulierreacties 1'!$D:$V,8,FALSE)</f>
        <v>2-delig</v>
      </c>
      <c r="M3663" s="6" t="str">
        <f>VLOOKUP(A3663,'[1]Formulierreacties 1'!$D:$V,10,FALSE)</f>
        <v>Klapvloer</v>
      </c>
      <c r="N3663" s="6"/>
      <c r="O3663" s="6" t="str">
        <f>VLOOKUP(A3663,'[1]Formulierreacties 1'!$D:$V,11,FALSE)</f>
        <v xml:space="preserve">Bammens </v>
      </c>
    </row>
    <row r="3664" spans="1:15" x14ac:dyDescent="0.25">
      <c r="A3664" s="6">
        <v>2942</v>
      </c>
      <c r="B3664" s="6" t="s">
        <v>2696</v>
      </c>
      <c r="C3664" s="4" t="s">
        <v>2697</v>
      </c>
      <c r="D3664" s="6">
        <v>12</v>
      </c>
      <c r="E3664" s="6" t="s">
        <v>9</v>
      </c>
      <c r="F3664" s="6" t="s">
        <v>11</v>
      </c>
      <c r="G3664" s="6">
        <f>VLOOKUP(A3664,'[1]Formulierreacties 1'!$D:$V,5,FALSE)</f>
        <v>2012</v>
      </c>
      <c r="H3664" s="6" t="str">
        <f>VLOOKUP(A3664,'[1]Formulierreacties 1'!$D:$V,6,FALSE)</f>
        <v>Bammens</v>
      </c>
      <c r="I3664" s="6" t="s">
        <v>2526</v>
      </c>
      <c r="J3664" s="6">
        <v>4</v>
      </c>
      <c r="K3664" s="6" t="str">
        <f>VLOOKUP(A3664,'[1]Formulierreacties 1'!$D:$V,16,FALSE)</f>
        <v>255 mm</v>
      </c>
      <c r="L3664" s="6" t="str">
        <f>VLOOKUP(A3664,'[1]Formulierreacties 1'!$D:$V,8,FALSE)</f>
        <v>2-delig</v>
      </c>
      <c r="M3664" s="6" t="str">
        <f>VLOOKUP(A3664,'[1]Formulierreacties 1'!$D:$V,10,FALSE)</f>
        <v>Klapvloer</v>
      </c>
      <c r="N3664" s="6"/>
      <c r="O3664" s="6" t="str">
        <f>VLOOKUP(A3664,'[1]Formulierreacties 1'!$D:$V,11,FALSE)</f>
        <v xml:space="preserve">Bammens </v>
      </c>
    </row>
    <row r="3665" spans="1:15" x14ac:dyDescent="0.25">
      <c r="A3665" s="6">
        <v>2653</v>
      </c>
      <c r="B3665" s="6" t="s">
        <v>2648</v>
      </c>
      <c r="C3665" s="4" t="s">
        <v>2649</v>
      </c>
      <c r="D3665" s="6">
        <v>5</v>
      </c>
      <c r="E3665" s="6" t="s">
        <v>60</v>
      </c>
      <c r="F3665" s="6" t="s">
        <v>22</v>
      </c>
      <c r="G3665" s="6">
        <f>VLOOKUP(A3665,'[1]Formulierreacties 1'!$D:$V,5,FALSE)</f>
        <v>2012</v>
      </c>
      <c r="H3665" s="6" t="str">
        <f>VLOOKUP(A3665,'[1]Formulierreacties 1'!$D:$V,6,FALSE)</f>
        <v>Bammens</v>
      </c>
      <c r="I3665" s="6" t="s">
        <v>2526</v>
      </c>
      <c r="J3665" s="6">
        <v>4</v>
      </c>
      <c r="K3665" s="6" t="str">
        <f>VLOOKUP(A3665,'[1]Formulierreacties 1'!$D:$V,16,FALSE)</f>
        <v>255 mm</v>
      </c>
      <c r="L3665" s="6" t="str">
        <f>VLOOKUP(A3665,'[1]Formulierreacties 1'!$D:$V,8,FALSE)</f>
        <v>Gewoon</v>
      </c>
      <c r="M3665" s="6" t="str">
        <f>VLOOKUP(A3665,'[1]Formulierreacties 1'!$D:$V,10,FALSE)</f>
        <v>Klapvloer</v>
      </c>
      <c r="N3665" s="6"/>
      <c r="O3665" s="6" t="str">
        <f>VLOOKUP(A3665,'[1]Formulierreacties 1'!$D:$V,11,FALSE)</f>
        <v xml:space="preserve">Bammens </v>
      </c>
    </row>
    <row r="3666" spans="1:15" x14ac:dyDescent="0.25">
      <c r="A3666" s="6">
        <v>2654</v>
      </c>
      <c r="B3666" s="6" t="s">
        <v>2648</v>
      </c>
      <c r="C3666" s="4" t="s">
        <v>2649</v>
      </c>
      <c r="D3666" s="6">
        <v>5</v>
      </c>
      <c r="E3666" s="6" t="s">
        <v>60</v>
      </c>
      <c r="F3666" s="6" t="s">
        <v>22</v>
      </c>
      <c r="G3666" s="6">
        <f>VLOOKUP(A3666,'[1]Formulierreacties 1'!$D:$V,5,FALSE)</f>
        <v>2012</v>
      </c>
      <c r="H3666" s="6" t="str">
        <f>VLOOKUP(A3666,'[1]Formulierreacties 1'!$D:$V,6,FALSE)</f>
        <v>Bammens</v>
      </c>
      <c r="I3666" s="6" t="s">
        <v>2526</v>
      </c>
      <c r="J3666" s="6">
        <v>4</v>
      </c>
      <c r="K3666" s="6" t="str">
        <f>VLOOKUP(A3666,'[1]Formulierreacties 1'!$D:$V,16,FALSE)</f>
        <v>255 mm</v>
      </c>
      <c r="L3666" s="6" t="str">
        <f>VLOOKUP(A3666,'[1]Formulierreacties 1'!$D:$V,8,FALSE)</f>
        <v>Gewoon</v>
      </c>
      <c r="M3666" s="6" t="str">
        <f>VLOOKUP(A3666,'[1]Formulierreacties 1'!$D:$V,10,FALSE)</f>
        <v>Klapvloer</v>
      </c>
      <c r="N3666" s="6"/>
      <c r="O3666" s="6" t="str">
        <f>VLOOKUP(A3666,'[1]Formulierreacties 1'!$D:$V,11,FALSE)</f>
        <v xml:space="preserve">Bammens </v>
      </c>
    </row>
    <row r="3667" spans="1:15" x14ac:dyDescent="0.25">
      <c r="A3667" s="6">
        <v>2758</v>
      </c>
      <c r="B3667" s="6" t="s">
        <v>2648</v>
      </c>
      <c r="C3667" s="4" t="s">
        <v>2649</v>
      </c>
      <c r="D3667" s="6">
        <v>5</v>
      </c>
      <c r="E3667" s="6" t="s">
        <v>60</v>
      </c>
      <c r="F3667" s="6" t="s">
        <v>13</v>
      </c>
      <c r="G3667" s="6">
        <f>VLOOKUP(A3667,'[1]Formulierreacties 1'!$D:$V,5,FALSE)</f>
        <v>2010</v>
      </c>
      <c r="H3667" s="6" t="str">
        <f>VLOOKUP(A3667,'[1]Formulierreacties 1'!$D:$V,6,FALSE)</f>
        <v>Bammens</v>
      </c>
      <c r="I3667" s="6" t="s">
        <v>2526</v>
      </c>
      <c r="J3667" s="6">
        <v>4</v>
      </c>
      <c r="K3667" s="6" t="str">
        <f>VLOOKUP(A3667,'[1]Formulierreacties 1'!$D:$V,16,FALSE)</f>
        <v>255 mm</v>
      </c>
      <c r="L3667" s="6" t="str">
        <f>VLOOKUP(A3667,'[1]Formulierreacties 1'!$D:$V,8,FALSE)</f>
        <v>2-delig</v>
      </c>
      <c r="M3667" s="6" t="str">
        <f>VLOOKUP(A3667,'[1]Formulierreacties 1'!$D:$V,10,FALSE)</f>
        <v>Klapvloer</v>
      </c>
      <c r="N3667" s="6"/>
      <c r="O3667" s="6" t="str">
        <f>VLOOKUP(A3667,'[1]Formulierreacties 1'!$D:$V,11,FALSE)</f>
        <v xml:space="preserve">Bammens </v>
      </c>
    </row>
    <row r="3668" spans="1:15" x14ac:dyDescent="0.25">
      <c r="A3668" s="6">
        <v>2759</v>
      </c>
      <c r="B3668" s="6" t="s">
        <v>2648</v>
      </c>
      <c r="C3668" s="4" t="s">
        <v>2649</v>
      </c>
      <c r="D3668" s="6">
        <v>5</v>
      </c>
      <c r="E3668" s="6" t="s">
        <v>60</v>
      </c>
      <c r="F3668" s="6" t="s">
        <v>13</v>
      </c>
      <c r="G3668" s="6">
        <f>VLOOKUP(A3668,'[1]Formulierreacties 1'!$D:$V,5,FALSE)</f>
        <v>2010</v>
      </c>
      <c r="H3668" s="6" t="str">
        <f>VLOOKUP(A3668,'[1]Formulierreacties 1'!$D:$V,6,FALSE)</f>
        <v>Bammens</v>
      </c>
      <c r="I3668" s="6" t="s">
        <v>2526</v>
      </c>
      <c r="J3668" s="6">
        <v>4</v>
      </c>
      <c r="K3668" s="6" t="str">
        <f>VLOOKUP(A3668,'[1]Formulierreacties 1'!$D:$V,16,FALSE)</f>
        <v>255 mm</v>
      </c>
      <c r="L3668" s="6" t="str">
        <f>VLOOKUP(A3668,'[1]Formulierreacties 1'!$D:$V,8,FALSE)</f>
        <v>2-delig</v>
      </c>
      <c r="M3668" s="6" t="str">
        <f>VLOOKUP(A3668,'[1]Formulierreacties 1'!$D:$V,10,FALSE)</f>
        <v>Klapvloer</v>
      </c>
      <c r="N3668" s="6"/>
      <c r="O3668" s="6" t="str">
        <f>VLOOKUP(A3668,'[1]Formulierreacties 1'!$D:$V,11,FALSE)</f>
        <v xml:space="preserve">Bammens </v>
      </c>
    </row>
    <row r="3669" spans="1:15" x14ac:dyDescent="0.25">
      <c r="A3669" s="6">
        <v>5693</v>
      </c>
      <c r="B3669" s="6" t="s">
        <v>2441</v>
      </c>
      <c r="C3669" s="4" t="s">
        <v>2442</v>
      </c>
      <c r="D3669" s="6">
        <v>27</v>
      </c>
      <c r="E3669" s="6" t="s">
        <v>112</v>
      </c>
      <c r="F3669" s="6" t="s">
        <v>47</v>
      </c>
      <c r="G3669" s="6">
        <v>2019</v>
      </c>
      <c r="H3669" s="6" t="s">
        <v>1134</v>
      </c>
      <c r="I3669" s="6" t="s">
        <v>1558</v>
      </c>
      <c r="J3669" s="6" t="s">
        <v>1387</v>
      </c>
      <c r="K3669" s="6">
        <v>0</v>
      </c>
      <c r="L3669" s="6" t="s">
        <v>1491</v>
      </c>
      <c r="M3669" s="6" t="s">
        <v>1436</v>
      </c>
      <c r="N3669" s="6" t="s">
        <v>1517</v>
      </c>
      <c r="O3669" s="6" t="s">
        <v>1134</v>
      </c>
    </row>
    <row r="3670" spans="1:15" x14ac:dyDescent="0.25">
      <c r="A3670" s="9">
        <v>1148</v>
      </c>
      <c r="B3670" s="8" t="s">
        <v>317</v>
      </c>
      <c r="C3670" s="8" t="s">
        <v>318</v>
      </c>
      <c r="D3670" s="9">
        <v>232</v>
      </c>
      <c r="E3670" s="9" t="s">
        <v>46</v>
      </c>
      <c r="F3670" s="9" t="s">
        <v>3189</v>
      </c>
      <c r="G3670" s="6">
        <v>2006</v>
      </c>
      <c r="H3670" s="6" t="s">
        <v>1124</v>
      </c>
      <c r="I3670" s="6" t="s">
        <v>1331</v>
      </c>
      <c r="J3670" s="6" t="s">
        <v>1125</v>
      </c>
      <c r="K3670" s="6">
        <v>4</v>
      </c>
      <c r="L3670" s="6" t="s">
        <v>1127</v>
      </c>
      <c r="M3670" s="6" t="s">
        <v>1130</v>
      </c>
      <c r="N3670" s="6">
        <v>1650</v>
      </c>
      <c r="O3670" s="6" t="s">
        <v>1124</v>
      </c>
    </row>
    <row r="3671" spans="1:15" x14ac:dyDescent="0.25">
      <c r="A3671" s="9">
        <v>3473</v>
      </c>
      <c r="B3671" s="8" t="s">
        <v>317</v>
      </c>
      <c r="C3671" s="8" t="s">
        <v>318</v>
      </c>
      <c r="D3671" s="9">
        <v>182</v>
      </c>
      <c r="E3671" s="9" t="s">
        <v>46</v>
      </c>
      <c r="F3671" s="9" t="s">
        <v>47</v>
      </c>
      <c r="G3671" s="6">
        <v>2014</v>
      </c>
      <c r="H3671" s="6" t="s">
        <v>1134</v>
      </c>
      <c r="I3671" s="6" t="s">
        <v>1146</v>
      </c>
      <c r="J3671" s="6">
        <v>4</v>
      </c>
      <c r="K3671" s="6">
        <v>4</v>
      </c>
      <c r="L3671" s="6" t="s">
        <v>1127</v>
      </c>
      <c r="M3671" s="6" t="s">
        <v>1130</v>
      </c>
      <c r="N3671" s="6">
        <v>1650</v>
      </c>
      <c r="O3671" s="6" t="s">
        <v>1124</v>
      </c>
    </row>
    <row r="3672" spans="1:15" x14ac:dyDescent="0.25">
      <c r="A3672" s="9">
        <v>3474</v>
      </c>
      <c r="B3672" s="8" t="s">
        <v>360</v>
      </c>
      <c r="C3672" s="8" t="s">
        <v>318</v>
      </c>
      <c r="D3672" s="9">
        <v>61</v>
      </c>
      <c r="E3672" s="9" t="s">
        <v>46</v>
      </c>
      <c r="F3672" s="9" t="s">
        <v>47</v>
      </c>
      <c r="G3672" s="6">
        <v>2014</v>
      </c>
      <c r="H3672" s="6" t="s">
        <v>1134</v>
      </c>
      <c r="I3672" s="6" t="s">
        <v>1330</v>
      </c>
      <c r="J3672" s="6" t="s">
        <v>1125</v>
      </c>
      <c r="K3672" s="6">
        <v>4</v>
      </c>
      <c r="L3672" s="6" t="s">
        <v>1127</v>
      </c>
      <c r="M3672" s="6" t="s">
        <v>1170</v>
      </c>
      <c r="N3672" s="6">
        <v>1650</v>
      </c>
      <c r="O3672" s="6" t="s">
        <v>1124</v>
      </c>
    </row>
    <row r="3673" spans="1:15" x14ac:dyDescent="0.25">
      <c r="A3673" s="9">
        <v>3475</v>
      </c>
      <c r="B3673" s="8" t="s">
        <v>360</v>
      </c>
      <c r="C3673" s="8" t="s">
        <v>318</v>
      </c>
      <c r="D3673" s="9">
        <v>61</v>
      </c>
      <c r="E3673" s="9" t="s">
        <v>46</v>
      </c>
      <c r="F3673" s="9" t="s">
        <v>47</v>
      </c>
      <c r="G3673" s="6">
        <v>2014</v>
      </c>
      <c r="H3673" s="6" t="s">
        <v>1134</v>
      </c>
      <c r="I3673" s="6" t="s">
        <v>1146</v>
      </c>
      <c r="J3673" s="6">
        <v>4</v>
      </c>
      <c r="K3673" s="6" t="s">
        <v>1137</v>
      </c>
      <c r="L3673" s="6" t="s">
        <v>1127</v>
      </c>
      <c r="M3673" s="6" t="s">
        <v>1170</v>
      </c>
      <c r="N3673" s="6">
        <v>1650</v>
      </c>
      <c r="O3673" s="6" t="s">
        <v>1124</v>
      </c>
    </row>
    <row r="3674" spans="1:15" x14ac:dyDescent="0.25">
      <c r="A3674" s="9">
        <v>4189</v>
      </c>
      <c r="B3674" s="8" t="s">
        <v>317</v>
      </c>
      <c r="C3674" s="8" t="s">
        <v>318</v>
      </c>
      <c r="D3674" s="9">
        <v>232</v>
      </c>
      <c r="E3674" s="9" t="s">
        <v>46</v>
      </c>
      <c r="F3674" s="9" t="s">
        <v>13</v>
      </c>
      <c r="G3674" s="6">
        <v>2017</v>
      </c>
      <c r="H3674" s="6" t="s">
        <v>1134</v>
      </c>
      <c r="I3674" s="6" t="s">
        <v>1141</v>
      </c>
      <c r="J3674" s="6" t="s">
        <v>1125</v>
      </c>
      <c r="K3674" s="6">
        <v>4</v>
      </c>
      <c r="L3674" s="6" t="s">
        <v>1127</v>
      </c>
      <c r="M3674" s="6" t="s">
        <v>1170</v>
      </c>
      <c r="N3674" s="6" t="s">
        <v>1230</v>
      </c>
      <c r="O3674" s="6" t="s">
        <v>1134</v>
      </c>
    </row>
    <row r="3675" spans="1:15" x14ac:dyDescent="0.25">
      <c r="A3675" s="9">
        <v>4678</v>
      </c>
      <c r="B3675" s="8" t="s">
        <v>317</v>
      </c>
      <c r="C3675" s="8" t="s">
        <v>318</v>
      </c>
      <c r="D3675" s="9">
        <v>232</v>
      </c>
      <c r="E3675" s="9" t="s">
        <v>46</v>
      </c>
      <c r="F3675" s="9" t="s">
        <v>47</v>
      </c>
      <c r="G3675" s="6">
        <v>2019</v>
      </c>
      <c r="H3675" s="6" t="s">
        <v>1134</v>
      </c>
      <c r="I3675" s="6" t="s">
        <v>1141</v>
      </c>
      <c r="J3675" s="6" t="s">
        <v>1125</v>
      </c>
      <c r="K3675" s="6" t="s">
        <v>1137</v>
      </c>
      <c r="L3675" s="6" t="s">
        <v>1127</v>
      </c>
      <c r="M3675" s="6" t="s">
        <v>1170</v>
      </c>
      <c r="N3675" s="6" t="s">
        <v>1230</v>
      </c>
      <c r="O3675" s="6" t="s">
        <v>1134</v>
      </c>
    </row>
    <row r="3676" spans="1:15" x14ac:dyDescent="0.25">
      <c r="A3676" s="9">
        <v>4701</v>
      </c>
      <c r="B3676" s="8" t="s">
        <v>317</v>
      </c>
      <c r="C3676" s="8" t="s">
        <v>318</v>
      </c>
      <c r="D3676" s="9">
        <v>232</v>
      </c>
      <c r="E3676" s="9" t="s">
        <v>46</v>
      </c>
      <c r="F3676" s="9" t="s">
        <v>47</v>
      </c>
      <c r="G3676" s="6">
        <v>2019</v>
      </c>
      <c r="H3676" s="6" t="s">
        <v>1134</v>
      </c>
      <c r="I3676" s="6" t="s">
        <v>1141</v>
      </c>
      <c r="J3676" s="6" t="s">
        <v>1125</v>
      </c>
      <c r="K3676" s="6">
        <v>4</v>
      </c>
      <c r="L3676" s="6" t="s">
        <v>1127</v>
      </c>
      <c r="M3676" s="6" t="s">
        <v>1170</v>
      </c>
      <c r="N3676" s="6" t="s">
        <v>1230</v>
      </c>
      <c r="O3676" s="6" t="s">
        <v>1134</v>
      </c>
    </row>
    <row r="3677" spans="1:15" x14ac:dyDescent="0.25">
      <c r="A3677" s="6">
        <v>4643</v>
      </c>
      <c r="B3677" s="6" t="s">
        <v>2220</v>
      </c>
      <c r="C3677" s="4" t="s">
        <v>2164</v>
      </c>
      <c r="D3677" s="6">
        <v>416</v>
      </c>
      <c r="E3677" s="6" t="s">
        <v>1441</v>
      </c>
      <c r="F3677" s="6" t="s">
        <v>3189</v>
      </c>
      <c r="G3677" s="6">
        <v>2019</v>
      </c>
      <c r="H3677" s="6" t="s">
        <v>1134</v>
      </c>
      <c r="I3677" s="6" t="s">
        <v>1530</v>
      </c>
      <c r="J3677" s="6" t="s">
        <v>1387</v>
      </c>
      <c r="K3677" s="6">
        <v>0</v>
      </c>
      <c r="L3677" s="6" t="s">
        <v>1491</v>
      </c>
      <c r="M3677" s="6" t="s">
        <v>1436</v>
      </c>
      <c r="N3677" s="6" t="s">
        <v>1517</v>
      </c>
      <c r="O3677" s="6" t="s">
        <v>1134</v>
      </c>
    </row>
    <row r="3678" spans="1:15" x14ac:dyDescent="0.25">
      <c r="A3678" s="6">
        <v>4364</v>
      </c>
      <c r="B3678" s="6" t="s">
        <v>2867</v>
      </c>
      <c r="C3678" s="4" t="s">
        <v>2868</v>
      </c>
      <c r="D3678" s="6">
        <v>9</v>
      </c>
      <c r="E3678" s="6" t="s">
        <v>166</v>
      </c>
      <c r="F3678" s="6" t="s">
        <v>3189</v>
      </c>
      <c r="G3678" s="6">
        <v>2016</v>
      </c>
      <c r="H3678" s="6" t="str">
        <f>VLOOKUP(A3678,'[1]Formulierreacties 1'!$D:$V,6,FALSE)</f>
        <v>Snaas</v>
      </c>
      <c r="I3678" s="6" t="s">
        <v>2733</v>
      </c>
      <c r="J3678" s="6" t="str">
        <f>VLOOKUP(A3678,'[1]Formulierreacties 1'!$D:$V,15,FALSE)</f>
        <v>5 m3</v>
      </c>
      <c r="K3678" s="6" t="str">
        <f>VLOOKUP(A3678,'[1]Formulierreacties 1'!$D:$V,16,FALSE)</f>
        <v>geen</v>
      </c>
      <c r="L3678" s="6" t="str">
        <f>VLOOKUP(A3678,'[1]Formulierreacties 1'!$D:$V,8,FALSE)</f>
        <v>Gewoon</v>
      </c>
      <c r="M3678" s="6" t="str">
        <f>VLOOKUP(A3678,'[1]Formulierreacties 1'!$D:$V,10,FALSE)</f>
        <v>Klapvloer</v>
      </c>
      <c r="N3678" s="6"/>
      <c r="O3678" s="6" t="str">
        <f>VLOOKUP(A3678,'[1]Formulierreacties 1'!$D:$V,11,FALSE)</f>
        <v xml:space="preserve">Snaas </v>
      </c>
    </row>
    <row r="3679" spans="1:15" x14ac:dyDescent="0.25">
      <c r="A3679" s="6">
        <v>2985</v>
      </c>
      <c r="B3679" s="6" t="s">
        <v>1847</v>
      </c>
      <c r="C3679" s="4" t="s">
        <v>1848</v>
      </c>
      <c r="D3679" s="6">
        <v>86</v>
      </c>
      <c r="E3679" s="6" t="s">
        <v>1514</v>
      </c>
      <c r="F3679" s="6" t="s">
        <v>11</v>
      </c>
      <c r="G3679" s="6">
        <v>2013</v>
      </c>
      <c r="H3679" s="6" t="s">
        <v>1371</v>
      </c>
      <c r="I3679" s="6" t="s">
        <v>1849</v>
      </c>
      <c r="J3679" s="6">
        <v>5</v>
      </c>
      <c r="K3679" s="6">
        <v>0</v>
      </c>
      <c r="L3679" s="6" t="s">
        <v>1491</v>
      </c>
      <c r="M3679" s="6" t="s">
        <v>1436</v>
      </c>
      <c r="N3679" s="6" t="s">
        <v>1437</v>
      </c>
      <c r="O3679" s="6" t="s">
        <v>1124</v>
      </c>
    </row>
    <row r="3680" spans="1:15" x14ac:dyDescent="0.25">
      <c r="A3680" s="6">
        <v>2986</v>
      </c>
      <c r="B3680" s="6" t="s">
        <v>1847</v>
      </c>
      <c r="C3680" s="4" t="s">
        <v>1848</v>
      </c>
      <c r="D3680" s="6">
        <v>86</v>
      </c>
      <c r="E3680" s="6" t="s">
        <v>1514</v>
      </c>
      <c r="F3680" s="6" t="s">
        <v>13</v>
      </c>
      <c r="G3680" s="6">
        <v>2012</v>
      </c>
      <c r="H3680" s="6" t="s">
        <v>1371</v>
      </c>
      <c r="I3680" s="6" t="s">
        <v>1849</v>
      </c>
      <c r="J3680" s="6">
        <v>5</v>
      </c>
      <c r="K3680" s="6">
        <v>0</v>
      </c>
      <c r="L3680" s="6" t="s">
        <v>1491</v>
      </c>
      <c r="M3680" s="6" t="s">
        <v>1436</v>
      </c>
      <c r="N3680" s="6" t="s">
        <v>1437</v>
      </c>
      <c r="O3680" s="6" t="s">
        <v>1124</v>
      </c>
    </row>
    <row r="3681" spans="1:15" x14ac:dyDescent="0.25">
      <c r="A3681" s="6">
        <v>3369</v>
      </c>
      <c r="B3681" s="6" t="s">
        <v>1922</v>
      </c>
      <c r="C3681" s="4" t="s">
        <v>1848</v>
      </c>
      <c r="D3681" s="6">
        <v>176</v>
      </c>
      <c r="E3681" s="6" t="s">
        <v>1514</v>
      </c>
      <c r="F3681" s="6" t="s">
        <v>3189</v>
      </c>
      <c r="G3681" s="6">
        <v>2013</v>
      </c>
      <c r="H3681" s="6" t="s">
        <v>1371</v>
      </c>
      <c r="I3681" s="6" t="s">
        <v>1606</v>
      </c>
      <c r="J3681" s="6">
        <v>5</v>
      </c>
      <c r="K3681" s="6">
        <v>0</v>
      </c>
      <c r="L3681" s="6" t="s">
        <v>1491</v>
      </c>
      <c r="M3681" s="6" t="s">
        <v>1436</v>
      </c>
      <c r="N3681" s="6" t="s">
        <v>1437</v>
      </c>
      <c r="O3681" s="6" t="s">
        <v>1124</v>
      </c>
    </row>
    <row r="3682" spans="1:15" x14ac:dyDescent="0.25">
      <c r="A3682" s="6">
        <v>3370</v>
      </c>
      <c r="B3682" s="6" t="s">
        <v>1922</v>
      </c>
      <c r="C3682" s="4" t="s">
        <v>1848</v>
      </c>
      <c r="D3682" s="6">
        <v>176</v>
      </c>
      <c r="E3682" s="6" t="s">
        <v>1514</v>
      </c>
      <c r="F3682" s="6" t="s">
        <v>3189</v>
      </c>
      <c r="G3682" s="6">
        <v>2013</v>
      </c>
      <c r="H3682" s="6" t="s">
        <v>1371</v>
      </c>
      <c r="I3682" s="6" t="s">
        <v>1606</v>
      </c>
      <c r="J3682" s="6">
        <v>5</v>
      </c>
      <c r="K3682" s="6">
        <v>0</v>
      </c>
      <c r="L3682" s="6" t="s">
        <v>1491</v>
      </c>
      <c r="M3682" s="6" t="s">
        <v>1436</v>
      </c>
      <c r="N3682" s="6" t="s">
        <v>1437</v>
      </c>
      <c r="O3682" s="6" t="s">
        <v>1124</v>
      </c>
    </row>
    <row r="3683" spans="1:15" x14ac:dyDescent="0.25">
      <c r="A3683" s="6">
        <v>3403</v>
      </c>
      <c r="B3683" s="6" t="s">
        <v>1949</v>
      </c>
      <c r="C3683" s="4" t="s">
        <v>1848</v>
      </c>
      <c r="D3683" s="6">
        <v>109</v>
      </c>
      <c r="E3683" s="6" t="s">
        <v>1514</v>
      </c>
      <c r="F3683" s="6" t="s">
        <v>3189</v>
      </c>
      <c r="G3683" s="6">
        <v>2013</v>
      </c>
      <c r="H3683" s="6" t="s">
        <v>1371</v>
      </c>
      <c r="I3683" s="6" t="s">
        <v>1606</v>
      </c>
      <c r="J3683" s="6">
        <v>5</v>
      </c>
      <c r="K3683" s="6">
        <v>0</v>
      </c>
      <c r="L3683" s="6" t="s">
        <v>1491</v>
      </c>
      <c r="M3683" s="6" t="s">
        <v>1436</v>
      </c>
      <c r="N3683" s="6" t="s">
        <v>1437</v>
      </c>
      <c r="O3683" s="6" t="s">
        <v>1124</v>
      </c>
    </row>
    <row r="3684" spans="1:15" x14ac:dyDescent="0.25">
      <c r="A3684" s="6">
        <v>3557</v>
      </c>
      <c r="B3684" s="6" t="s">
        <v>1847</v>
      </c>
      <c r="C3684" s="4" t="s">
        <v>1848</v>
      </c>
      <c r="D3684" s="6">
        <v>86</v>
      </c>
      <c r="E3684" s="6" t="s">
        <v>1514</v>
      </c>
      <c r="F3684" s="6" t="s">
        <v>3189</v>
      </c>
      <c r="G3684" s="6">
        <v>2014</v>
      </c>
      <c r="H3684" s="6" t="s">
        <v>1371</v>
      </c>
      <c r="I3684" s="6" t="s">
        <v>1606</v>
      </c>
      <c r="J3684" s="6">
        <v>5</v>
      </c>
      <c r="K3684" s="6">
        <v>0</v>
      </c>
      <c r="L3684" s="6" t="s">
        <v>1491</v>
      </c>
      <c r="M3684" s="6" t="s">
        <v>1436</v>
      </c>
      <c r="N3684" s="6" t="s">
        <v>1437</v>
      </c>
      <c r="O3684" s="6" t="s">
        <v>1124</v>
      </c>
    </row>
    <row r="3685" spans="1:15" x14ac:dyDescent="0.25">
      <c r="A3685" s="6">
        <v>3566</v>
      </c>
      <c r="B3685" s="6" t="s">
        <v>1949</v>
      </c>
      <c r="C3685" s="4" t="s">
        <v>1848</v>
      </c>
      <c r="D3685" s="6">
        <v>109</v>
      </c>
      <c r="E3685" s="6" t="s">
        <v>1514</v>
      </c>
      <c r="F3685" s="6" t="s">
        <v>13</v>
      </c>
      <c r="G3685" s="6">
        <v>2014</v>
      </c>
      <c r="H3685" s="6" t="s">
        <v>1371</v>
      </c>
      <c r="I3685" s="6" t="s">
        <v>1606</v>
      </c>
      <c r="J3685" s="6">
        <v>5</v>
      </c>
      <c r="K3685" s="6">
        <v>0</v>
      </c>
      <c r="L3685" s="6" t="s">
        <v>1491</v>
      </c>
      <c r="M3685" s="6" t="s">
        <v>1436</v>
      </c>
      <c r="N3685" s="6" t="s">
        <v>1437</v>
      </c>
      <c r="O3685" s="6" t="s">
        <v>1124</v>
      </c>
    </row>
    <row r="3686" spans="1:15" x14ac:dyDescent="0.25">
      <c r="A3686" s="6">
        <v>3567</v>
      </c>
      <c r="B3686" s="6" t="s">
        <v>1949</v>
      </c>
      <c r="C3686" s="4" t="s">
        <v>1848</v>
      </c>
      <c r="D3686" s="6">
        <v>109</v>
      </c>
      <c r="E3686" s="6" t="s">
        <v>1514</v>
      </c>
      <c r="F3686" s="6" t="s">
        <v>13</v>
      </c>
      <c r="G3686" s="6">
        <v>2014</v>
      </c>
      <c r="H3686" s="6" t="s">
        <v>1371</v>
      </c>
      <c r="I3686" s="6" t="s">
        <v>1606</v>
      </c>
      <c r="J3686" s="6">
        <v>5</v>
      </c>
      <c r="K3686" s="6">
        <v>0</v>
      </c>
      <c r="L3686" s="6" t="s">
        <v>1491</v>
      </c>
      <c r="M3686" s="6" t="s">
        <v>1436</v>
      </c>
      <c r="N3686" s="6" t="s">
        <v>1437</v>
      </c>
      <c r="O3686" s="6" t="s">
        <v>1124</v>
      </c>
    </row>
    <row r="3687" spans="1:15" x14ac:dyDescent="0.25">
      <c r="A3687" s="6">
        <v>3568</v>
      </c>
      <c r="B3687" s="6" t="s">
        <v>1949</v>
      </c>
      <c r="C3687" s="4" t="s">
        <v>1848</v>
      </c>
      <c r="D3687" s="6">
        <v>109</v>
      </c>
      <c r="E3687" s="6" t="s">
        <v>1514</v>
      </c>
      <c r="F3687" s="6" t="s">
        <v>12</v>
      </c>
      <c r="G3687" s="6">
        <v>2014</v>
      </c>
      <c r="H3687" s="6" t="s">
        <v>1371</v>
      </c>
      <c r="I3687" s="6" t="s">
        <v>1606</v>
      </c>
      <c r="J3687" s="6">
        <v>5</v>
      </c>
      <c r="K3687" s="6">
        <v>0</v>
      </c>
      <c r="L3687" s="6" t="s">
        <v>1491</v>
      </c>
      <c r="M3687" s="6" t="s">
        <v>1436</v>
      </c>
      <c r="N3687" s="6" t="s">
        <v>1437</v>
      </c>
      <c r="O3687" s="6" t="s">
        <v>1124</v>
      </c>
    </row>
    <row r="3688" spans="1:15" x14ac:dyDescent="0.25">
      <c r="A3688" s="6">
        <v>3569</v>
      </c>
      <c r="B3688" s="6" t="s">
        <v>1949</v>
      </c>
      <c r="C3688" s="4" t="s">
        <v>1848</v>
      </c>
      <c r="D3688" s="6">
        <v>109</v>
      </c>
      <c r="E3688" s="6" t="s">
        <v>1514</v>
      </c>
      <c r="F3688" s="6" t="s">
        <v>22</v>
      </c>
      <c r="G3688" s="6">
        <v>2014</v>
      </c>
      <c r="H3688" s="6" t="s">
        <v>1371</v>
      </c>
      <c r="I3688" s="6" t="s">
        <v>1606</v>
      </c>
      <c r="J3688" s="6">
        <v>5</v>
      </c>
      <c r="K3688" s="6">
        <v>0</v>
      </c>
      <c r="L3688" s="6" t="s">
        <v>1491</v>
      </c>
      <c r="M3688" s="6" t="s">
        <v>1436</v>
      </c>
      <c r="N3688" s="6" t="s">
        <v>1437</v>
      </c>
      <c r="O3688" s="6" t="s">
        <v>1124</v>
      </c>
    </row>
    <row r="3689" spans="1:15" x14ac:dyDescent="0.25">
      <c r="A3689" s="6">
        <v>3570</v>
      </c>
      <c r="B3689" s="6" t="s">
        <v>1949</v>
      </c>
      <c r="C3689" s="4" t="s">
        <v>1848</v>
      </c>
      <c r="D3689" s="6">
        <v>109</v>
      </c>
      <c r="E3689" s="6" t="s">
        <v>1514</v>
      </c>
      <c r="F3689" s="6" t="s">
        <v>22</v>
      </c>
      <c r="G3689" s="6">
        <v>2014</v>
      </c>
      <c r="H3689" s="6" t="s">
        <v>1371</v>
      </c>
      <c r="I3689" s="6" t="s">
        <v>1606</v>
      </c>
      <c r="J3689" s="6">
        <v>5</v>
      </c>
      <c r="K3689" s="6">
        <v>0</v>
      </c>
      <c r="L3689" s="6" t="s">
        <v>1491</v>
      </c>
      <c r="M3689" s="6" t="s">
        <v>1436</v>
      </c>
      <c r="N3689" s="6" t="s">
        <v>1437</v>
      </c>
      <c r="O3689" s="6" t="s">
        <v>1124</v>
      </c>
    </row>
    <row r="3690" spans="1:15" x14ac:dyDescent="0.25">
      <c r="A3690" s="6">
        <v>3925</v>
      </c>
      <c r="B3690" s="6" t="s">
        <v>1949</v>
      </c>
      <c r="C3690" s="4" t="s">
        <v>1848</v>
      </c>
      <c r="D3690" s="6">
        <v>109</v>
      </c>
      <c r="E3690" s="6" t="s">
        <v>1514</v>
      </c>
      <c r="F3690" s="6" t="s">
        <v>35</v>
      </c>
      <c r="G3690" s="6">
        <v>2015</v>
      </c>
      <c r="H3690" s="6" t="s">
        <v>1371</v>
      </c>
      <c r="I3690" s="6" t="s">
        <v>1606</v>
      </c>
      <c r="J3690" s="6" t="s">
        <v>1387</v>
      </c>
      <c r="K3690" s="6">
        <v>0</v>
      </c>
      <c r="L3690" s="6" t="s">
        <v>1491</v>
      </c>
      <c r="M3690" s="6" t="s">
        <v>1436</v>
      </c>
      <c r="N3690" s="6" t="s">
        <v>1437</v>
      </c>
      <c r="O3690" s="6" t="s">
        <v>1124</v>
      </c>
    </row>
    <row r="3691" spans="1:15" x14ac:dyDescent="0.25">
      <c r="A3691" s="6">
        <v>4031</v>
      </c>
      <c r="B3691" s="6" t="s">
        <v>1949</v>
      </c>
      <c r="C3691" s="4" t="s">
        <v>1848</v>
      </c>
      <c r="D3691" s="6">
        <v>109</v>
      </c>
      <c r="E3691" s="6" t="s">
        <v>1514</v>
      </c>
      <c r="F3691" s="6" t="s">
        <v>3189</v>
      </c>
      <c r="G3691" s="6">
        <v>2015</v>
      </c>
      <c r="H3691" s="6" t="s">
        <v>1371</v>
      </c>
      <c r="I3691" s="6" t="s">
        <v>1607</v>
      </c>
      <c r="J3691" s="6" t="s">
        <v>1387</v>
      </c>
      <c r="K3691" s="6">
        <v>0</v>
      </c>
      <c r="L3691" s="6" t="s">
        <v>1491</v>
      </c>
      <c r="M3691" s="6" t="s">
        <v>1436</v>
      </c>
      <c r="N3691" s="6" t="s">
        <v>1511</v>
      </c>
      <c r="O3691" s="6" t="s">
        <v>1134</v>
      </c>
    </row>
    <row r="3692" spans="1:15" x14ac:dyDescent="0.25">
      <c r="A3692" s="6">
        <v>2991</v>
      </c>
      <c r="B3692" s="6" t="s">
        <v>1855</v>
      </c>
      <c r="C3692" s="4" t="s">
        <v>1856</v>
      </c>
      <c r="D3692" s="6">
        <v>40</v>
      </c>
      <c r="E3692" s="6" t="s">
        <v>1514</v>
      </c>
      <c r="F3692" s="6" t="s">
        <v>11</v>
      </c>
      <c r="G3692" s="6">
        <v>2013</v>
      </c>
      <c r="H3692" s="6" t="s">
        <v>1371</v>
      </c>
      <c r="I3692" s="6" t="s">
        <v>1857</v>
      </c>
      <c r="J3692" s="6">
        <v>5</v>
      </c>
      <c r="K3692" s="6">
        <v>0</v>
      </c>
      <c r="L3692" s="6" t="s">
        <v>1491</v>
      </c>
      <c r="M3692" s="6" t="s">
        <v>1436</v>
      </c>
      <c r="N3692" s="6" t="s">
        <v>1437</v>
      </c>
      <c r="O3692" s="6" t="s">
        <v>1124</v>
      </c>
    </row>
    <row r="3693" spans="1:15" x14ac:dyDescent="0.25">
      <c r="A3693" s="6">
        <v>2992</v>
      </c>
      <c r="B3693" s="6" t="s">
        <v>1855</v>
      </c>
      <c r="C3693" s="4" t="s">
        <v>1856</v>
      </c>
      <c r="D3693" s="6">
        <v>40</v>
      </c>
      <c r="E3693" s="6" t="s">
        <v>1514</v>
      </c>
      <c r="F3693" s="6" t="s">
        <v>13</v>
      </c>
      <c r="G3693" s="6">
        <v>2013</v>
      </c>
      <c r="H3693" s="6" t="s">
        <v>1371</v>
      </c>
      <c r="I3693" s="6" t="s">
        <v>1857</v>
      </c>
      <c r="J3693" s="6">
        <v>5</v>
      </c>
      <c r="K3693" s="6">
        <v>0</v>
      </c>
      <c r="L3693" s="6" t="s">
        <v>1491</v>
      </c>
      <c r="M3693" s="6" t="s">
        <v>1436</v>
      </c>
      <c r="N3693" s="6" t="s">
        <v>1437</v>
      </c>
      <c r="O3693" s="6" t="s">
        <v>1124</v>
      </c>
    </row>
    <row r="3694" spans="1:15" x14ac:dyDescent="0.25">
      <c r="A3694" s="6">
        <v>2397</v>
      </c>
      <c r="B3694" s="6" t="s">
        <v>1704</v>
      </c>
      <c r="C3694" s="4" t="s">
        <v>1705</v>
      </c>
      <c r="D3694" s="6">
        <v>17</v>
      </c>
      <c r="E3694" s="6" t="s">
        <v>1514</v>
      </c>
      <c r="F3694" s="6" t="s">
        <v>3189</v>
      </c>
      <c r="G3694" s="6">
        <v>2011</v>
      </c>
      <c r="H3694" s="6" t="s">
        <v>1371</v>
      </c>
      <c r="I3694" s="6" t="s">
        <v>1515</v>
      </c>
      <c r="J3694" s="6">
        <v>5</v>
      </c>
      <c r="K3694" s="6">
        <v>0</v>
      </c>
      <c r="L3694" s="6" t="s">
        <v>1491</v>
      </c>
      <c r="M3694" s="6" t="s">
        <v>1389</v>
      </c>
      <c r="N3694" s="6" t="s">
        <v>1390</v>
      </c>
      <c r="O3694" s="6" t="s">
        <v>1391</v>
      </c>
    </row>
    <row r="3695" spans="1:15" x14ac:dyDescent="0.25">
      <c r="A3695" s="6">
        <v>2398</v>
      </c>
      <c r="B3695" s="6" t="s">
        <v>1706</v>
      </c>
      <c r="C3695" s="4" t="s">
        <v>1705</v>
      </c>
      <c r="D3695" s="6">
        <v>117</v>
      </c>
      <c r="E3695" s="6" t="s">
        <v>1514</v>
      </c>
      <c r="F3695" s="6" t="s">
        <v>3189</v>
      </c>
      <c r="G3695" s="6">
        <v>2011</v>
      </c>
      <c r="H3695" s="6" t="s">
        <v>1371</v>
      </c>
      <c r="I3695" s="6" t="s">
        <v>1515</v>
      </c>
      <c r="J3695" s="6">
        <v>5</v>
      </c>
      <c r="K3695" s="6">
        <v>0</v>
      </c>
      <c r="L3695" s="6" t="s">
        <v>1491</v>
      </c>
      <c r="M3695" s="6" t="s">
        <v>1389</v>
      </c>
      <c r="N3695" s="6" t="s">
        <v>1390</v>
      </c>
      <c r="O3695" s="6" t="s">
        <v>1391</v>
      </c>
    </row>
    <row r="3696" spans="1:15" x14ac:dyDescent="0.25">
      <c r="A3696" s="6">
        <v>2399</v>
      </c>
      <c r="B3696" s="6" t="s">
        <v>1707</v>
      </c>
      <c r="C3696" s="4" t="s">
        <v>1705</v>
      </c>
      <c r="D3696" s="6">
        <v>221</v>
      </c>
      <c r="E3696" s="6" t="s">
        <v>1514</v>
      </c>
      <c r="F3696" s="6" t="s">
        <v>3189</v>
      </c>
      <c r="G3696" s="6">
        <v>2011</v>
      </c>
      <c r="H3696" s="6" t="s">
        <v>1371</v>
      </c>
      <c r="I3696" s="6" t="s">
        <v>1708</v>
      </c>
      <c r="J3696" s="6">
        <v>5</v>
      </c>
      <c r="K3696" s="6">
        <v>0</v>
      </c>
      <c r="L3696" s="6" t="s">
        <v>1491</v>
      </c>
      <c r="M3696" s="6" t="s">
        <v>1389</v>
      </c>
      <c r="N3696" s="6" t="s">
        <v>1390</v>
      </c>
      <c r="O3696" s="6" t="s">
        <v>1391</v>
      </c>
    </row>
    <row r="3697" spans="1:15" x14ac:dyDescent="0.25">
      <c r="A3697" s="6">
        <v>2943</v>
      </c>
      <c r="B3697" s="6" t="s">
        <v>1704</v>
      </c>
      <c r="C3697" s="4" t="s">
        <v>1705</v>
      </c>
      <c r="D3697" s="6">
        <v>25</v>
      </c>
      <c r="E3697" s="6" t="s">
        <v>1514</v>
      </c>
      <c r="F3697" s="6" t="s">
        <v>11</v>
      </c>
      <c r="G3697" s="6">
        <v>2013</v>
      </c>
      <c r="H3697" s="6" t="s">
        <v>1371</v>
      </c>
      <c r="I3697" s="6" t="s">
        <v>1812</v>
      </c>
      <c r="J3697" s="6">
        <v>4</v>
      </c>
      <c r="K3697" s="6">
        <v>0</v>
      </c>
      <c r="L3697" s="6" t="s">
        <v>1491</v>
      </c>
      <c r="M3697" s="6" t="s">
        <v>1436</v>
      </c>
      <c r="N3697" s="6" t="s">
        <v>1437</v>
      </c>
      <c r="O3697" s="6" t="s">
        <v>1124</v>
      </c>
    </row>
    <row r="3698" spans="1:15" x14ac:dyDescent="0.25">
      <c r="A3698" s="6">
        <v>2944</v>
      </c>
      <c r="B3698" s="6" t="s">
        <v>1704</v>
      </c>
      <c r="C3698" s="4" t="s">
        <v>1705</v>
      </c>
      <c r="D3698" s="6">
        <v>25</v>
      </c>
      <c r="E3698" s="6" t="s">
        <v>1514</v>
      </c>
      <c r="F3698" s="6" t="s">
        <v>13</v>
      </c>
      <c r="G3698" s="6">
        <v>2012</v>
      </c>
      <c r="H3698" s="6" t="s">
        <v>1371</v>
      </c>
      <c r="I3698" s="6" t="s">
        <v>1812</v>
      </c>
      <c r="J3698" s="6">
        <v>4</v>
      </c>
      <c r="K3698" s="6">
        <v>0</v>
      </c>
      <c r="L3698" s="6" t="s">
        <v>1491</v>
      </c>
      <c r="M3698" s="6" t="s">
        <v>1436</v>
      </c>
      <c r="N3698" s="6" t="s">
        <v>1437</v>
      </c>
      <c r="O3698" s="6" t="s">
        <v>1124</v>
      </c>
    </row>
    <row r="3699" spans="1:15" x14ac:dyDescent="0.25">
      <c r="A3699" s="6">
        <v>4971</v>
      </c>
      <c r="B3699" s="6" t="s">
        <v>3025</v>
      </c>
      <c r="C3699" s="4" t="s">
        <v>3026</v>
      </c>
      <c r="D3699" s="6">
        <v>12</v>
      </c>
      <c r="E3699" s="6" t="s">
        <v>1441</v>
      </c>
      <c r="F3699" s="6" t="s">
        <v>3189</v>
      </c>
      <c r="G3699" s="6">
        <f>VLOOKUP(A3699,'[1]Formulierreacties 1'!$D:$V,5,FALSE)</f>
        <v>2017</v>
      </c>
      <c r="H3699" s="6" t="str">
        <f>VLOOKUP(A3699,'[1]Formulierreacties 1'!$D:$V,6,FALSE)</f>
        <v>Snaas</v>
      </c>
      <c r="I3699" s="6" t="s">
        <v>2733</v>
      </c>
      <c r="J3699" s="6" t="str">
        <f>VLOOKUP(A3699,'[1]Formulierreacties 1'!$D:$V,15,FALSE)</f>
        <v>5 m3</v>
      </c>
      <c r="K3699" s="6" t="s">
        <v>1376</v>
      </c>
      <c r="L3699" s="6" t="str">
        <f>VLOOKUP(A3699,'[1]Formulierreacties 1'!$D:$V,8,FALSE)</f>
        <v>Gewoon</v>
      </c>
      <c r="M3699" s="6" t="str">
        <f>VLOOKUP(A3699,'[1]Formulierreacties 1'!$D:$V,10,FALSE)</f>
        <v>Klapvloer</v>
      </c>
      <c r="N3699" s="6"/>
      <c r="O3699" s="6" t="str">
        <f>VLOOKUP(A3699,'[1]Formulierreacties 1'!$D:$V,11,FALSE)</f>
        <v xml:space="preserve">Snaas </v>
      </c>
    </row>
    <row r="3700" spans="1:15" x14ac:dyDescent="0.25">
      <c r="A3700" s="6">
        <v>5021</v>
      </c>
      <c r="B3700" s="6" t="s">
        <v>3025</v>
      </c>
      <c r="C3700" s="4" t="s">
        <v>3026</v>
      </c>
      <c r="D3700" s="6">
        <v>12</v>
      </c>
      <c r="E3700" s="6" t="s">
        <v>1441</v>
      </c>
      <c r="F3700" s="6" t="s">
        <v>3189</v>
      </c>
      <c r="G3700" s="6">
        <f>VLOOKUP(A3700,'[1]Formulierreacties 1'!$D:$V,5,FALSE)</f>
        <v>2017</v>
      </c>
      <c r="H3700" s="6" t="str">
        <f>VLOOKUP(A3700,'[1]Formulierreacties 1'!$D:$V,6,FALSE)</f>
        <v>Snaas</v>
      </c>
      <c r="I3700" s="6" t="s">
        <v>2733</v>
      </c>
      <c r="J3700" s="6" t="str">
        <f>VLOOKUP(A3700,'[1]Formulierreacties 1'!$D:$V,15,FALSE)</f>
        <v>5 m3</v>
      </c>
      <c r="K3700" s="6" t="s">
        <v>1376</v>
      </c>
      <c r="L3700" s="6" t="str">
        <f>VLOOKUP(A3700,'[1]Formulierreacties 1'!$D:$V,8,FALSE)</f>
        <v>Gewoon</v>
      </c>
      <c r="M3700" s="6" t="str">
        <f>VLOOKUP(A3700,'[1]Formulierreacties 1'!$D:$V,10,FALSE)</f>
        <v>Klapvloer</v>
      </c>
      <c r="N3700" s="6"/>
      <c r="O3700" s="6" t="str">
        <f>VLOOKUP(A3700,'[1]Formulierreacties 1'!$D:$V,11,FALSE)</f>
        <v xml:space="preserve">Snaas </v>
      </c>
    </row>
    <row r="3701" spans="1:15" x14ac:dyDescent="0.25">
      <c r="A3701" s="6">
        <v>408</v>
      </c>
      <c r="B3701" s="6" t="s">
        <v>1444</v>
      </c>
      <c r="C3701" s="4" t="s">
        <v>1445</v>
      </c>
      <c r="D3701" s="6">
        <v>1</v>
      </c>
      <c r="E3701" s="6" t="s">
        <v>112</v>
      </c>
      <c r="F3701" s="6" t="s">
        <v>11</v>
      </c>
      <c r="G3701" s="6">
        <v>2010</v>
      </c>
      <c r="H3701" s="6" t="s">
        <v>1371</v>
      </c>
      <c r="I3701" s="6" t="s">
        <v>1394</v>
      </c>
      <c r="J3701" s="6">
        <v>5</v>
      </c>
      <c r="K3701" s="6">
        <v>0</v>
      </c>
      <c r="L3701" s="6" t="s">
        <v>1388</v>
      </c>
      <c r="M3701" s="6" t="s">
        <v>1389</v>
      </c>
      <c r="N3701" s="6" t="s">
        <v>1390</v>
      </c>
      <c r="O3701" s="6" t="s">
        <v>1391</v>
      </c>
    </row>
    <row r="3702" spans="1:15" x14ac:dyDescent="0.25">
      <c r="A3702" s="6">
        <v>742</v>
      </c>
      <c r="B3702" s="6" t="s">
        <v>1444</v>
      </c>
      <c r="C3702" s="4" t="s">
        <v>1445</v>
      </c>
      <c r="D3702" s="6">
        <v>1</v>
      </c>
      <c r="E3702" s="6" t="s">
        <v>112</v>
      </c>
      <c r="F3702" s="6" t="s">
        <v>13</v>
      </c>
      <c r="G3702" s="6">
        <v>2010</v>
      </c>
      <c r="H3702" s="6" t="s">
        <v>1371</v>
      </c>
      <c r="I3702" s="6" t="s">
        <v>1394</v>
      </c>
      <c r="J3702" s="6">
        <v>5</v>
      </c>
      <c r="K3702" s="6">
        <v>0</v>
      </c>
      <c r="L3702" s="6" t="s">
        <v>1388</v>
      </c>
      <c r="M3702" s="6" t="s">
        <v>1389</v>
      </c>
      <c r="N3702" s="6" t="s">
        <v>1390</v>
      </c>
      <c r="O3702" s="6" t="s">
        <v>1391</v>
      </c>
    </row>
    <row r="3703" spans="1:15" x14ac:dyDescent="0.25">
      <c r="A3703" s="6">
        <v>1672</v>
      </c>
      <c r="B3703" s="6" t="s">
        <v>1473</v>
      </c>
      <c r="C3703" s="4" t="s">
        <v>1445</v>
      </c>
      <c r="D3703" s="6">
        <v>50</v>
      </c>
      <c r="E3703" s="6" t="s">
        <v>112</v>
      </c>
      <c r="F3703" s="6" t="s">
        <v>47</v>
      </c>
      <c r="G3703" s="6">
        <v>2011</v>
      </c>
      <c r="H3703" s="6" t="s">
        <v>1371</v>
      </c>
      <c r="I3703" s="6" t="s">
        <v>1394</v>
      </c>
      <c r="J3703" s="6" t="s">
        <v>1387</v>
      </c>
      <c r="K3703" s="6">
        <v>0</v>
      </c>
      <c r="L3703" s="6" t="s">
        <v>1388</v>
      </c>
      <c r="M3703" s="6" t="s">
        <v>1389</v>
      </c>
      <c r="N3703" s="6" t="s">
        <v>1390</v>
      </c>
      <c r="O3703" s="6" t="s">
        <v>1391</v>
      </c>
    </row>
    <row r="3704" spans="1:15" x14ac:dyDescent="0.25">
      <c r="A3704" s="6">
        <v>1673</v>
      </c>
      <c r="B3704" s="6" t="s">
        <v>1473</v>
      </c>
      <c r="C3704" s="4" t="s">
        <v>1445</v>
      </c>
      <c r="D3704" s="6">
        <v>31</v>
      </c>
      <c r="E3704" s="6" t="s">
        <v>112</v>
      </c>
      <c r="F3704" s="6" t="s">
        <v>47</v>
      </c>
      <c r="G3704" s="6">
        <v>2010</v>
      </c>
      <c r="H3704" s="6" t="s">
        <v>1371</v>
      </c>
      <c r="I3704" s="6" t="s">
        <v>1400</v>
      </c>
      <c r="J3704" s="6" t="s">
        <v>1387</v>
      </c>
      <c r="K3704" s="6">
        <v>0</v>
      </c>
      <c r="L3704" s="6" t="s">
        <v>1388</v>
      </c>
      <c r="M3704" s="6" t="s">
        <v>1389</v>
      </c>
      <c r="N3704" s="6" t="s">
        <v>1390</v>
      </c>
      <c r="O3704" s="6" t="s">
        <v>1391</v>
      </c>
    </row>
    <row r="3705" spans="1:15" x14ac:dyDescent="0.25">
      <c r="A3705" s="6">
        <v>1674</v>
      </c>
      <c r="B3705" s="6" t="s">
        <v>1473</v>
      </c>
      <c r="C3705" s="4" t="s">
        <v>1445</v>
      </c>
      <c r="D3705" s="6">
        <v>31</v>
      </c>
      <c r="E3705" s="6" t="s">
        <v>112</v>
      </c>
      <c r="F3705" s="6" t="s">
        <v>47</v>
      </c>
      <c r="G3705" s="6">
        <v>2010</v>
      </c>
      <c r="H3705" s="6" t="s">
        <v>1371</v>
      </c>
      <c r="I3705" s="6" t="s">
        <v>1400</v>
      </c>
      <c r="J3705" s="6" t="s">
        <v>1387</v>
      </c>
      <c r="K3705" s="6">
        <v>0</v>
      </c>
      <c r="L3705" s="6" t="s">
        <v>1388</v>
      </c>
      <c r="M3705" s="6" t="s">
        <v>1389</v>
      </c>
      <c r="N3705" s="6" t="s">
        <v>1390</v>
      </c>
      <c r="O3705" s="6" t="s">
        <v>1391</v>
      </c>
    </row>
    <row r="3706" spans="1:15" x14ac:dyDescent="0.25">
      <c r="A3706" s="6">
        <v>1675</v>
      </c>
      <c r="B3706" s="6" t="s">
        <v>1444</v>
      </c>
      <c r="C3706" s="4" t="s">
        <v>1445</v>
      </c>
      <c r="D3706" s="6">
        <v>1</v>
      </c>
      <c r="E3706" s="6" t="s">
        <v>112</v>
      </c>
      <c r="F3706" s="6" t="s">
        <v>47</v>
      </c>
      <c r="G3706" s="6">
        <v>2011</v>
      </c>
      <c r="H3706" s="6" t="s">
        <v>1371</v>
      </c>
      <c r="I3706" s="6" t="s">
        <v>1394</v>
      </c>
      <c r="J3706" s="6" t="s">
        <v>1387</v>
      </c>
      <c r="K3706" s="6">
        <v>0</v>
      </c>
      <c r="L3706" s="6" t="s">
        <v>1388</v>
      </c>
      <c r="M3706" s="6" t="s">
        <v>1389</v>
      </c>
      <c r="N3706" s="6" t="s">
        <v>1390</v>
      </c>
      <c r="O3706" s="6" t="s">
        <v>1391</v>
      </c>
    </row>
    <row r="3707" spans="1:15" x14ac:dyDescent="0.25">
      <c r="A3707" s="6">
        <v>1694</v>
      </c>
      <c r="B3707" s="6" t="s">
        <v>1444</v>
      </c>
      <c r="C3707" s="4" t="s">
        <v>1445</v>
      </c>
      <c r="D3707" s="6">
        <v>1</v>
      </c>
      <c r="E3707" s="6" t="s">
        <v>112</v>
      </c>
      <c r="F3707" s="6" t="s">
        <v>47</v>
      </c>
      <c r="G3707" s="6">
        <v>2011</v>
      </c>
      <c r="H3707" s="6" t="s">
        <v>1371</v>
      </c>
      <c r="I3707" s="6" t="s">
        <v>1394</v>
      </c>
      <c r="J3707" s="6" t="s">
        <v>1387</v>
      </c>
      <c r="K3707" s="6">
        <v>0</v>
      </c>
      <c r="L3707" s="6" t="s">
        <v>1388</v>
      </c>
      <c r="M3707" s="6" t="s">
        <v>1389</v>
      </c>
      <c r="N3707" s="6" t="s">
        <v>1390</v>
      </c>
      <c r="O3707" s="6" t="s">
        <v>1391</v>
      </c>
    </row>
    <row r="3708" spans="1:15" x14ac:dyDescent="0.25">
      <c r="A3708" s="9">
        <v>4272</v>
      </c>
      <c r="B3708" s="8" t="s">
        <v>593</v>
      </c>
      <c r="C3708" s="8" t="s">
        <v>594</v>
      </c>
      <c r="D3708" s="9">
        <v>10</v>
      </c>
      <c r="E3708" s="9" t="s">
        <v>396</v>
      </c>
      <c r="F3708" s="6" t="s">
        <v>3189</v>
      </c>
      <c r="G3708" s="6">
        <v>2016</v>
      </c>
      <c r="H3708" s="6" t="s">
        <v>1134</v>
      </c>
      <c r="I3708" s="6" t="s">
        <v>1139</v>
      </c>
      <c r="J3708" s="6" t="s">
        <v>1125</v>
      </c>
      <c r="K3708" s="6" t="s">
        <v>1137</v>
      </c>
      <c r="L3708" s="6" t="s">
        <v>1128</v>
      </c>
      <c r="M3708" s="6" t="s">
        <v>1130</v>
      </c>
      <c r="N3708" s="6">
        <v>1650</v>
      </c>
      <c r="O3708" s="6" t="s">
        <v>1134</v>
      </c>
    </row>
    <row r="3709" spans="1:15" x14ac:dyDescent="0.25">
      <c r="A3709" s="9">
        <v>4285</v>
      </c>
      <c r="B3709" s="8" t="s">
        <v>593</v>
      </c>
      <c r="C3709" s="8" t="s">
        <v>594</v>
      </c>
      <c r="D3709" s="9">
        <v>10</v>
      </c>
      <c r="E3709" s="9" t="s">
        <v>396</v>
      </c>
      <c r="F3709" s="6" t="s">
        <v>3189</v>
      </c>
      <c r="G3709" s="6">
        <v>2016</v>
      </c>
      <c r="H3709" s="6" t="s">
        <v>1134</v>
      </c>
      <c r="I3709" s="6" t="s">
        <v>1139</v>
      </c>
      <c r="J3709" s="6" t="s">
        <v>1125</v>
      </c>
      <c r="K3709" s="6" t="s">
        <v>1137</v>
      </c>
      <c r="L3709" s="6" t="s">
        <v>1128</v>
      </c>
      <c r="M3709" s="6" t="s">
        <v>1130</v>
      </c>
      <c r="N3709" s="6">
        <v>1650</v>
      </c>
      <c r="O3709" s="6" t="s">
        <v>1134</v>
      </c>
    </row>
    <row r="3710" spans="1:15" x14ac:dyDescent="0.25">
      <c r="A3710" s="6">
        <v>4557</v>
      </c>
      <c r="B3710" s="6" t="s">
        <v>2958</v>
      </c>
      <c r="C3710" s="4" t="s">
        <v>2959</v>
      </c>
      <c r="D3710" s="6">
        <v>96</v>
      </c>
      <c r="E3710" s="6" t="s">
        <v>2538</v>
      </c>
      <c r="F3710" s="6" t="s">
        <v>3189</v>
      </c>
      <c r="G3710" s="6">
        <v>2017</v>
      </c>
      <c r="H3710" s="6" t="str">
        <f>VLOOKUP(A3710,'[1]Formulierreacties 1'!$D:$V,6,FALSE)</f>
        <v>Snaas</v>
      </c>
      <c r="I3710" s="6" t="s">
        <v>2733</v>
      </c>
      <c r="J3710" s="6" t="str">
        <f>VLOOKUP(A3710,'[1]Formulierreacties 1'!$D:$V,15,FALSE)</f>
        <v>5 m3</v>
      </c>
      <c r="K3710" s="6" t="str">
        <f>VLOOKUP(A3710,'[1]Formulierreacties 1'!$D:$V,16,FALSE)</f>
        <v>geen</v>
      </c>
      <c r="L3710" s="6" t="str">
        <f>VLOOKUP(A3710,'[1]Formulierreacties 1'!$D:$V,8,FALSE)</f>
        <v>Gewoon</v>
      </c>
      <c r="M3710" s="6" t="str">
        <f>VLOOKUP(A3710,'[1]Formulierreacties 1'!$D:$V,10,FALSE)</f>
        <v>Klapvloer</v>
      </c>
      <c r="N3710" s="6"/>
      <c r="O3710" s="6" t="str">
        <f>VLOOKUP(A3710,'[1]Formulierreacties 1'!$D:$V,11,FALSE)</f>
        <v xml:space="preserve">Snaas </v>
      </c>
    </row>
    <row r="3711" spans="1:15" x14ac:dyDescent="0.25">
      <c r="A3711" s="6">
        <v>4586</v>
      </c>
      <c r="B3711" s="6" t="s">
        <v>2958</v>
      </c>
      <c r="C3711" s="4" t="s">
        <v>2959</v>
      </c>
      <c r="D3711" s="6">
        <v>110</v>
      </c>
      <c r="E3711" s="6" t="s">
        <v>2538</v>
      </c>
      <c r="F3711" s="6" t="s">
        <v>3189</v>
      </c>
      <c r="G3711" s="6">
        <v>2017</v>
      </c>
      <c r="H3711" s="6" t="str">
        <f>VLOOKUP(A3711,'[1]Formulierreacties 1'!$D:$V,6,FALSE)</f>
        <v>Snaas</v>
      </c>
      <c r="I3711" s="6" t="s">
        <v>2733</v>
      </c>
      <c r="J3711" s="6" t="str">
        <f>VLOOKUP(A3711,'[1]Formulierreacties 1'!$D:$V,15,FALSE)</f>
        <v>5 m3</v>
      </c>
      <c r="K3711" s="6" t="str">
        <f>VLOOKUP(A3711,'[1]Formulierreacties 1'!$D:$V,16,FALSE)</f>
        <v>geen</v>
      </c>
      <c r="L3711" s="6" t="str">
        <f>VLOOKUP(A3711,'[1]Formulierreacties 1'!$D:$V,8,FALSE)</f>
        <v>Gewoon</v>
      </c>
      <c r="M3711" s="6" t="str">
        <f>VLOOKUP(A3711,'[1]Formulierreacties 1'!$D:$V,10,FALSE)</f>
        <v>Klapvloer</v>
      </c>
      <c r="N3711" s="6"/>
      <c r="O3711" s="6" t="str">
        <f>VLOOKUP(A3711,'[1]Formulierreacties 1'!$D:$V,11,FALSE)</f>
        <v xml:space="preserve">Snaas </v>
      </c>
    </row>
    <row r="3712" spans="1:15" x14ac:dyDescent="0.25">
      <c r="A3712" s="6">
        <v>4590</v>
      </c>
      <c r="B3712" s="6" t="s">
        <v>2958</v>
      </c>
      <c r="C3712" s="4" t="s">
        <v>2959</v>
      </c>
      <c r="D3712" s="6">
        <v>96</v>
      </c>
      <c r="E3712" s="6" t="s">
        <v>2538</v>
      </c>
      <c r="F3712" s="6" t="s">
        <v>3189</v>
      </c>
      <c r="G3712" s="6">
        <v>2017</v>
      </c>
      <c r="H3712" s="6" t="str">
        <f>VLOOKUP(A3712,'[1]Formulierreacties 1'!$D:$V,6,FALSE)</f>
        <v>Snaas</v>
      </c>
      <c r="I3712" s="6" t="s">
        <v>2733</v>
      </c>
      <c r="J3712" s="6" t="str">
        <f>VLOOKUP(A3712,'[1]Formulierreacties 1'!$D:$V,15,FALSE)</f>
        <v>5 m3</v>
      </c>
      <c r="K3712" s="6" t="str">
        <f>VLOOKUP(A3712,'[1]Formulierreacties 1'!$D:$V,16,FALSE)</f>
        <v>geen</v>
      </c>
      <c r="L3712" s="6" t="str">
        <f>VLOOKUP(A3712,'[1]Formulierreacties 1'!$D:$V,8,FALSE)</f>
        <v>Gewoon</v>
      </c>
      <c r="M3712" s="6" t="str">
        <f>VLOOKUP(A3712,'[1]Formulierreacties 1'!$D:$V,10,FALSE)</f>
        <v>Klapvloer</v>
      </c>
      <c r="N3712" s="6"/>
      <c r="O3712" s="6" t="str">
        <f>VLOOKUP(A3712,'[1]Formulierreacties 1'!$D:$V,11,FALSE)</f>
        <v xml:space="preserve">Snaas </v>
      </c>
    </row>
    <row r="3713" spans="1:15" x14ac:dyDescent="0.25">
      <c r="A3713" s="6">
        <v>4995</v>
      </c>
      <c r="B3713" s="6" t="s">
        <v>2958</v>
      </c>
      <c r="C3713" s="4" t="s">
        <v>2959</v>
      </c>
      <c r="D3713" s="6">
        <v>110</v>
      </c>
      <c r="E3713" s="6" t="s">
        <v>2538</v>
      </c>
      <c r="F3713" s="6" t="s">
        <v>3189</v>
      </c>
      <c r="G3713" s="6">
        <v>2017</v>
      </c>
      <c r="H3713" s="6" t="str">
        <f>VLOOKUP(A3713,'[1]Formulierreacties 1'!$D:$V,6,FALSE)</f>
        <v>Snaas</v>
      </c>
      <c r="I3713" s="6" t="s">
        <v>2733</v>
      </c>
      <c r="J3713" s="6" t="str">
        <f>VLOOKUP(A3713,'[1]Formulierreacties 1'!$D:$V,15,FALSE)</f>
        <v>5 m3</v>
      </c>
      <c r="K3713" s="6" t="str">
        <f>VLOOKUP(A3713,'[1]Formulierreacties 1'!$D:$V,16,FALSE)</f>
        <v>geen</v>
      </c>
      <c r="L3713" s="6" t="str">
        <f>VLOOKUP(A3713,'[1]Formulierreacties 1'!$D:$V,8,FALSE)</f>
        <v>Gewoon</v>
      </c>
      <c r="M3713" s="6" t="str">
        <f>VLOOKUP(A3713,'[1]Formulierreacties 1'!$D:$V,10,FALSE)</f>
        <v>Klapvloer</v>
      </c>
      <c r="N3713" s="6"/>
      <c r="O3713" s="6" t="str">
        <f>VLOOKUP(A3713,'[1]Formulierreacties 1'!$D:$V,11,FALSE)</f>
        <v xml:space="preserve">Snaas </v>
      </c>
    </row>
    <row r="3714" spans="1:15" x14ac:dyDescent="0.25">
      <c r="A3714" s="9">
        <v>5893</v>
      </c>
      <c r="B3714" s="8" t="s">
        <v>996</v>
      </c>
      <c r="C3714" s="8" t="s">
        <v>997</v>
      </c>
      <c r="D3714" s="9">
        <v>14</v>
      </c>
      <c r="E3714" s="9" t="s">
        <v>9</v>
      </c>
      <c r="F3714" s="6" t="s">
        <v>3189</v>
      </c>
      <c r="G3714" s="6">
        <v>2019</v>
      </c>
      <c r="H3714" s="6" t="s">
        <v>1134</v>
      </c>
      <c r="I3714" s="6" t="s">
        <v>1138</v>
      </c>
      <c r="J3714" s="6">
        <v>4</v>
      </c>
      <c r="K3714" s="6">
        <v>4</v>
      </c>
      <c r="L3714" s="6" t="s">
        <v>1128</v>
      </c>
      <c r="M3714" s="6" t="s">
        <v>1130</v>
      </c>
      <c r="N3714" s="6">
        <v>1650</v>
      </c>
      <c r="O3714" s="6" t="s">
        <v>1134</v>
      </c>
    </row>
    <row r="3715" spans="1:15" x14ac:dyDescent="0.25">
      <c r="A3715" s="6">
        <v>5926</v>
      </c>
      <c r="B3715" s="6" t="s">
        <v>2481</v>
      </c>
      <c r="C3715" s="4" t="s">
        <v>2482</v>
      </c>
      <c r="D3715" s="6">
        <v>35</v>
      </c>
      <c r="E3715" s="6" t="s">
        <v>112</v>
      </c>
      <c r="F3715" s="6" t="s">
        <v>47</v>
      </c>
      <c r="G3715" s="6">
        <v>2019</v>
      </c>
      <c r="H3715" s="6" t="s">
        <v>1134</v>
      </c>
      <c r="I3715" s="6" t="s">
        <v>1558</v>
      </c>
      <c r="J3715" s="6" t="s">
        <v>1387</v>
      </c>
      <c r="K3715" s="6">
        <v>0</v>
      </c>
      <c r="L3715" s="6" t="s">
        <v>1491</v>
      </c>
      <c r="M3715" s="6" t="s">
        <v>1436</v>
      </c>
      <c r="N3715" s="6" t="s">
        <v>1517</v>
      </c>
      <c r="O3715" s="6" t="s">
        <v>1134</v>
      </c>
    </row>
    <row r="3716" spans="1:15" x14ac:dyDescent="0.25">
      <c r="A3716" s="6">
        <v>746</v>
      </c>
      <c r="B3716" s="6" t="s">
        <v>1384</v>
      </c>
      <c r="C3716" s="4" t="s">
        <v>1385</v>
      </c>
      <c r="D3716" s="6">
        <v>4</v>
      </c>
      <c r="E3716" s="6" t="s">
        <v>112</v>
      </c>
      <c r="F3716" s="6" t="s">
        <v>13</v>
      </c>
      <c r="G3716" s="6">
        <v>2010</v>
      </c>
      <c r="H3716" s="6" t="s">
        <v>1371</v>
      </c>
      <c r="I3716" s="6" t="s">
        <v>1386</v>
      </c>
      <c r="J3716" s="6">
        <v>5</v>
      </c>
      <c r="K3716" s="6">
        <v>0</v>
      </c>
      <c r="L3716" s="6" t="s">
        <v>1388</v>
      </c>
      <c r="M3716" s="6" t="s">
        <v>1389</v>
      </c>
      <c r="N3716" s="6" t="s">
        <v>1390</v>
      </c>
      <c r="O3716" s="6" t="s">
        <v>1391</v>
      </c>
    </row>
    <row r="3717" spans="1:15" x14ac:dyDescent="0.25">
      <c r="A3717" s="6">
        <v>747</v>
      </c>
      <c r="B3717" s="6" t="s">
        <v>1384</v>
      </c>
      <c r="C3717" s="4" t="s">
        <v>1385</v>
      </c>
      <c r="D3717" s="6">
        <v>4</v>
      </c>
      <c r="E3717" s="6" t="s">
        <v>112</v>
      </c>
      <c r="F3717" s="6" t="s">
        <v>13</v>
      </c>
      <c r="G3717" s="6">
        <v>2010</v>
      </c>
      <c r="H3717" s="6" t="s">
        <v>1371</v>
      </c>
      <c r="I3717" s="6" t="s">
        <v>1386</v>
      </c>
      <c r="J3717" s="6">
        <v>5</v>
      </c>
      <c r="K3717" s="6">
        <v>0</v>
      </c>
      <c r="L3717" s="6" t="s">
        <v>1388</v>
      </c>
      <c r="M3717" s="6" t="s">
        <v>1389</v>
      </c>
      <c r="N3717" s="6" t="s">
        <v>1390</v>
      </c>
      <c r="O3717" s="6" t="s">
        <v>1391</v>
      </c>
    </row>
    <row r="3718" spans="1:15" x14ac:dyDescent="0.25">
      <c r="A3718" s="6">
        <v>1631</v>
      </c>
      <c r="B3718" s="6" t="s">
        <v>1384</v>
      </c>
      <c r="C3718" s="4" t="s">
        <v>1385</v>
      </c>
      <c r="D3718" s="6">
        <v>4</v>
      </c>
      <c r="E3718" s="6" t="s">
        <v>112</v>
      </c>
      <c r="F3718" s="6" t="s">
        <v>47</v>
      </c>
      <c r="G3718" s="6">
        <v>2010</v>
      </c>
      <c r="H3718" s="6" t="s">
        <v>1371</v>
      </c>
      <c r="I3718" s="6" t="s">
        <v>1386</v>
      </c>
      <c r="J3718" s="6" t="s">
        <v>1387</v>
      </c>
      <c r="K3718" s="6">
        <v>0</v>
      </c>
      <c r="L3718" s="6" t="s">
        <v>1388</v>
      </c>
      <c r="M3718" s="6" t="s">
        <v>1389</v>
      </c>
      <c r="N3718" s="6" t="s">
        <v>1390</v>
      </c>
      <c r="O3718" s="6" t="s">
        <v>1391</v>
      </c>
    </row>
    <row r="3719" spans="1:15" x14ac:dyDescent="0.25">
      <c r="A3719" s="6">
        <v>1632</v>
      </c>
      <c r="B3719" s="6" t="s">
        <v>1384</v>
      </c>
      <c r="C3719" s="4" t="s">
        <v>1385</v>
      </c>
      <c r="D3719" s="6">
        <v>4</v>
      </c>
      <c r="E3719" s="6" t="s">
        <v>112</v>
      </c>
      <c r="F3719" s="6" t="s">
        <v>47</v>
      </c>
      <c r="G3719" s="6">
        <v>2011</v>
      </c>
      <c r="H3719" s="6" t="s">
        <v>1371</v>
      </c>
      <c r="I3719" s="6" t="s">
        <v>1386</v>
      </c>
      <c r="J3719" s="6" t="s">
        <v>1387</v>
      </c>
      <c r="K3719" s="6">
        <v>0</v>
      </c>
      <c r="L3719" s="6" t="s">
        <v>1388</v>
      </c>
      <c r="M3719" s="6" t="s">
        <v>1389</v>
      </c>
      <c r="N3719" s="6" t="s">
        <v>1390</v>
      </c>
      <c r="O3719" s="6" t="s">
        <v>1391</v>
      </c>
    </row>
    <row r="3720" spans="1:15" x14ac:dyDescent="0.25">
      <c r="A3720" s="6">
        <v>1633</v>
      </c>
      <c r="B3720" s="6" t="s">
        <v>1384</v>
      </c>
      <c r="C3720" s="4" t="s">
        <v>1385</v>
      </c>
      <c r="D3720" s="6">
        <v>3</v>
      </c>
      <c r="E3720" s="6" t="s">
        <v>112</v>
      </c>
      <c r="F3720" s="6" t="s">
        <v>47</v>
      </c>
      <c r="G3720" s="6">
        <v>2010</v>
      </c>
      <c r="H3720" s="6" t="s">
        <v>1371</v>
      </c>
      <c r="I3720" s="6" t="s">
        <v>1400</v>
      </c>
      <c r="J3720" s="6" t="s">
        <v>1387</v>
      </c>
      <c r="K3720" s="6">
        <v>0</v>
      </c>
      <c r="L3720" s="6" t="s">
        <v>1388</v>
      </c>
      <c r="M3720" s="6" t="s">
        <v>1389</v>
      </c>
      <c r="N3720" s="6" t="s">
        <v>1390</v>
      </c>
      <c r="O3720" s="6" t="s">
        <v>1391</v>
      </c>
    </row>
    <row r="3721" spans="1:15" x14ac:dyDescent="0.25">
      <c r="A3721" s="6">
        <v>1670</v>
      </c>
      <c r="B3721" s="6" t="s">
        <v>1471</v>
      </c>
      <c r="C3721" s="4" t="s">
        <v>1472</v>
      </c>
      <c r="D3721" s="6">
        <v>51</v>
      </c>
      <c r="E3721" s="6" t="s">
        <v>112</v>
      </c>
      <c r="F3721" s="6" t="s">
        <v>47</v>
      </c>
      <c r="G3721" s="6">
        <v>2011</v>
      </c>
      <c r="H3721" s="6" t="s">
        <v>1371</v>
      </c>
      <c r="I3721" s="6" t="s">
        <v>1394</v>
      </c>
      <c r="J3721" s="6" t="s">
        <v>1387</v>
      </c>
      <c r="K3721" s="6">
        <v>0</v>
      </c>
      <c r="L3721" s="6" t="s">
        <v>1388</v>
      </c>
      <c r="M3721" s="6" t="s">
        <v>1389</v>
      </c>
      <c r="N3721" s="6" t="s">
        <v>1390</v>
      </c>
      <c r="O3721" s="6" t="s">
        <v>1391</v>
      </c>
    </row>
    <row r="3722" spans="1:15" x14ac:dyDescent="0.25">
      <c r="A3722" s="6">
        <v>1671</v>
      </c>
      <c r="B3722" s="6" t="s">
        <v>1471</v>
      </c>
      <c r="C3722" s="4" t="s">
        <v>1472</v>
      </c>
      <c r="D3722" s="6">
        <v>75</v>
      </c>
      <c r="E3722" s="6" t="s">
        <v>112</v>
      </c>
      <c r="F3722" s="6" t="s">
        <v>47</v>
      </c>
      <c r="G3722" s="6">
        <v>2011</v>
      </c>
      <c r="H3722" s="6" t="s">
        <v>1371</v>
      </c>
      <c r="I3722" s="6" t="s">
        <v>1394</v>
      </c>
      <c r="J3722" s="6" t="s">
        <v>1387</v>
      </c>
      <c r="K3722" s="6">
        <v>0</v>
      </c>
      <c r="L3722" s="6" t="s">
        <v>1388</v>
      </c>
      <c r="M3722" s="6" t="s">
        <v>1389</v>
      </c>
      <c r="N3722" s="6" t="s">
        <v>1390</v>
      </c>
      <c r="O3722" s="6" t="s">
        <v>1391</v>
      </c>
    </row>
    <row r="3723" spans="1:15" x14ac:dyDescent="0.25">
      <c r="A3723" s="6">
        <v>3349</v>
      </c>
      <c r="B3723" s="6" t="s">
        <v>1487</v>
      </c>
      <c r="C3723" s="4" t="s">
        <v>1472</v>
      </c>
      <c r="D3723" s="6">
        <v>3</v>
      </c>
      <c r="E3723" s="6" t="s">
        <v>112</v>
      </c>
      <c r="F3723" s="6" t="s">
        <v>47</v>
      </c>
      <c r="G3723" s="6">
        <v>2013</v>
      </c>
      <c r="H3723" s="6" t="s">
        <v>1371</v>
      </c>
      <c r="I3723" s="6" t="s">
        <v>1488</v>
      </c>
      <c r="J3723" s="6" t="s">
        <v>1387</v>
      </c>
      <c r="K3723" s="6">
        <v>250</v>
      </c>
      <c r="L3723" s="6" t="s">
        <v>1127</v>
      </c>
      <c r="M3723" s="6" t="s">
        <v>1436</v>
      </c>
      <c r="N3723" s="6" t="s">
        <v>1437</v>
      </c>
      <c r="O3723" s="6" t="s">
        <v>1124</v>
      </c>
    </row>
    <row r="3724" spans="1:15" x14ac:dyDescent="0.25">
      <c r="A3724" s="6">
        <v>3350</v>
      </c>
      <c r="B3724" s="6" t="s">
        <v>1487</v>
      </c>
      <c r="C3724" s="4" t="s">
        <v>1472</v>
      </c>
      <c r="D3724" s="6">
        <v>5</v>
      </c>
      <c r="E3724" s="6" t="s">
        <v>112</v>
      </c>
      <c r="F3724" s="6" t="s">
        <v>47</v>
      </c>
      <c r="G3724" s="6">
        <v>2013</v>
      </c>
      <c r="H3724" s="6" t="s">
        <v>1371</v>
      </c>
      <c r="I3724" s="6" t="s">
        <v>1489</v>
      </c>
      <c r="J3724" s="6" t="s">
        <v>1387</v>
      </c>
      <c r="K3724" s="6">
        <v>250</v>
      </c>
      <c r="L3724" s="6" t="s">
        <v>1127</v>
      </c>
      <c r="M3724" s="6" t="s">
        <v>1436</v>
      </c>
      <c r="N3724" s="6" t="s">
        <v>1437</v>
      </c>
      <c r="O3724" s="6" t="s">
        <v>1124</v>
      </c>
    </row>
    <row r="3725" spans="1:15" x14ac:dyDescent="0.25">
      <c r="A3725" s="6">
        <v>3351</v>
      </c>
      <c r="B3725" s="6" t="s">
        <v>1487</v>
      </c>
      <c r="C3725" s="4" t="s">
        <v>1472</v>
      </c>
      <c r="D3725" s="6">
        <v>5</v>
      </c>
      <c r="E3725" s="6" t="s">
        <v>112</v>
      </c>
      <c r="F3725" s="6" t="s">
        <v>47</v>
      </c>
      <c r="G3725" s="6">
        <v>2013</v>
      </c>
      <c r="H3725" s="6" t="s">
        <v>1371</v>
      </c>
      <c r="I3725" s="6" t="s">
        <v>1489</v>
      </c>
      <c r="J3725" s="6" t="s">
        <v>1387</v>
      </c>
      <c r="K3725" s="6">
        <v>250</v>
      </c>
      <c r="L3725" s="6" t="s">
        <v>1127</v>
      </c>
      <c r="M3725" s="6" t="s">
        <v>1436</v>
      </c>
      <c r="N3725" s="6" t="s">
        <v>1437</v>
      </c>
      <c r="O3725" s="6" t="s">
        <v>1124</v>
      </c>
    </row>
    <row r="3726" spans="1:15" x14ac:dyDescent="0.25">
      <c r="A3726" s="6">
        <v>3352</v>
      </c>
      <c r="B3726" s="6" t="s">
        <v>1487</v>
      </c>
      <c r="C3726" s="4" t="s">
        <v>1472</v>
      </c>
      <c r="D3726" s="6">
        <v>15</v>
      </c>
      <c r="E3726" s="6" t="s">
        <v>112</v>
      </c>
      <c r="F3726" s="6" t="s">
        <v>47</v>
      </c>
      <c r="G3726" s="6">
        <v>2013</v>
      </c>
      <c r="H3726" s="6" t="s">
        <v>1371</v>
      </c>
      <c r="I3726" s="6" t="s">
        <v>1490</v>
      </c>
      <c r="J3726" s="6" t="s">
        <v>1387</v>
      </c>
      <c r="K3726" s="6">
        <v>250</v>
      </c>
      <c r="L3726" s="6" t="s">
        <v>1491</v>
      </c>
      <c r="M3726" s="6" t="s">
        <v>1436</v>
      </c>
      <c r="N3726" s="6" t="s">
        <v>1437</v>
      </c>
      <c r="O3726" s="6" t="s">
        <v>1124</v>
      </c>
    </row>
    <row r="3727" spans="1:15" x14ac:dyDescent="0.25">
      <c r="A3727" s="6">
        <v>3353</v>
      </c>
      <c r="B3727" s="6" t="s">
        <v>1487</v>
      </c>
      <c r="C3727" s="4" t="s">
        <v>1472</v>
      </c>
      <c r="D3727" s="6">
        <v>17</v>
      </c>
      <c r="E3727" s="6" t="s">
        <v>112</v>
      </c>
      <c r="F3727" s="6" t="s">
        <v>47</v>
      </c>
      <c r="G3727" s="6">
        <v>2013</v>
      </c>
      <c r="H3727" s="6" t="s">
        <v>1371</v>
      </c>
      <c r="I3727" s="6" t="s">
        <v>1435</v>
      </c>
      <c r="J3727" s="6" t="s">
        <v>1387</v>
      </c>
      <c r="K3727" s="6">
        <v>250</v>
      </c>
      <c r="L3727" s="6" t="s">
        <v>1127</v>
      </c>
      <c r="M3727" s="6" t="s">
        <v>1436</v>
      </c>
      <c r="N3727" s="6" t="s">
        <v>1437</v>
      </c>
      <c r="O3727" s="6" t="s">
        <v>1124</v>
      </c>
    </row>
    <row r="3728" spans="1:15" x14ac:dyDescent="0.25">
      <c r="A3728" s="6">
        <v>3354</v>
      </c>
      <c r="B3728" s="6" t="s">
        <v>1487</v>
      </c>
      <c r="C3728" s="4" t="s">
        <v>1472</v>
      </c>
      <c r="D3728" s="6">
        <v>17</v>
      </c>
      <c r="E3728" s="6" t="s">
        <v>112</v>
      </c>
      <c r="F3728" s="6" t="s">
        <v>47</v>
      </c>
      <c r="G3728" s="6">
        <v>2013</v>
      </c>
      <c r="H3728" s="6" t="s">
        <v>1371</v>
      </c>
      <c r="I3728" s="6" t="s">
        <v>1492</v>
      </c>
      <c r="J3728" s="6" t="s">
        <v>1387</v>
      </c>
      <c r="K3728" s="6">
        <v>250</v>
      </c>
      <c r="L3728" s="6" t="s">
        <v>1127</v>
      </c>
      <c r="M3728" s="6" t="s">
        <v>1436</v>
      </c>
      <c r="N3728" s="6" t="s">
        <v>1437</v>
      </c>
      <c r="O3728" s="6" t="s">
        <v>1124</v>
      </c>
    </row>
    <row r="3729" spans="1:15" x14ac:dyDescent="0.25">
      <c r="A3729" s="6">
        <v>3355</v>
      </c>
      <c r="B3729" s="6" t="s">
        <v>1493</v>
      </c>
      <c r="C3729" s="4" t="s">
        <v>1472</v>
      </c>
      <c r="D3729" s="6">
        <v>56</v>
      </c>
      <c r="E3729" s="6" t="s">
        <v>112</v>
      </c>
      <c r="F3729" s="6" t="s">
        <v>47</v>
      </c>
      <c r="G3729" s="6">
        <v>2013</v>
      </c>
      <c r="H3729" s="6" t="s">
        <v>1371</v>
      </c>
      <c r="I3729" s="6" t="s">
        <v>1435</v>
      </c>
      <c r="J3729" s="6" t="s">
        <v>1387</v>
      </c>
      <c r="K3729" s="6">
        <v>250</v>
      </c>
      <c r="L3729" s="6" t="s">
        <v>1127</v>
      </c>
      <c r="M3729" s="6" t="s">
        <v>1436</v>
      </c>
      <c r="N3729" s="6" t="s">
        <v>1437</v>
      </c>
      <c r="O3729" s="6" t="s">
        <v>1124</v>
      </c>
    </row>
    <row r="3730" spans="1:15" x14ac:dyDescent="0.25">
      <c r="A3730" s="6">
        <v>3356</v>
      </c>
      <c r="B3730" s="6" t="s">
        <v>1493</v>
      </c>
      <c r="C3730" s="4" t="s">
        <v>1472</v>
      </c>
      <c r="D3730" s="6">
        <v>78</v>
      </c>
      <c r="E3730" s="6" t="s">
        <v>112</v>
      </c>
      <c r="F3730" s="6" t="s">
        <v>47</v>
      </c>
      <c r="G3730" s="6">
        <v>2013</v>
      </c>
      <c r="H3730" s="6" t="s">
        <v>1371</v>
      </c>
      <c r="I3730" s="6" t="s">
        <v>1435</v>
      </c>
      <c r="J3730" s="6" t="s">
        <v>1387</v>
      </c>
      <c r="K3730" s="6">
        <v>250</v>
      </c>
      <c r="L3730" s="6" t="s">
        <v>1127</v>
      </c>
      <c r="M3730" s="6" t="s">
        <v>1436</v>
      </c>
      <c r="N3730" s="6" t="s">
        <v>1437</v>
      </c>
      <c r="O3730" s="6" t="s">
        <v>1124</v>
      </c>
    </row>
    <row r="3731" spans="1:15" x14ac:dyDescent="0.25">
      <c r="A3731" s="6">
        <v>3357</v>
      </c>
      <c r="B3731" s="6" t="s">
        <v>1493</v>
      </c>
      <c r="C3731" s="4" t="s">
        <v>1472</v>
      </c>
      <c r="D3731" s="6">
        <v>78</v>
      </c>
      <c r="E3731" s="6" t="s">
        <v>112</v>
      </c>
      <c r="F3731" s="6" t="s">
        <v>47</v>
      </c>
      <c r="G3731" s="6">
        <v>2013</v>
      </c>
      <c r="H3731" s="6" t="s">
        <v>1371</v>
      </c>
      <c r="I3731" s="6" t="s">
        <v>1435</v>
      </c>
      <c r="J3731" s="6" t="s">
        <v>1387</v>
      </c>
      <c r="K3731" s="6">
        <v>250</v>
      </c>
      <c r="L3731" s="6" t="s">
        <v>1127</v>
      </c>
      <c r="M3731" s="6" t="s">
        <v>1436</v>
      </c>
      <c r="N3731" s="6" t="s">
        <v>1437</v>
      </c>
      <c r="O3731" s="6" t="s">
        <v>1124</v>
      </c>
    </row>
    <row r="3732" spans="1:15" x14ac:dyDescent="0.25">
      <c r="A3732" s="9">
        <v>3238</v>
      </c>
      <c r="B3732" s="8" t="s">
        <v>617</v>
      </c>
      <c r="C3732" s="8" t="s">
        <v>395</v>
      </c>
      <c r="D3732" s="9">
        <v>46</v>
      </c>
      <c r="E3732" s="9" t="s">
        <v>396</v>
      </c>
      <c r="F3732" s="6" t="s">
        <v>3189</v>
      </c>
      <c r="G3732" s="6">
        <v>2013</v>
      </c>
      <c r="H3732" s="6" t="s">
        <v>1124</v>
      </c>
      <c r="I3732" s="6" t="s">
        <v>1174</v>
      </c>
      <c r="J3732" s="6" t="s">
        <v>1125</v>
      </c>
      <c r="K3732" s="6">
        <v>4</v>
      </c>
      <c r="L3732" s="6" t="s">
        <v>1128</v>
      </c>
      <c r="M3732" s="6" t="s">
        <v>1129</v>
      </c>
      <c r="N3732" s="6" t="s">
        <v>1142</v>
      </c>
      <c r="O3732" s="6" t="s">
        <v>1124</v>
      </c>
    </row>
    <row r="3733" spans="1:15" x14ac:dyDescent="0.25">
      <c r="A3733" s="9">
        <v>3239</v>
      </c>
      <c r="B3733" s="8" t="s">
        <v>616</v>
      </c>
      <c r="C3733" s="8" t="s">
        <v>395</v>
      </c>
      <c r="D3733" s="9">
        <v>129</v>
      </c>
      <c r="E3733" s="9" t="s">
        <v>396</v>
      </c>
      <c r="F3733" s="6" t="s">
        <v>3189</v>
      </c>
      <c r="G3733" s="6">
        <v>2013</v>
      </c>
      <c r="H3733" s="6" t="s">
        <v>1124</v>
      </c>
      <c r="I3733" s="6" t="s">
        <v>1174</v>
      </c>
      <c r="J3733" s="6" t="s">
        <v>1125</v>
      </c>
      <c r="K3733" s="6">
        <v>4</v>
      </c>
      <c r="L3733" s="6" t="s">
        <v>1128</v>
      </c>
      <c r="M3733" s="6" t="s">
        <v>1129</v>
      </c>
      <c r="N3733" s="6" t="s">
        <v>1142</v>
      </c>
      <c r="O3733" s="6" t="s">
        <v>1124</v>
      </c>
    </row>
    <row r="3734" spans="1:15" x14ac:dyDescent="0.25">
      <c r="A3734" s="9">
        <v>3240</v>
      </c>
      <c r="B3734" s="8" t="s">
        <v>394</v>
      </c>
      <c r="C3734" s="8" t="s">
        <v>395</v>
      </c>
      <c r="D3734" s="9">
        <v>189</v>
      </c>
      <c r="E3734" s="9" t="s">
        <v>396</v>
      </c>
      <c r="F3734" s="6" t="s">
        <v>3189</v>
      </c>
      <c r="G3734" s="6">
        <v>2013</v>
      </c>
      <c r="H3734" s="6" t="s">
        <v>1124</v>
      </c>
      <c r="I3734" s="6" t="s">
        <v>1174</v>
      </c>
      <c r="J3734" s="6" t="s">
        <v>1125</v>
      </c>
      <c r="K3734" s="6">
        <v>4</v>
      </c>
      <c r="L3734" s="6" t="s">
        <v>1128</v>
      </c>
      <c r="M3734" s="6" t="s">
        <v>1129</v>
      </c>
      <c r="N3734" s="6" t="s">
        <v>1142</v>
      </c>
      <c r="O3734" s="6" t="s">
        <v>1124</v>
      </c>
    </row>
    <row r="3735" spans="1:15" x14ac:dyDescent="0.25">
      <c r="A3735" s="9">
        <v>3241</v>
      </c>
      <c r="B3735" s="8" t="s">
        <v>394</v>
      </c>
      <c r="C3735" s="8" t="s">
        <v>395</v>
      </c>
      <c r="D3735" s="9">
        <v>189</v>
      </c>
      <c r="E3735" s="9" t="s">
        <v>396</v>
      </c>
      <c r="F3735" s="6" t="s">
        <v>3189</v>
      </c>
      <c r="G3735" s="6">
        <v>2013</v>
      </c>
      <c r="H3735" s="6" t="s">
        <v>1124</v>
      </c>
      <c r="I3735" s="6" t="s">
        <v>1174</v>
      </c>
      <c r="J3735" s="6" t="s">
        <v>1125</v>
      </c>
      <c r="K3735" s="6">
        <v>4</v>
      </c>
      <c r="L3735" s="6" t="s">
        <v>1128</v>
      </c>
      <c r="M3735" s="6" t="s">
        <v>1129</v>
      </c>
      <c r="N3735" s="6" t="s">
        <v>1142</v>
      </c>
      <c r="O3735" s="6" t="s">
        <v>1124</v>
      </c>
    </row>
    <row r="3736" spans="1:15" x14ac:dyDescent="0.25">
      <c r="A3736" s="9">
        <v>3242</v>
      </c>
      <c r="B3736" s="8" t="s">
        <v>615</v>
      </c>
      <c r="C3736" s="8" t="s">
        <v>395</v>
      </c>
      <c r="D3736" s="9">
        <v>81</v>
      </c>
      <c r="E3736" s="9" t="s">
        <v>396</v>
      </c>
      <c r="F3736" s="6" t="s">
        <v>3189</v>
      </c>
      <c r="G3736" s="6">
        <v>2013</v>
      </c>
      <c r="H3736" s="6" t="s">
        <v>1124</v>
      </c>
      <c r="I3736" s="6" t="s">
        <v>1174</v>
      </c>
      <c r="J3736" s="6" t="s">
        <v>1125</v>
      </c>
      <c r="K3736" s="6">
        <v>4</v>
      </c>
      <c r="L3736" s="6" t="s">
        <v>1128</v>
      </c>
      <c r="M3736" s="6" t="s">
        <v>1129</v>
      </c>
      <c r="N3736" s="6" t="s">
        <v>1142</v>
      </c>
      <c r="O3736" s="6" t="s">
        <v>1124</v>
      </c>
    </row>
    <row r="3737" spans="1:15" x14ac:dyDescent="0.25">
      <c r="A3737" s="9">
        <v>3243</v>
      </c>
      <c r="B3737" s="8" t="s">
        <v>615</v>
      </c>
      <c r="C3737" s="8" t="s">
        <v>395</v>
      </c>
      <c r="D3737" s="9">
        <v>81</v>
      </c>
      <c r="E3737" s="9" t="s">
        <v>396</v>
      </c>
      <c r="F3737" s="6" t="s">
        <v>3189</v>
      </c>
      <c r="G3737" s="6">
        <v>2013</v>
      </c>
      <c r="H3737" s="6" t="s">
        <v>1124</v>
      </c>
      <c r="I3737" s="6" t="s">
        <v>1174</v>
      </c>
      <c r="J3737" s="6" t="s">
        <v>1125</v>
      </c>
      <c r="K3737" s="6">
        <v>4</v>
      </c>
      <c r="L3737" s="6" t="s">
        <v>1128</v>
      </c>
      <c r="M3737" s="6" t="s">
        <v>1129</v>
      </c>
      <c r="N3737" s="6" t="s">
        <v>1142</v>
      </c>
      <c r="O3737" s="6" t="s">
        <v>1124</v>
      </c>
    </row>
    <row r="3738" spans="1:15" x14ac:dyDescent="0.25">
      <c r="A3738" s="9">
        <v>3244</v>
      </c>
      <c r="B3738" s="8" t="s">
        <v>397</v>
      </c>
      <c r="C3738" s="8" t="s">
        <v>395</v>
      </c>
      <c r="D3738" s="9">
        <v>221</v>
      </c>
      <c r="E3738" s="9" t="s">
        <v>396</v>
      </c>
      <c r="F3738" s="6" t="s">
        <v>3189</v>
      </c>
      <c r="G3738" s="6">
        <v>2013</v>
      </c>
      <c r="H3738" s="6" t="s">
        <v>1124</v>
      </c>
      <c r="I3738" s="6" t="s">
        <v>1174</v>
      </c>
      <c r="J3738" s="6" t="s">
        <v>1125</v>
      </c>
      <c r="K3738" s="6">
        <v>4</v>
      </c>
      <c r="L3738" s="6" t="s">
        <v>1128</v>
      </c>
      <c r="M3738" s="6" t="s">
        <v>1129</v>
      </c>
      <c r="N3738" s="6" t="s">
        <v>1142</v>
      </c>
      <c r="O3738" s="6" t="s">
        <v>1124</v>
      </c>
    </row>
    <row r="3739" spans="1:15" x14ac:dyDescent="0.25">
      <c r="A3739" s="9">
        <v>3245</v>
      </c>
      <c r="B3739" s="8" t="s">
        <v>473</v>
      </c>
      <c r="C3739" s="8" t="s">
        <v>395</v>
      </c>
      <c r="D3739" s="9">
        <v>344</v>
      </c>
      <c r="E3739" s="9" t="s">
        <v>396</v>
      </c>
      <c r="F3739" s="6" t="s">
        <v>3189</v>
      </c>
      <c r="G3739" s="6">
        <v>2013</v>
      </c>
      <c r="H3739" s="6" t="s">
        <v>1124</v>
      </c>
      <c r="I3739" s="6" t="s">
        <v>1174</v>
      </c>
      <c r="J3739" s="6" t="s">
        <v>1125</v>
      </c>
      <c r="K3739" s="6">
        <v>4</v>
      </c>
      <c r="L3739" s="6" t="s">
        <v>1128</v>
      </c>
      <c r="M3739" s="6" t="s">
        <v>1129</v>
      </c>
      <c r="N3739" s="6" t="s">
        <v>1142</v>
      </c>
      <c r="O3739" s="6" t="s">
        <v>1124</v>
      </c>
    </row>
    <row r="3740" spans="1:15" x14ac:dyDescent="0.25">
      <c r="A3740" s="9">
        <v>3246</v>
      </c>
      <c r="B3740" s="8" t="s">
        <v>473</v>
      </c>
      <c r="C3740" s="8" t="s">
        <v>395</v>
      </c>
      <c r="D3740" s="9">
        <v>344</v>
      </c>
      <c r="E3740" s="9" t="s">
        <v>396</v>
      </c>
      <c r="F3740" s="6" t="s">
        <v>3189</v>
      </c>
      <c r="G3740" s="6">
        <v>2013</v>
      </c>
      <c r="H3740" s="6" t="s">
        <v>1124</v>
      </c>
      <c r="I3740" s="6" t="s">
        <v>1174</v>
      </c>
      <c r="J3740" s="6" t="s">
        <v>1125</v>
      </c>
      <c r="K3740" s="6">
        <v>4</v>
      </c>
      <c r="L3740" s="6" t="s">
        <v>1128</v>
      </c>
      <c r="M3740" s="6" t="s">
        <v>1129</v>
      </c>
      <c r="N3740" s="6" t="s">
        <v>1142</v>
      </c>
      <c r="O3740" s="6" t="s">
        <v>1124</v>
      </c>
    </row>
    <row r="3741" spans="1:15" x14ac:dyDescent="0.25">
      <c r="A3741" s="9">
        <v>4919</v>
      </c>
      <c r="B3741" s="8" t="s">
        <v>397</v>
      </c>
      <c r="C3741" s="8" t="s">
        <v>395</v>
      </c>
      <c r="D3741" s="9">
        <v>221</v>
      </c>
      <c r="E3741" s="9" t="s">
        <v>396</v>
      </c>
      <c r="F3741" s="9" t="s">
        <v>35</v>
      </c>
      <c r="G3741" s="6">
        <v>2018</v>
      </c>
      <c r="H3741" s="6" t="s">
        <v>1134</v>
      </c>
      <c r="I3741" s="6" t="s">
        <v>1139</v>
      </c>
      <c r="J3741" s="6" t="s">
        <v>1125</v>
      </c>
      <c r="K3741" s="6" t="s">
        <v>1137</v>
      </c>
      <c r="L3741" s="6" t="s">
        <v>1128</v>
      </c>
      <c r="M3741" s="6" t="s">
        <v>1170</v>
      </c>
      <c r="N3741" s="6" t="s">
        <v>1230</v>
      </c>
      <c r="O3741" s="6" t="s">
        <v>1134</v>
      </c>
    </row>
    <row r="3742" spans="1:15" x14ac:dyDescent="0.25">
      <c r="A3742" s="9">
        <v>4920</v>
      </c>
      <c r="B3742" s="8" t="s">
        <v>397</v>
      </c>
      <c r="C3742" s="8" t="s">
        <v>395</v>
      </c>
      <c r="D3742" s="9">
        <v>221</v>
      </c>
      <c r="E3742" s="9" t="s">
        <v>396</v>
      </c>
      <c r="F3742" s="9" t="s">
        <v>11</v>
      </c>
      <c r="G3742" s="6">
        <v>2018</v>
      </c>
      <c r="H3742" s="6" t="s">
        <v>1134</v>
      </c>
      <c r="I3742" s="6" t="s">
        <v>1139</v>
      </c>
      <c r="J3742" s="6" t="s">
        <v>1125</v>
      </c>
      <c r="K3742" s="6" t="s">
        <v>1137</v>
      </c>
      <c r="L3742" s="6" t="s">
        <v>1128</v>
      </c>
      <c r="M3742" s="6" t="s">
        <v>1170</v>
      </c>
      <c r="N3742" s="6" t="s">
        <v>1230</v>
      </c>
      <c r="O3742" s="6" t="s">
        <v>1134</v>
      </c>
    </row>
    <row r="3743" spans="1:15" x14ac:dyDescent="0.25">
      <c r="A3743" s="9">
        <v>5422</v>
      </c>
      <c r="B3743" s="8" t="s">
        <v>397</v>
      </c>
      <c r="C3743" s="8" t="s">
        <v>395</v>
      </c>
      <c r="D3743" s="9">
        <v>221</v>
      </c>
      <c r="E3743" s="9" t="s">
        <v>396</v>
      </c>
      <c r="F3743" s="9" t="s">
        <v>12</v>
      </c>
      <c r="G3743" s="6">
        <v>2019</v>
      </c>
      <c r="H3743" s="6" t="s">
        <v>1134</v>
      </c>
      <c r="I3743" s="6" t="s">
        <v>1139</v>
      </c>
      <c r="J3743" s="6" t="s">
        <v>1125</v>
      </c>
      <c r="K3743" s="6" t="s">
        <v>1137</v>
      </c>
      <c r="L3743" s="6" t="s">
        <v>1128</v>
      </c>
      <c r="M3743" s="6" t="s">
        <v>1170</v>
      </c>
      <c r="N3743" s="6" t="s">
        <v>1230</v>
      </c>
      <c r="O3743" s="6" t="s">
        <v>1134</v>
      </c>
    </row>
    <row r="3744" spans="1:15" x14ac:dyDescent="0.25">
      <c r="A3744" s="9">
        <v>5480</v>
      </c>
      <c r="B3744" s="8" t="s">
        <v>397</v>
      </c>
      <c r="C3744" s="8" t="s">
        <v>395</v>
      </c>
      <c r="D3744" s="9">
        <v>221</v>
      </c>
      <c r="E3744" s="9" t="s">
        <v>396</v>
      </c>
      <c r="F3744" s="9" t="s">
        <v>13</v>
      </c>
      <c r="G3744" s="6">
        <v>2019</v>
      </c>
      <c r="H3744" s="6" t="s">
        <v>1134</v>
      </c>
      <c r="I3744" s="6" t="s">
        <v>1139</v>
      </c>
      <c r="J3744" s="6" t="s">
        <v>1125</v>
      </c>
      <c r="K3744" s="6" t="s">
        <v>1137</v>
      </c>
      <c r="L3744" s="6" t="s">
        <v>1128</v>
      </c>
      <c r="M3744" s="6" t="s">
        <v>1170</v>
      </c>
      <c r="N3744" s="6" t="s">
        <v>1230</v>
      </c>
      <c r="O3744" s="6" t="s">
        <v>1134</v>
      </c>
    </row>
    <row r="3745" spans="1:15" x14ac:dyDescent="0.25">
      <c r="A3745" s="9">
        <v>5577</v>
      </c>
      <c r="B3745" s="8" t="s">
        <v>397</v>
      </c>
      <c r="C3745" s="8" t="s">
        <v>395</v>
      </c>
      <c r="D3745" s="9">
        <v>221</v>
      </c>
      <c r="E3745" s="9" t="s">
        <v>396</v>
      </c>
      <c r="F3745" s="9" t="s">
        <v>13</v>
      </c>
      <c r="G3745" s="6">
        <v>2019</v>
      </c>
      <c r="H3745" s="6" t="s">
        <v>1134</v>
      </c>
      <c r="I3745" s="6" t="s">
        <v>1139</v>
      </c>
      <c r="J3745" s="6" t="s">
        <v>1125</v>
      </c>
      <c r="K3745" s="6" t="s">
        <v>1137</v>
      </c>
      <c r="L3745" s="6" t="s">
        <v>1128</v>
      </c>
      <c r="M3745" s="6" t="s">
        <v>1170</v>
      </c>
      <c r="N3745" s="6" t="s">
        <v>1230</v>
      </c>
      <c r="O3745" s="6" t="s">
        <v>1134</v>
      </c>
    </row>
    <row r="3746" spans="1:15" x14ac:dyDescent="0.25">
      <c r="A3746" s="9">
        <v>198</v>
      </c>
      <c r="B3746" s="8" t="s">
        <v>363</v>
      </c>
      <c r="C3746" s="8" t="s">
        <v>234</v>
      </c>
      <c r="D3746" s="9">
        <v>33</v>
      </c>
      <c r="E3746" s="9" t="s">
        <v>46</v>
      </c>
      <c r="F3746" s="9" t="s">
        <v>22</v>
      </c>
      <c r="G3746" s="6">
        <v>2010</v>
      </c>
      <c r="H3746" s="6" t="s">
        <v>1124</v>
      </c>
      <c r="I3746" s="6" t="s">
        <v>1294</v>
      </c>
      <c r="J3746" s="6" t="s">
        <v>1125</v>
      </c>
      <c r="K3746" s="6">
        <v>4</v>
      </c>
      <c r="L3746" s="6" t="s">
        <v>1128</v>
      </c>
      <c r="M3746" s="6" t="s">
        <v>1129</v>
      </c>
      <c r="N3746" s="6" t="s">
        <v>1144</v>
      </c>
      <c r="O3746" s="6" t="s">
        <v>1124</v>
      </c>
    </row>
    <row r="3747" spans="1:15" x14ac:dyDescent="0.25">
      <c r="A3747" s="9">
        <v>199</v>
      </c>
      <c r="B3747" s="8" t="s">
        <v>363</v>
      </c>
      <c r="C3747" s="8" t="s">
        <v>234</v>
      </c>
      <c r="D3747" s="9">
        <v>33</v>
      </c>
      <c r="E3747" s="9" t="s">
        <v>46</v>
      </c>
      <c r="F3747" s="9" t="s">
        <v>22</v>
      </c>
      <c r="G3747" s="6">
        <v>2010</v>
      </c>
      <c r="H3747" s="6" t="s">
        <v>1124</v>
      </c>
      <c r="I3747" s="6" t="s">
        <v>1211</v>
      </c>
      <c r="J3747" s="6" t="s">
        <v>1125</v>
      </c>
      <c r="K3747" s="6">
        <v>4</v>
      </c>
      <c r="L3747" s="6" t="s">
        <v>1128</v>
      </c>
      <c r="M3747" s="6" t="s">
        <v>1129</v>
      </c>
      <c r="N3747" s="6" t="s">
        <v>1144</v>
      </c>
      <c r="O3747" s="6" t="s">
        <v>1124</v>
      </c>
    </row>
    <row r="3748" spans="1:15" x14ac:dyDescent="0.25">
      <c r="A3748" s="9">
        <v>499</v>
      </c>
      <c r="B3748" s="8" t="s">
        <v>363</v>
      </c>
      <c r="C3748" s="8" t="s">
        <v>234</v>
      </c>
      <c r="D3748" s="9">
        <v>33</v>
      </c>
      <c r="E3748" s="9" t="s">
        <v>46</v>
      </c>
      <c r="F3748" s="9" t="s">
        <v>13</v>
      </c>
      <c r="G3748" s="6">
        <v>2010</v>
      </c>
      <c r="H3748" s="6" t="s">
        <v>1124</v>
      </c>
      <c r="I3748" s="6" t="s">
        <v>1211</v>
      </c>
      <c r="J3748" s="6" t="s">
        <v>1125</v>
      </c>
      <c r="K3748" s="6">
        <v>4</v>
      </c>
      <c r="L3748" s="6" t="s">
        <v>1128</v>
      </c>
      <c r="M3748" s="6" t="s">
        <v>1170</v>
      </c>
      <c r="N3748" s="6" t="s">
        <v>1230</v>
      </c>
      <c r="O3748" s="6" t="s">
        <v>1134</v>
      </c>
    </row>
    <row r="3749" spans="1:15" x14ac:dyDescent="0.25">
      <c r="A3749" s="9">
        <v>500</v>
      </c>
      <c r="B3749" s="8" t="s">
        <v>363</v>
      </c>
      <c r="C3749" s="8" t="s">
        <v>234</v>
      </c>
      <c r="D3749" s="9">
        <v>33</v>
      </c>
      <c r="E3749" s="9" t="s">
        <v>46</v>
      </c>
      <c r="F3749" s="9" t="s">
        <v>13</v>
      </c>
      <c r="G3749" s="6">
        <v>2010</v>
      </c>
      <c r="H3749" s="6" t="s">
        <v>1124</v>
      </c>
      <c r="I3749" s="6" t="s">
        <v>1211</v>
      </c>
      <c r="J3749" s="6" t="s">
        <v>1125</v>
      </c>
      <c r="K3749" s="6">
        <v>4</v>
      </c>
      <c r="L3749" s="6" t="s">
        <v>1128</v>
      </c>
      <c r="M3749" s="6" t="s">
        <v>1129</v>
      </c>
      <c r="N3749" s="6" t="s">
        <v>1144</v>
      </c>
      <c r="O3749" s="6" t="s">
        <v>1124</v>
      </c>
    </row>
    <row r="3750" spans="1:15" x14ac:dyDescent="0.25">
      <c r="A3750" s="9">
        <v>1110</v>
      </c>
      <c r="B3750" s="8" t="s">
        <v>233</v>
      </c>
      <c r="C3750" s="8" t="s">
        <v>234</v>
      </c>
      <c r="D3750" s="9">
        <v>64</v>
      </c>
      <c r="E3750" s="9" t="s">
        <v>46</v>
      </c>
      <c r="F3750" s="9" t="s">
        <v>47</v>
      </c>
      <c r="G3750" s="6">
        <v>2011</v>
      </c>
      <c r="H3750" s="6" t="s">
        <v>1124</v>
      </c>
      <c r="I3750" s="6" t="s">
        <v>1226</v>
      </c>
      <c r="J3750" s="6">
        <v>4</v>
      </c>
      <c r="K3750" s="6" t="s">
        <v>1137</v>
      </c>
      <c r="L3750" s="6" t="s">
        <v>1128</v>
      </c>
      <c r="M3750" s="6" t="s">
        <v>1129</v>
      </c>
      <c r="N3750" s="6" t="s">
        <v>1144</v>
      </c>
      <c r="O3750" s="6" t="s">
        <v>1124</v>
      </c>
    </row>
    <row r="3751" spans="1:15" x14ac:dyDescent="0.25">
      <c r="A3751" s="9">
        <v>1111</v>
      </c>
      <c r="B3751" s="8" t="s">
        <v>233</v>
      </c>
      <c r="C3751" s="8" t="s">
        <v>234</v>
      </c>
      <c r="D3751" s="9">
        <v>39</v>
      </c>
      <c r="E3751" s="9" t="s">
        <v>46</v>
      </c>
      <c r="F3751" s="9" t="s">
        <v>47</v>
      </c>
      <c r="G3751" s="6">
        <v>2011</v>
      </c>
      <c r="H3751" s="6" t="s">
        <v>1124</v>
      </c>
      <c r="I3751" s="6" t="s">
        <v>1295</v>
      </c>
      <c r="J3751" s="6" t="s">
        <v>1125</v>
      </c>
      <c r="K3751" s="6" t="s">
        <v>1137</v>
      </c>
      <c r="L3751" s="6" t="s">
        <v>1128</v>
      </c>
      <c r="M3751" s="6" t="s">
        <v>1129</v>
      </c>
      <c r="N3751" s="6" t="s">
        <v>1144</v>
      </c>
      <c r="O3751" s="6" t="s">
        <v>1124</v>
      </c>
    </row>
    <row r="3752" spans="1:15" x14ac:dyDescent="0.25">
      <c r="A3752" s="9">
        <v>2090</v>
      </c>
      <c r="B3752" s="8" t="s">
        <v>233</v>
      </c>
      <c r="C3752" s="8" t="s">
        <v>234</v>
      </c>
      <c r="D3752" s="9">
        <v>64</v>
      </c>
      <c r="E3752" s="9" t="s">
        <v>46</v>
      </c>
      <c r="F3752" s="9" t="s">
        <v>47</v>
      </c>
      <c r="G3752" s="6">
        <v>2011</v>
      </c>
      <c r="H3752" s="6" t="s">
        <v>1124</v>
      </c>
      <c r="I3752" s="6" t="s">
        <v>1293</v>
      </c>
      <c r="J3752" s="6">
        <v>4</v>
      </c>
      <c r="K3752" s="6" t="s">
        <v>1137</v>
      </c>
      <c r="L3752" s="6" t="s">
        <v>1128</v>
      </c>
      <c r="M3752" s="6" t="s">
        <v>1235</v>
      </c>
      <c r="N3752" s="5" t="s">
        <v>1377</v>
      </c>
      <c r="O3752" s="6" t="s">
        <v>1124</v>
      </c>
    </row>
    <row r="3753" spans="1:15" x14ac:dyDescent="0.25">
      <c r="A3753" s="6">
        <v>412</v>
      </c>
      <c r="B3753" s="6" t="s">
        <v>1449</v>
      </c>
      <c r="C3753" s="4" t="s">
        <v>1450</v>
      </c>
      <c r="D3753" s="6">
        <v>36</v>
      </c>
      <c r="E3753" s="6" t="s">
        <v>112</v>
      </c>
      <c r="F3753" s="6" t="s">
        <v>11</v>
      </c>
      <c r="G3753" s="6">
        <v>2010</v>
      </c>
      <c r="H3753" s="6" t="s">
        <v>1371</v>
      </c>
      <c r="I3753" s="6" t="s">
        <v>1394</v>
      </c>
      <c r="J3753" s="6">
        <v>5</v>
      </c>
      <c r="K3753" s="6">
        <v>0</v>
      </c>
      <c r="L3753" s="6" t="s">
        <v>1388</v>
      </c>
      <c r="M3753" s="6" t="s">
        <v>1389</v>
      </c>
      <c r="N3753" s="6" t="s">
        <v>1390</v>
      </c>
      <c r="O3753" s="6" t="s">
        <v>1391</v>
      </c>
    </row>
    <row r="3754" spans="1:15" x14ac:dyDescent="0.25">
      <c r="A3754" s="6">
        <v>744</v>
      </c>
      <c r="B3754" s="6" t="s">
        <v>1449</v>
      </c>
      <c r="C3754" s="4" t="s">
        <v>1450</v>
      </c>
      <c r="D3754" s="6">
        <v>36</v>
      </c>
      <c r="E3754" s="6" t="s">
        <v>112</v>
      </c>
      <c r="F3754" s="6" t="s">
        <v>13</v>
      </c>
      <c r="G3754" s="6">
        <v>2011</v>
      </c>
      <c r="H3754" s="6" t="s">
        <v>1371</v>
      </c>
      <c r="I3754" s="6" t="s">
        <v>1453</v>
      </c>
      <c r="J3754" s="6">
        <v>5</v>
      </c>
      <c r="K3754" s="6">
        <v>0</v>
      </c>
      <c r="L3754" s="6" t="s">
        <v>1388</v>
      </c>
      <c r="M3754" s="6" t="s">
        <v>1389</v>
      </c>
      <c r="N3754" s="6" t="s">
        <v>1390</v>
      </c>
      <c r="O3754" s="6" t="s">
        <v>1391</v>
      </c>
    </row>
    <row r="3755" spans="1:15" x14ac:dyDescent="0.25">
      <c r="A3755" s="6">
        <v>1679</v>
      </c>
      <c r="B3755" s="6" t="s">
        <v>1449</v>
      </c>
      <c r="C3755" s="4" t="s">
        <v>1450</v>
      </c>
      <c r="D3755" s="6">
        <v>36</v>
      </c>
      <c r="E3755" s="6" t="s">
        <v>112</v>
      </c>
      <c r="F3755" s="6" t="s">
        <v>47</v>
      </c>
      <c r="G3755" s="6">
        <v>2010</v>
      </c>
      <c r="H3755" s="6" t="s">
        <v>1371</v>
      </c>
      <c r="I3755" s="6" t="s">
        <v>1394</v>
      </c>
      <c r="J3755" s="6" t="s">
        <v>1387</v>
      </c>
      <c r="K3755" s="6">
        <v>0</v>
      </c>
      <c r="L3755" s="6" t="s">
        <v>1388</v>
      </c>
      <c r="M3755" s="6" t="s">
        <v>1389</v>
      </c>
      <c r="N3755" s="6" t="s">
        <v>1390</v>
      </c>
      <c r="O3755" s="6" t="s">
        <v>1391</v>
      </c>
    </row>
    <row r="3756" spans="1:15" x14ac:dyDescent="0.25">
      <c r="A3756" s="6">
        <v>1680</v>
      </c>
      <c r="B3756" s="6" t="s">
        <v>1449</v>
      </c>
      <c r="C3756" s="4" t="s">
        <v>1450</v>
      </c>
      <c r="D3756" s="6">
        <v>36</v>
      </c>
      <c r="E3756" s="6" t="s">
        <v>112</v>
      </c>
      <c r="F3756" s="6" t="s">
        <v>47</v>
      </c>
      <c r="G3756" s="6">
        <v>2011</v>
      </c>
      <c r="H3756" s="6" t="s">
        <v>1371</v>
      </c>
      <c r="I3756" s="6" t="s">
        <v>1394</v>
      </c>
      <c r="J3756" s="6" t="s">
        <v>1387</v>
      </c>
      <c r="K3756" s="6">
        <v>0</v>
      </c>
      <c r="L3756" s="6" t="s">
        <v>1388</v>
      </c>
      <c r="M3756" s="6" t="s">
        <v>1389</v>
      </c>
      <c r="N3756" s="6" t="s">
        <v>1390</v>
      </c>
      <c r="O3756" s="6" t="s">
        <v>1391</v>
      </c>
    </row>
    <row r="3757" spans="1:15" x14ac:dyDescent="0.25">
      <c r="A3757" s="6">
        <v>1681</v>
      </c>
      <c r="B3757" s="6" t="s">
        <v>1449</v>
      </c>
      <c r="C3757" s="4" t="s">
        <v>1450</v>
      </c>
      <c r="D3757" s="6">
        <v>36</v>
      </c>
      <c r="E3757" s="6" t="s">
        <v>112</v>
      </c>
      <c r="F3757" s="6" t="s">
        <v>47</v>
      </c>
      <c r="G3757" s="6">
        <v>2010</v>
      </c>
      <c r="H3757" s="6" t="s">
        <v>1371</v>
      </c>
      <c r="I3757" s="6" t="s">
        <v>1394</v>
      </c>
      <c r="J3757" s="6" t="s">
        <v>1387</v>
      </c>
      <c r="K3757" s="6">
        <v>0</v>
      </c>
      <c r="L3757" s="6" t="s">
        <v>1388</v>
      </c>
      <c r="M3757" s="6" t="s">
        <v>1389</v>
      </c>
      <c r="N3757" s="6" t="s">
        <v>1390</v>
      </c>
      <c r="O3757" s="6" t="s">
        <v>1391</v>
      </c>
    </row>
    <row r="3758" spans="1:15" x14ac:dyDescent="0.25">
      <c r="A3758" s="6">
        <v>5672</v>
      </c>
      <c r="B3758" s="6" t="s">
        <v>1449</v>
      </c>
      <c r="C3758" s="4" t="s">
        <v>1450</v>
      </c>
      <c r="D3758" s="6">
        <v>36</v>
      </c>
      <c r="E3758" s="6" t="s">
        <v>112</v>
      </c>
      <c r="F3758" s="6" t="s">
        <v>47</v>
      </c>
      <c r="G3758" s="6">
        <v>2014</v>
      </c>
      <c r="H3758" s="6" t="s">
        <v>1371</v>
      </c>
      <c r="I3758" s="6" t="s">
        <v>1394</v>
      </c>
      <c r="J3758" s="6" t="s">
        <v>1387</v>
      </c>
      <c r="K3758" s="6">
        <v>0</v>
      </c>
      <c r="L3758" s="6" t="s">
        <v>1388</v>
      </c>
      <c r="M3758" s="6" t="s">
        <v>1389</v>
      </c>
      <c r="N3758" s="6" t="s">
        <v>1390</v>
      </c>
      <c r="O3758" s="6" t="s">
        <v>1391</v>
      </c>
    </row>
    <row r="3759" spans="1:15" x14ac:dyDescent="0.25">
      <c r="A3759" s="9">
        <v>7026</v>
      </c>
      <c r="B3759" s="8" t="s">
        <v>925</v>
      </c>
      <c r="C3759" s="8" t="s">
        <v>926</v>
      </c>
      <c r="D3759" s="9">
        <v>2</v>
      </c>
      <c r="E3759" s="9" t="s">
        <v>46</v>
      </c>
      <c r="F3759" s="9" t="s">
        <v>47</v>
      </c>
      <c r="G3759" s="6">
        <v>2010</v>
      </c>
      <c r="H3759" s="6" t="s">
        <v>1169</v>
      </c>
      <c r="I3759" s="6" t="s">
        <v>1263</v>
      </c>
      <c r="J3759" s="6" t="s">
        <v>1125</v>
      </c>
      <c r="K3759" s="6">
        <v>4</v>
      </c>
      <c r="L3759" s="6" t="s">
        <v>1127</v>
      </c>
      <c r="M3759" s="6" t="s">
        <v>1167</v>
      </c>
      <c r="N3759" s="5" t="s">
        <v>1377</v>
      </c>
      <c r="O3759" s="6" t="s">
        <v>1169</v>
      </c>
    </row>
    <row r="3760" spans="1:15" x14ac:dyDescent="0.25">
      <c r="A3760" s="9">
        <v>7027</v>
      </c>
      <c r="B3760" s="8" t="s">
        <v>925</v>
      </c>
      <c r="C3760" s="8" t="s">
        <v>926</v>
      </c>
      <c r="D3760" s="9">
        <v>2</v>
      </c>
      <c r="E3760" s="9" t="s">
        <v>46</v>
      </c>
      <c r="F3760" s="9" t="s">
        <v>47</v>
      </c>
      <c r="G3760" s="6">
        <v>2010</v>
      </c>
      <c r="H3760" s="6" t="s">
        <v>1124</v>
      </c>
      <c r="I3760" s="6" t="s">
        <v>1263</v>
      </c>
      <c r="J3760" s="6" t="s">
        <v>1125</v>
      </c>
      <c r="K3760" s="6">
        <v>4</v>
      </c>
      <c r="L3760" s="6" t="s">
        <v>1127</v>
      </c>
      <c r="M3760" s="6" t="s">
        <v>1167</v>
      </c>
      <c r="N3760" s="5" t="s">
        <v>1377</v>
      </c>
      <c r="O3760" s="6" t="s">
        <v>1124</v>
      </c>
    </row>
    <row r="3761" spans="1:15" x14ac:dyDescent="0.25">
      <c r="A3761" s="6">
        <v>5254</v>
      </c>
      <c r="B3761" s="6" t="s">
        <v>2332</v>
      </c>
      <c r="C3761" s="4" t="s">
        <v>2333</v>
      </c>
      <c r="D3761" s="6">
        <v>41</v>
      </c>
      <c r="E3761" s="6" t="s">
        <v>764</v>
      </c>
      <c r="F3761" s="6" t="s">
        <v>47</v>
      </c>
      <c r="G3761" s="6">
        <v>2019</v>
      </c>
      <c r="H3761" s="6" t="s">
        <v>1134</v>
      </c>
      <c r="I3761" s="6" t="s">
        <v>1530</v>
      </c>
      <c r="J3761" s="6" t="s">
        <v>1387</v>
      </c>
      <c r="K3761" s="6">
        <v>0</v>
      </c>
      <c r="L3761" s="6" t="s">
        <v>1491</v>
      </c>
      <c r="M3761" s="6" t="s">
        <v>1436</v>
      </c>
      <c r="N3761" s="6" t="s">
        <v>1517</v>
      </c>
      <c r="O3761" s="6" t="s">
        <v>1134</v>
      </c>
    </row>
    <row r="3762" spans="1:15" x14ac:dyDescent="0.25">
      <c r="A3762" s="6">
        <v>5355</v>
      </c>
      <c r="B3762" s="6" t="s">
        <v>2379</v>
      </c>
      <c r="C3762" s="4" t="s">
        <v>2333</v>
      </c>
      <c r="D3762" s="6">
        <v>78</v>
      </c>
      <c r="E3762" s="6" t="s">
        <v>764</v>
      </c>
      <c r="F3762" s="6" t="s">
        <v>47</v>
      </c>
      <c r="G3762" s="6">
        <v>2019</v>
      </c>
      <c r="H3762" s="6" t="s">
        <v>1134</v>
      </c>
      <c r="I3762" s="6" t="s">
        <v>1530</v>
      </c>
      <c r="J3762" s="6" t="s">
        <v>1387</v>
      </c>
      <c r="K3762" s="6">
        <v>0</v>
      </c>
      <c r="L3762" s="6" t="s">
        <v>1491</v>
      </c>
      <c r="M3762" s="6" t="s">
        <v>1436</v>
      </c>
      <c r="N3762" s="6" t="s">
        <v>1517</v>
      </c>
      <c r="O3762" s="6" t="s">
        <v>1134</v>
      </c>
    </row>
    <row r="3763" spans="1:15" x14ac:dyDescent="0.25">
      <c r="A3763" s="6">
        <v>5414</v>
      </c>
      <c r="B3763" s="6" t="s">
        <v>2379</v>
      </c>
      <c r="C3763" s="4" t="s">
        <v>2333</v>
      </c>
      <c r="D3763" s="6">
        <v>46</v>
      </c>
      <c r="E3763" s="6" t="s">
        <v>764</v>
      </c>
      <c r="F3763" s="6" t="s">
        <v>47</v>
      </c>
      <c r="G3763" s="6">
        <v>2019</v>
      </c>
      <c r="H3763" s="6" t="s">
        <v>1134</v>
      </c>
      <c r="I3763" s="6" t="s">
        <v>1530</v>
      </c>
      <c r="J3763" s="6" t="s">
        <v>1387</v>
      </c>
      <c r="K3763" s="6">
        <v>0</v>
      </c>
      <c r="L3763" s="6" t="s">
        <v>1491</v>
      </c>
      <c r="M3763" s="6" t="s">
        <v>1436</v>
      </c>
      <c r="N3763" s="6" t="s">
        <v>1517</v>
      </c>
      <c r="O3763" s="6" t="s">
        <v>1134</v>
      </c>
    </row>
    <row r="3764" spans="1:15" x14ac:dyDescent="0.25">
      <c r="A3764" s="6">
        <v>5495</v>
      </c>
      <c r="B3764" s="6" t="s">
        <v>2379</v>
      </c>
      <c r="C3764" s="4" t="s">
        <v>2333</v>
      </c>
      <c r="D3764" s="6">
        <v>46</v>
      </c>
      <c r="E3764" s="6" t="s">
        <v>764</v>
      </c>
      <c r="F3764" s="6" t="s">
        <v>47</v>
      </c>
      <c r="G3764" s="6">
        <v>2019</v>
      </c>
      <c r="H3764" s="6" t="s">
        <v>1134</v>
      </c>
      <c r="I3764" s="6" t="s">
        <v>1530</v>
      </c>
      <c r="J3764" s="6" t="s">
        <v>1387</v>
      </c>
      <c r="K3764" s="6">
        <v>0</v>
      </c>
      <c r="L3764" s="6" t="s">
        <v>1491</v>
      </c>
      <c r="M3764" s="6" t="s">
        <v>1436</v>
      </c>
      <c r="N3764" s="6" t="s">
        <v>1517</v>
      </c>
      <c r="O3764" s="6" t="s">
        <v>1134</v>
      </c>
    </row>
    <row r="3765" spans="1:15" x14ac:dyDescent="0.25">
      <c r="A3765" s="6">
        <v>5129</v>
      </c>
      <c r="B3765" s="6" t="s">
        <v>2296</v>
      </c>
      <c r="C3765" s="4" t="s">
        <v>2297</v>
      </c>
      <c r="D3765" s="6">
        <v>1</v>
      </c>
      <c r="E3765" s="6" t="s">
        <v>764</v>
      </c>
      <c r="F3765" s="6" t="s">
        <v>47</v>
      </c>
      <c r="G3765" s="6">
        <v>2017</v>
      </c>
      <c r="H3765" s="6" t="s">
        <v>1134</v>
      </c>
      <c r="I3765" s="6" t="s">
        <v>1558</v>
      </c>
      <c r="J3765" s="6" t="s">
        <v>1387</v>
      </c>
      <c r="K3765" s="6">
        <v>0</v>
      </c>
      <c r="L3765" s="6" t="s">
        <v>1491</v>
      </c>
      <c r="M3765" s="6" t="s">
        <v>1436</v>
      </c>
      <c r="N3765" s="6" t="s">
        <v>1517</v>
      </c>
      <c r="O3765" s="6" t="s">
        <v>1134</v>
      </c>
    </row>
    <row r="3766" spans="1:15" x14ac:dyDescent="0.25">
      <c r="A3766" s="6">
        <v>1704</v>
      </c>
      <c r="B3766" s="6" t="s">
        <v>1484</v>
      </c>
      <c r="C3766" s="4" t="s">
        <v>1485</v>
      </c>
      <c r="D3766" s="6">
        <v>41</v>
      </c>
      <c r="E3766" s="6" t="s">
        <v>112</v>
      </c>
      <c r="F3766" s="6" t="s">
        <v>47</v>
      </c>
      <c r="G3766" s="6">
        <v>2011</v>
      </c>
      <c r="H3766" s="6" t="s">
        <v>1371</v>
      </c>
      <c r="I3766" s="6" t="s">
        <v>1394</v>
      </c>
      <c r="J3766" s="6" t="s">
        <v>1387</v>
      </c>
      <c r="K3766" s="6">
        <v>0</v>
      </c>
      <c r="L3766" s="6" t="s">
        <v>1388</v>
      </c>
      <c r="M3766" s="6" t="s">
        <v>1389</v>
      </c>
      <c r="N3766" s="6" t="s">
        <v>1390</v>
      </c>
      <c r="O3766" s="6" t="s">
        <v>1391</v>
      </c>
    </row>
    <row r="3767" spans="1:15" x14ac:dyDescent="0.25">
      <c r="A3767" s="6">
        <v>1705</v>
      </c>
      <c r="B3767" s="6" t="s">
        <v>1484</v>
      </c>
      <c r="C3767" s="4" t="s">
        <v>1485</v>
      </c>
      <c r="D3767" s="6">
        <v>19</v>
      </c>
      <c r="E3767" s="6" t="s">
        <v>112</v>
      </c>
      <c r="F3767" s="6" t="s">
        <v>47</v>
      </c>
      <c r="G3767" s="6">
        <v>2010</v>
      </c>
      <c r="H3767" s="6" t="s">
        <v>1371</v>
      </c>
      <c r="I3767" s="6" t="s">
        <v>1394</v>
      </c>
      <c r="J3767" s="6" t="s">
        <v>1387</v>
      </c>
      <c r="K3767" s="6">
        <v>0</v>
      </c>
      <c r="L3767" s="6" t="s">
        <v>1388</v>
      </c>
      <c r="M3767" s="6" t="s">
        <v>1389</v>
      </c>
      <c r="N3767" s="6" t="s">
        <v>1390</v>
      </c>
      <c r="O3767" s="6" t="s">
        <v>1391</v>
      </c>
    </row>
    <row r="3768" spans="1:15" x14ac:dyDescent="0.25">
      <c r="A3768" s="6">
        <v>1706</v>
      </c>
      <c r="B3768" s="6" t="s">
        <v>1486</v>
      </c>
      <c r="C3768" s="4" t="s">
        <v>1485</v>
      </c>
      <c r="D3768" s="6">
        <v>63</v>
      </c>
      <c r="E3768" s="6" t="s">
        <v>112</v>
      </c>
      <c r="F3768" s="6" t="s">
        <v>47</v>
      </c>
      <c r="G3768" s="6">
        <v>2011</v>
      </c>
      <c r="H3768" s="6" t="s">
        <v>1371</v>
      </c>
      <c r="I3768" s="6" t="s">
        <v>1394</v>
      </c>
      <c r="J3768" s="6" t="s">
        <v>1387</v>
      </c>
      <c r="K3768" s="6">
        <v>0</v>
      </c>
      <c r="L3768" s="6" t="s">
        <v>1388</v>
      </c>
      <c r="M3768" s="6" t="s">
        <v>1389</v>
      </c>
      <c r="N3768" s="6" t="s">
        <v>1390</v>
      </c>
      <c r="O3768" s="6" t="s">
        <v>1391</v>
      </c>
    </row>
    <row r="3769" spans="1:15" x14ac:dyDescent="0.25">
      <c r="A3769" s="6">
        <v>4641</v>
      </c>
      <c r="B3769" s="6" t="s">
        <v>2218</v>
      </c>
      <c r="C3769" s="4" t="s">
        <v>2219</v>
      </c>
      <c r="D3769" s="6">
        <v>25</v>
      </c>
      <c r="E3769" s="6" t="s">
        <v>112</v>
      </c>
      <c r="F3769" s="6" t="s">
        <v>47</v>
      </c>
      <c r="G3769" s="6">
        <v>2019</v>
      </c>
      <c r="H3769" s="6" t="s">
        <v>1134</v>
      </c>
      <c r="I3769" s="6" t="s">
        <v>1558</v>
      </c>
      <c r="J3769" s="6" t="s">
        <v>1387</v>
      </c>
      <c r="K3769" s="6">
        <v>0</v>
      </c>
      <c r="L3769" s="6" t="s">
        <v>1491</v>
      </c>
      <c r="M3769" s="6" t="s">
        <v>1436</v>
      </c>
      <c r="N3769" s="6" t="s">
        <v>1517</v>
      </c>
      <c r="O3769" s="6" t="s">
        <v>1134</v>
      </c>
    </row>
    <row r="3770" spans="1:15" x14ac:dyDescent="0.25">
      <c r="A3770" s="6">
        <v>4607</v>
      </c>
      <c r="B3770" s="6" t="s">
        <v>2196</v>
      </c>
      <c r="C3770" s="4" t="s">
        <v>2197</v>
      </c>
      <c r="D3770" s="6">
        <v>25</v>
      </c>
      <c r="E3770" s="6" t="s">
        <v>112</v>
      </c>
      <c r="F3770" s="6" t="s">
        <v>47</v>
      </c>
      <c r="G3770" s="6">
        <v>2019</v>
      </c>
      <c r="H3770" s="6" t="s">
        <v>1134</v>
      </c>
      <c r="I3770" s="6" t="s">
        <v>1558</v>
      </c>
      <c r="J3770" s="6" t="s">
        <v>1387</v>
      </c>
      <c r="K3770" s="6">
        <v>0</v>
      </c>
      <c r="L3770" s="6" t="s">
        <v>1491</v>
      </c>
      <c r="M3770" s="6" t="s">
        <v>1436</v>
      </c>
      <c r="N3770" s="6" t="s">
        <v>1517</v>
      </c>
      <c r="O3770" s="6" t="s">
        <v>1134</v>
      </c>
    </row>
    <row r="3771" spans="1:15" x14ac:dyDescent="0.25">
      <c r="A3771" s="6">
        <v>5822</v>
      </c>
      <c r="B3771" s="6" t="s">
        <v>2196</v>
      </c>
      <c r="C3771" s="4" t="s">
        <v>2197</v>
      </c>
      <c r="D3771" s="6">
        <v>6</v>
      </c>
      <c r="E3771" s="6" t="s">
        <v>112</v>
      </c>
      <c r="F3771" s="6" t="s">
        <v>47</v>
      </c>
      <c r="G3771" s="6">
        <v>2020</v>
      </c>
      <c r="H3771" s="6" t="s">
        <v>1134</v>
      </c>
      <c r="I3771" s="6" t="s">
        <v>2453</v>
      </c>
      <c r="J3771" s="6" t="s">
        <v>1387</v>
      </c>
      <c r="K3771" s="6">
        <v>0</v>
      </c>
      <c r="L3771" s="6" t="s">
        <v>1491</v>
      </c>
      <c r="M3771" s="6" t="s">
        <v>1436</v>
      </c>
      <c r="N3771" s="6" t="s">
        <v>1517</v>
      </c>
      <c r="O3771" s="6" t="s">
        <v>1134</v>
      </c>
    </row>
    <row r="3772" spans="1:15" x14ac:dyDescent="0.25">
      <c r="A3772" s="6">
        <v>4578</v>
      </c>
      <c r="B3772" s="6" t="s">
        <v>2190</v>
      </c>
      <c r="C3772" s="4" t="s">
        <v>2191</v>
      </c>
      <c r="D3772" s="6">
        <v>27</v>
      </c>
      <c r="E3772" s="6" t="s">
        <v>764</v>
      </c>
      <c r="F3772" s="6" t="s">
        <v>47</v>
      </c>
      <c r="G3772" s="6">
        <v>2017</v>
      </c>
      <c r="H3772" s="6" t="s">
        <v>1134</v>
      </c>
      <c r="I3772" s="6" t="s">
        <v>1558</v>
      </c>
      <c r="J3772" s="6" t="s">
        <v>1387</v>
      </c>
      <c r="K3772" s="6">
        <v>0</v>
      </c>
      <c r="L3772" s="6" t="s">
        <v>1491</v>
      </c>
      <c r="M3772" s="6" t="s">
        <v>1436</v>
      </c>
      <c r="N3772" s="6" t="s">
        <v>1517</v>
      </c>
      <c r="O3772" s="6" t="s">
        <v>1134</v>
      </c>
    </row>
    <row r="3773" spans="1:15" x14ac:dyDescent="0.25">
      <c r="A3773" s="6">
        <v>5064</v>
      </c>
      <c r="B3773" s="6" t="s">
        <v>2190</v>
      </c>
      <c r="C3773" s="4" t="s">
        <v>2191</v>
      </c>
      <c r="D3773" s="6">
        <v>27</v>
      </c>
      <c r="E3773" s="6" t="s">
        <v>764</v>
      </c>
      <c r="F3773" s="6" t="s">
        <v>47</v>
      </c>
      <c r="G3773" s="6">
        <v>2017</v>
      </c>
      <c r="H3773" s="6" t="s">
        <v>1134</v>
      </c>
      <c r="I3773" s="6" t="s">
        <v>1558</v>
      </c>
      <c r="J3773" s="6" t="s">
        <v>1387</v>
      </c>
      <c r="K3773" s="6">
        <v>0</v>
      </c>
      <c r="L3773" s="6" t="s">
        <v>1491</v>
      </c>
      <c r="M3773" s="6" t="s">
        <v>1436</v>
      </c>
      <c r="N3773" s="6" t="s">
        <v>1517</v>
      </c>
      <c r="O3773" s="6" t="s">
        <v>1134</v>
      </c>
    </row>
    <row r="3774" spans="1:15" x14ac:dyDescent="0.25">
      <c r="A3774" s="9">
        <v>1104</v>
      </c>
      <c r="B3774" s="8" t="s">
        <v>390</v>
      </c>
      <c r="C3774" s="8" t="s">
        <v>391</v>
      </c>
      <c r="D3774" s="9">
        <v>32</v>
      </c>
      <c r="E3774" s="9" t="s">
        <v>46</v>
      </c>
      <c r="F3774" s="9" t="s">
        <v>47</v>
      </c>
      <c r="G3774" s="6">
        <v>2011</v>
      </c>
      <c r="H3774" s="6" t="s">
        <v>1124</v>
      </c>
      <c r="I3774" s="6" t="s">
        <v>1351</v>
      </c>
      <c r="J3774" s="6" t="s">
        <v>1125</v>
      </c>
      <c r="K3774" s="6" t="s">
        <v>1137</v>
      </c>
      <c r="L3774" s="6" t="s">
        <v>1127</v>
      </c>
      <c r="M3774" s="6" t="s">
        <v>1129</v>
      </c>
      <c r="N3774" s="6" t="s">
        <v>1144</v>
      </c>
      <c r="O3774" s="6" t="s">
        <v>1124</v>
      </c>
    </row>
    <row r="3775" spans="1:15" x14ac:dyDescent="0.25">
      <c r="A3775" s="6">
        <v>3678</v>
      </c>
      <c r="B3775" s="6" t="s">
        <v>2014</v>
      </c>
      <c r="C3775" s="4" t="s">
        <v>2015</v>
      </c>
      <c r="D3775" s="6">
        <v>46</v>
      </c>
      <c r="E3775" s="6" t="s">
        <v>1514</v>
      </c>
      <c r="F3775" s="6" t="s">
        <v>3189</v>
      </c>
      <c r="G3775" s="6">
        <v>2014</v>
      </c>
      <c r="H3775" s="6" t="s">
        <v>1371</v>
      </c>
      <c r="I3775" s="6" t="s">
        <v>1974</v>
      </c>
      <c r="J3775" s="6">
        <v>5</v>
      </c>
      <c r="K3775" s="6">
        <v>0</v>
      </c>
      <c r="L3775" s="6" t="s">
        <v>1491</v>
      </c>
      <c r="M3775" s="6" t="s">
        <v>1436</v>
      </c>
      <c r="N3775" s="6" t="s">
        <v>1831</v>
      </c>
      <c r="O3775" s="6" t="s">
        <v>1134</v>
      </c>
    </row>
    <row r="3776" spans="1:15" x14ac:dyDescent="0.25">
      <c r="A3776" s="6">
        <v>3679</v>
      </c>
      <c r="B3776" s="6" t="s">
        <v>2014</v>
      </c>
      <c r="C3776" s="4" t="s">
        <v>2015</v>
      </c>
      <c r="D3776" s="6">
        <v>46</v>
      </c>
      <c r="E3776" s="6" t="s">
        <v>1514</v>
      </c>
      <c r="F3776" s="6" t="s">
        <v>3189</v>
      </c>
      <c r="G3776" s="6">
        <v>2014</v>
      </c>
      <c r="H3776" s="6" t="s">
        <v>1371</v>
      </c>
      <c r="I3776" s="6" t="s">
        <v>1694</v>
      </c>
      <c r="J3776" s="6">
        <v>5</v>
      </c>
      <c r="K3776" s="6">
        <v>0</v>
      </c>
      <c r="L3776" s="6" t="s">
        <v>1491</v>
      </c>
      <c r="M3776" s="6" t="s">
        <v>1436</v>
      </c>
      <c r="N3776" s="6" t="s">
        <v>1831</v>
      </c>
      <c r="O3776" s="6" t="s">
        <v>1134</v>
      </c>
    </row>
    <row r="3777" spans="1:15" x14ac:dyDescent="0.25">
      <c r="A3777" s="6">
        <v>3680</v>
      </c>
      <c r="B3777" s="6" t="s">
        <v>2016</v>
      </c>
      <c r="C3777" s="4" t="s">
        <v>2015</v>
      </c>
      <c r="D3777" s="6">
        <v>11</v>
      </c>
      <c r="E3777" s="6" t="s">
        <v>1514</v>
      </c>
      <c r="F3777" s="6" t="s">
        <v>3189</v>
      </c>
      <c r="G3777" s="6">
        <v>2014</v>
      </c>
      <c r="H3777" s="6" t="s">
        <v>1371</v>
      </c>
      <c r="I3777" s="6" t="s">
        <v>1974</v>
      </c>
      <c r="J3777" s="6">
        <v>5</v>
      </c>
      <c r="K3777" s="6">
        <v>0</v>
      </c>
      <c r="L3777" s="6" t="s">
        <v>1491</v>
      </c>
      <c r="M3777" s="6" t="s">
        <v>1436</v>
      </c>
      <c r="N3777" s="6" t="s">
        <v>1831</v>
      </c>
      <c r="O3777" s="6" t="s">
        <v>1134</v>
      </c>
    </row>
    <row r="3778" spans="1:15" x14ac:dyDescent="0.25">
      <c r="A3778" s="6">
        <v>3681</v>
      </c>
      <c r="B3778" s="6" t="s">
        <v>2016</v>
      </c>
      <c r="C3778" s="4" t="s">
        <v>2015</v>
      </c>
      <c r="D3778" s="6">
        <v>11</v>
      </c>
      <c r="E3778" s="6" t="s">
        <v>1514</v>
      </c>
      <c r="F3778" s="6" t="s">
        <v>3189</v>
      </c>
      <c r="G3778" s="6">
        <v>2014</v>
      </c>
      <c r="H3778" s="6" t="s">
        <v>1371</v>
      </c>
      <c r="I3778" s="6" t="s">
        <v>1974</v>
      </c>
      <c r="J3778" s="6">
        <v>5</v>
      </c>
      <c r="K3778" s="6">
        <v>0</v>
      </c>
      <c r="L3778" s="6" t="s">
        <v>1491</v>
      </c>
      <c r="M3778" s="6" t="s">
        <v>1436</v>
      </c>
      <c r="N3778" s="6" t="s">
        <v>1831</v>
      </c>
      <c r="O3778" s="6" t="s">
        <v>1134</v>
      </c>
    </row>
    <row r="3779" spans="1:15" x14ac:dyDescent="0.25">
      <c r="A3779" s="6">
        <v>2007</v>
      </c>
      <c r="B3779" s="6" t="s">
        <v>1667</v>
      </c>
      <c r="C3779" s="4" t="s">
        <v>1668</v>
      </c>
      <c r="D3779" s="6">
        <v>29</v>
      </c>
      <c r="E3779" s="6" t="s">
        <v>1441</v>
      </c>
      <c r="F3779" s="6" t="s">
        <v>3189</v>
      </c>
      <c r="G3779" s="6">
        <v>2010</v>
      </c>
      <c r="H3779" s="6" t="s">
        <v>1371</v>
      </c>
      <c r="I3779" s="6" t="s">
        <v>1564</v>
      </c>
      <c r="J3779" s="6">
        <v>5</v>
      </c>
      <c r="K3779" s="6">
        <v>0</v>
      </c>
      <c r="L3779" s="6" t="s">
        <v>1491</v>
      </c>
      <c r="M3779" s="6" t="s">
        <v>1389</v>
      </c>
      <c r="N3779" s="6" t="s">
        <v>1390</v>
      </c>
      <c r="O3779" s="6" t="s">
        <v>1391</v>
      </c>
    </row>
    <row r="3780" spans="1:15" x14ac:dyDescent="0.25">
      <c r="A3780" s="6">
        <v>2008</v>
      </c>
      <c r="B3780" s="6" t="s">
        <v>1667</v>
      </c>
      <c r="C3780" s="4" t="s">
        <v>1668</v>
      </c>
      <c r="D3780" s="6">
        <v>29</v>
      </c>
      <c r="E3780" s="6" t="s">
        <v>1441</v>
      </c>
      <c r="F3780" s="6" t="s">
        <v>3189</v>
      </c>
      <c r="G3780" s="6">
        <v>2010</v>
      </c>
      <c r="H3780" s="6" t="s">
        <v>1371</v>
      </c>
      <c r="I3780" s="6" t="s">
        <v>1564</v>
      </c>
      <c r="J3780" s="6">
        <v>5</v>
      </c>
      <c r="K3780" s="6">
        <v>0</v>
      </c>
      <c r="L3780" s="6" t="s">
        <v>1491</v>
      </c>
      <c r="M3780" s="6" t="s">
        <v>1389</v>
      </c>
      <c r="N3780" s="6" t="s">
        <v>1390</v>
      </c>
      <c r="O3780" s="6" t="s">
        <v>1391</v>
      </c>
    </row>
    <row r="3781" spans="1:15" x14ac:dyDescent="0.25">
      <c r="A3781" s="6">
        <v>4403</v>
      </c>
      <c r="B3781" s="6" t="s">
        <v>2896</v>
      </c>
      <c r="C3781" s="4" t="s">
        <v>2897</v>
      </c>
      <c r="D3781" s="6">
        <v>17</v>
      </c>
      <c r="E3781" s="6" t="s">
        <v>2538</v>
      </c>
      <c r="F3781" s="6" t="s">
        <v>3189</v>
      </c>
      <c r="G3781" s="6">
        <v>2016</v>
      </c>
      <c r="H3781" s="6" t="str">
        <f>VLOOKUP(A3781,'[1]Formulierreacties 1'!$D:$V,6,FALSE)</f>
        <v>Snaas</v>
      </c>
      <c r="I3781" s="6" t="s">
        <v>2733</v>
      </c>
      <c r="J3781" s="6" t="str">
        <f>VLOOKUP(A3781,'[1]Formulierreacties 1'!$D:$V,15,FALSE)</f>
        <v>5 m3</v>
      </c>
      <c r="K3781" s="6" t="str">
        <f>VLOOKUP(A3781,'[1]Formulierreacties 1'!$D:$V,16,FALSE)</f>
        <v>geen</v>
      </c>
      <c r="L3781" s="6" t="str">
        <f>VLOOKUP(A3781,'[1]Formulierreacties 1'!$D:$V,8,FALSE)</f>
        <v>Gewoon</v>
      </c>
      <c r="M3781" s="6" t="str">
        <f>VLOOKUP(A3781,'[1]Formulierreacties 1'!$D:$V,10,FALSE)</f>
        <v>Klapvloer</v>
      </c>
      <c r="N3781" s="6"/>
      <c r="O3781" s="6" t="str">
        <f>VLOOKUP(A3781,'[1]Formulierreacties 1'!$D:$V,11,FALSE)</f>
        <v xml:space="preserve">Snaas </v>
      </c>
    </row>
    <row r="3782" spans="1:15" x14ac:dyDescent="0.25">
      <c r="A3782" s="6">
        <v>4418</v>
      </c>
      <c r="B3782" s="6" t="s">
        <v>2896</v>
      </c>
      <c r="C3782" s="4" t="s">
        <v>2897</v>
      </c>
      <c r="D3782" s="6">
        <v>17</v>
      </c>
      <c r="E3782" s="6" t="s">
        <v>2538</v>
      </c>
      <c r="F3782" s="6" t="s">
        <v>3189</v>
      </c>
      <c r="G3782" s="6">
        <v>2016</v>
      </c>
      <c r="H3782" s="6" t="str">
        <f>VLOOKUP(A3782,'[1]Formulierreacties 1'!$D:$V,6,FALSE)</f>
        <v>Snaas</v>
      </c>
      <c r="I3782" s="6" t="s">
        <v>2733</v>
      </c>
      <c r="J3782" s="6" t="str">
        <f>VLOOKUP(A3782,'[1]Formulierreacties 1'!$D:$V,15,FALSE)</f>
        <v>5 m3</v>
      </c>
      <c r="K3782" s="6" t="str">
        <f>VLOOKUP(A3782,'[1]Formulierreacties 1'!$D:$V,16,FALSE)</f>
        <v>geen</v>
      </c>
      <c r="L3782" s="6" t="str">
        <f>VLOOKUP(A3782,'[1]Formulierreacties 1'!$D:$V,8,FALSE)</f>
        <v>Gewoon</v>
      </c>
      <c r="M3782" s="6" t="str">
        <f>VLOOKUP(A3782,'[1]Formulierreacties 1'!$D:$V,10,FALSE)</f>
        <v>Klapvloer</v>
      </c>
      <c r="N3782" s="6"/>
      <c r="O3782" s="6" t="str">
        <f>VLOOKUP(A3782,'[1]Formulierreacties 1'!$D:$V,11,FALSE)</f>
        <v xml:space="preserve">Snaas </v>
      </c>
    </row>
    <row r="3783" spans="1:15" x14ac:dyDescent="0.25">
      <c r="A3783" s="6">
        <v>1999</v>
      </c>
      <c r="B3783" s="6" t="s">
        <v>1565</v>
      </c>
      <c r="C3783" s="4" t="s">
        <v>1566</v>
      </c>
      <c r="D3783" s="6">
        <v>137</v>
      </c>
      <c r="E3783" s="6" t="s">
        <v>1441</v>
      </c>
      <c r="F3783" s="6" t="s">
        <v>3189</v>
      </c>
      <c r="G3783" s="6">
        <v>2010</v>
      </c>
      <c r="H3783" s="6" t="s">
        <v>1371</v>
      </c>
      <c r="I3783" s="6" t="s">
        <v>1564</v>
      </c>
      <c r="J3783" s="6">
        <v>5</v>
      </c>
      <c r="K3783" s="6">
        <v>0</v>
      </c>
      <c r="L3783" s="6" t="s">
        <v>1491</v>
      </c>
      <c r="M3783" s="6" t="s">
        <v>1389</v>
      </c>
      <c r="N3783" s="6" t="s">
        <v>1560</v>
      </c>
      <c r="O3783" s="6" t="s">
        <v>1124</v>
      </c>
    </row>
    <row r="3784" spans="1:15" x14ac:dyDescent="0.25">
      <c r="A3784" s="6">
        <v>2000</v>
      </c>
      <c r="B3784" s="6" t="s">
        <v>1565</v>
      </c>
      <c r="C3784" s="4" t="s">
        <v>1566</v>
      </c>
      <c r="D3784" s="6">
        <v>137</v>
      </c>
      <c r="E3784" s="6" t="s">
        <v>1441</v>
      </c>
      <c r="F3784" s="6" t="s">
        <v>3189</v>
      </c>
      <c r="G3784" s="6">
        <v>2010</v>
      </c>
      <c r="H3784" s="6" t="s">
        <v>1371</v>
      </c>
      <c r="I3784" s="6" t="s">
        <v>1564</v>
      </c>
      <c r="J3784" s="6">
        <v>5</v>
      </c>
      <c r="K3784" s="6">
        <v>0</v>
      </c>
      <c r="L3784" s="6" t="s">
        <v>1491</v>
      </c>
      <c r="M3784" s="6" t="s">
        <v>1389</v>
      </c>
      <c r="N3784" s="6" t="s">
        <v>1560</v>
      </c>
      <c r="O3784" s="6" t="s">
        <v>1124</v>
      </c>
    </row>
    <row r="3785" spans="1:15" x14ac:dyDescent="0.25">
      <c r="A3785" s="6">
        <v>2673</v>
      </c>
      <c r="B3785" s="6" t="s">
        <v>1565</v>
      </c>
      <c r="C3785" s="4" t="s">
        <v>1566</v>
      </c>
      <c r="D3785" s="6">
        <v>5</v>
      </c>
      <c r="E3785" s="6" t="s">
        <v>1441</v>
      </c>
      <c r="F3785" s="6" t="s">
        <v>22</v>
      </c>
      <c r="G3785" s="6">
        <v>2012</v>
      </c>
      <c r="H3785" s="6" t="s">
        <v>1371</v>
      </c>
      <c r="I3785" s="6" t="s">
        <v>1607</v>
      </c>
      <c r="J3785" s="6">
        <v>5</v>
      </c>
      <c r="K3785" s="6">
        <v>0</v>
      </c>
      <c r="L3785" s="6" t="s">
        <v>1491</v>
      </c>
      <c r="M3785" s="6" t="s">
        <v>1436</v>
      </c>
      <c r="N3785" s="6" t="s">
        <v>1437</v>
      </c>
      <c r="O3785" s="6" t="s">
        <v>1124</v>
      </c>
    </row>
    <row r="3786" spans="1:15" x14ac:dyDescent="0.25">
      <c r="A3786" s="6">
        <v>2674</v>
      </c>
      <c r="B3786" s="6" t="s">
        <v>1565</v>
      </c>
      <c r="C3786" s="4" t="s">
        <v>1566</v>
      </c>
      <c r="D3786" s="6">
        <v>5</v>
      </c>
      <c r="E3786" s="6" t="s">
        <v>1441</v>
      </c>
      <c r="F3786" s="6" t="s">
        <v>22</v>
      </c>
      <c r="G3786" s="6">
        <v>2012</v>
      </c>
      <c r="H3786" s="6" t="s">
        <v>1371</v>
      </c>
      <c r="I3786" s="6" t="s">
        <v>1607</v>
      </c>
      <c r="J3786" s="6">
        <v>5</v>
      </c>
      <c r="K3786" s="6">
        <v>0</v>
      </c>
      <c r="L3786" s="6" t="s">
        <v>1491</v>
      </c>
      <c r="M3786" s="6" t="s">
        <v>1436</v>
      </c>
      <c r="N3786" s="6" t="s">
        <v>1437</v>
      </c>
      <c r="O3786" s="6" t="s">
        <v>1124</v>
      </c>
    </row>
    <row r="3787" spans="1:15" x14ac:dyDescent="0.25">
      <c r="A3787" s="6">
        <v>2777</v>
      </c>
      <c r="B3787" s="6" t="s">
        <v>1565</v>
      </c>
      <c r="C3787" s="4" t="s">
        <v>1566</v>
      </c>
      <c r="D3787" s="6">
        <v>5</v>
      </c>
      <c r="E3787" s="6" t="s">
        <v>1441</v>
      </c>
      <c r="F3787" s="6" t="s">
        <v>13</v>
      </c>
      <c r="G3787" s="6">
        <v>2012</v>
      </c>
      <c r="H3787" s="6" t="s">
        <v>1371</v>
      </c>
      <c r="I3787" s="6" t="s">
        <v>1607</v>
      </c>
      <c r="J3787" s="6">
        <v>5</v>
      </c>
      <c r="K3787" s="6">
        <v>0</v>
      </c>
      <c r="L3787" s="6" t="s">
        <v>1491</v>
      </c>
      <c r="M3787" s="6" t="s">
        <v>1436</v>
      </c>
      <c r="N3787" s="6" t="s">
        <v>1437</v>
      </c>
      <c r="O3787" s="6" t="s">
        <v>1124</v>
      </c>
    </row>
    <row r="3788" spans="1:15" x14ac:dyDescent="0.25">
      <c r="A3788" s="6">
        <v>2778</v>
      </c>
      <c r="B3788" s="6" t="s">
        <v>1565</v>
      </c>
      <c r="C3788" s="4" t="s">
        <v>1566</v>
      </c>
      <c r="D3788" s="6">
        <v>5</v>
      </c>
      <c r="E3788" s="6" t="s">
        <v>1441</v>
      </c>
      <c r="F3788" s="6" t="s">
        <v>13</v>
      </c>
      <c r="G3788" s="6">
        <v>2012</v>
      </c>
      <c r="H3788" s="6" t="s">
        <v>1371</v>
      </c>
      <c r="I3788" s="6" t="s">
        <v>1607</v>
      </c>
      <c r="J3788" s="6">
        <v>5</v>
      </c>
      <c r="K3788" s="6">
        <v>0</v>
      </c>
      <c r="L3788" s="6" t="s">
        <v>1491</v>
      </c>
      <c r="M3788" s="6" t="s">
        <v>1436</v>
      </c>
      <c r="N3788" s="6" t="s">
        <v>1437</v>
      </c>
      <c r="O3788" s="6" t="s">
        <v>1124</v>
      </c>
    </row>
    <row r="3789" spans="1:15" x14ac:dyDescent="0.25">
      <c r="A3789" s="6">
        <v>2779</v>
      </c>
      <c r="B3789" s="6" t="s">
        <v>1565</v>
      </c>
      <c r="C3789" s="4" t="s">
        <v>1566</v>
      </c>
      <c r="D3789" s="6">
        <v>5</v>
      </c>
      <c r="E3789" s="6" t="s">
        <v>1441</v>
      </c>
      <c r="F3789" s="6" t="s">
        <v>35</v>
      </c>
      <c r="G3789" s="6">
        <v>2012</v>
      </c>
      <c r="H3789" s="6" t="s">
        <v>1371</v>
      </c>
      <c r="I3789" s="6" t="s">
        <v>1607</v>
      </c>
      <c r="J3789" s="6" t="s">
        <v>1387</v>
      </c>
      <c r="K3789" s="6">
        <v>0</v>
      </c>
      <c r="L3789" s="6" t="s">
        <v>1491</v>
      </c>
      <c r="M3789" s="6" t="s">
        <v>1436</v>
      </c>
      <c r="N3789" s="6" t="s">
        <v>1437</v>
      </c>
      <c r="O3789" s="6" t="s">
        <v>1124</v>
      </c>
    </row>
    <row r="3790" spans="1:15" x14ac:dyDescent="0.25">
      <c r="A3790" s="6">
        <v>4626</v>
      </c>
      <c r="B3790" s="6" t="s">
        <v>2211</v>
      </c>
      <c r="C3790" s="4" t="s">
        <v>1566</v>
      </c>
      <c r="D3790" s="6">
        <v>54</v>
      </c>
      <c r="E3790" s="6" t="s">
        <v>1441</v>
      </c>
      <c r="F3790" s="6" t="s">
        <v>3189</v>
      </c>
      <c r="G3790" s="6">
        <v>2019</v>
      </c>
      <c r="H3790" s="6" t="s">
        <v>1134</v>
      </c>
      <c r="I3790" s="6" t="s">
        <v>1530</v>
      </c>
      <c r="J3790" s="6" t="s">
        <v>1387</v>
      </c>
      <c r="K3790" s="6">
        <v>0</v>
      </c>
      <c r="L3790" s="6" t="s">
        <v>1491</v>
      </c>
      <c r="M3790" s="6" t="s">
        <v>1436</v>
      </c>
      <c r="N3790" s="6" t="s">
        <v>1517</v>
      </c>
      <c r="O3790" s="6" t="s">
        <v>1134</v>
      </c>
    </row>
    <row r="3791" spans="1:15" x14ac:dyDescent="0.25">
      <c r="A3791" s="6">
        <v>4697</v>
      </c>
      <c r="B3791" s="6" t="s">
        <v>2211</v>
      </c>
      <c r="C3791" s="4" t="s">
        <v>1566</v>
      </c>
      <c r="D3791" s="6">
        <v>94</v>
      </c>
      <c r="E3791" s="6" t="s">
        <v>1441</v>
      </c>
      <c r="F3791" s="6" t="s">
        <v>3189</v>
      </c>
      <c r="G3791" s="6">
        <v>2019</v>
      </c>
      <c r="H3791" s="6" t="s">
        <v>1134</v>
      </c>
      <c r="I3791" s="6" t="s">
        <v>1530</v>
      </c>
      <c r="J3791" s="6" t="s">
        <v>1387</v>
      </c>
      <c r="K3791" s="6">
        <v>0</v>
      </c>
      <c r="L3791" s="6" t="s">
        <v>1491</v>
      </c>
      <c r="M3791" s="6" t="s">
        <v>1436</v>
      </c>
      <c r="N3791" s="6" t="s">
        <v>1517</v>
      </c>
      <c r="O3791" s="6" t="s">
        <v>1134</v>
      </c>
    </row>
    <row r="3792" spans="1:15" x14ac:dyDescent="0.25">
      <c r="A3792" s="6">
        <v>5411</v>
      </c>
      <c r="B3792" s="6" t="s">
        <v>1565</v>
      </c>
      <c r="C3792" s="4" t="s">
        <v>1566</v>
      </c>
      <c r="D3792" s="6">
        <v>5</v>
      </c>
      <c r="E3792" s="6" t="s">
        <v>1441</v>
      </c>
      <c r="F3792" s="6" t="s">
        <v>3189</v>
      </c>
      <c r="G3792" s="6">
        <v>2019</v>
      </c>
      <c r="H3792" s="6" t="s">
        <v>1134</v>
      </c>
      <c r="I3792" s="6" t="s">
        <v>1530</v>
      </c>
      <c r="J3792" s="6" t="s">
        <v>1387</v>
      </c>
      <c r="K3792" s="6">
        <v>0</v>
      </c>
      <c r="L3792" s="6" t="s">
        <v>1491</v>
      </c>
      <c r="M3792" s="6" t="s">
        <v>1436</v>
      </c>
      <c r="N3792" s="6" t="s">
        <v>1517</v>
      </c>
      <c r="O3792" s="6" t="s">
        <v>1134</v>
      </c>
    </row>
    <row r="3793" spans="1:15" x14ac:dyDescent="0.25">
      <c r="A3793" s="6">
        <v>5558</v>
      </c>
      <c r="B3793" s="6" t="s">
        <v>2427</v>
      </c>
      <c r="C3793" s="4" t="s">
        <v>1566</v>
      </c>
      <c r="D3793" s="6">
        <v>12</v>
      </c>
      <c r="E3793" s="6" t="s">
        <v>1441</v>
      </c>
      <c r="F3793" s="6" t="s">
        <v>3189</v>
      </c>
      <c r="G3793" s="6">
        <v>2019</v>
      </c>
      <c r="H3793" s="6" t="s">
        <v>1134</v>
      </c>
      <c r="I3793" s="6" t="s">
        <v>1530</v>
      </c>
      <c r="J3793" s="6" t="s">
        <v>1387</v>
      </c>
      <c r="K3793" s="6">
        <v>0</v>
      </c>
      <c r="L3793" s="6" t="s">
        <v>1491</v>
      </c>
      <c r="M3793" s="6" t="s">
        <v>1436</v>
      </c>
      <c r="N3793" s="6" t="s">
        <v>1517</v>
      </c>
      <c r="O3793" s="6" t="s">
        <v>1134</v>
      </c>
    </row>
    <row r="3794" spans="1:15" x14ac:dyDescent="0.25">
      <c r="A3794" s="6">
        <v>5676</v>
      </c>
      <c r="B3794" s="6" t="s">
        <v>1565</v>
      </c>
      <c r="C3794" s="4" t="s">
        <v>1566</v>
      </c>
      <c r="D3794" s="6">
        <v>5</v>
      </c>
      <c r="E3794" s="6" t="s">
        <v>1441</v>
      </c>
      <c r="F3794" s="6" t="s">
        <v>12</v>
      </c>
      <c r="G3794" s="6">
        <v>2019</v>
      </c>
      <c r="H3794" s="6" t="s">
        <v>1371</v>
      </c>
      <c r="I3794" s="6" t="s">
        <v>1607</v>
      </c>
      <c r="J3794" s="6" t="s">
        <v>1387</v>
      </c>
      <c r="K3794" s="6">
        <v>0</v>
      </c>
      <c r="L3794" s="6" t="s">
        <v>1491</v>
      </c>
      <c r="M3794" s="6" t="s">
        <v>1436</v>
      </c>
      <c r="N3794" s="6" t="s">
        <v>1437</v>
      </c>
      <c r="O3794" s="6" t="s">
        <v>1124</v>
      </c>
    </row>
    <row r="3795" spans="1:15" x14ac:dyDescent="0.25">
      <c r="A3795" s="6">
        <v>2002</v>
      </c>
      <c r="B3795" s="6" t="s">
        <v>1663</v>
      </c>
      <c r="C3795" s="4" t="s">
        <v>1664</v>
      </c>
      <c r="D3795" s="6">
        <v>27</v>
      </c>
      <c r="E3795" s="6" t="s">
        <v>1441</v>
      </c>
      <c r="F3795" s="6" t="s">
        <v>3189</v>
      </c>
      <c r="G3795" s="6">
        <v>2010</v>
      </c>
      <c r="H3795" s="6" t="s">
        <v>1371</v>
      </c>
      <c r="I3795" s="6" t="s">
        <v>1564</v>
      </c>
      <c r="J3795" s="6">
        <v>5</v>
      </c>
      <c r="K3795" s="6">
        <v>0</v>
      </c>
      <c r="L3795" s="6" t="s">
        <v>1491</v>
      </c>
      <c r="M3795" s="6" t="s">
        <v>1389</v>
      </c>
      <c r="N3795" s="6" t="s">
        <v>1390</v>
      </c>
      <c r="O3795" s="6" t="s">
        <v>1391</v>
      </c>
    </row>
    <row r="3796" spans="1:15" x14ac:dyDescent="0.25">
      <c r="A3796" s="6">
        <v>2003</v>
      </c>
      <c r="B3796" s="6" t="s">
        <v>1663</v>
      </c>
      <c r="C3796" s="4" t="s">
        <v>1664</v>
      </c>
      <c r="D3796" s="6">
        <v>27</v>
      </c>
      <c r="E3796" s="6" t="s">
        <v>1441</v>
      </c>
      <c r="F3796" s="6" t="s">
        <v>3189</v>
      </c>
      <c r="G3796" s="6">
        <v>2010</v>
      </c>
      <c r="H3796" s="6" t="s">
        <v>1371</v>
      </c>
      <c r="I3796" s="6" t="s">
        <v>1564</v>
      </c>
      <c r="J3796" s="6">
        <v>5</v>
      </c>
      <c r="K3796" s="6">
        <v>0</v>
      </c>
      <c r="L3796" s="6" t="s">
        <v>1491</v>
      </c>
      <c r="M3796" s="6" t="s">
        <v>1389</v>
      </c>
      <c r="N3796" s="6" t="s">
        <v>1390</v>
      </c>
      <c r="O3796" s="6" t="s">
        <v>1391</v>
      </c>
    </row>
    <row r="3797" spans="1:15" x14ac:dyDescent="0.25">
      <c r="A3797" s="6">
        <v>2004</v>
      </c>
      <c r="B3797" s="6" t="s">
        <v>1663</v>
      </c>
      <c r="C3797" s="4" t="s">
        <v>1664</v>
      </c>
      <c r="D3797" s="6">
        <v>8</v>
      </c>
      <c r="E3797" s="6" t="s">
        <v>1441</v>
      </c>
      <c r="F3797" s="6" t="s">
        <v>3189</v>
      </c>
      <c r="G3797" s="6">
        <v>2012</v>
      </c>
      <c r="H3797" s="6" t="s">
        <v>1371</v>
      </c>
      <c r="I3797" s="6" t="s">
        <v>1564</v>
      </c>
      <c r="J3797" s="6">
        <v>5</v>
      </c>
      <c r="K3797" s="6">
        <v>0</v>
      </c>
      <c r="L3797" s="6" t="s">
        <v>1491</v>
      </c>
      <c r="M3797" s="6" t="s">
        <v>1389</v>
      </c>
      <c r="N3797" s="6" t="s">
        <v>1390</v>
      </c>
      <c r="O3797" s="6" t="s">
        <v>1391</v>
      </c>
    </row>
    <row r="3798" spans="1:15" x14ac:dyDescent="0.25">
      <c r="A3798" s="6">
        <v>2005</v>
      </c>
      <c r="B3798" s="6" t="s">
        <v>1663</v>
      </c>
      <c r="C3798" s="4" t="s">
        <v>1664</v>
      </c>
      <c r="D3798" s="6">
        <v>8</v>
      </c>
      <c r="E3798" s="6" t="s">
        <v>1441</v>
      </c>
      <c r="F3798" s="6" t="s">
        <v>3189</v>
      </c>
      <c r="G3798" s="6">
        <v>2012</v>
      </c>
      <c r="H3798" s="6" t="s">
        <v>1371</v>
      </c>
      <c r="I3798" s="6" t="s">
        <v>1564</v>
      </c>
      <c r="J3798" s="6">
        <v>5</v>
      </c>
      <c r="K3798" s="6">
        <v>0</v>
      </c>
      <c r="L3798" s="6" t="s">
        <v>1491</v>
      </c>
      <c r="M3798" s="6" t="s">
        <v>1389</v>
      </c>
      <c r="N3798" s="6" t="s">
        <v>1390</v>
      </c>
      <c r="O3798" s="6" t="s">
        <v>1391</v>
      </c>
    </row>
    <row r="3799" spans="1:15" x14ac:dyDescent="0.25">
      <c r="A3799" s="6">
        <v>2684</v>
      </c>
      <c r="B3799" s="6" t="s">
        <v>1663</v>
      </c>
      <c r="C3799" s="4" t="s">
        <v>1664</v>
      </c>
      <c r="D3799" s="6">
        <v>27</v>
      </c>
      <c r="E3799" s="6" t="s">
        <v>1441</v>
      </c>
      <c r="F3799" s="6" t="s">
        <v>22</v>
      </c>
      <c r="G3799" s="6">
        <v>2012</v>
      </c>
      <c r="H3799" s="6" t="s">
        <v>1371</v>
      </c>
      <c r="I3799" s="6" t="s">
        <v>1758</v>
      </c>
      <c r="J3799" s="6">
        <v>4</v>
      </c>
      <c r="K3799" s="6">
        <v>0</v>
      </c>
      <c r="L3799" s="6" t="s">
        <v>1491</v>
      </c>
      <c r="M3799" s="6" t="s">
        <v>1436</v>
      </c>
      <c r="N3799" s="6" t="s">
        <v>1437</v>
      </c>
      <c r="O3799" s="6" t="s">
        <v>1124</v>
      </c>
    </row>
    <row r="3800" spans="1:15" x14ac:dyDescent="0.25">
      <c r="A3800" s="6">
        <v>2685</v>
      </c>
      <c r="B3800" s="6" t="s">
        <v>1663</v>
      </c>
      <c r="C3800" s="4" t="s">
        <v>1664</v>
      </c>
      <c r="D3800" s="6">
        <v>27</v>
      </c>
      <c r="E3800" s="6" t="s">
        <v>1441</v>
      </c>
      <c r="F3800" s="6" t="s">
        <v>22</v>
      </c>
      <c r="G3800" s="6">
        <v>2012</v>
      </c>
      <c r="H3800" s="6" t="s">
        <v>1371</v>
      </c>
      <c r="I3800" s="6" t="s">
        <v>1758</v>
      </c>
      <c r="J3800" s="6">
        <v>4</v>
      </c>
      <c r="K3800" s="6">
        <v>0</v>
      </c>
      <c r="L3800" s="6" t="s">
        <v>1491</v>
      </c>
      <c r="M3800" s="6" t="s">
        <v>1436</v>
      </c>
      <c r="N3800" s="6" t="s">
        <v>1437</v>
      </c>
      <c r="O3800" s="6" t="s">
        <v>1124</v>
      </c>
    </row>
    <row r="3801" spans="1:15" x14ac:dyDescent="0.25">
      <c r="A3801" s="6">
        <v>2789</v>
      </c>
      <c r="B3801" s="6" t="s">
        <v>1663</v>
      </c>
      <c r="C3801" s="4" t="s">
        <v>1664</v>
      </c>
      <c r="D3801" s="6">
        <v>27</v>
      </c>
      <c r="E3801" s="6" t="s">
        <v>1441</v>
      </c>
      <c r="F3801" s="6" t="s">
        <v>13</v>
      </c>
      <c r="G3801" s="6">
        <v>2012</v>
      </c>
      <c r="H3801" s="6" t="s">
        <v>1371</v>
      </c>
      <c r="I3801" s="6" t="s">
        <v>1758</v>
      </c>
      <c r="J3801" s="6">
        <v>4</v>
      </c>
      <c r="K3801" s="6">
        <v>0</v>
      </c>
      <c r="L3801" s="6" t="s">
        <v>1491</v>
      </c>
      <c r="M3801" s="6" t="s">
        <v>1436</v>
      </c>
      <c r="N3801" s="6" t="s">
        <v>1437</v>
      </c>
      <c r="O3801" s="6" t="s">
        <v>1124</v>
      </c>
    </row>
    <row r="3802" spans="1:15" x14ac:dyDescent="0.25">
      <c r="A3802" s="6">
        <v>2790</v>
      </c>
      <c r="B3802" s="6" t="s">
        <v>1663</v>
      </c>
      <c r="C3802" s="4" t="s">
        <v>1664</v>
      </c>
      <c r="D3802" s="6">
        <v>27</v>
      </c>
      <c r="E3802" s="6" t="s">
        <v>1441</v>
      </c>
      <c r="F3802" s="6" t="s">
        <v>13</v>
      </c>
      <c r="G3802" s="6">
        <v>2012</v>
      </c>
      <c r="H3802" s="6" t="s">
        <v>1371</v>
      </c>
      <c r="I3802" s="6" t="s">
        <v>1758</v>
      </c>
      <c r="J3802" s="6">
        <v>4</v>
      </c>
      <c r="K3802" s="6">
        <v>0</v>
      </c>
      <c r="L3802" s="6" t="s">
        <v>1491</v>
      </c>
      <c r="M3802" s="6" t="s">
        <v>1436</v>
      </c>
      <c r="N3802" s="6" t="s">
        <v>1437</v>
      </c>
      <c r="O3802" s="6" t="s">
        <v>1124</v>
      </c>
    </row>
    <row r="3803" spans="1:15" x14ac:dyDescent="0.25">
      <c r="A3803" s="9">
        <v>3167</v>
      </c>
      <c r="B3803" s="8" t="s">
        <v>416</v>
      </c>
      <c r="C3803" s="8" t="s">
        <v>415</v>
      </c>
      <c r="D3803" s="9">
        <v>61</v>
      </c>
      <c r="E3803" s="9" t="s">
        <v>396</v>
      </c>
      <c r="F3803" s="6" t="s">
        <v>3189</v>
      </c>
      <c r="G3803" s="6">
        <v>2013</v>
      </c>
      <c r="H3803" s="6" t="s">
        <v>1124</v>
      </c>
      <c r="I3803" s="6" t="s">
        <v>1141</v>
      </c>
      <c r="J3803" s="6" t="s">
        <v>1125</v>
      </c>
      <c r="K3803" s="6">
        <v>4</v>
      </c>
      <c r="L3803" s="6" t="s">
        <v>1128</v>
      </c>
      <c r="M3803" s="6" t="s">
        <v>1129</v>
      </c>
      <c r="N3803" s="6" t="s">
        <v>1142</v>
      </c>
      <c r="O3803" s="6" t="s">
        <v>1124</v>
      </c>
    </row>
    <row r="3804" spans="1:15" x14ac:dyDescent="0.25">
      <c r="A3804" s="9">
        <v>3168</v>
      </c>
      <c r="B3804" s="8" t="s">
        <v>416</v>
      </c>
      <c r="C3804" s="8" t="s">
        <v>415</v>
      </c>
      <c r="D3804" s="9">
        <v>61</v>
      </c>
      <c r="E3804" s="9" t="s">
        <v>396</v>
      </c>
      <c r="F3804" s="6" t="s">
        <v>3189</v>
      </c>
      <c r="G3804" s="6">
        <v>2013</v>
      </c>
      <c r="H3804" s="6" t="s">
        <v>1124</v>
      </c>
      <c r="I3804" s="6" t="s">
        <v>1141</v>
      </c>
      <c r="J3804" s="6" t="s">
        <v>1125</v>
      </c>
      <c r="K3804" s="6">
        <v>4</v>
      </c>
      <c r="L3804" s="6" t="s">
        <v>1128</v>
      </c>
      <c r="M3804" s="6" t="s">
        <v>1129</v>
      </c>
      <c r="N3804" s="6" t="s">
        <v>1142</v>
      </c>
      <c r="O3804" s="6" t="s">
        <v>1124</v>
      </c>
    </row>
    <row r="3805" spans="1:15" x14ac:dyDescent="0.25">
      <c r="A3805" s="9">
        <v>4051</v>
      </c>
      <c r="B3805" s="8" t="s">
        <v>414</v>
      </c>
      <c r="C3805" s="8" t="s">
        <v>415</v>
      </c>
      <c r="D3805" s="9">
        <v>212</v>
      </c>
      <c r="E3805" s="9" t="s">
        <v>396</v>
      </c>
      <c r="F3805" s="9" t="s">
        <v>22</v>
      </c>
      <c r="G3805" s="6">
        <v>2015</v>
      </c>
      <c r="H3805" s="6" t="s">
        <v>1134</v>
      </c>
      <c r="I3805" s="6" t="s">
        <v>1139</v>
      </c>
      <c r="J3805" s="6" t="s">
        <v>1125</v>
      </c>
      <c r="K3805" s="6" t="s">
        <v>1137</v>
      </c>
      <c r="L3805" s="6" t="s">
        <v>1128</v>
      </c>
      <c r="M3805" s="6" t="s">
        <v>1170</v>
      </c>
      <c r="N3805" s="6" t="s">
        <v>1230</v>
      </c>
      <c r="O3805" s="6" t="s">
        <v>1134</v>
      </c>
    </row>
    <row r="3806" spans="1:15" x14ac:dyDescent="0.25">
      <c r="A3806" s="9">
        <v>4052</v>
      </c>
      <c r="B3806" s="8" t="s">
        <v>414</v>
      </c>
      <c r="C3806" s="8" t="s">
        <v>415</v>
      </c>
      <c r="D3806" s="9">
        <v>212</v>
      </c>
      <c r="E3806" s="9" t="s">
        <v>396</v>
      </c>
      <c r="F3806" s="9" t="s">
        <v>22</v>
      </c>
      <c r="G3806" s="6">
        <v>2015</v>
      </c>
      <c r="H3806" s="6" t="s">
        <v>1134</v>
      </c>
      <c r="I3806" s="6" t="s">
        <v>1139</v>
      </c>
      <c r="J3806" s="6" t="s">
        <v>1125</v>
      </c>
      <c r="K3806" s="6" t="s">
        <v>1137</v>
      </c>
      <c r="L3806" s="6" t="s">
        <v>1128</v>
      </c>
      <c r="M3806" s="6" t="s">
        <v>1170</v>
      </c>
      <c r="N3806" s="6" t="s">
        <v>1230</v>
      </c>
      <c r="O3806" s="6" t="s">
        <v>1134</v>
      </c>
    </row>
    <row r="3807" spans="1:15" x14ac:dyDescent="0.25">
      <c r="A3807" s="9">
        <v>4930</v>
      </c>
      <c r="B3807" s="8" t="s">
        <v>414</v>
      </c>
      <c r="C3807" s="8" t="s">
        <v>415</v>
      </c>
      <c r="D3807" s="9">
        <v>238</v>
      </c>
      <c r="E3807" s="9" t="s">
        <v>396</v>
      </c>
      <c r="F3807" s="9" t="s">
        <v>12</v>
      </c>
      <c r="G3807" s="6">
        <v>2019</v>
      </c>
      <c r="H3807" s="6" t="s">
        <v>1134</v>
      </c>
      <c r="I3807" s="6" t="s">
        <v>1139</v>
      </c>
      <c r="J3807" s="6" t="s">
        <v>1125</v>
      </c>
      <c r="K3807" s="6" t="s">
        <v>1137</v>
      </c>
      <c r="L3807" s="6" t="s">
        <v>1128</v>
      </c>
      <c r="M3807" s="6" t="s">
        <v>1170</v>
      </c>
      <c r="N3807" s="6" t="s">
        <v>1230</v>
      </c>
      <c r="O3807" s="6" t="s">
        <v>1134</v>
      </c>
    </row>
    <row r="3808" spans="1:15" x14ac:dyDescent="0.25">
      <c r="A3808" s="9">
        <v>5016</v>
      </c>
      <c r="B3808" s="8" t="s">
        <v>908</v>
      </c>
      <c r="C3808" s="8" t="s">
        <v>3203</v>
      </c>
      <c r="D3808" s="9">
        <v>14</v>
      </c>
      <c r="E3808" s="9" t="s">
        <v>3204</v>
      </c>
      <c r="F3808" s="9" t="s">
        <v>14</v>
      </c>
      <c r="G3808" s="6">
        <v>2021</v>
      </c>
      <c r="H3808" s="6" t="s">
        <v>1124</v>
      </c>
      <c r="I3808" s="6" t="s">
        <v>3190</v>
      </c>
      <c r="J3808" s="6">
        <v>5</v>
      </c>
      <c r="K3808" s="6"/>
      <c r="L3808" s="6" t="s">
        <v>1128</v>
      </c>
      <c r="M3808" s="6" t="s">
        <v>1436</v>
      </c>
      <c r="N3808" s="6" t="s">
        <v>1437</v>
      </c>
      <c r="O3808" s="6" t="s">
        <v>1124</v>
      </c>
    </row>
    <row r="3809" spans="1:15" x14ac:dyDescent="0.25">
      <c r="A3809" s="9">
        <v>5031</v>
      </c>
      <c r="B3809" s="8" t="s">
        <v>908</v>
      </c>
      <c r="C3809" s="8" t="s">
        <v>3203</v>
      </c>
      <c r="D3809" s="9">
        <v>14</v>
      </c>
      <c r="E3809" s="9" t="s">
        <v>3204</v>
      </c>
      <c r="F3809" s="9" t="s">
        <v>14</v>
      </c>
      <c r="G3809" s="6">
        <v>2021</v>
      </c>
      <c r="H3809" s="6" t="s">
        <v>1124</v>
      </c>
      <c r="I3809" s="6" t="s">
        <v>3190</v>
      </c>
      <c r="J3809" s="6">
        <v>5</v>
      </c>
      <c r="K3809" s="6"/>
      <c r="L3809" s="6" t="s">
        <v>1128</v>
      </c>
      <c r="M3809" s="6" t="s">
        <v>1436</v>
      </c>
      <c r="N3809" s="6" t="s">
        <v>1437</v>
      </c>
      <c r="O3809" s="6" t="s">
        <v>1124</v>
      </c>
    </row>
    <row r="3810" spans="1:15" x14ac:dyDescent="0.25">
      <c r="A3810" s="9">
        <v>7221</v>
      </c>
      <c r="B3810" s="8" t="s">
        <v>908</v>
      </c>
      <c r="C3810" s="8" t="s">
        <v>3203</v>
      </c>
      <c r="D3810" s="9">
        <v>14</v>
      </c>
      <c r="E3810" s="9" t="s">
        <v>3204</v>
      </c>
      <c r="F3810" s="9" t="s">
        <v>11</v>
      </c>
      <c r="G3810" s="6">
        <v>2021</v>
      </c>
      <c r="H3810" s="6" t="s">
        <v>1124</v>
      </c>
      <c r="I3810" s="6" t="s">
        <v>3190</v>
      </c>
      <c r="J3810" s="6">
        <v>5</v>
      </c>
      <c r="K3810" s="6"/>
      <c r="L3810" s="6" t="s">
        <v>1128</v>
      </c>
      <c r="M3810" s="6" t="s">
        <v>1436</v>
      </c>
      <c r="N3810" s="6" t="s">
        <v>1437</v>
      </c>
      <c r="O3810" s="6" t="s">
        <v>1124</v>
      </c>
    </row>
    <row r="3811" spans="1:15" x14ac:dyDescent="0.25">
      <c r="A3811" s="9">
        <v>5178</v>
      </c>
      <c r="B3811" s="8" t="s">
        <v>908</v>
      </c>
      <c r="C3811" s="8" t="s">
        <v>3203</v>
      </c>
      <c r="D3811" s="9">
        <v>118</v>
      </c>
      <c r="E3811" s="9" t="s">
        <v>3204</v>
      </c>
      <c r="F3811" s="9" t="s">
        <v>47</v>
      </c>
      <c r="G3811" s="6">
        <v>2021</v>
      </c>
      <c r="H3811" s="6" t="s">
        <v>1124</v>
      </c>
      <c r="I3811" s="6" t="s">
        <v>3190</v>
      </c>
      <c r="J3811" s="6">
        <v>5</v>
      </c>
      <c r="K3811" s="6"/>
      <c r="L3811" s="6" t="s">
        <v>1128</v>
      </c>
      <c r="M3811" s="6" t="s">
        <v>1436</v>
      </c>
      <c r="N3811" s="6" t="s">
        <v>1437</v>
      </c>
      <c r="O3811" s="6" t="s">
        <v>1124</v>
      </c>
    </row>
    <row r="3812" spans="1:15" x14ac:dyDescent="0.25">
      <c r="A3812" s="9">
        <v>5179</v>
      </c>
      <c r="B3812" s="8" t="s">
        <v>908</v>
      </c>
      <c r="C3812" s="8" t="s">
        <v>3203</v>
      </c>
      <c r="D3812" s="9">
        <v>118</v>
      </c>
      <c r="E3812" s="9" t="s">
        <v>3204</v>
      </c>
      <c r="F3812" s="9" t="s">
        <v>47</v>
      </c>
      <c r="G3812" s="6">
        <v>2021</v>
      </c>
      <c r="H3812" s="6" t="s">
        <v>1124</v>
      </c>
      <c r="I3812" s="6" t="s">
        <v>3190</v>
      </c>
      <c r="J3812" s="6">
        <v>5</v>
      </c>
      <c r="K3812" s="6"/>
      <c r="L3812" s="6" t="s">
        <v>1128</v>
      </c>
      <c r="M3812" s="6" t="s">
        <v>1436</v>
      </c>
      <c r="N3812" s="6" t="s">
        <v>1437</v>
      </c>
      <c r="O3812" s="6" t="s">
        <v>1124</v>
      </c>
    </row>
    <row r="3813" spans="1:15" x14ac:dyDescent="0.25">
      <c r="A3813" s="9">
        <v>5854</v>
      </c>
      <c r="B3813" s="8" t="s">
        <v>908</v>
      </c>
      <c r="C3813" s="8" t="s">
        <v>3203</v>
      </c>
      <c r="D3813" s="9">
        <v>118</v>
      </c>
      <c r="E3813" s="9" t="s">
        <v>3204</v>
      </c>
      <c r="F3813" s="9" t="s">
        <v>13</v>
      </c>
      <c r="G3813" s="6">
        <v>2021</v>
      </c>
      <c r="H3813" s="6" t="s">
        <v>1124</v>
      </c>
      <c r="I3813" s="6" t="s">
        <v>3190</v>
      </c>
      <c r="J3813" s="6">
        <v>5</v>
      </c>
      <c r="K3813" s="6"/>
      <c r="L3813" s="6" t="s">
        <v>1128</v>
      </c>
      <c r="M3813" s="6" t="s">
        <v>1436</v>
      </c>
      <c r="N3813" s="6" t="s">
        <v>1437</v>
      </c>
      <c r="O3813" s="6" t="s">
        <v>1124</v>
      </c>
    </row>
    <row r="3814" spans="1:15" x14ac:dyDescent="0.25">
      <c r="A3814" s="9">
        <v>7002</v>
      </c>
      <c r="B3814" s="8" t="s">
        <v>3205</v>
      </c>
      <c r="C3814" s="8" t="s">
        <v>3206</v>
      </c>
      <c r="D3814" s="9">
        <v>32</v>
      </c>
      <c r="E3814" s="9" t="s">
        <v>764</v>
      </c>
      <c r="F3814" s="9" t="s">
        <v>47</v>
      </c>
      <c r="G3814" s="6">
        <v>2021</v>
      </c>
      <c r="H3814" s="6" t="s">
        <v>1124</v>
      </c>
      <c r="I3814" s="6" t="s">
        <v>3190</v>
      </c>
      <c r="J3814" s="6">
        <v>5</v>
      </c>
      <c r="K3814" s="6"/>
      <c r="L3814" s="6" t="s">
        <v>1128</v>
      </c>
      <c r="M3814" s="6" t="s">
        <v>1436</v>
      </c>
      <c r="N3814" s="6" t="s">
        <v>1437</v>
      </c>
      <c r="O3814" s="6" t="s">
        <v>1124</v>
      </c>
    </row>
    <row r="3815" spans="1:15" x14ac:dyDescent="0.25">
      <c r="A3815" s="9">
        <v>7003</v>
      </c>
      <c r="B3815" s="8" t="s">
        <v>3208</v>
      </c>
      <c r="C3815" s="8" t="s">
        <v>3207</v>
      </c>
      <c r="D3815" s="9">
        <v>46</v>
      </c>
      <c r="E3815" s="9" t="s">
        <v>764</v>
      </c>
      <c r="F3815" s="9" t="s">
        <v>47</v>
      </c>
      <c r="G3815" s="6">
        <v>2021</v>
      </c>
      <c r="H3815" s="6" t="s">
        <v>1124</v>
      </c>
      <c r="I3815" s="6" t="s">
        <v>3190</v>
      </c>
      <c r="J3815" s="6">
        <v>5</v>
      </c>
      <c r="K3815" s="6"/>
      <c r="L3815" s="6" t="s">
        <v>1128</v>
      </c>
      <c r="M3815" s="6" t="s">
        <v>1436</v>
      </c>
      <c r="N3815" s="6" t="s">
        <v>1437</v>
      </c>
      <c r="O3815" s="6" t="s">
        <v>1124</v>
      </c>
    </row>
    <row r="3816" spans="1:15" x14ac:dyDescent="0.25">
      <c r="A3816" s="9">
        <v>7004</v>
      </c>
      <c r="B3816" s="8" t="s">
        <v>3209</v>
      </c>
      <c r="C3816" s="8" t="s">
        <v>3210</v>
      </c>
      <c r="D3816" s="9">
        <v>4</v>
      </c>
      <c r="E3816" s="9" t="s">
        <v>764</v>
      </c>
      <c r="F3816" s="9" t="s">
        <v>47</v>
      </c>
      <c r="G3816" s="6">
        <v>2021</v>
      </c>
      <c r="H3816" s="6" t="s">
        <v>1124</v>
      </c>
      <c r="I3816" s="6" t="s">
        <v>3190</v>
      </c>
      <c r="J3816" s="6">
        <v>5</v>
      </c>
      <c r="K3816" s="6"/>
      <c r="L3816" s="6" t="s">
        <v>1128</v>
      </c>
      <c r="M3816" s="6" t="s">
        <v>1436</v>
      </c>
      <c r="N3816" s="6" t="s">
        <v>1437</v>
      </c>
      <c r="O3816" s="6" t="s">
        <v>1124</v>
      </c>
    </row>
    <row r="3817" spans="1:15" x14ac:dyDescent="0.25">
      <c r="A3817" s="9">
        <v>7007</v>
      </c>
      <c r="B3817" s="8" t="s">
        <v>733</v>
      </c>
      <c r="C3817" s="8" t="s">
        <v>3211</v>
      </c>
      <c r="D3817" s="9">
        <v>50</v>
      </c>
      <c r="E3817" s="9" t="s">
        <v>46</v>
      </c>
      <c r="F3817" s="9" t="s">
        <v>47</v>
      </c>
      <c r="G3817" s="6">
        <v>2021</v>
      </c>
      <c r="H3817" s="6" t="s">
        <v>1124</v>
      </c>
      <c r="I3817" s="6" t="s">
        <v>3190</v>
      </c>
      <c r="J3817" s="6">
        <v>5</v>
      </c>
      <c r="K3817" s="6"/>
      <c r="L3817" s="6" t="s">
        <v>1128</v>
      </c>
      <c r="M3817" s="6" t="s">
        <v>1436</v>
      </c>
      <c r="N3817" s="6" t="s">
        <v>1437</v>
      </c>
      <c r="O3817" s="6" t="s">
        <v>1124</v>
      </c>
    </row>
    <row r="3818" spans="1:15" x14ac:dyDescent="0.25">
      <c r="A3818" s="9">
        <v>7008</v>
      </c>
      <c r="B3818" s="8" t="s">
        <v>733</v>
      </c>
      <c r="C3818" s="8" t="s">
        <v>3211</v>
      </c>
      <c r="D3818" s="9">
        <v>50</v>
      </c>
      <c r="E3818" s="9" t="s">
        <v>46</v>
      </c>
      <c r="F3818" s="9" t="s">
        <v>47</v>
      </c>
      <c r="G3818" s="6">
        <v>2021</v>
      </c>
      <c r="H3818" s="6" t="s">
        <v>1124</v>
      </c>
      <c r="I3818" s="6" t="s">
        <v>3190</v>
      </c>
      <c r="J3818" s="6">
        <v>5</v>
      </c>
      <c r="K3818" s="6"/>
      <c r="L3818" s="6" t="s">
        <v>1128</v>
      </c>
      <c r="M3818" s="6" t="s">
        <v>1436</v>
      </c>
      <c r="N3818" s="6" t="s">
        <v>1437</v>
      </c>
      <c r="O3818" s="6" t="s">
        <v>1124</v>
      </c>
    </row>
    <row r="3819" spans="1:15" x14ac:dyDescent="0.25">
      <c r="A3819" s="9">
        <v>7015</v>
      </c>
      <c r="B3819" s="8" t="s">
        <v>3216</v>
      </c>
      <c r="C3819" s="8" t="s">
        <v>3215</v>
      </c>
      <c r="D3819" s="9">
        <v>60</v>
      </c>
      <c r="E3819" s="9" t="s">
        <v>46</v>
      </c>
      <c r="F3819" s="9" t="s">
        <v>3212</v>
      </c>
      <c r="G3819" s="6">
        <v>2021</v>
      </c>
      <c r="H3819" s="6" t="s">
        <v>1124</v>
      </c>
      <c r="I3819" s="6" t="s">
        <v>3190</v>
      </c>
      <c r="J3819" s="6">
        <v>5</v>
      </c>
      <c r="K3819" s="6"/>
      <c r="L3819" s="6" t="s">
        <v>1128</v>
      </c>
      <c r="M3819" s="6" t="s">
        <v>1436</v>
      </c>
      <c r="N3819" s="6" t="s">
        <v>1437</v>
      </c>
      <c r="O3819" s="6" t="s">
        <v>1124</v>
      </c>
    </row>
    <row r="3820" spans="1:15" x14ac:dyDescent="0.25">
      <c r="A3820" s="9">
        <v>7016</v>
      </c>
      <c r="B3820" s="8" t="s">
        <v>3216</v>
      </c>
      <c r="C3820" s="8" t="s">
        <v>3215</v>
      </c>
      <c r="D3820" s="9">
        <v>60</v>
      </c>
      <c r="E3820" s="9" t="s">
        <v>46</v>
      </c>
      <c r="F3820" s="9" t="s">
        <v>47</v>
      </c>
      <c r="G3820" s="6">
        <v>2021</v>
      </c>
      <c r="H3820" s="6" t="s">
        <v>1124</v>
      </c>
      <c r="I3820" s="6" t="s">
        <v>3190</v>
      </c>
      <c r="J3820" s="6">
        <v>5</v>
      </c>
      <c r="K3820" s="6"/>
      <c r="L3820" s="6" t="s">
        <v>1128</v>
      </c>
      <c r="M3820" s="6" t="s">
        <v>1436</v>
      </c>
      <c r="N3820" s="6" t="s">
        <v>1437</v>
      </c>
      <c r="O3820" s="6" t="s">
        <v>1124</v>
      </c>
    </row>
    <row r="3821" spans="1:15" x14ac:dyDescent="0.25">
      <c r="A3821" s="9">
        <v>7017</v>
      </c>
      <c r="B3821" s="8" t="s">
        <v>3216</v>
      </c>
      <c r="C3821" s="8" t="s">
        <v>3215</v>
      </c>
      <c r="D3821" s="9">
        <v>60</v>
      </c>
      <c r="E3821" s="9" t="s">
        <v>46</v>
      </c>
      <c r="F3821" s="9" t="s">
        <v>3179</v>
      </c>
      <c r="G3821" s="6">
        <v>2021</v>
      </c>
      <c r="H3821" s="6" t="s">
        <v>1124</v>
      </c>
      <c r="I3821" s="6" t="s">
        <v>3190</v>
      </c>
      <c r="J3821" s="6">
        <v>5</v>
      </c>
      <c r="K3821" s="6"/>
      <c r="L3821" s="6" t="s">
        <v>1128</v>
      </c>
      <c r="M3821" s="6" t="s">
        <v>1436</v>
      </c>
      <c r="N3821" s="6" t="s">
        <v>1437</v>
      </c>
      <c r="O3821" s="6" t="s">
        <v>1124</v>
      </c>
    </row>
    <row r="3822" spans="1:15" x14ac:dyDescent="0.25">
      <c r="A3822" s="9">
        <v>7018</v>
      </c>
      <c r="B3822" s="8" t="s">
        <v>3214</v>
      </c>
      <c r="C3822" s="8" t="s">
        <v>3213</v>
      </c>
      <c r="D3822" s="9">
        <v>64</v>
      </c>
      <c r="E3822" s="9" t="s">
        <v>46</v>
      </c>
      <c r="F3822" s="9" t="s">
        <v>47</v>
      </c>
      <c r="G3822" s="6">
        <v>2021</v>
      </c>
      <c r="H3822" s="6" t="s">
        <v>1124</v>
      </c>
      <c r="I3822" s="6" t="s">
        <v>3190</v>
      </c>
      <c r="J3822" s="6">
        <v>5</v>
      </c>
      <c r="K3822" s="6"/>
      <c r="L3822" s="6" t="s">
        <v>1128</v>
      </c>
      <c r="M3822" s="6" t="s">
        <v>1436</v>
      </c>
      <c r="N3822" s="6" t="s">
        <v>1437</v>
      </c>
      <c r="O3822" s="6" t="s">
        <v>1124</v>
      </c>
    </row>
    <row r="3823" spans="1:15" x14ac:dyDescent="0.25">
      <c r="A3823" s="9">
        <v>7019</v>
      </c>
      <c r="B3823" s="8" t="s">
        <v>3214</v>
      </c>
      <c r="C3823" s="8" t="s">
        <v>3213</v>
      </c>
      <c r="D3823" s="9">
        <v>64</v>
      </c>
      <c r="E3823" s="9" t="s">
        <v>46</v>
      </c>
      <c r="F3823" s="9" t="s">
        <v>3179</v>
      </c>
      <c r="G3823" s="6">
        <v>2021</v>
      </c>
      <c r="H3823" s="6" t="s">
        <v>1124</v>
      </c>
      <c r="I3823" s="6" t="s">
        <v>3190</v>
      </c>
      <c r="J3823" s="6">
        <v>5</v>
      </c>
      <c r="K3823" s="6"/>
      <c r="L3823" s="6" t="s">
        <v>1128</v>
      </c>
      <c r="M3823" s="6" t="s">
        <v>1436</v>
      </c>
      <c r="N3823" s="6" t="s">
        <v>1437</v>
      </c>
      <c r="O3823" s="6" t="s">
        <v>1124</v>
      </c>
    </row>
    <row r="3824" spans="1:15" x14ac:dyDescent="0.25">
      <c r="A3824" s="9">
        <v>7020</v>
      </c>
      <c r="B3824" s="8" t="s">
        <v>3214</v>
      </c>
      <c r="C3824" s="8" t="s">
        <v>3213</v>
      </c>
      <c r="D3824" s="9">
        <v>64</v>
      </c>
      <c r="E3824" s="9" t="s">
        <v>46</v>
      </c>
      <c r="F3824" s="9" t="s">
        <v>47</v>
      </c>
      <c r="G3824" s="6">
        <v>2021</v>
      </c>
      <c r="H3824" s="6" t="s">
        <v>1124</v>
      </c>
      <c r="I3824" s="6" t="s">
        <v>3190</v>
      </c>
      <c r="J3824" s="6">
        <v>5</v>
      </c>
      <c r="K3824" s="6"/>
      <c r="L3824" s="6" t="s">
        <v>1128</v>
      </c>
      <c r="M3824" s="6" t="s">
        <v>1436</v>
      </c>
      <c r="N3824" s="6" t="s">
        <v>1437</v>
      </c>
      <c r="O3824" s="6" t="s">
        <v>1124</v>
      </c>
    </row>
    <row r="3825" spans="1:15" x14ac:dyDescent="0.25">
      <c r="A3825" s="9">
        <v>7034</v>
      </c>
      <c r="B3825" s="8" t="s">
        <v>3218</v>
      </c>
      <c r="C3825" s="8" t="s">
        <v>3217</v>
      </c>
      <c r="D3825" s="9">
        <v>8</v>
      </c>
      <c r="E3825" s="9" t="s">
        <v>1514</v>
      </c>
      <c r="F3825" s="9" t="s">
        <v>47</v>
      </c>
      <c r="G3825" s="6">
        <v>2022</v>
      </c>
      <c r="H3825" s="6" t="s">
        <v>1124</v>
      </c>
      <c r="I3825" s="6" t="s">
        <v>3190</v>
      </c>
      <c r="J3825" s="6">
        <v>5</v>
      </c>
      <c r="K3825" s="6"/>
      <c r="L3825" s="6" t="s">
        <v>1128</v>
      </c>
      <c r="M3825" s="6" t="s">
        <v>1436</v>
      </c>
      <c r="N3825" s="6" t="s">
        <v>1437</v>
      </c>
      <c r="O3825" s="6" t="s">
        <v>1124</v>
      </c>
    </row>
    <row r="3826" spans="1:15" x14ac:dyDescent="0.25">
      <c r="A3826" s="9">
        <v>7035</v>
      </c>
      <c r="B3826" s="8" t="s">
        <v>3220</v>
      </c>
      <c r="C3826" s="8" t="s">
        <v>3178</v>
      </c>
      <c r="D3826" s="9">
        <v>132</v>
      </c>
      <c r="E3826" s="9" t="s">
        <v>3219</v>
      </c>
      <c r="F3826" s="9" t="s">
        <v>47</v>
      </c>
      <c r="G3826" s="6">
        <v>2022</v>
      </c>
      <c r="H3826" s="6" t="s">
        <v>1124</v>
      </c>
      <c r="I3826" s="6" t="s">
        <v>3190</v>
      </c>
      <c r="J3826" s="6">
        <v>5</v>
      </c>
      <c r="K3826" s="6"/>
      <c r="L3826" s="6" t="s">
        <v>1128</v>
      </c>
      <c r="M3826" s="6" t="s">
        <v>1436</v>
      </c>
      <c r="N3826" s="6" t="s">
        <v>1437</v>
      </c>
      <c r="O3826" s="6" t="s">
        <v>1124</v>
      </c>
    </row>
    <row r="3827" spans="1:15" x14ac:dyDescent="0.25">
      <c r="A3827" s="9"/>
      <c r="B3827" s="8"/>
      <c r="C3827" s="8"/>
      <c r="D3827" s="9"/>
      <c r="E3827" s="9"/>
      <c r="F3827" s="9"/>
      <c r="G3827" s="6">
        <v>2021</v>
      </c>
      <c r="H3827" s="6" t="s">
        <v>1124</v>
      </c>
      <c r="I3827" s="6" t="s">
        <v>3190</v>
      </c>
      <c r="J3827" s="6">
        <v>5</v>
      </c>
      <c r="K3827" s="6"/>
      <c r="L3827" s="6" t="s">
        <v>1128</v>
      </c>
      <c r="M3827" s="6" t="s">
        <v>1436</v>
      </c>
      <c r="N3827" s="6" t="s">
        <v>1437</v>
      </c>
      <c r="O3827" s="6" t="s">
        <v>1124</v>
      </c>
    </row>
    <row r="3828" spans="1:15" x14ac:dyDescent="0.25">
      <c r="A3828" s="9"/>
      <c r="B3828" s="8"/>
      <c r="C3828" s="8"/>
      <c r="D3828" s="9"/>
      <c r="E3828" s="9"/>
      <c r="F3828" s="9"/>
      <c r="G3828" s="6">
        <v>2021</v>
      </c>
      <c r="H3828" s="6" t="s">
        <v>1124</v>
      </c>
      <c r="I3828" s="6" t="s">
        <v>3190</v>
      </c>
      <c r="J3828" s="6">
        <v>5</v>
      </c>
      <c r="K3828" s="6"/>
      <c r="L3828" s="6" t="s">
        <v>1128</v>
      </c>
      <c r="M3828" s="6" t="s">
        <v>1436</v>
      </c>
      <c r="N3828" s="6" t="s">
        <v>1437</v>
      </c>
      <c r="O3828" s="6" t="s">
        <v>1124</v>
      </c>
    </row>
    <row r="3829" spans="1:15" x14ac:dyDescent="0.25">
      <c r="A3829" s="9"/>
      <c r="B3829" s="8"/>
      <c r="C3829" s="8"/>
      <c r="D3829" s="9"/>
      <c r="E3829" s="9"/>
      <c r="F3829" s="9"/>
      <c r="G3829" s="6">
        <v>2021</v>
      </c>
      <c r="H3829" s="6" t="s">
        <v>1124</v>
      </c>
      <c r="I3829" s="6" t="s">
        <v>3190</v>
      </c>
      <c r="J3829" s="6">
        <v>5</v>
      </c>
      <c r="K3829" s="6"/>
      <c r="L3829" s="6" t="s">
        <v>1128</v>
      </c>
      <c r="M3829" s="6" t="s">
        <v>1436</v>
      </c>
      <c r="N3829" s="6" t="s">
        <v>1437</v>
      </c>
      <c r="O3829" s="6" t="s">
        <v>1124</v>
      </c>
    </row>
    <row r="3830" spans="1:15" x14ac:dyDescent="0.25">
      <c r="A3830" s="9"/>
      <c r="B3830" s="8"/>
      <c r="C3830" s="8"/>
      <c r="D3830" s="9"/>
      <c r="E3830" s="9"/>
      <c r="F3830" s="9"/>
      <c r="G3830" s="6">
        <v>2021</v>
      </c>
      <c r="H3830" s="6" t="s">
        <v>1124</v>
      </c>
      <c r="I3830" s="6" t="s">
        <v>3190</v>
      </c>
      <c r="J3830" s="6">
        <v>5</v>
      </c>
      <c r="K3830" s="6"/>
      <c r="L3830" s="6" t="s">
        <v>1128</v>
      </c>
      <c r="M3830" s="6" t="s">
        <v>1436</v>
      </c>
      <c r="N3830" s="6" t="s">
        <v>1437</v>
      </c>
      <c r="O3830" s="6" t="s">
        <v>1124</v>
      </c>
    </row>
    <row r="3831" spans="1:15" x14ac:dyDescent="0.25">
      <c r="A3831" s="9"/>
      <c r="B3831" s="8"/>
      <c r="C3831" s="7"/>
      <c r="D3831" s="9"/>
      <c r="E3831" s="9"/>
      <c r="F3831" s="9"/>
      <c r="G3831" s="6">
        <v>2021</v>
      </c>
      <c r="H3831" s="6" t="s">
        <v>1124</v>
      </c>
      <c r="I3831" s="6" t="s">
        <v>3190</v>
      </c>
      <c r="J3831" s="6">
        <v>5</v>
      </c>
      <c r="K3831" s="6"/>
      <c r="L3831" s="6" t="s">
        <v>1128</v>
      </c>
      <c r="M3831" s="6" t="s">
        <v>1436</v>
      </c>
      <c r="N3831" s="6" t="s">
        <v>1437</v>
      </c>
      <c r="O3831" s="6" t="s">
        <v>1124</v>
      </c>
    </row>
    <row r="3832" spans="1:15" x14ac:dyDescent="0.25">
      <c r="A3832" s="9"/>
      <c r="B3832" s="8"/>
      <c r="C3832" s="8"/>
      <c r="D3832" s="9"/>
      <c r="E3832" s="9"/>
      <c r="F3832" s="9"/>
      <c r="G3832" s="6">
        <v>2021</v>
      </c>
      <c r="H3832" s="6" t="s">
        <v>1124</v>
      </c>
      <c r="I3832" s="6" t="s">
        <v>3190</v>
      </c>
      <c r="J3832" s="6">
        <v>5</v>
      </c>
      <c r="K3832" s="6"/>
      <c r="L3832" s="6" t="s">
        <v>1128</v>
      </c>
      <c r="M3832" s="6" t="s">
        <v>1436</v>
      </c>
      <c r="N3832" s="6" t="s">
        <v>1437</v>
      </c>
      <c r="O3832" s="6" t="s">
        <v>1124</v>
      </c>
    </row>
    <row r="3833" spans="1:15" x14ac:dyDescent="0.25">
      <c r="A3833" s="9"/>
      <c r="B3833" s="8"/>
      <c r="C3833" s="8"/>
      <c r="D3833" s="9"/>
      <c r="E3833" s="9"/>
      <c r="F3833" s="9"/>
      <c r="G3833" s="6">
        <v>2021</v>
      </c>
      <c r="H3833" s="6" t="s">
        <v>1124</v>
      </c>
      <c r="I3833" s="6" t="s">
        <v>3190</v>
      </c>
      <c r="J3833" s="6">
        <v>5</v>
      </c>
      <c r="K3833" s="6"/>
      <c r="L3833" s="6" t="s">
        <v>1128</v>
      </c>
      <c r="M3833" s="6" t="s">
        <v>1436</v>
      </c>
      <c r="N3833" s="6" t="s">
        <v>1437</v>
      </c>
      <c r="O3833" s="6" t="s">
        <v>1124</v>
      </c>
    </row>
    <row r="3834" spans="1:15" x14ac:dyDescent="0.25">
      <c r="A3834" s="9"/>
      <c r="B3834" s="8"/>
      <c r="C3834" s="8"/>
      <c r="D3834" s="9"/>
      <c r="E3834" s="9"/>
      <c r="F3834" s="9"/>
      <c r="G3834" s="6">
        <v>2021</v>
      </c>
      <c r="H3834" s="6" t="s">
        <v>1124</v>
      </c>
      <c r="I3834" s="6" t="s">
        <v>3190</v>
      </c>
      <c r="J3834" s="6">
        <v>5</v>
      </c>
      <c r="K3834" s="6"/>
      <c r="L3834" s="6" t="s">
        <v>1128</v>
      </c>
      <c r="M3834" s="6" t="s">
        <v>1436</v>
      </c>
      <c r="N3834" s="6" t="s">
        <v>1437</v>
      </c>
      <c r="O3834" s="6" t="s">
        <v>1124</v>
      </c>
    </row>
    <row r="3835" spans="1:15" x14ac:dyDescent="0.25">
      <c r="A3835" s="9"/>
      <c r="B3835" s="8"/>
      <c r="C3835" s="8"/>
      <c r="D3835" s="9"/>
      <c r="E3835" s="9"/>
      <c r="F3835" s="9"/>
      <c r="G3835" s="6">
        <v>2021</v>
      </c>
      <c r="H3835" s="6" t="s">
        <v>1124</v>
      </c>
      <c r="I3835" s="6" t="s">
        <v>3190</v>
      </c>
      <c r="J3835" s="6">
        <v>5</v>
      </c>
      <c r="K3835" s="6"/>
      <c r="L3835" s="6" t="s">
        <v>1128</v>
      </c>
      <c r="M3835" s="6" t="s">
        <v>1436</v>
      </c>
      <c r="N3835" s="6" t="s">
        <v>1437</v>
      </c>
      <c r="O3835" s="6" t="s">
        <v>1124</v>
      </c>
    </row>
    <row r="3836" spans="1:15" x14ac:dyDescent="0.25">
      <c r="A3836" s="9"/>
      <c r="B3836" s="8"/>
      <c r="C3836" s="8"/>
      <c r="D3836" s="9"/>
      <c r="E3836" s="9"/>
      <c r="F3836" s="9"/>
      <c r="G3836" s="6">
        <v>2021</v>
      </c>
      <c r="H3836" s="6" t="s">
        <v>1124</v>
      </c>
      <c r="I3836" s="6" t="s">
        <v>3190</v>
      </c>
      <c r="J3836" s="6">
        <v>5</v>
      </c>
      <c r="K3836" s="6"/>
      <c r="L3836" s="6" t="s">
        <v>1128</v>
      </c>
      <c r="M3836" s="6" t="s">
        <v>1436</v>
      </c>
      <c r="N3836" s="6" t="s">
        <v>1437</v>
      </c>
      <c r="O3836" s="6" t="s">
        <v>1124</v>
      </c>
    </row>
    <row r="3837" spans="1:15" x14ac:dyDescent="0.25">
      <c r="A3837" s="9"/>
      <c r="B3837" s="8"/>
      <c r="C3837" s="8"/>
      <c r="D3837" s="9"/>
      <c r="E3837" s="9"/>
      <c r="F3837" s="9"/>
      <c r="G3837" s="6">
        <v>2021</v>
      </c>
      <c r="H3837" s="6" t="s">
        <v>1124</v>
      </c>
      <c r="I3837" s="6" t="s">
        <v>3190</v>
      </c>
      <c r="J3837" s="6">
        <v>5</v>
      </c>
      <c r="K3837" s="6"/>
      <c r="L3837" s="6" t="s">
        <v>1128</v>
      </c>
      <c r="M3837" s="6" t="s">
        <v>1436</v>
      </c>
      <c r="N3837" s="6" t="s">
        <v>1437</v>
      </c>
      <c r="O3837" s="6" t="s">
        <v>1124</v>
      </c>
    </row>
    <row r="3838" spans="1:15" x14ac:dyDescent="0.25">
      <c r="A3838" s="9"/>
      <c r="B3838" s="8"/>
      <c r="C3838" s="8"/>
      <c r="D3838" s="9"/>
      <c r="E3838" s="9"/>
      <c r="F3838" s="9"/>
      <c r="G3838" s="6">
        <v>2021</v>
      </c>
      <c r="H3838" s="6" t="s">
        <v>1124</v>
      </c>
      <c r="I3838" s="6" t="s">
        <v>3190</v>
      </c>
      <c r="J3838" s="6">
        <v>5</v>
      </c>
      <c r="K3838" s="6"/>
      <c r="L3838" s="6" t="s">
        <v>1128</v>
      </c>
      <c r="M3838" s="6" t="s">
        <v>1436</v>
      </c>
      <c r="N3838" s="6" t="s">
        <v>1437</v>
      </c>
      <c r="O3838" s="6" t="s">
        <v>1124</v>
      </c>
    </row>
    <row r="3839" spans="1:15" x14ac:dyDescent="0.25">
      <c r="A3839" s="9"/>
      <c r="B3839" s="8"/>
      <c r="C3839" s="8"/>
      <c r="D3839" s="9"/>
      <c r="E3839" s="9"/>
      <c r="F3839" s="9"/>
      <c r="G3839" s="6">
        <v>2021</v>
      </c>
      <c r="H3839" s="6" t="s">
        <v>1124</v>
      </c>
      <c r="I3839" s="6" t="s">
        <v>3190</v>
      </c>
      <c r="J3839" s="6">
        <v>5</v>
      </c>
      <c r="K3839" s="6"/>
      <c r="L3839" s="6" t="s">
        <v>1128</v>
      </c>
      <c r="M3839" s="6" t="s">
        <v>1436</v>
      </c>
      <c r="N3839" s="6" t="s">
        <v>1437</v>
      </c>
      <c r="O3839" s="6" t="s">
        <v>1124</v>
      </c>
    </row>
    <row r="3840" spans="1:15" x14ac:dyDescent="0.25">
      <c r="A3840" s="9"/>
      <c r="B3840" s="8"/>
      <c r="C3840" s="8"/>
      <c r="D3840" s="9"/>
      <c r="E3840" s="9"/>
      <c r="F3840" s="9"/>
      <c r="G3840" s="6">
        <v>2021</v>
      </c>
      <c r="H3840" s="6" t="s">
        <v>1124</v>
      </c>
      <c r="I3840" s="6" t="s">
        <v>3190</v>
      </c>
      <c r="J3840" s="6">
        <v>5</v>
      </c>
      <c r="K3840" s="6"/>
      <c r="L3840" s="6" t="s">
        <v>1128</v>
      </c>
      <c r="M3840" s="6" t="s">
        <v>1436</v>
      </c>
      <c r="N3840" s="6" t="s">
        <v>1437</v>
      </c>
      <c r="O3840" s="6" t="s">
        <v>1124</v>
      </c>
    </row>
    <row r="3841" spans="1:15" x14ac:dyDescent="0.25">
      <c r="A3841" s="9"/>
      <c r="B3841" s="8"/>
      <c r="C3841" s="8"/>
      <c r="D3841" s="9"/>
      <c r="E3841" s="9"/>
      <c r="F3841" s="9"/>
      <c r="G3841" s="6">
        <v>2021</v>
      </c>
      <c r="H3841" s="6" t="s">
        <v>1124</v>
      </c>
      <c r="I3841" s="6" t="s">
        <v>3190</v>
      </c>
      <c r="J3841" s="6">
        <v>5</v>
      </c>
      <c r="K3841" s="6"/>
      <c r="L3841" s="6" t="s">
        <v>1128</v>
      </c>
      <c r="M3841" s="6" t="s">
        <v>1436</v>
      </c>
      <c r="N3841" s="6" t="s">
        <v>1437</v>
      </c>
      <c r="O3841" s="6" t="s">
        <v>1124</v>
      </c>
    </row>
    <row r="3842" spans="1:15" x14ac:dyDescent="0.25">
      <c r="A3842" s="9"/>
      <c r="B3842" s="8"/>
      <c r="C3842" s="8"/>
      <c r="D3842" s="9"/>
      <c r="E3842" s="9"/>
      <c r="F3842" s="9"/>
      <c r="G3842" s="6">
        <v>2021</v>
      </c>
      <c r="H3842" s="6" t="s">
        <v>1124</v>
      </c>
      <c r="I3842" s="6" t="s">
        <v>3190</v>
      </c>
      <c r="J3842" s="6">
        <v>5</v>
      </c>
      <c r="K3842" s="6"/>
      <c r="L3842" s="6" t="s">
        <v>1128</v>
      </c>
      <c r="M3842" s="6" t="s">
        <v>1436</v>
      </c>
      <c r="N3842" s="6" t="s">
        <v>1437</v>
      </c>
      <c r="O3842" s="6" t="s">
        <v>1124</v>
      </c>
    </row>
    <row r="3843" spans="1:15" x14ac:dyDescent="0.25">
      <c r="A3843" s="9"/>
      <c r="B3843" s="8"/>
      <c r="C3843" s="8"/>
      <c r="D3843" s="9"/>
      <c r="E3843" s="9"/>
      <c r="F3843" s="9"/>
      <c r="G3843" s="6">
        <v>2021</v>
      </c>
      <c r="H3843" s="6" t="s">
        <v>1124</v>
      </c>
      <c r="I3843" s="6" t="s">
        <v>3190</v>
      </c>
      <c r="J3843" s="6">
        <v>5</v>
      </c>
      <c r="K3843" s="6"/>
      <c r="L3843" s="6" t="s">
        <v>1128</v>
      </c>
      <c r="M3843" s="6" t="s">
        <v>1436</v>
      </c>
      <c r="N3843" s="6" t="s">
        <v>1437</v>
      </c>
      <c r="O3843" s="6" t="s">
        <v>1124</v>
      </c>
    </row>
    <row r="3844" spans="1:15" x14ac:dyDescent="0.25">
      <c r="A3844" s="9"/>
      <c r="B3844" s="8"/>
      <c r="C3844" s="8"/>
      <c r="D3844" s="9"/>
      <c r="E3844" s="9"/>
      <c r="F3844" s="9"/>
      <c r="G3844" s="6">
        <v>2021</v>
      </c>
      <c r="H3844" s="6" t="s">
        <v>1124</v>
      </c>
      <c r="I3844" s="6" t="s">
        <v>3190</v>
      </c>
      <c r="J3844" s="6">
        <v>5</v>
      </c>
      <c r="K3844" s="6"/>
      <c r="L3844" s="6" t="s">
        <v>1128</v>
      </c>
      <c r="M3844" s="6" t="s">
        <v>1436</v>
      </c>
      <c r="N3844" s="6" t="s">
        <v>1437</v>
      </c>
      <c r="O3844" s="6" t="s">
        <v>1124</v>
      </c>
    </row>
    <row r="3845" spans="1:15" x14ac:dyDescent="0.25">
      <c r="A3845" s="9"/>
      <c r="B3845" s="8"/>
      <c r="C3845" s="8"/>
      <c r="D3845" s="9"/>
      <c r="E3845" s="9"/>
      <c r="F3845" s="9"/>
      <c r="G3845" s="6">
        <v>2021</v>
      </c>
      <c r="H3845" s="6" t="s">
        <v>1124</v>
      </c>
      <c r="I3845" s="6" t="s">
        <v>3190</v>
      </c>
      <c r="J3845" s="6">
        <v>5</v>
      </c>
      <c r="K3845" s="6"/>
      <c r="L3845" s="6" t="s">
        <v>1128</v>
      </c>
      <c r="M3845" s="6" t="s">
        <v>1436</v>
      </c>
      <c r="N3845" s="6" t="s">
        <v>1437</v>
      </c>
      <c r="O3845" s="6" t="s">
        <v>1124</v>
      </c>
    </row>
    <row r="3846" spans="1:15" x14ac:dyDescent="0.25">
      <c r="A3846" s="9"/>
      <c r="B3846" s="8"/>
      <c r="C3846" s="8"/>
      <c r="D3846" s="9"/>
      <c r="E3846" s="9"/>
      <c r="F3846" s="9"/>
      <c r="G3846" s="6">
        <v>2021</v>
      </c>
      <c r="H3846" s="6" t="s">
        <v>1124</v>
      </c>
      <c r="I3846" s="6" t="s">
        <v>3190</v>
      </c>
      <c r="J3846" s="6">
        <v>5</v>
      </c>
      <c r="K3846" s="6"/>
      <c r="L3846" s="6" t="s">
        <v>1128</v>
      </c>
      <c r="M3846" s="6" t="s">
        <v>1436</v>
      </c>
      <c r="N3846" s="6" t="s">
        <v>1437</v>
      </c>
      <c r="O3846" s="6" t="s">
        <v>1124</v>
      </c>
    </row>
    <row r="3847" spans="1:15" x14ac:dyDescent="0.25">
      <c r="A3847" s="9"/>
      <c r="B3847" s="8"/>
      <c r="C3847" s="8"/>
      <c r="D3847" s="9"/>
      <c r="E3847" s="9"/>
      <c r="F3847" s="9"/>
      <c r="G3847" s="6">
        <v>2021</v>
      </c>
      <c r="H3847" s="6" t="s">
        <v>1124</v>
      </c>
      <c r="I3847" s="6" t="s">
        <v>3190</v>
      </c>
      <c r="J3847" s="6">
        <v>5</v>
      </c>
      <c r="K3847" s="6"/>
      <c r="L3847" s="6" t="s">
        <v>1128</v>
      </c>
      <c r="M3847" s="6" t="s">
        <v>1436</v>
      </c>
      <c r="N3847" s="6" t="s">
        <v>1437</v>
      </c>
      <c r="O3847" s="6" t="s">
        <v>1124</v>
      </c>
    </row>
    <row r="3848" spans="1:15" x14ac:dyDescent="0.25">
      <c r="A3848" s="9"/>
      <c r="B3848" s="8"/>
      <c r="C3848" s="8"/>
      <c r="D3848" s="9"/>
      <c r="E3848" s="9"/>
      <c r="F3848" s="9"/>
      <c r="G3848" s="6">
        <v>2021</v>
      </c>
      <c r="H3848" s="6" t="s">
        <v>1124</v>
      </c>
      <c r="I3848" s="6" t="s">
        <v>3190</v>
      </c>
      <c r="J3848" s="6">
        <v>5</v>
      </c>
      <c r="K3848" s="6"/>
      <c r="L3848" s="6" t="s">
        <v>1128</v>
      </c>
      <c r="M3848" s="6" t="s">
        <v>1436</v>
      </c>
      <c r="N3848" s="6" t="s">
        <v>1437</v>
      </c>
      <c r="O3848" s="6" t="s">
        <v>1124</v>
      </c>
    </row>
    <row r="3849" spans="1:15" x14ac:dyDescent="0.25">
      <c r="A3849" s="9"/>
      <c r="B3849" s="8"/>
      <c r="C3849" s="8"/>
      <c r="D3849" s="9"/>
      <c r="E3849" s="9"/>
      <c r="F3849" s="9"/>
      <c r="G3849" s="6">
        <v>2021</v>
      </c>
      <c r="H3849" s="6" t="s">
        <v>1124</v>
      </c>
      <c r="I3849" s="6" t="s">
        <v>3190</v>
      </c>
      <c r="J3849" s="6">
        <v>5</v>
      </c>
      <c r="K3849" s="6"/>
      <c r="L3849" s="6" t="s">
        <v>1128</v>
      </c>
      <c r="M3849" s="6" t="s">
        <v>1436</v>
      </c>
      <c r="N3849" s="6" t="s">
        <v>1437</v>
      </c>
      <c r="O3849" s="6" t="s">
        <v>1124</v>
      </c>
    </row>
    <row r="3850" spans="1:15" x14ac:dyDescent="0.25">
      <c r="A3850" s="9"/>
      <c r="B3850" s="8"/>
      <c r="C3850" s="8"/>
      <c r="D3850" s="9"/>
      <c r="E3850" s="9"/>
      <c r="F3850" s="9"/>
      <c r="G3850" s="6">
        <v>2021</v>
      </c>
      <c r="H3850" s="6" t="s">
        <v>1124</v>
      </c>
      <c r="I3850" s="6" t="s">
        <v>3190</v>
      </c>
      <c r="J3850" s="6">
        <v>5</v>
      </c>
      <c r="K3850" s="6"/>
      <c r="L3850" s="6" t="s">
        <v>1128</v>
      </c>
      <c r="M3850" s="6" t="s">
        <v>1436</v>
      </c>
      <c r="N3850" s="6" t="s">
        <v>1437</v>
      </c>
      <c r="O3850" s="6" t="s">
        <v>1124</v>
      </c>
    </row>
    <row r="3851" spans="1:15" x14ac:dyDescent="0.25">
      <c r="A3851" s="9"/>
      <c r="B3851" s="8"/>
      <c r="C3851" s="8"/>
      <c r="D3851" s="9"/>
      <c r="E3851" s="9"/>
      <c r="F3851" s="9"/>
      <c r="G3851" s="6">
        <v>2021</v>
      </c>
      <c r="H3851" s="6" t="s">
        <v>1124</v>
      </c>
      <c r="I3851" s="6" t="s">
        <v>3190</v>
      </c>
      <c r="J3851" s="6">
        <v>5</v>
      </c>
      <c r="K3851" s="6"/>
      <c r="L3851" s="6" t="s">
        <v>1128</v>
      </c>
      <c r="M3851" s="6" t="s">
        <v>1436</v>
      </c>
      <c r="N3851" s="6" t="s">
        <v>1437</v>
      </c>
      <c r="O3851" s="6" t="s">
        <v>1124</v>
      </c>
    </row>
    <row r="3852" spans="1:15" x14ac:dyDescent="0.25">
      <c r="A3852" s="9"/>
      <c r="B3852" s="8"/>
      <c r="C3852" s="8"/>
      <c r="D3852" s="9"/>
      <c r="E3852" s="9"/>
      <c r="F3852" s="9"/>
      <c r="G3852" s="6">
        <v>2021</v>
      </c>
      <c r="H3852" s="6" t="s">
        <v>1124</v>
      </c>
      <c r="I3852" s="6" t="s">
        <v>3190</v>
      </c>
      <c r="J3852" s="6">
        <v>5</v>
      </c>
      <c r="K3852" s="6"/>
      <c r="L3852" s="6" t="s">
        <v>1128</v>
      </c>
      <c r="M3852" s="6" t="s">
        <v>1436</v>
      </c>
      <c r="N3852" s="6" t="s">
        <v>1437</v>
      </c>
      <c r="O3852" s="6" t="s">
        <v>1124</v>
      </c>
    </row>
    <row r="3853" spans="1:15" x14ac:dyDescent="0.25">
      <c r="A3853" s="9"/>
      <c r="B3853" s="8"/>
      <c r="C3853" s="8"/>
      <c r="D3853" s="9"/>
      <c r="E3853" s="9"/>
      <c r="F3853" s="9"/>
      <c r="G3853" s="6">
        <v>2021</v>
      </c>
      <c r="H3853" s="6" t="s">
        <v>1124</v>
      </c>
      <c r="I3853" s="6" t="s">
        <v>3190</v>
      </c>
      <c r="J3853" s="6">
        <v>5</v>
      </c>
      <c r="K3853" s="6"/>
      <c r="L3853" s="6" t="s">
        <v>1128</v>
      </c>
      <c r="M3853" s="6" t="s">
        <v>1436</v>
      </c>
      <c r="N3853" s="6" t="s">
        <v>1437</v>
      </c>
      <c r="O3853" s="6" t="s">
        <v>1124</v>
      </c>
    </row>
    <row r="3854" spans="1:15" x14ac:dyDescent="0.25">
      <c r="A3854" s="9"/>
      <c r="B3854" s="8"/>
      <c r="C3854" s="8"/>
      <c r="D3854" s="9"/>
      <c r="E3854" s="9"/>
      <c r="F3854" s="9"/>
      <c r="G3854" s="6">
        <v>2021</v>
      </c>
      <c r="H3854" s="6" t="s">
        <v>1124</v>
      </c>
      <c r="I3854" s="6" t="s">
        <v>3190</v>
      </c>
      <c r="J3854" s="6">
        <v>5</v>
      </c>
      <c r="K3854" s="6"/>
      <c r="L3854" s="6" t="s">
        <v>1128</v>
      </c>
      <c r="M3854" s="6" t="s">
        <v>1436</v>
      </c>
      <c r="N3854" s="6" t="s">
        <v>1437</v>
      </c>
      <c r="O3854" s="6" t="s">
        <v>1124</v>
      </c>
    </row>
    <row r="3855" spans="1:15" x14ac:dyDescent="0.25">
      <c r="A3855" s="9"/>
      <c r="B3855" s="8"/>
      <c r="C3855" s="8"/>
      <c r="D3855" s="9"/>
      <c r="E3855" s="9"/>
      <c r="F3855" s="9"/>
      <c r="G3855" s="6">
        <v>2021</v>
      </c>
      <c r="H3855" s="6" t="s">
        <v>1124</v>
      </c>
      <c r="I3855" s="6" t="s">
        <v>3190</v>
      </c>
      <c r="J3855" s="6">
        <v>5</v>
      </c>
      <c r="K3855" s="6"/>
      <c r="L3855" s="6" t="s">
        <v>1128</v>
      </c>
      <c r="M3855" s="6" t="s">
        <v>1436</v>
      </c>
      <c r="N3855" s="6" t="s">
        <v>1437</v>
      </c>
      <c r="O3855" s="6" t="s">
        <v>1124</v>
      </c>
    </row>
    <row r="3856" spans="1:15" x14ac:dyDescent="0.25">
      <c r="A3856" s="9"/>
      <c r="B3856" s="8"/>
      <c r="C3856" s="8"/>
      <c r="D3856" s="9"/>
      <c r="E3856" s="9"/>
      <c r="F3856" s="9"/>
      <c r="G3856" s="6">
        <v>2021</v>
      </c>
      <c r="H3856" s="6" t="s">
        <v>1124</v>
      </c>
      <c r="I3856" s="6" t="s">
        <v>3190</v>
      </c>
      <c r="J3856" s="6">
        <v>5</v>
      </c>
      <c r="K3856" s="6"/>
      <c r="L3856" s="6" t="s">
        <v>1128</v>
      </c>
      <c r="M3856" s="6" t="s">
        <v>1436</v>
      </c>
      <c r="N3856" s="6" t="s">
        <v>1437</v>
      </c>
      <c r="O3856" s="6" t="s">
        <v>1124</v>
      </c>
    </row>
    <row r="3857" spans="1:15" x14ac:dyDescent="0.25">
      <c r="A3857" s="9"/>
      <c r="B3857" s="8"/>
      <c r="C3857" s="8"/>
      <c r="D3857" s="9"/>
      <c r="E3857" s="9"/>
      <c r="F3857" s="9"/>
      <c r="G3857" s="6">
        <v>2021</v>
      </c>
      <c r="H3857" s="6" t="s">
        <v>1124</v>
      </c>
      <c r="I3857" s="6" t="s">
        <v>3190</v>
      </c>
      <c r="J3857" s="6">
        <v>5</v>
      </c>
      <c r="K3857" s="6"/>
      <c r="L3857" s="6" t="s">
        <v>1128</v>
      </c>
      <c r="M3857" s="6" t="s">
        <v>1436</v>
      </c>
      <c r="N3857" s="6" t="s">
        <v>1437</v>
      </c>
      <c r="O3857" s="6" t="s">
        <v>1124</v>
      </c>
    </row>
    <row r="3858" spans="1:15" x14ac:dyDescent="0.25">
      <c r="A3858" s="9"/>
      <c r="B3858" s="8"/>
      <c r="C3858" s="8"/>
      <c r="D3858" s="9"/>
      <c r="E3858" s="9"/>
      <c r="F3858" s="9"/>
      <c r="G3858" s="6">
        <v>2021</v>
      </c>
      <c r="H3858" s="6" t="s">
        <v>1124</v>
      </c>
      <c r="I3858" s="6" t="s">
        <v>3190</v>
      </c>
      <c r="J3858" s="6">
        <v>5</v>
      </c>
      <c r="K3858" s="6"/>
      <c r="L3858" s="6" t="s">
        <v>1128</v>
      </c>
      <c r="M3858" s="6" t="s">
        <v>1436</v>
      </c>
      <c r="N3858" s="6" t="s">
        <v>1437</v>
      </c>
      <c r="O3858" s="6" t="s">
        <v>1124</v>
      </c>
    </row>
    <row r="3859" spans="1:15" x14ac:dyDescent="0.25">
      <c r="A3859" s="9"/>
      <c r="B3859" s="8"/>
      <c r="C3859" s="8"/>
      <c r="D3859" s="9"/>
      <c r="E3859" s="9"/>
      <c r="F3859" s="9"/>
      <c r="G3859" s="6">
        <v>2021</v>
      </c>
      <c r="H3859" s="6" t="s">
        <v>1124</v>
      </c>
      <c r="I3859" s="6" t="s">
        <v>3190</v>
      </c>
      <c r="J3859" s="6">
        <v>5</v>
      </c>
      <c r="K3859" s="6"/>
      <c r="L3859" s="6" t="s">
        <v>1128</v>
      </c>
      <c r="M3859" s="6" t="s">
        <v>1436</v>
      </c>
      <c r="N3859" s="6" t="s">
        <v>1437</v>
      </c>
      <c r="O3859" s="6" t="s">
        <v>1124</v>
      </c>
    </row>
    <row r="3860" spans="1:15" x14ac:dyDescent="0.25">
      <c r="A3860" s="9"/>
      <c r="B3860" s="8"/>
      <c r="C3860" s="8"/>
      <c r="D3860" s="9"/>
      <c r="E3860" s="9"/>
      <c r="F3860" s="9"/>
      <c r="G3860" s="6">
        <v>2021</v>
      </c>
      <c r="H3860" s="6" t="s">
        <v>1124</v>
      </c>
      <c r="I3860" s="6" t="s">
        <v>3190</v>
      </c>
      <c r="J3860" s="6">
        <v>5</v>
      </c>
      <c r="K3860" s="6"/>
      <c r="L3860" s="6" t="s">
        <v>1128</v>
      </c>
      <c r="M3860" s="6" t="s">
        <v>1436</v>
      </c>
      <c r="N3860" s="6" t="s">
        <v>1437</v>
      </c>
      <c r="O3860" s="6" t="s">
        <v>1124</v>
      </c>
    </row>
    <row r="3861" spans="1:15" x14ac:dyDescent="0.25">
      <c r="A3861" s="9"/>
      <c r="B3861" s="8"/>
      <c r="C3861" s="8"/>
      <c r="D3861" s="9"/>
      <c r="E3861" s="9"/>
      <c r="F3861" s="9"/>
      <c r="G3861" s="6">
        <v>2021</v>
      </c>
      <c r="H3861" s="6" t="s">
        <v>1124</v>
      </c>
      <c r="I3861" s="6" t="s">
        <v>3190</v>
      </c>
      <c r="J3861" s="6">
        <v>5</v>
      </c>
      <c r="K3861" s="6"/>
      <c r="L3861" s="6" t="s">
        <v>1128</v>
      </c>
      <c r="M3861" s="6" t="s">
        <v>1436</v>
      </c>
      <c r="N3861" s="6" t="s">
        <v>1437</v>
      </c>
      <c r="O3861" s="6" t="s">
        <v>1124</v>
      </c>
    </row>
    <row r="3862" spans="1:15" x14ac:dyDescent="0.25">
      <c r="A3862" s="9"/>
      <c r="B3862" s="8"/>
      <c r="C3862" s="8"/>
      <c r="D3862" s="9"/>
      <c r="E3862" s="9"/>
      <c r="F3862" s="9"/>
      <c r="G3862" s="6">
        <v>2021</v>
      </c>
      <c r="H3862" s="6" t="s">
        <v>1124</v>
      </c>
      <c r="I3862" s="6" t="s">
        <v>3190</v>
      </c>
      <c r="J3862" s="6">
        <v>5</v>
      </c>
      <c r="K3862" s="6"/>
      <c r="L3862" s="6" t="s">
        <v>1128</v>
      </c>
      <c r="M3862" s="6" t="s">
        <v>1436</v>
      </c>
      <c r="N3862" s="6" t="s">
        <v>1437</v>
      </c>
      <c r="O3862" s="6" t="s">
        <v>1124</v>
      </c>
    </row>
    <row r="3863" spans="1:15" x14ac:dyDescent="0.25">
      <c r="A3863" s="9"/>
      <c r="B3863" s="8"/>
      <c r="C3863" s="8"/>
      <c r="D3863" s="9"/>
      <c r="E3863" s="9"/>
      <c r="F3863" s="9"/>
      <c r="G3863" s="6">
        <v>2021</v>
      </c>
      <c r="H3863" s="6" t="s">
        <v>1124</v>
      </c>
      <c r="I3863" s="6" t="s">
        <v>3190</v>
      </c>
      <c r="J3863" s="6">
        <v>5</v>
      </c>
      <c r="K3863" s="6"/>
      <c r="L3863" s="6" t="s">
        <v>1128</v>
      </c>
      <c r="M3863" s="6" t="s">
        <v>1436</v>
      </c>
      <c r="N3863" s="6" t="s">
        <v>1437</v>
      </c>
      <c r="O3863" s="6" t="s">
        <v>1124</v>
      </c>
    </row>
    <row r="3864" spans="1:15" x14ac:dyDescent="0.25">
      <c r="A3864" s="9"/>
      <c r="B3864" s="8"/>
      <c r="C3864" s="8"/>
      <c r="D3864" s="9"/>
      <c r="E3864" s="9"/>
      <c r="F3864" s="9"/>
      <c r="G3864" s="6">
        <v>2021</v>
      </c>
      <c r="H3864" s="6" t="s">
        <v>1124</v>
      </c>
      <c r="I3864" s="6" t="s">
        <v>3190</v>
      </c>
      <c r="J3864" s="6">
        <v>5</v>
      </c>
      <c r="K3864" s="6"/>
      <c r="L3864" s="6" t="s">
        <v>1128</v>
      </c>
      <c r="M3864" s="6" t="s">
        <v>1436</v>
      </c>
      <c r="N3864" s="6" t="s">
        <v>1437</v>
      </c>
      <c r="O3864" s="6" t="s">
        <v>1124</v>
      </c>
    </row>
    <row r="3865" spans="1:15" x14ac:dyDescent="0.25">
      <c r="A3865" s="9"/>
      <c r="B3865" s="8"/>
      <c r="C3865" s="8"/>
      <c r="D3865" s="9"/>
      <c r="E3865" s="9"/>
      <c r="F3865" s="9"/>
      <c r="G3865" s="6">
        <v>2021</v>
      </c>
      <c r="H3865" s="6" t="s">
        <v>1124</v>
      </c>
      <c r="I3865" s="6" t="s">
        <v>3190</v>
      </c>
      <c r="J3865" s="6">
        <v>5</v>
      </c>
      <c r="K3865" s="6"/>
      <c r="L3865" s="6" t="s">
        <v>1128</v>
      </c>
      <c r="M3865" s="6" t="s">
        <v>1436</v>
      </c>
      <c r="N3865" s="6" t="s">
        <v>1437</v>
      </c>
      <c r="O3865" s="6" t="s">
        <v>1124</v>
      </c>
    </row>
    <row r="3866" spans="1:15" x14ac:dyDescent="0.25">
      <c r="A3866" s="9"/>
      <c r="B3866" s="8"/>
      <c r="C3866" s="8"/>
      <c r="D3866" s="9"/>
      <c r="E3866" s="9"/>
      <c r="F3866" s="9"/>
      <c r="G3866" s="6">
        <v>2021</v>
      </c>
      <c r="H3866" s="6" t="s">
        <v>1124</v>
      </c>
      <c r="I3866" s="6" t="s">
        <v>3190</v>
      </c>
      <c r="J3866" s="6">
        <v>5</v>
      </c>
      <c r="K3866" s="6"/>
      <c r="L3866" s="6" t="s">
        <v>1128</v>
      </c>
      <c r="M3866" s="6" t="s">
        <v>1436</v>
      </c>
      <c r="N3866" s="6" t="s">
        <v>1437</v>
      </c>
      <c r="O3866" s="6" t="s">
        <v>1124</v>
      </c>
    </row>
    <row r="3867" spans="1:15" x14ac:dyDescent="0.25">
      <c r="A3867" s="9"/>
      <c r="B3867" s="8"/>
      <c r="C3867" s="8"/>
      <c r="D3867" s="9"/>
      <c r="E3867" s="9"/>
      <c r="F3867" s="9"/>
      <c r="G3867" s="6">
        <v>2021</v>
      </c>
      <c r="H3867" s="6" t="s">
        <v>1124</v>
      </c>
      <c r="I3867" s="6" t="s">
        <v>3190</v>
      </c>
      <c r="J3867" s="6">
        <v>5</v>
      </c>
      <c r="K3867" s="6"/>
      <c r="L3867" s="6" t="s">
        <v>1128</v>
      </c>
      <c r="M3867" s="6" t="s">
        <v>1436</v>
      </c>
      <c r="N3867" s="6" t="s">
        <v>1437</v>
      </c>
      <c r="O3867" s="6" t="s">
        <v>1124</v>
      </c>
    </row>
    <row r="3868" spans="1:15" x14ac:dyDescent="0.25">
      <c r="A3868" s="9"/>
      <c r="B3868" s="8"/>
      <c r="C3868" s="8"/>
      <c r="D3868" s="9"/>
      <c r="E3868" s="9"/>
      <c r="F3868" s="9"/>
      <c r="G3868" s="6">
        <v>2021</v>
      </c>
      <c r="H3868" s="6" t="s">
        <v>1124</v>
      </c>
      <c r="I3868" s="6" t="s">
        <v>3190</v>
      </c>
      <c r="J3868" s="6">
        <v>5</v>
      </c>
      <c r="K3868" s="6"/>
      <c r="L3868" s="6" t="s">
        <v>1128</v>
      </c>
      <c r="M3868" s="6" t="s">
        <v>1436</v>
      </c>
      <c r="N3868" s="6" t="s">
        <v>1437</v>
      </c>
      <c r="O3868" s="6" t="s">
        <v>1124</v>
      </c>
    </row>
    <row r="3869" spans="1:15" x14ac:dyDescent="0.25">
      <c r="A3869" s="9"/>
      <c r="B3869" s="8"/>
      <c r="C3869" s="8"/>
      <c r="D3869" s="9"/>
      <c r="E3869" s="9"/>
      <c r="F3869" s="9"/>
      <c r="G3869" s="6">
        <v>2021</v>
      </c>
      <c r="H3869" s="6" t="s">
        <v>1124</v>
      </c>
      <c r="I3869" s="6" t="s">
        <v>3190</v>
      </c>
      <c r="J3869" s="6">
        <v>5</v>
      </c>
      <c r="K3869" s="6"/>
      <c r="L3869" s="6" t="s">
        <v>1128</v>
      </c>
      <c r="M3869" s="6" t="s">
        <v>1436</v>
      </c>
      <c r="N3869" s="6" t="s">
        <v>1437</v>
      </c>
      <c r="O3869" s="6" t="s">
        <v>1124</v>
      </c>
    </row>
    <row r="3870" spans="1:15" x14ac:dyDescent="0.25">
      <c r="A3870" s="9"/>
      <c r="B3870" s="8"/>
      <c r="C3870" s="8"/>
      <c r="D3870" s="9"/>
      <c r="E3870" s="9"/>
      <c r="F3870" s="9"/>
      <c r="G3870" s="6">
        <v>2021</v>
      </c>
      <c r="H3870" s="6" t="s">
        <v>1124</v>
      </c>
      <c r="I3870" s="6" t="s">
        <v>3190</v>
      </c>
      <c r="J3870" s="6">
        <v>5</v>
      </c>
      <c r="K3870" s="6"/>
      <c r="L3870" s="6" t="s">
        <v>1128</v>
      </c>
      <c r="M3870" s="6" t="s">
        <v>1436</v>
      </c>
      <c r="N3870" s="6" t="s">
        <v>1437</v>
      </c>
      <c r="O3870" s="6" t="s">
        <v>1124</v>
      </c>
    </row>
    <row r="3871" spans="1:15" x14ac:dyDescent="0.25">
      <c r="A3871" s="9"/>
      <c r="B3871" s="8"/>
      <c r="C3871" s="8"/>
      <c r="D3871" s="9"/>
      <c r="E3871" s="9"/>
      <c r="F3871" s="9"/>
      <c r="G3871" s="6">
        <v>2021</v>
      </c>
      <c r="H3871" s="6" t="s">
        <v>1124</v>
      </c>
      <c r="I3871" s="6" t="s">
        <v>3190</v>
      </c>
      <c r="J3871" s="6">
        <v>5</v>
      </c>
      <c r="K3871" s="6"/>
      <c r="L3871" s="6" t="s">
        <v>1128</v>
      </c>
      <c r="M3871" s="6" t="s">
        <v>1436</v>
      </c>
      <c r="N3871" s="6" t="s">
        <v>1437</v>
      </c>
      <c r="O3871" s="6" t="s">
        <v>1124</v>
      </c>
    </row>
    <row r="3872" spans="1:15" x14ac:dyDescent="0.25">
      <c r="A3872" s="9"/>
      <c r="B3872" s="8"/>
      <c r="C3872" s="8"/>
      <c r="D3872" s="9"/>
      <c r="E3872" s="9"/>
      <c r="F3872" s="9"/>
      <c r="G3872" s="6">
        <v>2021</v>
      </c>
      <c r="H3872" s="6" t="s">
        <v>1124</v>
      </c>
      <c r="I3872" s="6" t="s">
        <v>3190</v>
      </c>
      <c r="J3872" s="6">
        <v>5</v>
      </c>
      <c r="K3872" s="6"/>
      <c r="L3872" s="6" t="s">
        <v>1128</v>
      </c>
      <c r="M3872" s="6" t="s">
        <v>1436</v>
      </c>
      <c r="N3872" s="6" t="s">
        <v>1437</v>
      </c>
      <c r="O3872" s="6" t="s">
        <v>1124</v>
      </c>
    </row>
    <row r="3873" spans="1:15" x14ac:dyDescent="0.25">
      <c r="A3873" s="9"/>
      <c r="B3873" s="8"/>
      <c r="C3873" s="8"/>
      <c r="D3873" s="9"/>
      <c r="E3873" s="9"/>
      <c r="F3873" s="9"/>
      <c r="G3873" s="6">
        <v>2021</v>
      </c>
      <c r="H3873" s="6" t="s">
        <v>1124</v>
      </c>
      <c r="I3873" s="6" t="s">
        <v>3190</v>
      </c>
      <c r="J3873" s="6">
        <v>5</v>
      </c>
      <c r="K3873" s="6"/>
      <c r="L3873" s="6" t="s">
        <v>1128</v>
      </c>
      <c r="M3873" s="6" t="s">
        <v>1436</v>
      </c>
      <c r="N3873" s="6" t="s">
        <v>1437</v>
      </c>
      <c r="O3873" s="6" t="s">
        <v>1124</v>
      </c>
    </row>
    <row r="3874" spans="1:15" x14ac:dyDescent="0.25">
      <c r="A3874" s="9"/>
      <c r="B3874" s="8"/>
      <c r="C3874" s="8"/>
      <c r="D3874" s="9"/>
      <c r="E3874" s="9"/>
      <c r="F3874" s="9"/>
      <c r="G3874" s="6">
        <v>2021</v>
      </c>
      <c r="H3874" s="6" t="s">
        <v>1124</v>
      </c>
      <c r="I3874" s="6" t="s">
        <v>3190</v>
      </c>
      <c r="J3874" s="6">
        <v>5</v>
      </c>
      <c r="K3874" s="6"/>
      <c r="L3874" s="6" t="s">
        <v>1128</v>
      </c>
      <c r="M3874" s="6" t="s">
        <v>1436</v>
      </c>
      <c r="N3874" s="6" t="s">
        <v>1437</v>
      </c>
      <c r="O3874" s="6" t="s">
        <v>1124</v>
      </c>
    </row>
    <row r="3875" spans="1:15" x14ac:dyDescent="0.25">
      <c r="A3875" s="9"/>
      <c r="B3875" s="8"/>
      <c r="C3875" s="8"/>
      <c r="D3875" s="9"/>
      <c r="E3875" s="9"/>
      <c r="F3875" s="9"/>
      <c r="G3875" s="6">
        <v>2021</v>
      </c>
      <c r="H3875" s="6" t="s">
        <v>1124</v>
      </c>
      <c r="I3875" s="6" t="s">
        <v>3190</v>
      </c>
      <c r="J3875" s="6">
        <v>5</v>
      </c>
      <c r="K3875" s="6"/>
      <c r="L3875" s="6" t="s">
        <v>1128</v>
      </c>
      <c r="M3875" s="6" t="s">
        <v>1436</v>
      </c>
      <c r="N3875" s="6" t="s">
        <v>1437</v>
      </c>
      <c r="O3875" s="6" t="s">
        <v>1124</v>
      </c>
    </row>
    <row r="3876" spans="1:15" x14ac:dyDescent="0.25">
      <c r="A3876" s="9"/>
      <c r="B3876" s="8"/>
      <c r="C3876" s="8"/>
      <c r="D3876" s="9"/>
      <c r="E3876" s="9"/>
      <c r="F3876" s="9"/>
      <c r="G3876" s="6">
        <v>2021</v>
      </c>
      <c r="H3876" s="6" t="s">
        <v>1124</v>
      </c>
      <c r="I3876" s="6" t="s">
        <v>3190</v>
      </c>
      <c r="J3876" s="6">
        <v>5</v>
      </c>
      <c r="K3876" s="6"/>
      <c r="L3876" s="6" t="s">
        <v>1128</v>
      </c>
      <c r="M3876" s="6" t="s">
        <v>1436</v>
      </c>
      <c r="N3876" s="6" t="s">
        <v>1437</v>
      </c>
      <c r="O3876" s="6" t="s">
        <v>1124</v>
      </c>
    </row>
    <row r="3877" spans="1:15" x14ac:dyDescent="0.25">
      <c r="A3877" s="9"/>
      <c r="B3877" s="8"/>
      <c r="C3877" s="8"/>
      <c r="D3877" s="9"/>
      <c r="E3877" s="9"/>
      <c r="F3877" s="9"/>
      <c r="G3877" s="6">
        <v>2021</v>
      </c>
      <c r="H3877" s="6" t="s">
        <v>1124</v>
      </c>
      <c r="I3877" s="6" t="s">
        <v>3190</v>
      </c>
      <c r="J3877" s="6">
        <v>5</v>
      </c>
      <c r="K3877" s="6"/>
      <c r="L3877" s="6" t="s">
        <v>1128</v>
      </c>
      <c r="M3877" s="6" t="s">
        <v>1436</v>
      </c>
      <c r="N3877" s="6" t="s">
        <v>1437</v>
      </c>
      <c r="O3877" s="6" t="s">
        <v>1124</v>
      </c>
    </row>
    <row r="3878" spans="1:15" x14ac:dyDescent="0.25">
      <c r="A3878" s="9"/>
      <c r="B3878" s="8"/>
      <c r="C3878" s="8"/>
      <c r="D3878" s="9"/>
      <c r="E3878" s="9"/>
      <c r="F3878" s="9"/>
      <c r="G3878" s="6">
        <v>2021</v>
      </c>
      <c r="H3878" s="6" t="s">
        <v>1124</v>
      </c>
      <c r="I3878" s="6" t="s">
        <v>3190</v>
      </c>
      <c r="J3878" s="6">
        <v>5</v>
      </c>
      <c r="K3878" s="6"/>
      <c r="L3878" s="6" t="s">
        <v>1128</v>
      </c>
      <c r="M3878" s="6" t="s">
        <v>1436</v>
      </c>
      <c r="N3878" s="6" t="s">
        <v>1437</v>
      </c>
      <c r="O3878" s="6" t="s">
        <v>1124</v>
      </c>
    </row>
    <row r="3879" spans="1:15" x14ac:dyDescent="0.25">
      <c r="A3879" s="9"/>
      <c r="B3879" s="8"/>
      <c r="C3879" s="8"/>
      <c r="D3879" s="9"/>
      <c r="E3879" s="9"/>
      <c r="F3879" s="9"/>
      <c r="G3879" s="6">
        <v>2021</v>
      </c>
      <c r="H3879" s="6" t="s">
        <v>1124</v>
      </c>
      <c r="I3879" s="6" t="s">
        <v>3190</v>
      </c>
      <c r="J3879" s="6">
        <v>5</v>
      </c>
      <c r="K3879" s="6"/>
      <c r="L3879" s="6" t="s">
        <v>1128</v>
      </c>
      <c r="M3879" s="6" t="s">
        <v>1436</v>
      </c>
      <c r="N3879" s="6" t="s">
        <v>1437</v>
      </c>
      <c r="O3879" s="6" t="s">
        <v>1124</v>
      </c>
    </row>
    <row r="3880" spans="1:15" x14ac:dyDescent="0.25">
      <c r="A3880" s="9"/>
      <c r="B3880" s="8"/>
      <c r="C3880" s="8"/>
      <c r="D3880" s="9"/>
      <c r="E3880" s="9"/>
      <c r="F3880" s="9"/>
      <c r="G3880" s="6">
        <v>2021</v>
      </c>
      <c r="H3880" s="6" t="s">
        <v>1124</v>
      </c>
      <c r="I3880" s="6" t="s">
        <v>3190</v>
      </c>
      <c r="J3880" s="6">
        <v>5</v>
      </c>
      <c r="K3880" s="6"/>
      <c r="L3880" s="6" t="s">
        <v>1128</v>
      </c>
      <c r="M3880" s="6" t="s">
        <v>1436</v>
      </c>
      <c r="N3880" s="6" t="s">
        <v>1437</v>
      </c>
      <c r="O3880" s="6" t="s">
        <v>1124</v>
      </c>
    </row>
    <row r="3881" spans="1:15" x14ac:dyDescent="0.25">
      <c r="A3881" s="9"/>
      <c r="B3881" s="8"/>
      <c r="C3881" s="8"/>
      <c r="D3881" s="9"/>
      <c r="E3881" s="9"/>
      <c r="F3881" s="9"/>
      <c r="G3881" s="6">
        <v>2021</v>
      </c>
      <c r="H3881" s="6" t="s">
        <v>1124</v>
      </c>
      <c r="I3881" s="6" t="s">
        <v>3190</v>
      </c>
      <c r="J3881" s="6">
        <v>5</v>
      </c>
      <c r="K3881" s="6"/>
      <c r="L3881" s="6" t="s">
        <v>1128</v>
      </c>
      <c r="M3881" s="6" t="s">
        <v>1436</v>
      </c>
      <c r="N3881" s="6" t="s">
        <v>1437</v>
      </c>
      <c r="O3881" s="6" t="s">
        <v>1124</v>
      </c>
    </row>
    <row r="3882" spans="1:15" x14ac:dyDescent="0.25">
      <c r="A3882" s="9"/>
      <c r="B3882" s="8"/>
      <c r="C3882" s="8"/>
      <c r="D3882" s="9"/>
      <c r="E3882" s="9"/>
      <c r="F3882" s="9"/>
      <c r="G3882" s="6">
        <v>2021</v>
      </c>
      <c r="H3882" s="6" t="s">
        <v>1124</v>
      </c>
      <c r="I3882" s="6" t="s">
        <v>3190</v>
      </c>
      <c r="J3882" s="6">
        <v>5</v>
      </c>
      <c r="K3882" s="6"/>
      <c r="L3882" s="6" t="s">
        <v>1128</v>
      </c>
      <c r="M3882" s="6" t="s">
        <v>1436</v>
      </c>
      <c r="N3882" s="6" t="s">
        <v>1437</v>
      </c>
      <c r="O3882" s="6" t="s">
        <v>1124</v>
      </c>
    </row>
    <row r="3883" spans="1:15" x14ac:dyDescent="0.25">
      <c r="A3883" s="9"/>
      <c r="B3883" s="8"/>
      <c r="C3883" s="8"/>
      <c r="D3883" s="9"/>
      <c r="E3883" s="9"/>
      <c r="F3883" s="9"/>
      <c r="G3883" s="6">
        <v>2021</v>
      </c>
      <c r="H3883" s="6" t="s">
        <v>1124</v>
      </c>
      <c r="I3883" s="6" t="s">
        <v>3190</v>
      </c>
      <c r="J3883" s="6">
        <v>5</v>
      </c>
      <c r="K3883" s="6"/>
      <c r="L3883" s="6" t="s">
        <v>1128</v>
      </c>
      <c r="M3883" s="6" t="s">
        <v>1436</v>
      </c>
      <c r="N3883" s="6" t="s">
        <v>1437</v>
      </c>
      <c r="O3883" s="6" t="s">
        <v>1124</v>
      </c>
    </row>
    <row r="3884" spans="1:15" x14ac:dyDescent="0.25">
      <c r="A3884" s="9"/>
      <c r="B3884" s="8"/>
      <c r="C3884" s="8"/>
      <c r="D3884" s="9"/>
      <c r="E3884" s="9"/>
      <c r="F3884" s="9"/>
      <c r="G3884" s="6">
        <v>2021</v>
      </c>
      <c r="H3884" s="6" t="s">
        <v>1124</v>
      </c>
      <c r="I3884" s="6" t="s">
        <v>3190</v>
      </c>
      <c r="J3884" s="6">
        <v>5</v>
      </c>
      <c r="K3884" s="6"/>
      <c r="L3884" s="6" t="s">
        <v>1128</v>
      </c>
      <c r="M3884" s="6" t="s">
        <v>1436</v>
      </c>
      <c r="N3884" s="6" t="s">
        <v>1437</v>
      </c>
      <c r="O3884" s="6" t="s">
        <v>1124</v>
      </c>
    </row>
  </sheetData>
  <autoFilter ref="A1:O3884" xr:uid="{63DFCFE7-3823-4A57-95E7-18D850022711}">
    <sortState xmlns:xlrd2="http://schemas.microsoft.com/office/spreadsheetml/2017/richdata2" ref="A2556:O2561">
      <sortCondition ref="D1:D3884"/>
    </sortState>
  </autoFilter>
  <phoneticPr fontId="20" type="noConversion"/>
  <pageMargins left="0.7" right="0.7" top="0.75" bottom="0.75" header="0.3" footer="0.3"/>
  <pageSetup paperSize="8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A077B4EA-1F3E-4542-A506-1D0D0E3A460F}">
            <xm:f>Controle!$A$2</xm:f>
            <x14:dxf>
              <fill>
                <patternFill>
                  <bgColor theme="0"/>
                </patternFill>
              </fill>
            </x14:dxf>
          </x14:cfRule>
          <xm:sqref>A2:A22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663"/>
  <sheetViews>
    <sheetView workbookViewId="0">
      <selection activeCell="E18" sqref="E18"/>
    </sheetView>
  </sheetViews>
  <sheetFormatPr defaultRowHeight="15" x14ac:dyDescent="0.25"/>
  <cols>
    <col min="1" max="1" width="14.7109375" style="3" bestFit="1" customWidth="1"/>
    <col min="2" max="2" width="2" style="3" bestFit="1" customWidth="1"/>
    <col min="4" max="4" width="2" style="3" bestFit="1" customWidth="1"/>
    <col min="5" max="5" width="34.140625" bestFit="1" customWidth="1"/>
    <col min="6" max="6" width="2" style="3" bestFit="1" customWidth="1"/>
    <col min="7" max="7" width="12.28515625" bestFit="1" customWidth="1"/>
    <col min="8" max="8" width="2" style="3" bestFit="1" customWidth="1"/>
    <col min="9" max="9" width="21" bestFit="1" customWidth="1"/>
    <col min="10" max="10" width="2" style="3" bestFit="1" customWidth="1"/>
    <col min="11" max="11" width="9.85546875" bestFit="1" customWidth="1"/>
    <col min="12" max="12" width="2" style="3" bestFit="1" customWidth="1"/>
    <col min="13" max="13" width="19.85546875" bestFit="1" customWidth="1"/>
    <col min="14" max="14" width="2" style="3" bestFit="1" customWidth="1"/>
    <col min="15" max="15" width="11.5703125" customWidth="1"/>
    <col min="16" max="16" width="20.140625" customWidth="1"/>
    <col min="17" max="17" width="12.42578125" customWidth="1"/>
    <col min="18" max="18" width="14.28515625" customWidth="1"/>
    <col min="19" max="19" width="35.140625" customWidth="1"/>
    <col min="20" max="20" width="24.28515625" customWidth="1"/>
    <col min="21" max="21" width="20.42578125" customWidth="1"/>
    <col min="22" max="22" width="14.5703125" customWidth="1"/>
    <col min="23" max="23" width="16.42578125" customWidth="1"/>
    <col min="24" max="24" width="10.5703125" customWidth="1"/>
  </cols>
  <sheetData>
    <row r="1" spans="1:24" x14ac:dyDescent="0.25">
      <c r="A1" s="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6</v>
      </c>
      <c r="L1" s="1"/>
      <c r="M1" s="2" t="s">
        <v>5</v>
      </c>
      <c r="N1" s="1"/>
      <c r="O1" s="2" t="s">
        <v>1112</v>
      </c>
      <c r="P1" s="2" t="s">
        <v>1113</v>
      </c>
      <c r="Q1" s="2" t="s">
        <v>1114</v>
      </c>
      <c r="R1" s="2" t="s">
        <v>1115</v>
      </c>
      <c r="S1" s="2" t="s">
        <v>1116</v>
      </c>
      <c r="T1" s="2" t="s">
        <v>1121</v>
      </c>
      <c r="U1" s="2" t="s">
        <v>1117</v>
      </c>
      <c r="V1" s="2" t="s">
        <v>1118</v>
      </c>
      <c r="W1" s="2" t="s">
        <v>1119</v>
      </c>
      <c r="X1" s="2" t="s">
        <v>1120</v>
      </c>
    </row>
    <row r="2" spans="1:24" x14ac:dyDescent="0.25">
      <c r="A2" s="1">
        <v>3297</v>
      </c>
      <c r="B2" s="1" t="e">
        <f>IF(A2=inventarisatie!#REF!,,"X")</f>
        <v>#REF!</v>
      </c>
      <c r="C2" s="2" t="s">
        <v>7</v>
      </c>
      <c r="D2" s="1" t="e">
        <f>IF(C2=inventarisatie!#REF!,,"X")</f>
        <v>#REF!</v>
      </c>
      <c r="E2" s="2" t="s">
        <v>8</v>
      </c>
      <c r="F2" s="1" t="e">
        <f>IF(E2=inventarisatie!#REF!,,"X")</f>
        <v>#REF!</v>
      </c>
      <c r="G2" s="2">
        <v>109</v>
      </c>
      <c r="H2" s="1" t="e">
        <f>IF(G2=inventarisatie!#REF!,,"X")</f>
        <v>#REF!</v>
      </c>
      <c r="I2" s="2" t="s">
        <v>9</v>
      </c>
      <c r="J2" s="1" t="e">
        <f>IF(I2=inventarisatie!#REF!,,"X")</f>
        <v>#REF!</v>
      </c>
      <c r="K2" s="2" t="s">
        <v>11</v>
      </c>
      <c r="L2" s="1" t="e">
        <f>IF(K2=inventarisatie!#REF!,,"X")</f>
        <v>#REF!</v>
      </c>
      <c r="M2" s="2" t="s">
        <v>10</v>
      </c>
      <c r="N2" s="1" t="e">
        <f>IF(M2=inventarisatie!#REF!,,"X")</f>
        <v>#REF!</v>
      </c>
      <c r="O2" s="2" t="e">
        <f>inventarisatie!#REF!</f>
        <v>#REF!</v>
      </c>
      <c r="P2" s="2" t="e">
        <f>inventarisatie!#REF!</f>
        <v>#REF!</v>
      </c>
      <c r="Q2" s="2" t="e">
        <f>inventarisatie!#REF!</f>
        <v>#REF!</v>
      </c>
      <c r="R2" s="2" t="e">
        <f>inventarisatie!#REF!</f>
        <v>#REF!</v>
      </c>
      <c r="S2" s="2" t="e">
        <f>inventarisatie!#REF!</f>
        <v>#REF!</v>
      </c>
      <c r="T2" s="2" t="e">
        <f>inventarisatie!#REF!</f>
        <v>#REF!</v>
      </c>
      <c r="U2" s="2" t="e">
        <f>inventarisatie!#REF!</f>
        <v>#REF!</v>
      </c>
      <c r="V2" s="2" t="e">
        <f>inventarisatie!#REF!</f>
        <v>#REF!</v>
      </c>
      <c r="W2" s="2" t="e">
        <f>inventarisatie!#REF!</f>
        <v>#REF!</v>
      </c>
      <c r="X2" s="2" t="e">
        <f>inventarisatie!#REF!</f>
        <v>#REF!</v>
      </c>
    </row>
    <row r="3" spans="1:24" x14ac:dyDescent="0.25">
      <c r="A3" s="1">
        <v>3298</v>
      </c>
      <c r="B3" s="1" t="str">
        <f>IF(A3=inventarisatie!A2,,"X")</f>
        <v>X</v>
      </c>
      <c r="C3" s="2" t="s">
        <v>7</v>
      </c>
      <c r="D3" s="1" t="str">
        <f>IF(C3=inventarisatie!B2,,"X")</f>
        <v>X</v>
      </c>
      <c r="E3" s="2" t="s">
        <v>8</v>
      </c>
      <c r="F3" s="1" t="str">
        <f>IF(E3=inventarisatie!C2,,"X")</f>
        <v>X</v>
      </c>
      <c r="G3" s="2">
        <v>109</v>
      </c>
      <c r="H3" s="1" t="str">
        <f>IF(G3=inventarisatie!D2,,"X")</f>
        <v>X</v>
      </c>
      <c r="I3" s="2" t="s">
        <v>9</v>
      </c>
      <c r="J3" s="1" t="str">
        <f>IF(I3=inventarisatie!E2,,"X")</f>
        <v>X</v>
      </c>
      <c r="K3" s="2" t="s">
        <v>12</v>
      </c>
      <c r="L3" s="1" t="str">
        <f>IF(K3=inventarisatie!F2,,"X")</f>
        <v>X</v>
      </c>
      <c r="M3" s="2" t="s">
        <v>10</v>
      </c>
      <c r="N3" s="1" t="e">
        <f>IF(M3=inventarisatie!#REF!,,"X")</f>
        <v>#REF!</v>
      </c>
      <c r="O3" s="2">
        <f>inventarisatie!G2</f>
        <v>2012</v>
      </c>
      <c r="P3" s="2" t="str">
        <f>inventarisatie!I2</f>
        <v>1650x1650x2310</v>
      </c>
      <c r="Q3" s="2">
        <f>inventarisatie!J2</f>
        <v>4</v>
      </c>
      <c r="R3" s="2" t="str">
        <f>inventarisatie!K2</f>
        <v>255 mm</v>
      </c>
      <c r="S3" s="2" t="str">
        <f>inventarisatie!L2</f>
        <v>Gewoon</v>
      </c>
      <c r="T3" s="2" t="e">
        <f>inventarisatie!#REF!</f>
        <v>#REF!</v>
      </c>
      <c r="U3" s="2" t="str">
        <f>inventarisatie!H2</f>
        <v>Bammens</v>
      </c>
      <c r="V3" s="2" t="e">
        <f>inventarisatie!#REF!</f>
        <v>#REF!</v>
      </c>
      <c r="W3" s="2" t="str">
        <f>inventarisatie!M2</f>
        <v>Klapvloer</v>
      </c>
      <c r="X3" s="2">
        <f>inventarisatie!N2</f>
        <v>0</v>
      </c>
    </row>
    <row r="4" spans="1:24" x14ac:dyDescent="0.25">
      <c r="A4" s="1">
        <v>3299</v>
      </c>
      <c r="B4" s="1" t="str">
        <f>IF(A4=inventarisatie!A3,,"X")</f>
        <v>X</v>
      </c>
      <c r="C4" s="2" t="s">
        <v>7</v>
      </c>
      <c r="D4" s="1" t="str">
        <f>IF(C4=inventarisatie!B3,,"X")</f>
        <v>X</v>
      </c>
      <c r="E4" s="2" t="s">
        <v>8</v>
      </c>
      <c r="F4" s="1" t="str">
        <f>IF(E4=inventarisatie!C3,,"X")</f>
        <v>X</v>
      </c>
      <c r="G4" s="2">
        <v>109</v>
      </c>
      <c r="H4" s="1" t="str">
        <f>IF(G4=inventarisatie!D3,,"X")</f>
        <v>X</v>
      </c>
      <c r="I4" s="2" t="s">
        <v>9</v>
      </c>
      <c r="J4" s="1" t="str">
        <f>IF(I4=inventarisatie!E3,,"X")</f>
        <v>X</v>
      </c>
      <c r="K4" s="2" t="s">
        <v>13</v>
      </c>
      <c r="L4" s="1" t="str">
        <f>IF(K4=inventarisatie!F3,,"X")</f>
        <v>X</v>
      </c>
      <c r="M4" s="2" t="s">
        <v>10</v>
      </c>
      <c r="N4" s="1" t="e">
        <f>IF(M4=inventarisatie!#REF!,,"X")</f>
        <v>#REF!</v>
      </c>
      <c r="O4" s="2">
        <f>inventarisatie!G3</f>
        <v>2012</v>
      </c>
      <c r="P4" s="2" t="str">
        <f>inventarisatie!I3</f>
        <v>1650x1650x2310</v>
      </c>
      <c r="Q4" s="2">
        <f>inventarisatie!J3</f>
        <v>4</v>
      </c>
      <c r="R4" s="2" t="str">
        <f>inventarisatie!K3</f>
        <v>255 mm</v>
      </c>
      <c r="S4" s="2" t="str">
        <f>inventarisatie!L3</f>
        <v>Gewoon</v>
      </c>
      <c r="T4" s="2" t="e">
        <f>inventarisatie!#REF!</f>
        <v>#REF!</v>
      </c>
      <c r="U4" s="2" t="str">
        <f>inventarisatie!H3</f>
        <v>Bammens</v>
      </c>
      <c r="V4" s="2" t="e">
        <f>inventarisatie!#REF!</f>
        <v>#REF!</v>
      </c>
      <c r="W4" s="2" t="str">
        <f>inventarisatie!M3</f>
        <v>Klapvloer</v>
      </c>
      <c r="X4" s="2">
        <f>inventarisatie!N3</f>
        <v>0</v>
      </c>
    </row>
    <row r="5" spans="1:24" x14ac:dyDescent="0.25">
      <c r="A5" s="1">
        <v>3300</v>
      </c>
      <c r="B5" s="1" t="str">
        <f>IF(A5=inventarisatie!A4,,"X")</f>
        <v>X</v>
      </c>
      <c r="C5" s="2" t="s">
        <v>7</v>
      </c>
      <c r="D5" s="1" t="str">
        <f>IF(C5=inventarisatie!B4,,"X")</f>
        <v>X</v>
      </c>
      <c r="E5" s="2" t="s">
        <v>8</v>
      </c>
      <c r="F5" s="1" t="str">
        <f>IF(E5=inventarisatie!C4,,"X")</f>
        <v>X</v>
      </c>
      <c r="G5" s="2">
        <v>109</v>
      </c>
      <c r="H5" s="1" t="str">
        <f>IF(G5=inventarisatie!D4,,"X")</f>
        <v>X</v>
      </c>
      <c r="I5" s="2" t="s">
        <v>9</v>
      </c>
      <c r="J5" s="1" t="str">
        <f>IF(I5=inventarisatie!E4,,"X")</f>
        <v>X</v>
      </c>
      <c r="K5" s="2" t="s">
        <v>13</v>
      </c>
      <c r="L5" s="1">
        <f>IF(K5=inventarisatie!F4,,"X")</f>
        <v>0</v>
      </c>
      <c r="M5" s="2" t="s">
        <v>10</v>
      </c>
      <c r="N5" s="1" t="e">
        <f>IF(M5=inventarisatie!#REF!,,"X")</f>
        <v>#REF!</v>
      </c>
      <c r="O5" s="2">
        <f>inventarisatie!G4</f>
        <v>2012</v>
      </c>
      <c r="P5" s="2" t="str">
        <f>inventarisatie!I4</f>
        <v>1650x1650x2310</v>
      </c>
      <c r="Q5" s="2">
        <f>inventarisatie!J4</f>
        <v>4</v>
      </c>
      <c r="R5" s="2" t="str">
        <f>inventarisatie!K4</f>
        <v>255 mm</v>
      </c>
      <c r="S5" s="2" t="str">
        <f>inventarisatie!L4</f>
        <v>2-delig</v>
      </c>
      <c r="T5" s="2" t="e">
        <f>inventarisatie!#REF!</f>
        <v>#REF!</v>
      </c>
      <c r="U5" s="2" t="str">
        <f>inventarisatie!H4</f>
        <v>Bammens</v>
      </c>
      <c r="V5" s="2" t="e">
        <f>inventarisatie!#REF!</f>
        <v>#REF!</v>
      </c>
      <c r="W5" s="2" t="str">
        <f>inventarisatie!M4</f>
        <v>Klapvloer</v>
      </c>
      <c r="X5" s="2">
        <f>inventarisatie!N4</f>
        <v>0</v>
      </c>
    </row>
    <row r="6" spans="1:24" x14ac:dyDescent="0.25">
      <c r="A6" s="1">
        <v>3301</v>
      </c>
      <c r="B6" s="1" t="str">
        <f>IF(A6=inventarisatie!A5,,"X")</f>
        <v>X</v>
      </c>
      <c r="C6" s="2" t="s">
        <v>7</v>
      </c>
      <c r="D6" s="1" t="str">
        <f>IF(C6=inventarisatie!B5,,"X")</f>
        <v>X</v>
      </c>
      <c r="E6" s="2" t="s">
        <v>8</v>
      </c>
      <c r="F6" s="1" t="str">
        <f>IF(E6=inventarisatie!C5,,"X")</f>
        <v>X</v>
      </c>
      <c r="G6" s="2">
        <v>109</v>
      </c>
      <c r="H6" s="1" t="str">
        <f>IF(G6=inventarisatie!D5,,"X")</f>
        <v>X</v>
      </c>
      <c r="I6" s="2" t="s">
        <v>9</v>
      </c>
      <c r="J6" s="1" t="str">
        <f>IF(I6=inventarisatie!E5,,"X")</f>
        <v>X</v>
      </c>
      <c r="K6" s="2" t="s">
        <v>14</v>
      </c>
      <c r="L6" s="1" t="str">
        <f>IF(K6=inventarisatie!F5,,"X")</f>
        <v>X</v>
      </c>
      <c r="M6" s="2" t="s">
        <v>10</v>
      </c>
      <c r="N6" s="1" t="e">
        <f>IF(M6=inventarisatie!#REF!,,"X")</f>
        <v>#REF!</v>
      </c>
      <c r="O6" s="2">
        <f>inventarisatie!G5</f>
        <v>2012</v>
      </c>
      <c r="P6" s="2" t="str">
        <f>inventarisatie!I5</f>
        <v>1650x1650x2310</v>
      </c>
      <c r="Q6" s="2">
        <f>inventarisatie!J5</f>
        <v>4</v>
      </c>
      <c r="R6" s="2" t="str">
        <f>inventarisatie!K5</f>
        <v>255 mm</v>
      </c>
      <c r="S6" s="2" t="str">
        <f>inventarisatie!L5</f>
        <v>2-delig</v>
      </c>
      <c r="T6" s="2" t="e">
        <f>inventarisatie!#REF!</f>
        <v>#REF!</v>
      </c>
      <c r="U6" s="2" t="str">
        <f>inventarisatie!H5</f>
        <v>Bammens</v>
      </c>
      <c r="V6" s="2" t="e">
        <f>inventarisatie!#REF!</f>
        <v>#REF!</v>
      </c>
      <c r="W6" s="2" t="str">
        <f>inventarisatie!M5</f>
        <v>Klapvloer</v>
      </c>
      <c r="X6" s="2">
        <f>inventarisatie!N5</f>
        <v>0</v>
      </c>
    </row>
    <row r="7" spans="1:24" x14ac:dyDescent="0.25">
      <c r="A7" s="1">
        <v>3302</v>
      </c>
      <c r="B7" s="1" t="str">
        <f>IF(A7=inventarisatie!A6,,"X")</f>
        <v>X</v>
      </c>
      <c r="C7" s="2" t="s">
        <v>7</v>
      </c>
      <c r="D7" s="1" t="str">
        <f>IF(C7=inventarisatie!B6,,"X")</f>
        <v>X</v>
      </c>
      <c r="E7" s="2" t="s">
        <v>8</v>
      </c>
      <c r="F7" s="1" t="str">
        <f>IF(E7=inventarisatie!C6,,"X")</f>
        <v>X</v>
      </c>
      <c r="G7" s="2">
        <v>109</v>
      </c>
      <c r="H7" s="1" t="str">
        <f>IF(G7=inventarisatie!D6,,"X")</f>
        <v>X</v>
      </c>
      <c r="I7" s="2" t="s">
        <v>9</v>
      </c>
      <c r="J7" s="1" t="str">
        <f>IF(I7=inventarisatie!E6,,"X")</f>
        <v>X</v>
      </c>
      <c r="K7" s="2" t="s">
        <v>14</v>
      </c>
      <c r="L7" s="1" t="str">
        <f>IF(K7=inventarisatie!F6,,"X")</f>
        <v>X</v>
      </c>
      <c r="M7" s="2" t="s">
        <v>10</v>
      </c>
      <c r="N7" s="1" t="e">
        <f>IF(M7=inventarisatie!#REF!,,"X")</f>
        <v>#REF!</v>
      </c>
      <c r="O7" s="2">
        <f>inventarisatie!G6</f>
        <v>2018</v>
      </c>
      <c r="P7" s="2" t="str">
        <f>inventarisatie!I6</f>
        <v>1670x1670x2550</v>
      </c>
      <c r="Q7" s="2" t="str">
        <f>inventarisatie!J6</f>
        <v>5 m3</v>
      </c>
      <c r="R7" s="2" t="str">
        <f>inventarisatie!K6</f>
        <v>geen</v>
      </c>
      <c r="S7" s="2" t="str">
        <f>inventarisatie!L6</f>
        <v>Gewoon</v>
      </c>
      <c r="T7" s="2" t="e">
        <f>inventarisatie!#REF!</f>
        <v>#REF!</v>
      </c>
      <c r="U7" s="2" t="str">
        <f>inventarisatie!H6</f>
        <v>Snaas</v>
      </c>
      <c r="V7" s="2" t="e">
        <f>inventarisatie!#REF!</f>
        <v>#REF!</v>
      </c>
      <c r="W7" s="2" t="str">
        <f>inventarisatie!M6</f>
        <v>Klapvloer</v>
      </c>
      <c r="X7" s="2">
        <f>inventarisatie!N6</f>
        <v>0</v>
      </c>
    </row>
    <row r="8" spans="1:24" x14ac:dyDescent="0.25">
      <c r="A8" s="1">
        <v>3303</v>
      </c>
      <c r="B8" s="1" t="str">
        <f>IF(A8=inventarisatie!A7,,"X")</f>
        <v>X</v>
      </c>
      <c r="C8" s="2" t="s">
        <v>7</v>
      </c>
      <c r="D8" s="1" t="str">
        <f>IF(C8=inventarisatie!B7,,"X")</f>
        <v>X</v>
      </c>
      <c r="E8" s="2" t="s">
        <v>8</v>
      </c>
      <c r="F8" s="1" t="str">
        <f>IF(E8=inventarisatie!C7,,"X")</f>
        <v>X</v>
      </c>
      <c r="G8" s="2">
        <v>109</v>
      </c>
      <c r="H8" s="1" t="str">
        <f>IF(G8=inventarisatie!D7,,"X")</f>
        <v>X</v>
      </c>
      <c r="I8" s="2" t="s">
        <v>9</v>
      </c>
      <c r="J8" s="1" t="str">
        <f>IF(I8=inventarisatie!E7,,"X")</f>
        <v>X</v>
      </c>
      <c r="K8" s="2" t="s">
        <v>14</v>
      </c>
      <c r="L8" s="1" t="str">
        <f>IF(K8=inventarisatie!F7,,"X")</f>
        <v>X</v>
      </c>
      <c r="M8" s="2" t="s">
        <v>10</v>
      </c>
      <c r="N8" s="1" t="e">
        <f>IF(M8=inventarisatie!#REF!,,"X")</f>
        <v>#REF!</v>
      </c>
      <c r="O8" s="2">
        <f>inventarisatie!G7</f>
        <v>2018</v>
      </c>
      <c r="P8" s="2" t="str">
        <f>inventarisatie!I7</f>
        <v>1670x1670x2550</v>
      </c>
      <c r="Q8" s="2" t="str">
        <f>inventarisatie!J7</f>
        <v>5 m3</v>
      </c>
      <c r="R8" s="2" t="str">
        <f>inventarisatie!K7</f>
        <v>geen</v>
      </c>
      <c r="S8" s="2" t="str">
        <f>inventarisatie!L7</f>
        <v>Gewoon</v>
      </c>
      <c r="T8" s="2" t="e">
        <f>inventarisatie!#REF!</f>
        <v>#REF!</v>
      </c>
      <c r="U8" s="2" t="str">
        <f>inventarisatie!H7</f>
        <v>Snaas</v>
      </c>
      <c r="V8" s="2" t="e">
        <f>inventarisatie!#REF!</f>
        <v>#REF!</v>
      </c>
      <c r="W8" s="2" t="str">
        <f>inventarisatie!M7</f>
        <v>Klapvloer</v>
      </c>
      <c r="X8" s="2">
        <f>inventarisatie!N7</f>
        <v>0</v>
      </c>
    </row>
    <row r="9" spans="1:24" x14ac:dyDescent="0.25">
      <c r="A9" s="1">
        <v>3304</v>
      </c>
      <c r="B9" s="1" t="str">
        <f>IF(A9=inventarisatie!A8,,"X")</f>
        <v>X</v>
      </c>
      <c r="C9" s="2" t="s">
        <v>7</v>
      </c>
      <c r="D9" s="1" t="str">
        <f>IF(C9=inventarisatie!B8,,"X")</f>
        <v>X</v>
      </c>
      <c r="E9" s="2" t="s">
        <v>8</v>
      </c>
      <c r="F9" s="1" t="str">
        <f>IF(E9=inventarisatie!C8,,"X")</f>
        <v>X</v>
      </c>
      <c r="G9" s="2">
        <v>109</v>
      </c>
      <c r="H9" s="1" t="str">
        <f>IF(G9=inventarisatie!D8,,"X")</f>
        <v>X</v>
      </c>
      <c r="I9" s="2" t="s">
        <v>9</v>
      </c>
      <c r="J9" s="1" t="str">
        <f>IF(I9=inventarisatie!E8,,"X")</f>
        <v>X</v>
      </c>
      <c r="K9" s="2" t="s">
        <v>14</v>
      </c>
      <c r="L9" s="1" t="str">
        <f>IF(K9=inventarisatie!F8,,"X")</f>
        <v>X</v>
      </c>
      <c r="M9" s="2" t="s">
        <v>10</v>
      </c>
      <c r="N9" s="1" t="e">
        <f>IF(M9=inventarisatie!#REF!,,"X")</f>
        <v>#REF!</v>
      </c>
      <c r="O9" s="2">
        <f>inventarisatie!G8</f>
        <v>2010</v>
      </c>
      <c r="P9" s="2" t="str">
        <f>inventarisatie!I8</f>
        <v>1894 x 2059 x 2550 duoput</v>
      </c>
      <c r="Q9" s="2" t="str">
        <f>inventarisatie!J8</f>
        <v>5 m3</v>
      </c>
      <c r="R9" s="2">
        <f>inventarisatie!K8</f>
        <v>0</v>
      </c>
      <c r="S9" s="2" t="str">
        <f>inventarisatie!L8</f>
        <v>DUO</v>
      </c>
      <c r="T9" s="2" t="e">
        <f>inventarisatie!#REF!</f>
        <v>#REF!</v>
      </c>
      <c r="U9" s="2" t="str">
        <f>inventarisatie!H8</f>
        <v>Engels</v>
      </c>
      <c r="V9" s="2" t="e">
        <f>inventarisatie!#REF!</f>
        <v>#REF!</v>
      </c>
      <c r="W9" s="2" t="str">
        <f>inventarisatie!M8</f>
        <v>Hekwerk</v>
      </c>
      <c r="X9" s="2" t="str">
        <f>inventarisatie!N8</f>
        <v>Gesloten Hekwerk</v>
      </c>
    </row>
    <row r="10" spans="1:24" x14ac:dyDescent="0.25">
      <c r="A10" s="1">
        <v>2603</v>
      </c>
      <c r="B10" s="1" t="str">
        <f>IF(A10=inventarisatie!A9,,"X")</f>
        <v>X</v>
      </c>
      <c r="C10" s="2" t="s">
        <v>15</v>
      </c>
      <c r="D10" s="1" t="str">
        <f>IF(C10=inventarisatie!B9,,"X")</f>
        <v>X</v>
      </c>
      <c r="E10" s="2" t="s">
        <v>16</v>
      </c>
      <c r="F10" s="1" t="str">
        <f>IF(E10=inventarisatie!C9,,"X")</f>
        <v>X</v>
      </c>
      <c r="G10" s="2">
        <v>117</v>
      </c>
      <c r="H10" s="1" t="str">
        <f>IF(G10=inventarisatie!D9,,"X")</f>
        <v>X</v>
      </c>
      <c r="I10" s="2" t="s">
        <v>9</v>
      </c>
      <c r="J10" s="1" t="str">
        <f>IF(I10=inventarisatie!E9,,"X")</f>
        <v>X</v>
      </c>
      <c r="K10" s="2" t="s">
        <v>14</v>
      </c>
      <c r="L10" s="1" t="str">
        <f>IF(K10=inventarisatie!F9,,"X")</f>
        <v>X</v>
      </c>
      <c r="M10" s="2" t="s">
        <v>10</v>
      </c>
      <c r="N10" s="1" t="e">
        <f>IF(M10=inventarisatie!#REF!,,"X")</f>
        <v>#REF!</v>
      </c>
      <c r="O10" s="2">
        <f>inventarisatie!G9</f>
        <v>2011</v>
      </c>
      <c r="P10" s="2" t="str">
        <f>inventarisatie!I9</f>
        <v>1894 x 2059 x 2550 duoput</v>
      </c>
      <c r="Q10" s="2" t="str">
        <f>inventarisatie!J9</f>
        <v>5 m3</v>
      </c>
      <c r="R10" s="2">
        <f>inventarisatie!K9</f>
        <v>0</v>
      </c>
      <c r="S10" s="2" t="str">
        <f>inventarisatie!L9</f>
        <v>DUO</v>
      </c>
      <c r="T10" s="2" t="e">
        <f>inventarisatie!#REF!</f>
        <v>#REF!</v>
      </c>
      <c r="U10" s="2" t="str">
        <f>inventarisatie!H9</f>
        <v>Engels</v>
      </c>
      <c r="V10" s="2" t="e">
        <f>inventarisatie!#REF!</f>
        <v>#REF!</v>
      </c>
      <c r="W10" s="2" t="str">
        <f>inventarisatie!M9</f>
        <v>Hekwerk</v>
      </c>
      <c r="X10" s="2" t="str">
        <f>inventarisatie!N9</f>
        <v>Gesloten Hekwerk</v>
      </c>
    </row>
    <row r="11" spans="1:24" x14ac:dyDescent="0.25">
      <c r="A11" s="1">
        <v>2604</v>
      </c>
      <c r="B11" s="1" t="str">
        <f>IF(A11=inventarisatie!A10,,"X")</f>
        <v>X</v>
      </c>
      <c r="C11" s="2" t="s">
        <v>15</v>
      </c>
      <c r="D11" s="1" t="str">
        <f>IF(C11=inventarisatie!B10,,"X")</f>
        <v>X</v>
      </c>
      <c r="E11" s="2" t="s">
        <v>16</v>
      </c>
      <c r="F11" s="1" t="str">
        <f>IF(E11=inventarisatie!C10,,"X")</f>
        <v>X</v>
      </c>
      <c r="G11" s="2">
        <v>117</v>
      </c>
      <c r="H11" s="1" t="str">
        <f>IF(G11=inventarisatie!D10,,"X")</f>
        <v>X</v>
      </c>
      <c r="I11" s="2" t="s">
        <v>9</v>
      </c>
      <c r="J11" s="1" t="str">
        <f>IF(I11=inventarisatie!E10,,"X")</f>
        <v>X</v>
      </c>
      <c r="K11" s="2" t="s">
        <v>14</v>
      </c>
      <c r="L11" s="1" t="str">
        <f>IF(K11=inventarisatie!F10,,"X")</f>
        <v>X</v>
      </c>
      <c r="M11" s="2" t="s">
        <v>10</v>
      </c>
      <c r="N11" s="1" t="e">
        <f>IF(M11=inventarisatie!#REF!,,"X")</f>
        <v>#REF!</v>
      </c>
      <c r="O11" s="2">
        <f>inventarisatie!G10</f>
        <v>2010</v>
      </c>
      <c r="P11" s="2" t="str">
        <f>inventarisatie!I10</f>
        <v>1894 x 2059 x 2550 duoput</v>
      </c>
      <c r="Q11" s="2" t="str">
        <f>inventarisatie!J10</f>
        <v>5 m3</v>
      </c>
      <c r="R11" s="2">
        <f>inventarisatie!K10</f>
        <v>0</v>
      </c>
      <c r="S11" s="2" t="str">
        <f>inventarisatie!L10</f>
        <v>DUO</v>
      </c>
      <c r="T11" s="2" t="e">
        <f>inventarisatie!#REF!</f>
        <v>#REF!</v>
      </c>
      <c r="U11" s="2" t="str">
        <f>inventarisatie!H10</f>
        <v>Engels</v>
      </c>
      <c r="V11" s="2" t="e">
        <f>inventarisatie!#REF!</f>
        <v>#REF!</v>
      </c>
      <c r="W11" s="2" t="str">
        <f>inventarisatie!M10</f>
        <v>Hekwerk</v>
      </c>
      <c r="X11" s="2" t="str">
        <f>inventarisatie!N10</f>
        <v>Gesloten Hekwerk</v>
      </c>
    </row>
    <row r="12" spans="1:24" x14ac:dyDescent="0.25">
      <c r="A12" s="1">
        <v>2605</v>
      </c>
      <c r="B12" s="1" t="str">
        <f>IF(A12=inventarisatie!A11,,"X")</f>
        <v>X</v>
      </c>
      <c r="C12" s="2" t="s">
        <v>15</v>
      </c>
      <c r="D12" s="1" t="str">
        <f>IF(C12=inventarisatie!B11,,"X")</f>
        <v>X</v>
      </c>
      <c r="E12" s="2" t="s">
        <v>16</v>
      </c>
      <c r="F12" s="1" t="str">
        <f>IF(E12=inventarisatie!C11,,"X")</f>
        <v>X</v>
      </c>
      <c r="G12" s="2">
        <v>117</v>
      </c>
      <c r="H12" s="1" t="str">
        <f>IF(G12=inventarisatie!D11,,"X")</f>
        <v>X</v>
      </c>
      <c r="I12" s="2" t="s">
        <v>9</v>
      </c>
      <c r="J12" s="1" t="str">
        <f>IF(I12=inventarisatie!E11,,"X")</f>
        <v>X</v>
      </c>
      <c r="K12" s="2" t="s">
        <v>14</v>
      </c>
      <c r="L12" s="1" t="str">
        <f>IF(K12=inventarisatie!F11,,"X")</f>
        <v>X</v>
      </c>
      <c r="M12" s="2" t="s">
        <v>10</v>
      </c>
      <c r="N12" s="1" t="e">
        <f>IF(M12=inventarisatie!#REF!,,"X")</f>
        <v>#REF!</v>
      </c>
      <c r="O12" s="2">
        <f>inventarisatie!G11</f>
        <v>2019</v>
      </c>
      <c r="P12" s="2" t="str">
        <f>inventarisatie!I11</f>
        <v>1480x2750</v>
      </c>
      <c r="Q12" s="2" t="str">
        <f>inventarisatie!J11</f>
        <v>5m3</v>
      </c>
      <c r="R12" s="2" t="str">
        <f>inventarisatie!K11</f>
        <v>nvt</v>
      </c>
      <c r="S12" s="2" t="str">
        <f>inventarisatie!L11</f>
        <v>gewoon</v>
      </c>
      <c r="T12" s="2" t="e">
        <f>inventarisatie!#REF!</f>
        <v>#REF!</v>
      </c>
      <c r="U12" s="2" t="str">
        <f>inventarisatie!H11</f>
        <v>Snaas</v>
      </c>
      <c r="V12" s="2" t="e">
        <f>inventarisatie!#REF!</f>
        <v>#REF!</v>
      </c>
      <c r="W12" s="2" t="str">
        <f>inventarisatie!M11</f>
        <v>Klap</v>
      </c>
      <c r="X12" s="2" t="str">
        <f>inventarisatie!N11</f>
        <v>1850x1850</v>
      </c>
    </row>
    <row r="13" spans="1:24" x14ac:dyDescent="0.25">
      <c r="A13" s="1">
        <v>4657</v>
      </c>
      <c r="B13" s="1" t="str">
        <f>IF(A13=inventarisatie!A12,,"X")</f>
        <v>X</v>
      </c>
      <c r="C13" s="2" t="s">
        <v>17</v>
      </c>
      <c r="D13" s="1" t="str">
        <f>IF(C13=inventarisatie!B12,,"X")</f>
        <v>X</v>
      </c>
      <c r="E13" s="2" t="s">
        <v>18</v>
      </c>
      <c r="F13" s="1" t="str">
        <f>IF(E13=inventarisatie!C12,,"X")</f>
        <v>X</v>
      </c>
      <c r="G13" s="2">
        <v>312</v>
      </c>
      <c r="H13" s="1" t="str">
        <f>IF(G13=inventarisatie!D12,,"X")</f>
        <v>X</v>
      </c>
      <c r="I13" s="2" t="s">
        <v>19</v>
      </c>
      <c r="J13" s="1" t="str">
        <f>IF(I13=inventarisatie!E12,,"X")</f>
        <v>X</v>
      </c>
      <c r="K13" s="2" t="s">
        <v>12</v>
      </c>
      <c r="L13" s="1" t="str">
        <f>IF(K13=inventarisatie!F12,,"X")</f>
        <v>X</v>
      </c>
      <c r="M13" s="2" t="s">
        <v>10</v>
      </c>
      <c r="N13" s="1" t="e">
        <f>IF(M13=inventarisatie!#REF!,,"X")</f>
        <v>#REF!</v>
      </c>
      <c r="O13" s="2">
        <f>inventarisatie!G12</f>
        <v>2017</v>
      </c>
      <c r="P13" s="2" t="str">
        <f>inventarisatie!I12</f>
        <v>1670x1670x2550</v>
      </c>
      <c r="Q13" s="2" t="str">
        <f>inventarisatie!J12</f>
        <v>5 m3</v>
      </c>
      <c r="R13" s="2" t="str">
        <f>inventarisatie!K12</f>
        <v>geen</v>
      </c>
      <c r="S13" s="2" t="str">
        <f>inventarisatie!L12</f>
        <v>Gewoon</v>
      </c>
      <c r="T13" s="2" t="e">
        <f>inventarisatie!#REF!</f>
        <v>#REF!</v>
      </c>
      <c r="U13" s="2" t="str">
        <f>inventarisatie!H12</f>
        <v>Snaas</v>
      </c>
      <c r="V13" s="2" t="e">
        <f>inventarisatie!#REF!</f>
        <v>#REF!</v>
      </c>
      <c r="W13" s="2" t="str">
        <f>inventarisatie!M12</f>
        <v>Klapvloer</v>
      </c>
      <c r="X13" s="2">
        <f>inventarisatie!N12</f>
        <v>0</v>
      </c>
    </row>
    <row r="14" spans="1:24" x14ac:dyDescent="0.25">
      <c r="A14" s="1">
        <v>4766</v>
      </c>
      <c r="B14" s="1" t="str">
        <f>IF(A14=inventarisatie!A13,,"X")</f>
        <v>X</v>
      </c>
      <c r="C14" s="2" t="s">
        <v>17</v>
      </c>
      <c r="D14" s="1" t="str">
        <f>IF(C14=inventarisatie!B13,,"X")</f>
        <v>X</v>
      </c>
      <c r="E14" s="2" t="s">
        <v>18</v>
      </c>
      <c r="F14" s="1" t="str">
        <f>IF(E14=inventarisatie!C13,,"X")</f>
        <v>X</v>
      </c>
      <c r="G14" s="2">
        <v>312</v>
      </c>
      <c r="H14" s="1" t="str">
        <f>IF(G14=inventarisatie!D13,,"X")</f>
        <v>X</v>
      </c>
      <c r="I14" s="2" t="s">
        <v>19</v>
      </c>
      <c r="J14" s="1" t="str">
        <f>IF(I14=inventarisatie!E13,,"X")</f>
        <v>X</v>
      </c>
      <c r="K14" s="2" t="s">
        <v>13</v>
      </c>
      <c r="L14" s="1" t="str">
        <f>IF(K14=inventarisatie!F13,,"X")</f>
        <v>X</v>
      </c>
      <c r="M14" s="2" t="s">
        <v>10</v>
      </c>
      <c r="N14" s="1" t="e">
        <f>IF(M14=inventarisatie!#REF!,,"X")</f>
        <v>#REF!</v>
      </c>
      <c r="O14" s="2">
        <f>inventarisatie!G13</f>
        <v>2017</v>
      </c>
      <c r="P14" s="2" t="str">
        <f>inventarisatie!I13</f>
        <v>1670x1670x2550</v>
      </c>
      <c r="Q14" s="2" t="str">
        <f>inventarisatie!J13</f>
        <v>5 m3</v>
      </c>
      <c r="R14" s="2" t="str">
        <f>inventarisatie!K13</f>
        <v>geen</v>
      </c>
      <c r="S14" s="2" t="str">
        <f>inventarisatie!L13</f>
        <v>Gewoon</v>
      </c>
      <c r="T14" s="2" t="e">
        <f>inventarisatie!#REF!</f>
        <v>#REF!</v>
      </c>
      <c r="U14" s="2" t="str">
        <f>inventarisatie!H13</f>
        <v>Snaas</v>
      </c>
      <c r="V14" s="2" t="e">
        <f>inventarisatie!#REF!</f>
        <v>#REF!</v>
      </c>
      <c r="W14" s="2" t="str">
        <f>inventarisatie!M13</f>
        <v>Klapvloer</v>
      </c>
      <c r="X14" s="2">
        <f>inventarisatie!N13</f>
        <v>0</v>
      </c>
    </row>
    <row r="15" spans="1:24" x14ac:dyDescent="0.25">
      <c r="A15" s="1">
        <v>4777</v>
      </c>
      <c r="B15" s="1" t="str">
        <f>IF(A15=inventarisatie!A14,,"X")</f>
        <v>X</v>
      </c>
      <c r="C15" s="2" t="s">
        <v>17</v>
      </c>
      <c r="D15" s="1" t="str">
        <f>IF(C15=inventarisatie!B14,,"X")</f>
        <v>X</v>
      </c>
      <c r="E15" s="2" t="s">
        <v>18</v>
      </c>
      <c r="F15" s="1" t="str">
        <f>IF(E15=inventarisatie!C14,,"X")</f>
        <v>X</v>
      </c>
      <c r="G15" s="2">
        <v>312</v>
      </c>
      <c r="H15" s="1" t="str">
        <f>IF(G15=inventarisatie!D14,,"X")</f>
        <v>X</v>
      </c>
      <c r="I15" s="2" t="s">
        <v>19</v>
      </c>
      <c r="J15" s="1" t="str">
        <f>IF(I15=inventarisatie!E14,,"X")</f>
        <v>X</v>
      </c>
      <c r="K15" s="2" t="s">
        <v>11</v>
      </c>
      <c r="L15" s="1" t="str">
        <f>IF(K15=inventarisatie!F14,,"X")</f>
        <v>X</v>
      </c>
      <c r="M15" s="2" t="s">
        <v>10</v>
      </c>
      <c r="N15" s="1" t="e">
        <f>IF(M15=inventarisatie!#REF!,,"X")</f>
        <v>#REF!</v>
      </c>
      <c r="O15" s="2">
        <f>inventarisatie!G14</f>
        <v>2017</v>
      </c>
      <c r="P15" s="2" t="str">
        <f>inventarisatie!I14</f>
        <v>1670x1670x2550</v>
      </c>
      <c r="Q15" s="2" t="str">
        <f>inventarisatie!J14</f>
        <v>5 m3</v>
      </c>
      <c r="R15" s="2" t="str">
        <f>inventarisatie!K14</f>
        <v>geen</v>
      </c>
      <c r="S15" s="2" t="str">
        <f>inventarisatie!L14</f>
        <v>Gewoon</v>
      </c>
      <c r="T15" s="2" t="e">
        <f>inventarisatie!#REF!</f>
        <v>#REF!</v>
      </c>
      <c r="U15" s="2" t="str">
        <f>inventarisatie!H14</f>
        <v>Snaas</v>
      </c>
      <c r="V15" s="2" t="e">
        <f>inventarisatie!#REF!</f>
        <v>#REF!</v>
      </c>
      <c r="W15" s="2" t="str">
        <f>inventarisatie!M14</f>
        <v>Klapvloer</v>
      </c>
      <c r="X15" s="2">
        <f>inventarisatie!N14</f>
        <v>0</v>
      </c>
    </row>
    <row r="16" spans="1:24" x14ac:dyDescent="0.25">
      <c r="A16" s="1">
        <v>5280</v>
      </c>
      <c r="B16" s="1" t="str">
        <f>IF(A16=inventarisatie!A15,,"X")</f>
        <v>X</v>
      </c>
      <c r="C16" s="2" t="s">
        <v>17</v>
      </c>
      <c r="D16" s="1" t="str">
        <f>IF(C16=inventarisatie!B15,,"X")</f>
        <v>X</v>
      </c>
      <c r="E16" s="2" t="s">
        <v>18</v>
      </c>
      <c r="F16" s="1" t="str">
        <f>IF(E16=inventarisatie!C15,,"X")</f>
        <v>X</v>
      </c>
      <c r="G16" s="2">
        <v>312</v>
      </c>
      <c r="H16" s="1" t="str">
        <f>IF(G16=inventarisatie!D15,,"X")</f>
        <v>X</v>
      </c>
      <c r="I16" s="2" t="s">
        <v>19</v>
      </c>
      <c r="J16" s="1" t="str">
        <f>IF(I16=inventarisatie!E15,,"X")</f>
        <v>X</v>
      </c>
      <c r="K16" s="2" t="s">
        <v>14</v>
      </c>
      <c r="L16" s="1" t="str">
        <f>IF(K16=inventarisatie!F15,,"X")</f>
        <v>X</v>
      </c>
      <c r="M16" s="2" t="s">
        <v>10</v>
      </c>
      <c r="N16" s="1" t="e">
        <f>IF(M16=inventarisatie!#REF!,,"X")</f>
        <v>#REF!</v>
      </c>
      <c r="O16" s="2">
        <f>inventarisatie!G15</f>
        <v>2017</v>
      </c>
      <c r="P16" s="2" t="str">
        <f>inventarisatie!I15</f>
        <v>1670x1670x2550</v>
      </c>
      <c r="Q16" s="2" t="str">
        <f>inventarisatie!J15</f>
        <v>5 m3</v>
      </c>
      <c r="R16" s="2" t="str">
        <f>inventarisatie!K15</f>
        <v>geen</v>
      </c>
      <c r="S16" s="2" t="str">
        <f>inventarisatie!L15</f>
        <v>Gewoon</v>
      </c>
      <c r="T16" s="2" t="e">
        <f>inventarisatie!#REF!</f>
        <v>#REF!</v>
      </c>
      <c r="U16" s="2" t="str">
        <f>inventarisatie!H15</f>
        <v>Snaas</v>
      </c>
      <c r="V16" s="2" t="e">
        <f>inventarisatie!#REF!</f>
        <v>#REF!</v>
      </c>
      <c r="W16" s="2" t="str">
        <f>inventarisatie!M15</f>
        <v>Klapvloer</v>
      </c>
      <c r="X16" s="2">
        <f>inventarisatie!N15</f>
        <v>0</v>
      </c>
    </row>
    <row r="17" spans="1:24" x14ac:dyDescent="0.25">
      <c r="A17" s="1">
        <v>5284</v>
      </c>
      <c r="B17" s="1" t="str">
        <f>IF(A17=inventarisatie!A16,,"X")</f>
        <v>X</v>
      </c>
      <c r="C17" s="2" t="s">
        <v>17</v>
      </c>
      <c r="D17" s="1" t="str">
        <f>IF(C17=inventarisatie!B16,,"X")</f>
        <v>X</v>
      </c>
      <c r="E17" s="2" t="s">
        <v>18</v>
      </c>
      <c r="F17" s="1" t="str">
        <f>IF(E17=inventarisatie!C16,,"X")</f>
        <v>X</v>
      </c>
      <c r="G17" s="2">
        <v>312</v>
      </c>
      <c r="H17" s="1" t="str">
        <f>IF(G17=inventarisatie!D16,,"X")</f>
        <v>X</v>
      </c>
      <c r="I17" s="2" t="s">
        <v>19</v>
      </c>
      <c r="J17" s="1" t="str">
        <f>IF(I17=inventarisatie!E16,,"X")</f>
        <v>X</v>
      </c>
      <c r="K17" s="2" t="s">
        <v>14</v>
      </c>
      <c r="L17" s="1" t="str">
        <f>IF(K17=inventarisatie!F16,,"X")</f>
        <v>X</v>
      </c>
      <c r="M17" s="2" t="s">
        <v>10</v>
      </c>
      <c r="N17" s="1" t="e">
        <f>IF(M17=inventarisatie!#REF!,,"X")</f>
        <v>#REF!</v>
      </c>
      <c r="O17" s="2">
        <f>inventarisatie!G16</f>
        <v>2017</v>
      </c>
      <c r="P17" s="2" t="str">
        <f>inventarisatie!I16</f>
        <v>1670x1670x2550</v>
      </c>
      <c r="Q17" s="2" t="str">
        <f>inventarisatie!J16</f>
        <v>5 m3</v>
      </c>
      <c r="R17" s="2" t="str">
        <f>inventarisatie!K16</f>
        <v>geen</v>
      </c>
      <c r="S17" s="2" t="str">
        <f>inventarisatie!L16</f>
        <v>Gewoon</v>
      </c>
      <c r="T17" s="2" t="e">
        <f>inventarisatie!#REF!</f>
        <v>#REF!</v>
      </c>
      <c r="U17" s="2" t="str">
        <f>inventarisatie!H16</f>
        <v>Snaas</v>
      </c>
      <c r="V17" s="2" t="e">
        <f>inventarisatie!#REF!</f>
        <v>#REF!</v>
      </c>
      <c r="W17" s="2" t="str">
        <f>inventarisatie!M16</f>
        <v>Klapvloer</v>
      </c>
      <c r="X17" s="2">
        <f>inventarisatie!N16</f>
        <v>0</v>
      </c>
    </row>
    <row r="18" spans="1:24" x14ac:dyDescent="0.25">
      <c r="A18" s="1">
        <v>5509</v>
      </c>
      <c r="B18" s="1" t="str">
        <f>IF(A18=inventarisatie!A17,,"X")</f>
        <v>X</v>
      </c>
      <c r="C18" s="2" t="s">
        <v>17</v>
      </c>
      <c r="D18" s="1" t="str">
        <f>IF(C18=inventarisatie!B17,,"X")</f>
        <v>X</v>
      </c>
      <c r="E18" s="2" t="s">
        <v>18</v>
      </c>
      <c r="F18" s="1" t="str">
        <f>IF(E18=inventarisatie!C17,,"X")</f>
        <v>X</v>
      </c>
      <c r="G18" s="2">
        <v>312</v>
      </c>
      <c r="H18" s="1" t="str">
        <f>IF(G18=inventarisatie!D17,,"X")</f>
        <v>X</v>
      </c>
      <c r="I18" s="2" t="s">
        <v>19</v>
      </c>
      <c r="J18" s="1" t="str">
        <f>IF(I18=inventarisatie!E17,,"X")</f>
        <v>X</v>
      </c>
      <c r="K18" s="2" t="s">
        <v>12</v>
      </c>
      <c r="L18" s="1" t="str">
        <f>IF(K18=inventarisatie!F17,,"X")</f>
        <v>X</v>
      </c>
      <c r="M18" s="2" t="s">
        <v>10</v>
      </c>
      <c r="N18" s="1" t="e">
        <f>IF(M18=inventarisatie!#REF!,,"X")</f>
        <v>#REF!</v>
      </c>
      <c r="O18" s="2">
        <f>inventarisatie!G17</f>
        <v>2017</v>
      </c>
      <c r="P18" s="2" t="str">
        <f>inventarisatie!I17</f>
        <v>1670x1670x2550</v>
      </c>
      <c r="Q18" s="2" t="str">
        <f>inventarisatie!J17</f>
        <v>5 m3</v>
      </c>
      <c r="R18" s="2" t="str">
        <f>inventarisatie!K17</f>
        <v>geen</v>
      </c>
      <c r="S18" s="2" t="str">
        <f>inventarisatie!L17</f>
        <v>Gewoon</v>
      </c>
      <c r="T18" s="2" t="e">
        <f>inventarisatie!#REF!</f>
        <v>#REF!</v>
      </c>
      <c r="U18" s="2" t="str">
        <f>inventarisatie!H17</f>
        <v>Snaas</v>
      </c>
      <c r="V18" s="2" t="e">
        <f>inventarisatie!#REF!</f>
        <v>#REF!</v>
      </c>
      <c r="W18" s="2" t="str">
        <f>inventarisatie!M17</f>
        <v>Klapvloer</v>
      </c>
      <c r="X18" s="2">
        <f>inventarisatie!N17</f>
        <v>0</v>
      </c>
    </row>
    <row r="19" spans="1:24" x14ac:dyDescent="0.25">
      <c r="A19" s="1">
        <v>2907</v>
      </c>
      <c r="B19" s="1" t="str">
        <f>IF(A19=inventarisatie!A18,,"X")</f>
        <v>X</v>
      </c>
      <c r="C19" s="2" t="s">
        <v>20</v>
      </c>
      <c r="D19" s="1" t="str">
        <f>IF(C19=inventarisatie!B18,,"X")</f>
        <v>X</v>
      </c>
      <c r="E19" s="2" t="s">
        <v>21</v>
      </c>
      <c r="F19" s="1" t="str">
        <f>IF(E19=inventarisatie!C18,,"X")</f>
        <v>X</v>
      </c>
      <c r="G19" s="2">
        <v>23</v>
      </c>
      <c r="H19" s="1" t="str">
        <f>IF(G19=inventarisatie!D18,,"X")</f>
        <v>X</v>
      </c>
      <c r="I19" s="2" t="s">
        <v>9</v>
      </c>
      <c r="J19" s="1" t="str">
        <f>IF(I19=inventarisatie!E18,,"X")</f>
        <v>X</v>
      </c>
      <c r="K19" s="2" t="s">
        <v>13</v>
      </c>
      <c r="L19" s="1" t="str">
        <f>IF(K19=inventarisatie!F18,,"X")</f>
        <v>X</v>
      </c>
      <c r="M19" s="2" t="s">
        <v>10</v>
      </c>
      <c r="N19" s="1" t="e">
        <f>IF(M19=inventarisatie!#REF!,,"X")</f>
        <v>#REF!</v>
      </c>
      <c r="O19" s="2">
        <f>inventarisatie!G18</f>
        <v>2010</v>
      </c>
      <c r="P19" s="2" t="str">
        <f>inventarisatie!I18</f>
        <v>1320x1320x2020</v>
      </c>
      <c r="Q19" s="2">
        <f>inventarisatie!J18</f>
        <v>4</v>
      </c>
      <c r="R19" s="2" t="str">
        <f>inventarisatie!K18</f>
        <v xml:space="preserve"> 70 mm kruis</v>
      </c>
      <c r="S19" s="2" t="str">
        <f>inventarisatie!L18</f>
        <v>Gewoon</v>
      </c>
      <c r="T19" s="2" t="e">
        <f>inventarisatie!#REF!</f>
        <v>#REF!</v>
      </c>
      <c r="U19" s="2" t="str">
        <f>inventarisatie!H18</f>
        <v>Bammens</v>
      </c>
      <c r="V19" s="2" t="e">
        <f>inventarisatie!#REF!</f>
        <v>#REF!</v>
      </c>
      <c r="W19" s="2" t="str">
        <f>inventarisatie!M18</f>
        <v>Klapvloer</v>
      </c>
      <c r="X19" s="2" t="str">
        <f>inventarisatie!N18</f>
        <v>vl3</v>
      </c>
    </row>
    <row r="20" spans="1:24" x14ac:dyDescent="0.25">
      <c r="A20" s="1">
        <v>2908</v>
      </c>
      <c r="B20" s="1" t="str">
        <f>IF(A20=inventarisatie!A19,,"X")</f>
        <v>X</v>
      </c>
      <c r="C20" s="2" t="s">
        <v>20</v>
      </c>
      <c r="D20" s="1" t="str">
        <f>IF(C20=inventarisatie!B19,,"X")</f>
        <v>X</v>
      </c>
      <c r="E20" s="2" t="s">
        <v>21</v>
      </c>
      <c r="F20" s="1" t="str">
        <f>IF(E20=inventarisatie!C19,,"X")</f>
        <v>X</v>
      </c>
      <c r="G20" s="2">
        <v>23</v>
      </c>
      <c r="H20" s="1" t="str">
        <f>IF(G20=inventarisatie!D19,,"X")</f>
        <v>X</v>
      </c>
      <c r="I20" s="2" t="s">
        <v>9</v>
      </c>
      <c r="J20" s="1" t="str">
        <f>IF(I20=inventarisatie!E19,,"X")</f>
        <v>X</v>
      </c>
      <c r="K20" s="2" t="s">
        <v>13</v>
      </c>
      <c r="L20" s="1" t="str">
        <f>IF(K20=inventarisatie!F19,,"X")</f>
        <v>X</v>
      </c>
      <c r="M20" s="2" t="s">
        <v>10</v>
      </c>
      <c r="N20" s="1" t="e">
        <f>IF(M20=inventarisatie!#REF!,,"X")</f>
        <v>#REF!</v>
      </c>
      <c r="O20" s="2">
        <f>inventarisatie!G19</f>
        <v>2010</v>
      </c>
      <c r="P20" s="2" t="str">
        <f>inventarisatie!I19</f>
        <v>1320x1320x2020</v>
      </c>
      <c r="Q20" s="2">
        <f>inventarisatie!J19</f>
        <v>4</v>
      </c>
      <c r="R20" s="2" t="str">
        <f>inventarisatie!K19</f>
        <v>70 mm kruis</v>
      </c>
      <c r="S20" s="2" t="str">
        <f>inventarisatie!L19</f>
        <v>Gewoon</v>
      </c>
      <c r="T20" s="2" t="e">
        <f>inventarisatie!#REF!</f>
        <v>#REF!</v>
      </c>
      <c r="U20" s="2" t="str">
        <f>inventarisatie!H19</f>
        <v>Bammens</v>
      </c>
      <c r="V20" s="2" t="e">
        <f>inventarisatie!#REF!</f>
        <v>#REF!</v>
      </c>
      <c r="W20" s="2" t="str">
        <f>inventarisatie!M19</f>
        <v>Rok</v>
      </c>
      <c r="X20" s="2">
        <f>inventarisatie!N19</f>
        <v>0</v>
      </c>
    </row>
    <row r="21" spans="1:24" x14ac:dyDescent="0.25">
      <c r="A21" s="1">
        <v>2909</v>
      </c>
      <c r="B21" s="1" t="str">
        <f>IF(A21=inventarisatie!A20,,"X")</f>
        <v>X</v>
      </c>
      <c r="C21" s="2" t="s">
        <v>20</v>
      </c>
      <c r="D21" s="1" t="str">
        <f>IF(C21=inventarisatie!B20,,"X")</f>
        <v>X</v>
      </c>
      <c r="E21" s="2" t="s">
        <v>21</v>
      </c>
      <c r="F21" s="1" t="str">
        <f>IF(E21=inventarisatie!C20,,"X")</f>
        <v>X</v>
      </c>
      <c r="G21" s="2">
        <v>23</v>
      </c>
      <c r="H21" s="1" t="str">
        <f>IF(G21=inventarisatie!D20,,"X")</f>
        <v>X</v>
      </c>
      <c r="I21" s="2" t="s">
        <v>9</v>
      </c>
      <c r="J21" s="1" t="str">
        <f>IF(I21=inventarisatie!E20,,"X")</f>
        <v>X</v>
      </c>
      <c r="K21" s="2" t="s">
        <v>22</v>
      </c>
      <c r="L21" s="1">
        <f>IF(K21=inventarisatie!F20,,"X")</f>
        <v>0</v>
      </c>
      <c r="M21" s="2" t="s">
        <v>10</v>
      </c>
      <c r="N21" s="1" t="e">
        <f>IF(M21=inventarisatie!#REF!,,"X")</f>
        <v>#REF!</v>
      </c>
      <c r="O21" s="2">
        <f>inventarisatie!G20</f>
        <v>2010</v>
      </c>
      <c r="P21" s="2" t="str">
        <f>inventarisatie!I20</f>
        <v>1320x1320x2020</v>
      </c>
      <c r="Q21" s="2">
        <f>inventarisatie!J20</f>
        <v>4</v>
      </c>
      <c r="R21" s="2" t="str">
        <f>inventarisatie!K20</f>
        <v xml:space="preserve"> 70 mm kruis</v>
      </c>
      <c r="S21" s="2" t="str">
        <f>inventarisatie!L20</f>
        <v>Gewoon</v>
      </c>
      <c r="T21" s="2" t="e">
        <f>inventarisatie!#REF!</f>
        <v>#REF!</v>
      </c>
      <c r="U21" s="2" t="str">
        <f>inventarisatie!H20</f>
        <v>Bammens</v>
      </c>
      <c r="V21" s="2" t="e">
        <f>inventarisatie!#REF!</f>
        <v>#REF!</v>
      </c>
      <c r="W21" s="2" t="str">
        <f>inventarisatie!M20</f>
        <v>Rok</v>
      </c>
      <c r="X21" s="2">
        <f>inventarisatie!N20</f>
        <v>0</v>
      </c>
    </row>
    <row r="22" spans="1:24" x14ac:dyDescent="0.25">
      <c r="A22" s="1">
        <v>2910</v>
      </c>
      <c r="B22" s="1" t="str">
        <f>IF(A22=inventarisatie!A21,,"X")</f>
        <v>X</v>
      </c>
      <c r="C22" s="2" t="s">
        <v>20</v>
      </c>
      <c r="D22" s="1" t="str">
        <f>IF(C22=inventarisatie!B21,,"X")</f>
        <v>X</v>
      </c>
      <c r="E22" s="2" t="s">
        <v>21</v>
      </c>
      <c r="F22" s="1" t="str">
        <f>IF(E22=inventarisatie!C21,,"X")</f>
        <v>X</v>
      </c>
      <c r="G22" s="2">
        <v>23</v>
      </c>
      <c r="H22" s="1" t="str">
        <f>IF(G22=inventarisatie!D21,,"X")</f>
        <v>X</v>
      </c>
      <c r="I22" s="2" t="s">
        <v>9</v>
      </c>
      <c r="J22" s="1" t="str">
        <f>IF(I22=inventarisatie!E21,,"X")</f>
        <v>X</v>
      </c>
      <c r="K22" s="2" t="s">
        <v>22</v>
      </c>
      <c r="L22" s="1" t="str">
        <f>IF(K22=inventarisatie!F21,,"X")</f>
        <v>X</v>
      </c>
      <c r="M22" s="2" t="s">
        <v>10</v>
      </c>
      <c r="N22" s="1" t="e">
        <f>IF(M22=inventarisatie!#REF!,,"X")</f>
        <v>#REF!</v>
      </c>
      <c r="O22" s="2">
        <f>inventarisatie!G21</f>
        <v>2010</v>
      </c>
      <c r="P22" s="2" t="str">
        <f>inventarisatie!I21</f>
        <v>1320x1320x2020</v>
      </c>
      <c r="Q22" s="2">
        <f>inventarisatie!J21</f>
        <v>4</v>
      </c>
      <c r="R22" s="2" t="str">
        <f>inventarisatie!K21</f>
        <v>110 mm verstelbaar</v>
      </c>
      <c r="S22" s="2" t="str">
        <f>inventarisatie!L21</f>
        <v>Gewoon</v>
      </c>
      <c r="T22" s="2" t="e">
        <f>inventarisatie!#REF!</f>
        <v>#REF!</v>
      </c>
      <c r="U22" s="2" t="str">
        <f>inventarisatie!H21</f>
        <v>Vconsyst</v>
      </c>
      <c r="V22" s="2" t="e">
        <f>inventarisatie!#REF!</f>
        <v>#REF!</v>
      </c>
      <c r="W22" s="2" t="str">
        <f>inventarisatie!M21</f>
        <v>Rok</v>
      </c>
      <c r="X22" s="2">
        <f>inventarisatie!N21</f>
        <v>0</v>
      </c>
    </row>
    <row r="23" spans="1:24" x14ac:dyDescent="0.25">
      <c r="A23" s="1">
        <v>831</v>
      </c>
      <c r="B23" s="1" t="str">
        <f>IF(A23=inventarisatie!A22,,"X")</f>
        <v>X</v>
      </c>
      <c r="C23" s="2" t="s">
        <v>20</v>
      </c>
      <c r="D23" s="1" t="str">
        <f>IF(C23=inventarisatie!B22,,"X")</f>
        <v>X</v>
      </c>
      <c r="E23" s="2" t="s">
        <v>21</v>
      </c>
      <c r="F23" s="1" t="str">
        <f>IF(E23=inventarisatie!C22,,"X")</f>
        <v>X</v>
      </c>
      <c r="G23" s="2">
        <v>23</v>
      </c>
      <c r="H23" s="1" t="str">
        <f>IF(G23=inventarisatie!D22,,"X")</f>
        <v>X</v>
      </c>
      <c r="I23" s="2" t="s">
        <v>9</v>
      </c>
      <c r="J23" s="1" t="str">
        <f>IF(I23=inventarisatie!E22,,"X")</f>
        <v>X</v>
      </c>
      <c r="K23" s="2" t="s">
        <v>12</v>
      </c>
      <c r="L23" s="1" t="str">
        <f>IF(K23=inventarisatie!F22,,"X")</f>
        <v>X</v>
      </c>
      <c r="M23" s="2" t="s">
        <v>10</v>
      </c>
      <c r="N23" s="1" t="e">
        <f>IF(M23=inventarisatie!#REF!,,"X")</f>
        <v>#REF!</v>
      </c>
      <c r="O23" s="2">
        <f>inventarisatie!G22</f>
        <v>2010</v>
      </c>
      <c r="P23" s="2" t="str">
        <f>inventarisatie!I22</f>
        <v>1320x1320x2020</v>
      </c>
      <c r="Q23" s="2">
        <f>inventarisatie!J22</f>
        <v>4</v>
      </c>
      <c r="R23" s="2" t="str">
        <f>inventarisatie!K22</f>
        <v>130 mm kruis</v>
      </c>
      <c r="S23" s="2" t="str">
        <f>inventarisatie!L22</f>
        <v>Gewoon</v>
      </c>
      <c r="T23" s="2" t="e">
        <f>inventarisatie!#REF!</f>
        <v>#REF!</v>
      </c>
      <c r="U23" s="2" t="str">
        <f>inventarisatie!H22</f>
        <v>Vconsyst</v>
      </c>
      <c r="V23" s="2" t="e">
        <f>inventarisatie!#REF!</f>
        <v>#REF!</v>
      </c>
      <c r="W23" s="2" t="str">
        <f>inventarisatie!M22</f>
        <v>Klapvloer</v>
      </c>
      <c r="X23" s="2">
        <f>inventarisatie!N22</f>
        <v>0</v>
      </c>
    </row>
    <row r="24" spans="1:24" x14ac:dyDescent="0.25">
      <c r="A24" s="1">
        <v>3948</v>
      </c>
      <c r="B24" s="1" t="str">
        <f>IF(A24=inventarisatie!A23,,"X")</f>
        <v>X</v>
      </c>
      <c r="C24" s="2" t="s">
        <v>23</v>
      </c>
      <c r="D24" s="1" t="str">
        <f>IF(C24=inventarisatie!B23,,"X")</f>
        <v>X</v>
      </c>
      <c r="E24" s="2" t="s">
        <v>24</v>
      </c>
      <c r="F24" s="1" t="str">
        <f>IF(E24=inventarisatie!C23,,"X")</f>
        <v>X</v>
      </c>
      <c r="G24" s="2">
        <v>63</v>
      </c>
      <c r="H24" s="1" t="str">
        <f>IF(G24=inventarisatie!D23,,"X")</f>
        <v>X</v>
      </c>
      <c r="I24" s="2" t="s">
        <v>9</v>
      </c>
      <c r="J24" s="1" t="str">
        <f>IF(I24=inventarisatie!E23,,"X")</f>
        <v>X</v>
      </c>
      <c r="K24" s="2" t="s">
        <v>11</v>
      </c>
      <c r="L24" s="1" t="str">
        <f>IF(K24=inventarisatie!F23,,"X")</f>
        <v>X</v>
      </c>
      <c r="M24" s="2" t="s">
        <v>10</v>
      </c>
      <c r="N24" s="1" t="e">
        <f>IF(M24=inventarisatie!#REF!,,"X")</f>
        <v>#REF!</v>
      </c>
      <c r="O24" s="2">
        <f>inventarisatie!G23</f>
        <v>2010</v>
      </c>
      <c r="P24" s="2" t="str">
        <f>inventarisatie!I23</f>
        <v>1320x1320x2020</v>
      </c>
      <c r="Q24" s="2">
        <f>inventarisatie!J23</f>
        <v>4</v>
      </c>
      <c r="R24" s="2" t="str">
        <f>inventarisatie!K23</f>
        <v>110 mm verstelbaar</v>
      </c>
      <c r="S24" s="2" t="str">
        <f>inventarisatie!L23</f>
        <v>Gewoon</v>
      </c>
      <c r="T24" s="2" t="e">
        <f>inventarisatie!#REF!</f>
        <v>#REF!</v>
      </c>
      <c r="U24" s="2" t="str">
        <f>inventarisatie!H23</f>
        <v>Vconsyst</v>
      </c>
      <c r="V24" s="2" t="e">
        <f>inventarisatie!#REF!</f>
        <v>#REF!</v>
      </c>
      <c r="W24" s="2" t="str">
        <f>inventarisatie!M23</f>
        <v>Rok</v>
      </c>
      <c r="X24" s="2">
        <f>inventarisatie!N23</f>
        <v>0</v>
      </c>
    </row>
    <row r="25" spans="1:24" x14ac:dyDescent="0.25">
      <c r="A25" s="1">
        <v>3979</v>
      </c>
      <c r="B25" s="1" t="str">
        <f>IF(A25=inventarisatie!A24,,"X")</f>
        <v>X</v>
      </c>
      <c r="C25" s="2" t="s">
        <v>23</v>
      </c>
      <c r="D25" s="1" t="str">
        <f>IF(C25=inventarisatie!B24,,"X")</f>
        <v>X</v>
      </c>
      <c r="E25" s="2" t="s">
        <v>24</v>
      </c>
      <c r="F25" s="1" t="str">
        <f>IF(E25=inventarisatie!C24,,"X")</f>
        <v>X</v>
      </c>
      <c r="G25" s="2">
        <v>63</v>
      </c>
      <c r="H25" s="1" t="str">
        <f>IF(G25=inventarisatie!D24,,"X")</f>
        <v>X</v>
      </c>
      <c r="I25" s="2" t="s">
        <v>9</v>
      </c>
      <c r="J25" s="1" t="str">
        <f>IF(I25=inventarisatie!E24,,"X")</f>
        <v>X</v>
      </c>
      <c r="K25" s="2" t="s">
        <v>13</v>
      </c>
      <c r="L25" s="1" t="str">
        <f>IF(K25=inventarisatie!F24,,"X")</f>
        <v>X</v>
      </c>
      <c r="M25" s="2" t="s">
        <v>10</v>
      </c>
      <c r="N25" s="1" t="e">
        <f>IF(M25=inventarisatie!#REF!,,"X")</f>
        <v>#REF!</v>
      </c>
      <c r="O25" s="2">
        <f>inventarisatie!G24</f>
        <v>2017</v>
      </c>
      <c r="P25" s="2" t="str">
        <f>inventarisatie!I24</f>
        <v>1670x1670x2550</v>
      </c>
      <c r="Q25" s="2" t="str">
        <f>inventarisatie!J24</f>
        <v>5 m3</v>
      </c>
      <c r="R25" s="2" t="str">
        <f>inventarisatie!K24</f>
        <v>geen</v>
      </c>
      <c r="S25" s="2" t="str">
        <f>inventarisatie!L24</f>
        <v>Gewoon</v>
      </c>
      <c r="T25" s="2" t="e">
        <f>inventarisatie!#REF!</f>
        <v>#REF!</v>
      </c>
      <c r="U25" s="2" t="str">
        <f>inventarisatie!H24</f>
        <v>Snaas</v>
      </c>
      <c r="V25" s="2" t="e">
        <f>inventarisatie!#REF!</f>
        <v>#REF!</v>
      </c>
      <c r="W25" s="2" t="str">
        <f>inventarisatie!M24</f>
        <v>Klapvloer</v>
      </c>
      <c r="X25" s="2">
        <f>inventarisatie!N24</f>
        <v>0</v>
      </c>
    </row>
    <row r="26" spans="1:24" x14ac:dyDescent="0.25">
      <c r="A26" s="1">
        <v>4053</v>
      </c>
      <c r="B26" s="1" t="str">
        <f>IF(A26=inventarisatie!A25,,"X")</f>
        <v>X</v>
      </c>
      <c r="C26" s="2" t="s">
        <v>23</v>
      </c>
      <c r="D26" s="1" t="str">
        <f>IF(C26=inventarisatie!B25,,"X")</f>
        <v>X</v>
      </c>
      <c r="E26" s="2" t="s">
        <v>24</v>
      </c>
      <c r="F26" s="1" t="str">
        <f>IF(E26=inventarisatie!C25,,"X")</f>
        <v>X</v>
      </c>
      <c r="G26" s="2">
        <v>63</v>
      </c>
      <c r="H26" s="1" t="str">
        <f>IF(G26=inventarisatie!D25,,"X")</f>
        <v>X</v>
      </c>
      <c r="I26" s="2" t="s">
        <v>9</v>
      </c>
      <c r="J26" s="1" t="str">
        <f>IF(I26=inventarisatie!E25,,"X")</f>
        <v>X</v>
      </c>
      <c r="K26" s="2" t="s">
        <v>14</v>
      </c>
      <c r="L26" s="1" t="str">
        <f>IF(K26=inventarisatie!F25,,"X")</f>
        <v>X</v>
      </c>
      <c r="M26" s="2" t="s">
        <v>10</v>
      </c>
      <c r="N26" s="1" t="e">
        <f>IF(M26=inventarisatie!#REF!,,"X")</f>
        <v>#REF!</v>
      </c>
      <c r="O26" s="2">
        <f>inventarisatie!G25</f>
        <v>2017</v>
      </c>
      <c r="P26" s="2" t="str">
        <f>inventarisatie!I25</f>
        <v>1670x1670x2550</v>
      </c>
      <c r="Q26" s="2" t="str">
        <f>inventarisatie!J25</f>
        <v>5 m3</v>
      </c>
      <c r="R26" s="2" t="str">
        <f>inventarisatie!K25</f>
        <v>geen</v>
      </c>
      <c r="S26" s="2" t="str">
        <f>inventarisatie!L25</f>
        <v>Gewoon</v>
      </c>
      <c r="T26" s="2" t="e">
        <f>inventarisatie!#REF!</f>
        <v>#REF!</v>
      </c>
      <c r="U26" s="2" t="str">
        <f>inventarisatie!H25</f>
        <v>Snaas</v>
      </c>
      <c r="V26" s="2" t="e">
        <f>inventarisatie!#REF!</f>
        <v>#REF!</v>
      </c>
      <c r="W26" s="2" t="str">
        <f>inventarisatie!M25</f>
        <v>Klapvloer</v>
      </c>
      <c r="X26" s="2">
        <f>inventarisatie!N25</f>
        <v>0</v>
      </c>
    </row>
    <row r="27" spans="1:24" x14ac:dyDescent="0.25">
      <c r="A27" s="1">
        <v>4054</v>
      </c>
      <c r="B27" s="1" t="str">
        <f>IF(A27=inventarisatie!A26,,"X")</f>
        <v>X</v>
      </c>
      <c r="C27" s="2" t="s">
        <v>23</v>
      </c>
      <c r="D27" s="1" t="str">
        <f>IF(C27=inventarisatie!B26,,"X")</f>
        <v>X</v>
      </c>
      <c r="E27" s="2" t="s">
        <v>24</v>
      </c>
      <c r="F27" s="1" t="str">
        <f>IF(E27=inventarisatie!C26,,"X")</f>
        <v>X</v>
      </c>
      <c r="G27" s="2">
        <v>63</v>
      </c>
      <c r="H27" s="1" t="str">
        <f>IF(G27=inventarisatie!D26,,"X")</f>
        <v>X</v>
      </c>
      <c r="I27" s="2" t="s">
        <v>9</v>
      </c>
      <c r="J27" s="1" t="str">
        <f>IF(I27=inventarisatie!E26,,"X")</f>
        <v>X</v>
      </c>
      <c r="K27" s="2" t="s">
        <v>14</v>
      </c>
      <c r="L27" s="1" t="str">
        <f>IF(K27=inventarisatie!F26,,"X")</f>
        <v>X</v>
      </c>
      <c r="M27" s="2" t="s">
        <v>10</v>
      </c>
      <c r="N27" s="1" t="e">
        <f>IF(M27=inventarisatie!#REF!,,"X")</f>
        <v>#REF!</v>
      </c>
      <c r="O27" s="2">
        <f>inventarisatie!G26</f>
        <v>2017</v>
      </c>
      <c r="P27" s="2" t="str">
        <f>inventarisatie!I26</f>
        <v>1670x1670x2550</v>
      </c>
      <c r="Q27" s="2" t="str">
        <f>inventarisatie!J26</f>
        <v>5 m3</v>
      </c>
      <c r="R27" s="2" t="str">
        <f>inventarisatie!K26</f>
        <v>geen</v>
      </c>
      <c r="S27" s="2" t="str">
        <f>inventarisatie!L26</f>
        <v>Gewoon</v>
      </c>
      <c r="T27" s="2" t="e">
        <f>inventarisatie!#REF!</f>
        <v>#REF!</v>
      </c>
      <c r="U27" s="2" t="str">
        <f>inventarisatie!H26</f>
        <v>Snaas</v>
      </c>
      <c r="V27" s="2" t="e">
        <f>inventarisatie!#REF!</f>
        <v>#REF!</v>
      </c>
      <c r="W27" s="2" t="str">
        <f>inventarisatie!M26</f>
        <v>Klapvloer</v>
      </c>
      <c r="X27" s="2">
        <f>inventarisatie!N26</f>
        <v>0</v>
      </c>
    </row>
    <row r="28" spans="1:24" x14ac:dyDescent="0.25">
      <c r="A28" s="1">
        <v>4055</v>
      </c>
      <c r="B28" s="1" t="str">
        <f>IF(A28=inventarisatie!A27,,"X")</f>
        <v>X</v>
      </c>
      <c r="C28" s="2" t="s">
        <v>23</v>
      </c>
      <c r="D28" s="1" t="str">
        <f>IF(C28=inventarisatie!B27,,"X")</f>
        <v>X</v>
      </c>
      <c r="E28" s="2" t="s">
        <v>24</v>
      </c>
      <c r="F28" s="1" t="str">
        <f>IF(E28=inventarisatie!C27,,"X")</f>
        <v>X</v>
      </c>
      <c r="G28" s="2">
        <v>63</v>
      </c>
      <c r="H28" s="1" t="str">
        <f>IF(G28=inventarisatie!D27,,"X")</f>
        <v>X</v>
      </c>
      <c r="I28" s="2" t="s">
        <v>9</v>
      </c>
      <c r="J28" s="1" t="str">
        <f>IF(I28=inventarisatie!E27,,"X")</f>
        <v>X</v>
      </c>
      <c r="K28" s="2" t="s">
        <v>14</v>
      </c>
      <c r="L28" s="1" t="str">
        <f>IF(K28=inventarisatie!F27,,"X")</f>
        <v>X</v>
      </c>
      <c r="M28" s="2" t="s">
        <v>10</v>
      </c>
      <c r="N28" s="1" t="e">
        <f>IF(M28=inventarisatie!#REF!,,"X")</f>
        <v>#REF!</v>
      </c>
      <c r="O28" s="2">
        <f>inventarisatie!G27</f>
        <v>2017</v>
      </c>
      <c r="P28" s="2" t="str">
        <f>inventarisatie!I27</f>
        <v>1670x1670x2550</v>
      </c>
      <c r="Q28" s="2" t="str">
        <f>inventarisatie!J27</f>
        <v>5 m3</v>
      </c>
      <c r="R28" s="2" t="str">
        <f>inventarisatie!K27</f>
        <v>geen</v>
      </c>
      <c r="S28" s="2" t="str">
        <f>inventarisatie!L27</f>
        <v>Gewoon</v>
      </c>
      <c r="T28" s="2" t="e">
        <f>inventarisatie!#REF!</f>
        <v>#REF!</v>
      </c>
      <c r="U28" s="2" t="str">
        <f>inventarisatie!H27</f>
        <v>Snaas</v>
      </c>
      <c r="V28" s="2" t="e">
        <f>inventarisatie!#REF!</f>
        <v>#REF!</v>
      </c>
      <c r="W28" s="2" t="str">
        <f>inventarisatie!M27</f>
        <v>Klapvloer</v>
      </c>
      <c r="X28" s="2">
        <f>inventarisatie!N27</f>
        <v>0</v>
      </c>
    </row>
    <row r="29" spans="1:24" x14ac:dyDescent="0.25">
      <c r="A29" s="1">
        <v>4056</v>
      </c>
      <c r="B29" s="1" t="str">
        <f>IF(A29=inventarisatie!A28,,"X")</f>
        <v>X</v>
      </c>
      <c r="C29" s="2" t="s">
        <v>23</v>
      </c>
      <c r="D29" s="1" t="str">
        <f>IF(C29=inventarisatie!B28,,"X")</f>
        <v>X</v>
      </c>
      <c r="E29" s="2" t="s">
        <v>24</v>
      </c>
      <c r="F29" s="1" t="str">
        <f>IF(E29=inventarisatie!C28,,"X")</f>
        <v>X</v>
      </c>
      <c r="G29" s="2">
        <v>63</v>
      </c>
      <c r="H29" s="1" t="str">
        <f>IF(G29=inventarisatie!D28,,"X")</f>
        <v>X</v>
      </c>
      <c r="I29" s="2" t="s">
        <v>9</v>
      </c>
      <c r="J29" s="1" t="str">
        <f>IF(I29=inventarisatie!E28,,"X")</f>
        <v>X</v>
      </c>
      <c r="K29" s="2" t="s">
        <v>14</v>
      </c>
      <c r="L29" s="1" t="str">
        <f>IF(K29=inventarisatie!F28,,"X")</f>
        <v>X</v>
      </c>
      <c r="M29" s="2" t="s">
        <v>10</v>
      </c>
      <c r="N29" s="1" t="e">
        <f>IF(M29=inventarisatie!#REF!,,"X")</f>
        <v>#REF!</v>
      </c>
      <c r="O29" s="2">
        <f>inventarisatie!G28</f>
        <v>2017</v>
      </c>
      <c r="P29" s="2" t="str">
        <f>inventarisatie!I28</f>
        <v>1670x1670x2550</v>
      </c>
      <c r="Q29" s="2" t="str">
        <f>inventarisatie!J28</f>
        <v>5 m3</v>
      </c>
      <c r="R29" s="2" t="str">
        <f>inventarisatie!K28</f>
        <v>geen</v>
      </c>
      <c r="S29" s="2" t="str">
        <f>inventarisatie!L28</f>
        <v>Gewoon</v>
      </c>
      <c r="T29" s="2" t="e">
        <f>inventarisatie!#REF!</f>
        <v>#REF!</v>
      </c>
      <c r="U29" s="2" t="str">
        <f>inventarisatie!H28</f>
        <v>Snaas</v>
      </c>
      <c r="V29" s="2" t="e">
        <f>inventarisatie!#REF!</f>
        <v>#REF!</v>
      </c>
      <c r="W29" s="2" t="str">
        <f>inventarisatie!M28</f>
        <v>Klapvloer</v>
      </c>
      <c r="X29" s="2">
        <f>inventarisatie!N28</f>
        <v>0</v>
      </c>
    </row>
    <row r="30" spans="1:24" x14ac:dyDescent="0.25">
      <c r="A30" s="1">
        <v>2725</v>
      </c>
      <c r="B30" s="1" t="str">
        <f>IF(A30=inventarisatie!A29,,"X")</f>
        <v>X</v>
      </c>
      <c r="C30" s="2" t="s">
        <v>25</v>
      </c>
      <c r="D30" s="1" t="str">
        <f>IF(C30=inventarisatie!B29,,"X")</f>
        <v>X</v>
      </c>
      <c r="E30" s="2" t="s">
        <v>26</v>
      </c>
      <c r="F30" s="1" t="str">
        <f>IF(E30=inventarisatie!C29,,"X")</f>
        <v>X</v>
      </c>
      <c r="G30" s="2">
        <v>703</v>
      </c>
      <c r="H30" s="1" t="str">
        <f>IF(G30=inventarisatie!D29,,"X")</f>
        <v>X</v>
      </c>
      <c r="I30" s="2" t="s">
        <v>9</v>
      </c>
      <c r="J30" s="1" t="str">
        <f>IF(I30=inventarisatie!E29,,"X")</f>
        <v>X</v>
      </c>
      <c r="K30" s="2" t="s">
        <v>22</v>
      </c>
      <c r="L30" s="1" t="str">
        <f>IF(K30=inventarisatie!F29,,"X")</f>
        <v>X</v>
      </c>
      <c r="M30" s="2" t="s">
        <v>10</v>
      </c>
      <c r="N30" s="1" t="e">
        <f>IF(M30=inventarisatie!#REF!,,"X")</f>
        <v>#REF!</v>
      </c>
      <c r="O30" s="2">
        <f>inventarisatie!G29</f>
        <v>2017</v>
      </c>
      <c r="P30" s="2" t="str">
        <f>inventarisatie!I29</f>
        <v>1670x1670x2550</v>
      </c>
      <c r="Q30" s="2" t="str">
        <f>inventarisatie!J29</f>
        <v>5 m3</v>
      </c>
      <c r="R30" s="2" t="str">
        <f>inventarisatie!K29</f>
        <v>geen</v>
      </c>
      <c r="S30" s="2" t="str">
        <f>inventarisatie!L29</f>
        <v>Gewoon</v>
      </c>
      <c r="T30" s="2" t="e">
        <f>inventarisatie!#REF!</f>
        <v>#REF!</v>
      </c>
      <c r="U30" s="2" t="str">
        <f>inventarisatie!H29</f>
        <v>Snaas</v>
      </c>
      <c r="V30" s="2" t="e">
        <f>inventarisatie!#REF!</f>
        <v>#REF!</v>
      </c>
      <c r="W30" s="2" t="str">
        <f>inventarisatie!M29</f>
        <v>Klapvloer</v>
      </c>
      <c r="X30" s="2">
        <f>inventarisatie!N29</f>
        <v>0</v>
      </c>
    </row>
    <row r="31" spans="1:24" x14ac:dyDescent="0.25">
      <c r="A31" s="1">
        <v>2726</v>
      </c>
      <c r="B31" s="1" t="str">
        <f>IF(A31=inventarisatie!A30,,"X")</f>
        <v>X</v>
      </c>
      <c r="C31" s="2" t="s">
        <v>25</v>
      </c>
      <c r="D31" s="1" t="str">
        <f>IF(C31=inventarisatie!B30,,"X")</f>
        <v>X</v>
      </c>
      <c r="E31" s="2" t="s">
        <v>26</v>
      </c>
      <c r="F31" s="1" t="str">
        <f>IF(E31=inventarisatie!C30,,"X")</f>
        <v>X</v>
      </c>
      <c r="G31" s="2">
        <v>703</v>
      </c>
      <c r="H31" s="1" t="str">
        <f>IF(G31=inventarisatie!D30,,"X")</f>
        <v>X</v>
      </c>
      <c r="I31" s="2" t="s">
        <v>9</v>
      </c>
      <c r="J31" s="1" t="str">
        <f>IF(I31=inventarisatie!E30,,"X")</f>
        <v>X</v>
      </c>
      <c r="K31" s="2" t="s">
        <v>22</v>
      </c>
      <c r="L31" s="1" t="str">
        <f>IF(K31=inventarisatie!F30,,"X")</f>
        <v>X</v>
      </c>
      <c r="M31" s="2" t="s">
        <v>10</v>
      </c>
      <c r="N31" s="1" t="e">
        <f>IF(M31=inventarisatie!#REF!,,"X")</f>
        <v>#REF!</v>
      </c>
      <c r="O31" s="2">
        <f>inventarisatie!G30</f>
        <v>2017</v>
      </c>
      <c r="P31" s="2" t="str">
        <f>inventarisatie!I30</f>
        <v>1670x1670x2550</v>
      </c>
      <c r="Q31" s="2" t="str">
        <f>inventarisatie!J30</f>
        <v>5 m3</v>
      </c>
      <c r="R31" s="2" t="str">
        <f>inventarisatie!K30</f>
        <v>geen</v>
      </c>
      <c r="S31" s="2" t="str">
        <f>inventarisatie!L30</f>
        <v>Gewoon</v>
      </c>
      <c r="T31" s="2" t="e">
        <f>inventarisatie!#REF!</f>
        <v>#REF!</v>
      </c>
      <c r="U31" s="2" t="str">
        <f>inventarisatie!H30</f>
        <v>Snaas</v>
      </c>
      <c r="V31" s="2" t="e">
        <f>inventarisatie!#REF!</f>
        <v>#REF!</v>
      </c>
      <c r="W31" s="2" t="str">
        <f>inventarisatie!M30</f>
        <v>Klapvloer</v>
      </c>
      <c r="X31" s="2">
        <f>inventarisatie!N30</f>
        <v>0</v>
      </c>
    </row>
    <row r="32" spans="1:24" x14ac:dyDescent="0.25">
      <c r="A32" s="1">
        <v>2829</v>
      </c>
      <c r="B32" s="1" t="str">
        <f>IF(A32=inventarisatie!A31,,"X")</f>
        <v>X</v>
      </c>
      <c r="C32" s="2" t="s">
        <v>25</v>
      </c>
      <c r="D32" s="1" t="str">
        <f>IF(C32=inventarisatie!B31,,"X")</f>
        <v>X</v>
      </c>
      <c r="E32" s="2" t="s">
        <v>26</v>
      </c>
      <c r="F32" s="1" t="str">
        <f>IF(E32=inventarisatie!C31,,"X")</f>
        <v>X</v>
      </c>
      <c r="G32" s="2">
        <v>703</v>
      </c>
      <c r="H32" s="1" t="str">
        <f>IF(G32=inventarisatie!D31,,"X")</f>
        <v>X</v>
      </c>
      <c r="I32" s="2" t="s">
        <v>9</v>
      </c>
      <c r="J32" s="1" t="str">
        <f>IF(I32=inventarisatie!E31,,"X")</f>
        <v>X</v>
      </c>
      <c r="K32" s="2" t="s">
        <v>13</v>
      </c>
      <c r="L32" s="1" t="str">
        <f>IF(K32=inventarisatie!F31,,"X")</f>
        <v>X</v>
      </c>
      <c r="M32" s="2" t="s">
        <v>10</v>
      </c>
      <c r="N32" s="1" t="e">
        <f>IF(M32=inventarisatie!#REF!,,"X")</f>
        <v>#REF!</v>
      </c>
      <c r="O32" s="2">
        <f>inventarisatie!G31</f>
        <v>2004</v>
      </c>
      <c r="P32" s="2" t="str">
        <f>inventarisatie!I31</f>
        <v>1650x1750</v>
      </c>
      <c r="Q32" s="2">
        <f>inventarisatie!J31</f>
        <v>3</v>
      </c>
      <c r="R32" s="2">
        <f>inventarisatie!K31</f>
        <v>4</v>
      </c>
      <c r="S32" s="2" t="str">
        <f>inventarisatie!L31</f>
        <v>gewoon</v>
      </c>
      <c r="T32" s="2" t="e">
        <f>inventarisatie!#REF!</f>
        <v>#REF!</v>
      </c>
      <c r="U32" s="2" t="str">
        <f>inventarisatie!H31</f>
        <v>Bammens</v>
      </c>
      <c r="V32" s="2" t="e">
        <f>inventarisatie!#REF!</f>
        <v>#REF!</v>
      </c>
      <c r="W32" s="2" t="str">
        <f>inventarisatie!M31</f>
        <v>klap</v>
      </c>
      <c r="X32" s="2">
        <f>inventarisatie!N31</f>
        <v>1650</v>
      </c>
    </row>
    <row r="33" spans="1:24" x14ac:dyDescent="0.25">
      <c r="A33" s="1">
        <v>2830</v>
      </c>
      <c r="B33" s="1" t="str">
        <f>IF(A33=inventarisatie!A32,,"X")</f>
        <v>X</v>
      </c>
      <c r="C33" s="2" t="s">
        <v>25</v>
      </c>
      <c r="D33" s="1" t="str">
        <f>IF(C33=inventarisatie!B32,,"X")</f>
        <v>X</v>
      </c>
      <c r="E33" s="2" t="s">
        <v>26</v>
      </c>
      <c r="F33" s="1" t="str">
        <f>IF(E33=inventarisatie!C32,,"X")</f>
        <v>X</v>
      </c>
      <c r="G33" s="2">
        <v>703</v>
      </c>
      <c r="H33" s="1" t="str">
        <f>IF(G33=inventarisatie!D32,,"X")</f>
        <v>X</v>
      </c>
      <c r="I33" s="2" t="s">
        <v>9</v>
      </c>
      <c r="J33" s="1" t="str">
        <f>IF(I33=inventarisatie!E32,,"X")</f>
        <v>X</v>
      </c>
      <c r="K33" s="2" t="s">
        <v>13</v>
      </c>
      <c r="L33" s="1" t="str">
        <f>IF(K33=inventarisatie!F32,,"X")</f>
        <v>X</v>
      </c>
      <c r="M33" s="2" t="s">
        <v>10</v>
      </c>
      <c r="N33" s="1" t="e">
        <f>IF(M33=inventarisatie!#REF!,,"X")</f>
        <v>#REF!</v>
      </c>
      <c r="O33" s="2">
        <f>inventarisatie!G32</f>
        <v>2019</v>
      </c>
      <c r="P33" s="2" t="str">
        <f>inventarisatie!I32</f>
        <v>1650X2200</v>
      </c>
      <c r="Q33" s="2">
        <f>inventarisatie!J32</f>
        <v>4</v>
      </c>
      <c r="R33" s="2">
        <f>inventarisatie!K32</f>
        <v>4</v>
      </c>
      <c r="S33" s="2" t="str">
        <f>inventarisatie!L32</f>
        <v>2-delig</v>
      </c>
      <c r="T33" s="2" t="e">
        <f>inventarisatie!#REF!</f>
        <v>#REF!</v>
      </c>
      <c r="U33" s="2" t="str">
        <f>inventarisatie!H32</f>
        <v>Snaas</v>
      </c>
      <c r="V33" s="2" t="e">
        <f>inventarisatie!#REF!</f>
        <v>#REF!</v>
      </c>
      <c r="W33" s="2" t="str">
        <f>inventarisatie!M32</f>
        <v>Klapvloer</v>
      </c>
      <c r="X33" s="2" t="str">
        <f>inventarisatie!N32</f>
        <v>1850x1850</v>
      </c>
    </row>
    <row r="34" spans="1:24" x14ac:dyDescent="0.25">
      <c r="A34" s="1">
        <v>4855</v>
      </c>
      <c r="B34" s="1" t="str">
        <f>IF(A34=inventarisatie!A33,,"X")</f>
        <v>X</v>
      </c>
      <c r="C34" s="2" t="s">
        <v>25</v>
      </c>
      <c r="D34" s="1" t="str">
        <f>IF(C34=inventarisatie!B33,,"X")</f>
        <v>X</v>
      </c>
      <c r="E34" s="2" t="s">
        <v>26</v>
      </c>
      <c r="F34" s="1" t="str">
        <f>IF(E34=inventarisatie!C33,,"X")</f>
        <v>X</v>
      </c>
      <c r="G34" s="2">
        <v>703</v>
      </c>
      <c r="H34" s="1" t="str">
        <f>IF(G34=inventarisatie!D33,,"X")</f>
        <v>X</v>
      </c>
      <c r="I34" s="2" t="s">
        <v>9</v>
      </c>
      <c r="J34" s="1" t="str">
        <f>IF(I34=inventarisatie!E33,,"X")</f>
        <v>X</v>
      </c>
      <c r="K34" s="2" t="s">
        <v>12</v>
      </c>
      <c r="L34" s="1" t="str">
        <f>IF(K34=inventarisatie!F35,,"X")</f>
        <v>X</v>
      </c>
      <c r="M34" s="2" t="s">
        <v>10</v>
      </c>
      <c r="N34" s="1" t="e">
        <f>IF(M34=inventarisatie!#REF!,,"X")</f>
        <v>#REF!</v>
      </c>
      <c r="O34" s="2">
        <f>inventarisatie!G33</f>
        <v>2022</v>
      </c>
      <c r="P34" s="2" t="str">
        <f>inventarisatie!I33</f>
        <v>1650x1650x2580</v>
      </c>
      <c r="Q34" s="2">
        <f>inventarisatie!J33</f>
        <v>5</v>
      </c>
      <c r="R34" s="2" t="str">
        <f>inventarisatie!K33</f>
        <v>geen</v>
      </c>
      <c r="S34" s="2" t="str">
        <f>inventarisatie!L33</f>
        <v>gewoon</v>
      </c>
      <c r="T34" s="2" t="e">
        <f>inventarisatie!#REF!</f>
        <v>#REF!</v>
      </c>
      <c r="U34" s="2" t="str">
        <f>inventarisatie!H33</f>
        <v>bammens</v>
      </c>
      <c r="V34" s="2" t="e">
        <f>inventarisatie!#REF!</f>
        <v>#REF!</v>
      </c>
      <c r="W34" s="2" t="str">
        <f>inventarisatie!M33</f>
        <v>Klapvloer</v>
      </c>
      <c r="X34" s="2" t="str">
        <f>inventarisatie!N33</f>
        <v>Bammens Klapvloer</v>
      </c>
    </row>
    <row r="35" spans="1:24" x14ac:dyDescent="0.25">
      <c r="A35" s="1">
        <v>5153</v>
      </c>
      <c r="B35" s="1" t="str">
        <f>IF(A35=inventarisatie!A34,,"X")</f>
        <v>X</v>
      </c>
      <c r="C35" s="2" t="s">
        <v>25</v>
      </c>
      <c r="D35" s="1" t="str">
        <f>IF(C35=inventarisatie!B34,,"X")</f>
        <v>X</v>
      </c>
      <c r="E35" s="2" t="s">
        <v>26</v>
      </c>
      <c r="F35" s="1" t="str">
        <f>IF(E35=inventarisatie!C34,,"X")</f>
        <v>X</v>
      </c>
      <c r="G35" s="2">
        <v>703</v>
      </c>
      <c r="H35" s="1" t="str">
        <f>IF(G35=inventarisatie!D34,,"X")</f>
        <v>X</v>
      </c>
      <c r="I35" s="2" t="s">
        <v>9</v>
      </c>
      <c r="J35" s="1" t="str">
        <f>IF(I35=inventarisatie!E34,,"X")</f>
        <v>X</v>
      </c>
      <c r="K35" s="2" t="s">
        <v>12</v>
      </c>
      <c r="L35" s="1" t="str">
        <f>IF(K35=inventarisatie!F34,,"X")</f>
        <v>X</v>
      </c>
      <c r="M35" s="2" t="s">
        <v>10</v>
      </c>
      <c r="N35" s="1" t="e">
        <f>IF(M35=inventarisatie!#REF!,,"X")</f>
        <v>#REF!</v>
      </c>
      <c r="O35" s="2" t="e">
        <f>inventarisatie!#REF!</f>
        <v>#REF!</v>
      </c>
      <c r="P35" s="2" t="str">
        <f>inventarisatie!I34</f>
        <v>1650x1650x2580</v>
      </c>
      <c r="Q35" s="2">
        <f>inventarisatie!J34</f>
        <v>5</v>
      </c>
      <c r="R35" s="2" t="str">
        <f>inventarisatie!K34</f>
        <v>geen</v>
      </c>
      <c r="S35" s="2" t="str">
        <f>inventarisatie!L34</f>
        <v>gewoon</v>
      </c>
      <c r="T35" s="2" t="e">
        <f>inventarisatie!#REF!</f>
        <v>#REF!</v>
      </c>
      <c r="U35" s="2" t="str">
        <f>inventarisatie!H34</f>
        <v>bammens</v>
      </c>
      <c r="V35" s="2" t="e">
        <f>inventarisatie!#REF!</f>
        <v>#REF!</v>
      </c>
      <c r="W35" s="2" t="str">
        <f>inventarisatie!M34</f>
        <v>Klapvloer</v>
      </c>
      <c r="X35" s="2" t="str">
        <f>inventarisatie!N34</f>
        <v>Bammens Klapvloer</v>
      </c>
    </row>
    <row r="36" spans="1:24" x14ac:dyDescent="0.25">
      <c r="A36" s="1" t="s">
        <v>1081</v>
      </c>
      <c r="B36" s="1" t="str">
        <f>IF(A36=inventarisatie!A35,,"X")</f>
        <v>X</v>
      </c>
      <c r="C36" s="2" t="s">
        <v>25</v>
      </c>
      <c r="D36" s="1" t="str">
        <f>IF(C36=inventarisatie!B35,,"X")</f>
        <v>X</v>
      </c>
      <c r="E36" s="2" t="s">
        <v>26</v>
      </c>
      <c r="F36" s="1" t="str">
        <f>IF(E36=inventarisatie!C35,,"X")</f>
        <v>X</v>
      </c>
      <c r="G36" s="2">
        <v>703</v>
      </c>
      <c r="H36" s="1" t="str">
        <f>IF(G36=inventarisatie!D35,,"X")</f>
        <v>X</v>
      </c>
      <c r="I36" s="2" t="s">
        <v>9</v>
      </c>
      <c r="J36" s="1" t="str">
        <f>IF(I36=inventarisatie!E35,,"X")</f>
        <v>X</v>
      </c>
      <c r="K36" s="2" t="s">
        <v>14</v>
      </c>
      <c r="L36" s="1" t="str">
        <f>IF(K36=inventarisatie!F33,,"X")</f>
        <v>X</v>
      </c>
      <c r="M36" s="2" t="s">
        <v>10</v>
      </c>
      <c r="N36" s="1" t="e">
        <f>IF(M36=inventarisatie!#REF!,,"X")</f>
        <v>#REF!</v>
      </c>
      <c r="O36" s="2">
        <f>inventarisatie!G35</f>
        <v>2022</v>
      </c>
      <c r="P36" s="2" t="str">
        <f>inventarisatie!I35</f>
        <v>1650x1650x2580</v>
      </c>
      <c r="Q36" s="2">
        <f>inventarisatie!J35</f>
        <v>5</v>
      </c>
      <c r="R36" s="2" t="str">
        <f>inventarisatie!K35</f>
        <v>geen</v>
      </c>
      <c r="S36" s="2" t="str">
        <f>inventarisatie!L35</f>
        <v>gewoon</v>
      </c>
      <c r="T36" s="2" t="e">
        <f>inventarisatie!#REF!</f>
        <v>#REF!</v>
      </c>
      <c r="U36" s="2" t="str">
        <f>inventarisatie!H35</f>
        <v>bammens</v>
      </c>
      <c r="V36" s="2" t="e">
        <f>inventarisatie!#REF!</f>
        <v>#REF!</v>
      </c>
      <c r="W36" s="2" t="str">
        <f>inventarisatie!M35</f>
        <v>Klapvloer</v>
      </c>
      <c r="X36" s="2" t="str">
        <f>inventarisatie!N35</f>
        <v>Bammens Klapvloer</v>
      </c>
    </row>
    <row r="37" spans="1:24" x14ac:dyDescent="0.25">
      <c r="A37" s="1" t="s">
        <v>1082</v>
      </c>
      <c r="B37" s="1" t="str">
        <f>IF(A37=inventarisatie!A36,,"X")</f>
        <v>X</v>
      </c>
      <c r="C37" s="2" t="s">
        <v>25</v>
      </c>
      <c r="D37" s="1" t="str">
        <f>IF(C37=inventarisatie!B36,,"X")</f>
        <v>X</v>
      </c>
      <c r="E37" s="2" t="s">
        <v>26</v>
      </c>
      <c r="F37" s="1" t="str">
        <f>IF(E37=inventarisatie!C36,,"X")</f>
        <v>X</v>
      </c>
      <c r="G37" s="2">
        <v>711</v>
      </c>
      <c r="H37" s="1" t="str">
        <f>IF(G37=inventarisatie!D36,,"X")</f>
        <v>X</v>
      </c>
      <c r="I37" s="2" t="s">
        <v>9</v>
      </c>
      <c r="J37" s="1" t="str">
        <f>IF(I37=inventarisatie!E36,,"X")</f>
        <v>X</v>
      </c>
      <c r="K37" s="2" t="s">
        <v>14</v>
      </c>
      <c r="L37" s="1" t="str">
        <f>IF(K37=inventarisatie!F36,,"X")</f>
        <v>X</v>
      </c>
      <c r="M37" s="2" t="s">
        <v>10</v>
      </c>
      <c r="N37" s="1" t="e">
        <f>IF(M37=inventarisatie!#REF!,,"X")</f>
        <v>#REF!</v>
      </c>
      <c r="O37" s="2">
        <f>inventarisatie!G36</f>
        <v>2022</v>
      </c>
      <c r="P37" s="2" t="str">
        <f>inventarisatie!I36</f>
        <v>1650x1650x2580</v>
      </c>
      <c r="Q37" s="2">
        <f>inventarisatie!J36</f>
        <v>5</v>
      </c>
      <c r="R37" s="2" t="str">
        <f>inventarisatie!K36</f>
        <v>geen</v>
      </c>
      <c r="S37" s="2" t="str">
        <f>inventarisatie!L36</f>
        <v>gewoon</v>
      </c>
      <c r="T37" s="2" t="e">
        <f>inventarisatie!#REF!</f>
        <v>#REF!</v>
      </c>
      <c r="U37" s="2" t="str">
        <f>inventarisatie!H36</f>
        <v>bammens</v>
      </c>
      <c r="V37" s="2" t="e">
        <f>inventarisatie!#REF!</f>
        <v>#REF!</v>
      </c>
      <c r="W37" s="2" t="str">
        <f>inventarisatie!M36</f>
        <v>Klapvloer</v>
      </c>
      <c r="X37" s="2" t="str">
        <f>inventarisatie!N36</f>
        <v>Bammens Klapvloer</v>
      </c>
    </row>
    <row r="38" spans="1:24" x14ac:dyDescent="0.25">
      <c r="A38" s="1">
        <v>3977</v>
      </c>
      <c r="B38" s="1" t="str">
        <f>IF(A38=inventarisatie!A37,,"X")</f>
        <v>X</v>
      </c>
      <c r="C38" s="2" t="s">
        <v>23</v>
      </c>
      <c r="D38" s="1" t="str">
        <f>IF(C38=inventarisatie!B37,,"X")</f>
        <v>X</v>
      </c>
      <c r="E38" s="2" t="s">
        <v>24</v>
      </c>
      <c r="F38" s="1" t="str">
        <f>IF(E38=inventarisatie!C37,,"X")</f>
        <v>X</v>
      </c>
      <c r="G38" s="2">
        <v>63</v>
      </c>
      <c r="H38" s="1" t="str">
        <f>IF(G38=inventarisatie!D37,,"X")</f>
        <v>X</v>
      </c>
      <c r="I38" s="2" t="s">
        <v>9</v>
      </c>
      <c r="J38" s="1" t="str">
        <f>IF(I38=inventarisatie!E37,,"X")</f>
        <v>X</v>
      </c>
      <c r="K38" s="2" t="s">
        <v>12</v>
      </c>
      <c r="L38" s="1" t="str">
        <f>IF(K38=inventarisatie!F37,,"X")</f>
        <v>X</v>
      </c>
      <c r="M38" s="2" t="s">
        <v>10</v>
      </c>
      <c r="N38" s="1" t="e">
        <f>IF(M38=inventarisatie!#REF!,,"X")</f>
        <v>#REF!</v>
      </c>
      <c r="O38" s="2">
        <f>inventarisatie!G37</f>
        <v>2022</v>
      </c>
      <c r="P38" s="2" t="str">
        <f>inventarisatie!I37</f>
        <v>1650x1650x2580</v>
      </c>
      <c r="Q38" s="2">
        <f>inventarisatie!J37</f>
        <v>5</v>
      </c>
      <c r="R38" s="2" t="str">
        <f>inventarisatie!K37</f>
        <v>geen</v>
      </c>
      <c r="S38" s="2" t="str">
        <f>inventarisatie!L37</f>
        <v>gewoon</v>
      </c>
      <c r="T38" s="2" t="e">
        <f>inventarisatie!#REF!</f>
        <v>#REF!</v>
      </c>
      <c r="U38" s="2" t="str">
        <f>inventarisatie!H37</f>
        <v>bammens</v>
      </c>
      <c r="V38" s="2" t="e">
        <f>inventarisatie!#REF!</f>
        <v>#REF!</v>
      </c>
      <c r="W38" s="2" t="str">
        <f>inventarisatie!M37</f>
        <v>Klapvloer</v>
      </c>
      <c r="X38" s="2" t="str">
        <f>inventarisatie!N37</f>
        <v>Bammens Klapvloer</v>
      </c>
    </row>
    <row r="39" spans="1:24" x14ac:dyDescent="0.25">
      <c r="A39" s="1">
        <v>3978</v>
      </c>
      <c r="B39" s="1" t="str">
        <f>IF(A39=inventarisatie!A38,,"X")</f>
        <v>X</v>
      </c>
      <c r="C39" s="2" t="s">
        <v>23</v>
      </c>
      <c r="D39" s="1" t="str">
        <f>IF(C39=inventarisatie!B38,,"X")</f>
        <v>X</v>
      </c>
      <c r="E39" s="2" t="s">
        <v>24</v>
      </c>
      <c r="F39" s="1" t="str">
        <f>IF(E39=inventarisatie!C38,,"X")</f>
        <v>X</v>
      </c>
      <c r="G39" s="2">
        <v>63</v>
      </c>
      <c r="H39" s="1" t="str">
        <f>IF(G39=inventarisatie!D38,,"X")</f>
        <v>X</v>
      </c>
      <c r="I39" s="2" t="s">
        <v>9</v>
      </c>
      <c r="J39" s="1">
        <f>IF(I39=inventarisatie!E38,,"X")</f>
        <v>0</v>
      </c>
      <c r="K39" s="2" t="s">
        <v>13</v>
      </c>
      <c r="L39" s="1" t="str">
        <f>IF(K39=inventarisatie!F38,,"X")</f>
        <v>X</v>
      </c>
      <c r="M39" s="2" t="s">
        <v>10</v>
      </c>
      <c r="N39" s="1" t="e">
        <f>IF(M39=inventarisatie!#REF!,,"X")</f>
        <v>#REF!</v>
      </c>
      <c r="O39" s="2">
        <f>inventarisatie!G38</f>
        <v>2015</v>
      </c>
      <c r="P39" s="2" t="str">
        <f>inventarisatie!I38</f>
        <v>1650x2200</v>
      </c>
      <c r="Q39" s="2">
        <f>inventarisatie!J38</f>
        <v>4</v>
      </c>
      <c r="R39" s="2">
        <f>inventarisatie!K38</f>
        <v>4</v>
      </c>
      <c r="S39" s="2" t="str">
        <f>inventarisatie!L38</f>
        <v>2-delig</v>
      </c>
      <c r="T39" s="2" t="e">
        <f>inventarisatie!#REF!</f>
        <v>#REF!</v>
      </c>
      <c r="U39" s="2" t="str">
        <f>inventarisatie!H38</f>
        <v>Snaas</v>
      </c>
      <c r="V39" s="2" t="e">
        <f>inventarisatie!#REF!</f>
        <v>#REF!</v>
      </c>
      <c r="W39" s="2" t="str">
        <f>inventarisatie!M38</f>
        <v>klap</v>
      </c>
      <c r="X39" s="2">
        <f>inventarisatie!N38</f>
        <v>1650</v>
      </c>
    </row>
    <row r="40" spans="1:24" x14ac:dyDescent="0.25">
      <c r="A40" s="1">
        <v>1325</v>
      </c>
      <c r="B40" s="1" t="str">
        <f>IF(A40=inventarisatie!A39,,"X")</f>
        <v>X</v>
      </c>
      <c r="C40" s="2" t="s">
        <v>27</v>
      </c>
      <c r="D40" s="1" t="str">
        <f>IF(C40=inventarisatie!B39,,"X")</f>
        <v>X</v>
      </c>
      <c r="E40" s="2" t="s">
        <v>28</v>
      </c>
      <c r="F40" s="1" t="str">
        <f>IF(E40=inventarisatie!C39,,"X")</f>
        <v>X</v>
      </c>
      <c r="G40" s="2">
        <v>159</v>
      </c>
      <c r="H40" s="1" t="str">
        <f>IF(G40=inventarisatie!D39,,"X")</f>
        <v>X</v>
      </c>
      <c r="I40" s="2" t="s">
        <v>9</v>
      </c>
      <c r="J40" s="1">
        <f>IF(I40=inventarisatie!E39,,"X")</f>
        <v>0</v>
      </c>
      <c r="K40" s="2" t="s">
        <v>14</v>
      </c>
      <c r="L40" s="1" t="str">
        <f>IF(K40=inventarisatie!F39,,"X")</f>
        <v>X</v>
      </c>
      <c r="M40" s="2" t="s">
        <v>10</v>
      </c>
      <c r="N40" s="1" t="e">
        <f>IF(M40=inventarisatie!#REF!,,"X")</f>
        <v>#REF!</v>
      </c>
      <c r="O40" s="2">
        <f>inventarisatie!G39</f>
        <v>2015</v>
      </c>
      <c r="P40" s="2" t="str">
        <f>inventarisatie!I39</f>
        <v>1650x2750</v>
      </c>
      <c r="Q40" s="2" t="str">
        <f>inventarisatie!J39</f>
        <v>5m3</v>
      </c>
      <c r="R40" s="2">
        <f>inventarisatie!K39</f>
        <v>4</v>
      </c>
      <c r="S40" s="2" t="str">
        <f>inventarisatie!L39</f>
        <v>gewoon</v>
      </c>
      <c r="T40" s="2" t="e">
        <f>inventarisatie!#REF!</f>
        <v>#REF!</v>
      </c>
      <c r="U40" s="2" t="str">
        <f>inventarisatie!H39</f>
        <v>Snaas</v>
      </c>
      <c r="V40" s="2" t="e">
        <f>inventarisatie!#REF!</f>
        <v>#REF!</v>
      </c>
      <c r="W40" s="2" t="str">
        <f>inventarisatie!M39</f>
        <v>klap</v>
      </c>
      <c r="X40" s="2">
        <f>inventarisatie!N39</f>
        <v>1650</v>
      </c>
    </row>
    <row r="41" spans="1:24" x14ac:dyDescent="0.25">
      <c r="A41" s="1">
        <v>1326</v>
      </c>
      <c r="B41" s="1" t="str">
        <f>IF(A41=inventarisatie!A40,,"X")</f>
        <v>X</v>
      </c>
      <c r="C41" s="2" t="s">
        <v>27</v>
      </c>
      <c r="D41" s="1" t="str">
        <f>IF(C41=inventarisatie!B40,,"X")</f>
        <v>X</v>
      </c>
      <c r="E41" s="2" t="s">
        <v>28</v>
      </c>
      <c r="F41" s="1" t="str">
        <f>IF(E41=inventarisatie!C40,,"X")</f>
        <v>X</v>
      </c>
      <c r="G41" s="2">
        <v>159</v>
      </c>
      <c r="H41" s="1" t="str">
        <f>IF(G41=inventarisatie!D40,,"X")</f>
        <v>X</v>
      </c>
      <c r="I41" s="2" t="s">
        <v>9</v>
      </c>
      <c r="J41" s="1" t="str">
        <f>IF(I41=inventarisatie!E40,,"X")</f>
        <v>X</v>
      </c>
      <c r="K41" s="2" t="s">
        <v>14</v>
      </c>
      <c r="L41" s="1" t="str">
        <f>IF(K41=inventarisatie!F40,,"X")</f>
        <v>X</v>
      </c>
      <c r="M41" s="2" t="s">
        <v>10</v>
      </c>
      <c r="N41" s="1" t="e">
        <f>IF(M41=inventarisatie!#REF!,,"X")</f>
        <v>#REF!</v>
      </c>
      <c r="O41" s="2">
        <f>inventarisatie!G40</f>
        <v>2013</v>
      </c>
      <c r="P41" s="2" t="str">
        <f>inventarisatie!I40</f>
        <v>1650 x 1650 x 2420</v>
      </c>
      <c r="Q41" s="2">
        <f>inventarisatie!J40</f>
        <v>4</v>
      </c>
      <c r="R41" s="2">
        <f>inventarisatie!K40</f>
        <v>0</v>
      </c>
      <c r="S41" s="2" t="str">
        <f>inventarisatie!L40</f>
        <v>Enkel</v>
      </c>
      <c r="T41" s="2" t="e">
        <f>inventarisatie!#REF!</f>
        <v>#REF!</v>
      </c>
      <c r="U41" s="2" t="str">
        <f>inventarisatie!H40</f>
        <v>Engels</v>
      </c>
      <c r="V41" s="2" t="e">
        <f>inventarisatie!#REF!</f>
        <v>#REF!</v>
      </c>
      <c r="W41" s="2" t="str">
        <f>inventarisatie!M40</f>
        <v>Klapvloer</v>
      </c>
      <c r="X41" s="2" t="str">
        <f>inventarisatie!N40</f>
        <v>Bammens Klapvloer</v>
      </c>
    </row>
    <row r="42" spans="1:24" x14ac:dyDescent="0.25">
      <c r="A42" s="1">
        <v>1327</v>
      </c>
      <c r="B42" s="1" t="str">
        <f>IF(A42=inventarisatie!A41,,"X")</f>
        <v>X</v>
      </c>
      <c r="C42" s="2" t="s">
        <v>27</v>
      </c>
      <c r="D42" s="1" t="str">
        <f>IF(C42=inventarisatie!B41,,"X")</f>
        <v>X</v>
      </c>
      <c r="E42" s="2" t="s">
        <v>28</v>
      </c>
      <c r="F42" s="1" t="str">
        <f>IF(E42=inventarisatie!C41,,"X")</f>
        <v>X</v>
      </c>
      <c r="G42" s="2">
        <v>159</v>
      </c>
      <c r="H42" s="1" t="str">
        <f>IF(G42=inventarisatie!D41,,"X")</f>
        <v>X</v>
      </c>
      <c r="I42" s="2" t="s">
        <v>9</v>
      </c>
      <c r="J42" s="1" t="str">
        <f>IF(I42=inventarisatie!E41,,"X")</f>
        <v>X</v>
      </c>
      <c r="K42" s="2" t="s">
        <v>14</v>
      </c>
      <c r="L42" s="1" t="str">
        <f>IF(K42=inventarisatie!F41,,"X")</f>
        <v>X</v>
      </c>
      <c r="M42" s="2" t="s">
        <v>10</v>
      </c>
      <c r="N42" s="1" t="e">
        <f>IF(M42=inventarisatie!#REF!,,"X")</f>
        <v>#REF!</v>
      </c>
      <c r="O42" s="2">
        <f>inventarisatie!G41</f>
        <v>2013</v>
      </c>
      <c r="P42" s="2" t="str">
        <f>inventarisatie!I41</f>
        <v>1680 x 1680 x 2230</v>
      </c>
      <c r="Q42" s="2">
        <f>inventarisatie!J41</f>
        <v>4</v>
      </c>
      <c r="R42" s="2">
        <f>inventarisatie!K41</f>
        <v>0</v>
      </c>
      <c r="S42" s="2" t="str">
        <f>inventarisatie!L41</f>
        <v>Enkel</v>
      </c>
      <c r="T42" s="2" t="e">
        <f>inventarisatie!#REF!</f>
        <v>#REF!</v>
      </c>
      <c r="U42" s="2" t="str">
        <f>inventarisatie!H41</f>
        <v>Engels</v>
      </c>
      <c r="V42" s="2" t="e">
        <f>inventarisatie!#REF!</f>
        <v>#REF!</v>
      </c>
      <c r="W42" s="2" t="str">
        <f>inventarisatie!M41</f>
        <v>Klapvloer</v>
      </c>
      <c r="X42" s="2" t="str">
        <f>inventarisatie!N41</f>
        <v>Bammens Klapvloer</v>
      </c>
    </row>
    <row r="43" spans="1:24" x14ac:dyDescent="0.25">
      <c r="A43" s="1">
        <v>2911</v>
      </c>
      <c r="B43" s="1" t="str">
        <f>IF(A43=inventarisatie!A42,,"X")</f>
        <v>X</v>
      </c>
      <c r="C43" s="2" t="s">
        <v>27</v>
      </c>
      <c r="D43" s="1" t="str">
        <f>IF(C43=inventarisatie!B42,,"X")</f>
        <v>X</v>
      </c>
      <c r="E43" s="2" t="s">
        <v>28</v>
      </c>
      <c r="F43" s="1" t="str">
        <f>IF(E43=inventarisatie!C42,,"X")</f>
        <v>X</v>
      </c>
      <c r="G43" s="2">
        <v>159</v>
      </c>
      <c r="H43" s="1" t="str">
        <f>IF(G43=inventarisatie!D42,,"X")</f>
        <v>X</v>
      </c>
      <c r="I43" s="2" t="s">
        <v>9</v>
      </c>
      <c r="J43" s="1" t="str">
        <f>IF(I43=inventarisatie!E42,,"X")</f>
        <v>X</v>
      </c>
      <c r="K43" s="2" t="s">
        <v>13</v>
      </c>
      <c r="L43" s="1" t="str">
        <f>IF(K43=inventarisatie!F42,,"X")</f>
        <v>X</v>
      </c>
      <c r="M43" s="2" t="s">
        <v>10</v>
      </c>
      <c r="N43" s="1" t="e">
        <f>IF(M43=inventarisatie!#REF!,,"X")</f>
        <v>#REF!</v>
      </c>
      <c r="O43" s="2">
        <f>inventarisatie!G42</f>
        <v>2014</v>
      </c>
      <c r="P43" s="2" t="str">
        <f>inventarisatie!I42</f>
        <v>1680 x 1680 x 2230</v>
      </c>
      <c r="Q43" s="2">
        <f>inventarisatie!J42</f>
        <v>4</v>
      </c>
      <c r="R43" s="2">
        <f>inventarisatie!K42</f>
        <v>0</v>
      </c>
      <c r="S43" s="2" t="str">
        <f>inventarisatie!L42</f>
        <v>Enkel</v>
      </c>
      <c r="T43" s="2" t="e">
        <f>inventarisatie!#REF!</f>
        <v>#REF!</v>
      </c>
      <c r="U43" s="2" t="str">
        <f>inventarisatie!H42</f>
        <v>Engels</v>
      </c>
      <c r="V43" s="2" t="e">
        <f>inventarisatie!#REF!</f>
        <v>#REF!</v>
      </c>
      <c r="W43" s="2" t="str">
        <f>inventarisatie!M42</f>
        <v>Klapvloer</v>
      </c>
      <c r="X43" s="2" t="str">
        <f>inventarisatie!N42</f>
        <v>Bammens Klapvloer</v>
      </c>
    </row>
    <row r="44" spans="1:24" x14ac:dyDescent="0.25">
      <c r="A44" s="1">
        <v>818</v>
      </c>
      <c r="B44" s="1" t="str">
        <f>IF(A44=inventarisatie!A43,,"X")</f>
        <v>X</v>
      </c>
      <c r="C44" s="2" t="s">
        <v>27</v>
      </c>
      <c r="D44" s="1" t="str">
        <f>IF(C44=inventarisatie!B43,,"X")</f>
        <v>X</v>
      </c>
      <c r="E44" s="2" t="s">
        <v>28</v>
      </c>
      <c r="F44" s="1" t="str">
        <f>IF(E44=inventarisatie!C43,,"X")</f>
        <v>X</v>
      </c>
      <c r="G44" s="2">
        <v>159</v>
      </c>
      <c r="H44" s="1" t="str">
        <f>IF(G44=inventarisatie!D43,,"X")</f>
        <v>X</v>
      </c>
      <c r="I44" s="2" t="s">
        <v>9</v>
      </c>
      <c r="J44" s="1" t="str">
        <f>IF(I44=inventarisatie!E43,,"X")</f>
        <v>X</v>
      </c>
      <c r="K44" s="2" t="s">
        <v>12</v>
      </c>
      <c r="L44" s="1" t="str">
        <f>IF(K44=inventarisatie!F43,,"X")</f>
        <v>X</v>
      </c>
      <c r="M44" s="2" t="s">
        <v>10</v>
      </c>
      <c r="N44" s="1" t="e">
        <f>IF(M44=inventarisatie!#REF!,,"X")</f>
        <v>#REF!</v>
      </c>
      <c r="O44" s="2">
        <f>inventarisatie!G43</f>
        <v>2015</v>
      </c>
      <c r="P44" s="2" t="str">
        <f>inventarisatie!I43</f>
        <v>1680 x 1680 x 2230</v>
      </c>
      <c r="Q44" s="2">
        <f>inventarisatie!J43</f>
        <v>4</v>
      </c>
      <c r="R44" s="2">
        <f>inventarisatie!K43</f>
        <v>0</v>
      </c>
      <c r="S44" s="2" t="str">
        <f>inventarisatie!L43</f>
        <v>Enkel</v>
      </c>
      <c r="T44" s="2" t="e">
        <f>inventarisatie!#REF!</f>
        <v>#REF!</v>
      </c>
      <c r="U44" s="2" t="str">
        <f>inventarisatie!H43</f>
        <v>Engels</v>
      </c>
      <c r="V44" s="2" t="e">
        <f>inventarisatie!#REF!</f>
        <v>#REF!</v>
      </c>
      <c r="W44" s="2" t="str">
        <f>inventarisatie!M43</f>
        <v>Klapvloer</v>
      </c>
      <c r="X44" s="2" t="str">
        <f>inventarisatie!N43</f>
        <v>Bammens Klapvloer</v>
      </c>
    </row>
    <row r="45" spans="1:24" x14ac:dyDescent="0.25">
      <c r="A45" s="1">
        <v>2961</v>
      </c>
      <c r="B45" s="1" t="str">
        <f>IF(A45=inventarisatie!A44,,"X")</f>
        <v>X</v>
      </c>
      <c r="C45" s="2" t="s">
        <v>29</v>
      </c>
      <c r="D45" s="1" t="str">
        <f>IF(C45=inventarisatie!B44,,"X")</f>
        <v>X</v>
      </c>
      <c r="E45" s="2" t="s">
        <v>30</v>
      </c>
      <c r="F45" s="1" t="str">
        <f>IF(E45=inventarisatie!C44,,"X")</f>
        <v>X</v>
      </c>
      <c r="G45" s="2">
        <v>18</v>
      </c>
      <c r="H45" s="1" t="str">
        <f>IF(G45=inventarisatie!D44,,"X")</f>
        <v>X</v>
      </c>
      <c r="I45" s="2" t="s">
        <v>9</v>
      </c>
      <c r="J45" s="1" t="str">
        <f>IF(I45=inventarisatie!E44,,"X")</f>
        <v>X</v>
      </c>
      <c r="K45" s="2" t="s">
        <v>22</v>
      </c>
      <c r="L45" s="1" t="str">
        <f>IF(K45=inventarisatie!F44,,"X")</f>
        <v>X</v>
      </c>
      <c r="M45" s="2" t="s">
        <v>10</v>
      </c>
      <c r="N45" s="1" t="e">
        <f>IF(M45=inventarisatie!#REF!,,"X")</f>
        <v>#REF!</v>
      </c>
      <c r="O45" s="2">
        <f>inventarisatie!G44</f>
        <v>2012</v>
      </c>
      <c r="P45" s="2" t="str">
        <f>inventarisatie!I44</f>
        <v>1670 x 1670 x 2840</v>
      </c>
      <c r="Q45" s="2">
        <f>inventarisatie!J44</f>
        <v>5</v>
      </c>
      <c r="R45" s="2">
        <f>inventarisatie!K44</f>
        <v>0</v>
      </c>
      <c r="S45" s="2" t="str">
        <f>inventarisatie!L44</f>
        <v>Enkel</v>
      </c>
      <c r="T45" s="2" t="e">
        <f>inventarisatie!#REF!</f>
        <v>#REF!</v>
      </c>
      <c r="U45" s="2" t="str">
        <f>inventarisatie!H44</f>
        <v>Engels</v>
      </c>
      <c r="V45" s="2" t="e">
        <f>inventarisatie!#REF!</f>
        <v>#REF!</v>
      </c>
      <c r="W45" s="2" t="str">
        <f>inventarisatie!M44</f>
        <v>Hekwerk</v>
      </c>
      <c r="X45" s="2" t="str">
        <f>inventarisatie!N44</f>
        <v>Gesloten Hekwerk</v>
      </c>
    </row>
    <row r="46" spans="1:24" x14ac:dyDescent="0.25">
      <c r="A46" s="1">
        <v>673</v>
      </c>
      <c r="B46" s="1" t="str">
        <f>IF(A46=inventarisatie!A45,,"X")</f>
        <v>X</v>
      </c>
      <c r="C46" s="2" t="s">
        <v>31</v>
      </c>
      <c r="D46" s="1" t="str">
        <f>IF(C46=inventarisatie!B45,,"X")</f>
        <v>X</v>
      </c>
      <c r="E46" s="2" t="s">
        <v>32</v>
      </c>
      <c r="F46" s="1" t="str">
        <f>IF(E46=inventarisatie!C45,,"X")</f>
        <v>X</v>
      </c>
      <c r="G46" s="2">
        <v>20</v>
      </c>
      <c r="H46" s="1" t="str">
        <f>IF(G46=inventarisatie!D45,,"X")</f>
        <v>X</v>
      </c>
      <c r="I46" s="2" t="s">
        <v>9</v>
      </c>
      <c r="J46" s="1" t="str">
        <f>IF(I46=inventarisatie!E45,,"X")</f>
        <v>X</v>
      </c>
      <c r="K46" s="2" t="s">
        <v>13</v>
      </c>
      <c r="L46" s="1" t="str">
        <f>IF(K46=inventarisatie!F45,,"X")</f>
        <v>X</v>
      </c>
      <c r="M46" s="2" t="s">
        <v>10</v>
      </c>
      <c r="N46" s="1" t="e">
        <f>IF(M46=inventarisatie!#REF!,,"X")</f>
        <v>#REF!</v>
      </c>
      <c r="O46" s="2">
        <f>inventarisatie!G45</f>
        <v>2019</v>
      </c>
      <c r="P46" s="2" t="str">
        <f>inventarisatie!I45</f>
        <v>1670x1670x2550</v>
      </c>
      <c r="Q46" s="2" t="str">
        <f>inventarisatie!J45</f>
        <v>5 m3</v>
      </c>
      <c r="R46" s="2" t="str">
        <f>inventarisatie!K45</f>
        <v xml:space="preserve"> 50 mm</v>
      </c>
      <c r="S46" s="2" t="str">
        <f>inventarisatie!L45</f>
        <v>Gewoon</v>
      </c>
      <c r="T46" s="2" t="e">
        <f>inventarisatie!#REF!</f>
        <v>#REF!</v>
      </c>
      <c r="U46" s="2" t="str">
        <f>inventarisatie!H45</f>
        <v>Bammens</v>
      </c>
      <c r="V46" s="2" t="e">
        <f>inventarisatie!#REF!</f>
        <v>#REF!</v>
      </c>
      <c r="W46" s="2" t="str">
        <f>inventarisatie!M45</f>
        <v>Klapvloer</v>
      </c>
      <c r="X46" s="2">
        <f>inventarisatie!N45</f>
        <v>0</v>
      </c>
    </row>
    <row r="47" spans="1:24" x14ac:dyDescent="0.25">
      <c r="A47" s="1">
        <v>54</v>
      </c>
      <c r="B47" s="1" t="str">
        <f>IF(A47=inventarisatie!A46,,"X")</f>
        <v>X</v>
      </c>
      <c r="C47" s="2" t="s">
        <v>31</v>
      </c>
      <c r="D47" s="1" t="str">
        <f>IF(C47=inventarisatie!B46,,"X")</f>
        <v>X</v>
      </c>
      <c r="E47" s="2" t="s">
        <v>32</v>
      </c>
      <c r="F47" s="1" t="str">
        <f>IF(E47=inventarisatie!C46,,"X")</f>
        <v>X</v>
      </c>
      <c r="G47" s="2">
        <v>20</v>
      </c>
      <c r="H47" s="1" t="str">
        <f>IF(G47=inventarisatie!D46,,"X")</f>
        <v>X</v>
      </c>
      <c r="I47" s="2" t="s">
        <v>9</v>
      </c>
      <c r="J47" s="1" t="str">
        <f>IF(I47=inventarisatie!E46,,"X")</f>
        <v>X</v>
      </c>
      <c r="K47" s="2" t="s">
        <v>11</v>
      </c>
      <c r="L47" s="1" t="str">
        <f>IF(K47=inventarisatie!F46,,"X")</f>
        <v>X</v>
      </c>
      <c r="M47" s="2" t="s">
        <v>10</v>
      </c>
      <c r="N47" s="1" t="e">
        <f>IF(M47=inventarisatie!#REF!,,"X")</f>
        <v>#REF!</v>
      </c>
      <c r="O47" s="2">
        <f>inventarisatie!G46</f>
        <v>2012</v>
      </c>
      <c r="P47" s="2" t="str">
        <f>inventarisatie!I46</f>
        <v>1670 x 1670 x 2730</v>
      </c>
      <c r="Q47" s="2">
        <f>inventarisatie!J46</f>
        <v>5</v>
      </c>
      <c r="R47" s="2">
        <f>inventarisatie!K46</f>
        <v>0</v>
      </c>
      <c r="S47" s="2" t="str">
        <f>inventarisatie!L46</f>
        <v>Enkel</v>
      </c>
      <c r="T47" s="2" t="e">
        <f>inventarisatie!#REF!</f>
        <v>#REF!</v>
      </c>
      <c r="U47" s="2" t="str">
        <f>inventarisatie!H46</f>
        <v>Engels</v>
      </c>
      <c r="V47" s="2" t="e">
        <f>inventarisatie!#REF!</f>
        <v>#REF!</v>
      </c>
      <c r="W47" s="2" t="str">
        <f>inventarisatie!M46</f>
        <v>Hekwerk</v>
      </c>
      <c r="X47" s="2" t="str">
        <f>inventarisatie!N46</f>
        <v>Gesloten Hekwerk</v>
      </c>
    </row>
    <row r="48" spans="1:24" x14ac:dyDescent="0.25">
      <c r="A48" s="1">
        <v>2966</v>
      </c>
      <c r="B48" s="1" t="str">
        <f>IF(A48=inventarisatie!A47,,"X")</f>
        <v>X</v>
      </c>
      <c r="C48" s="2" t="s">
        <v>33</v>
      </c>
      <c r="D48" s="1" t="str">
        <f>IF(C48=inventarisatie!B47,,"X")</f>
        <v>X</v>
      </c>
      <c r="E48" s="2" t="s">
        <v>34</v>
      </c>
      <c r="F48" s="1" t="str">
        <f>IF(E48=inventarisatie!C47,,"X")</f>
        <v>X</v>
      </c>
      <c r="G48" s="2">
        <v>62</v>
      </c>
      <c r="H48" s="1" t="str">
        <f>IF(G48=inventarisatie!D47,,"X")</f>
        <v>X</v>
      </c>
      <c r="I48" s="2" t="s">
        <v>9</v>
      </c>
      <c r="J48" s="1" t="str">
        <f>IF(I48=inventarisatie!E47,,"X")</f>
        <v>X</v>
      </c>
      <c r="K48" s="2" t="s">
        <v>35</v>
      </c>
      <c r="L48" s="1" t="str">
        <f>IF(K48=inventarisatie!F47,,"X")</f>
        <v>X</v>
      </c>
      <c r="M48" s="2" t="s">
        <v>10</v>
      </c>
      <c r="N48" s="1" t="e">
        <f>IF(M48=inventarisatie!#REF!,,"X")</f>
        <v>#REF!</v>
      </c>
      <c r="O48" s="2">
        <f>inventarisatie!G47</f>
        <v>2012</v>
      </c>
      <c r="P48" s="2" t="str">
        <f>inventarisatie!I47</f>
        <v>1650 x 1650 x 2740</v>
      </c>
      <c r="Q48" s="2">
        <f>inventarisatie!J47</f>
        <v>5</v>
      </c>
      <c r="R48" s="2">
        <f>inventarisatie!K47</f>
        <v>0</v>
      </c>
      <c r="S48" s="2" t="str">
        <f>inventarisatie!L47</f>
        <v>Enkel</v>
      </c>
      <c r="T48" s="2" t="e">
        <f>inventarisatie!#REF!</f>
        <v>#REF!</v>
      </c>
      <c r="U48" s="2" t="str">
        <f>inventarisatie!H47</f>
        <v>Engels</v>
      </c>
      <c r="V48" s="2" t="e">
        <f>inventarisatie!#REF!</f>
        <v>#REF!</v>
      </c>
      <c r="W48" s="2" t="str">
        <f>inventarisatie!M47</f>
        <v>Hekwerk</v>
      </c>
      <c r="X48" s="2" t="str">
        <f>inventarisatie!N47</f>
        <v>Gesloten Hekwerk</v>
      </c>
    </row>
    <row r="49" spans="1:24" x14ac:dyDescent="0.25">
      <c r="A49" s="1">
        <v>2903</v>
      </c>
      <c r="B49" s="1" t="str">
        <f>IF(A49=inventarisatie!A48,,"X")</f>
        <v>X</v>
      </c>
      <c r="C49" s="2" t="s">
        <v>36</v>
      </c>
      <c r="D49" s="1" t="str">
        <f>IF(C49=inventarisatie!B48,,"X")</f>
        <v>X</v>
      </c>
      <c r="E49" s="2" t="s">
        <v>37</v>
      </c>
      <c r="F49" s="1" t="str">
        <f>IF(E49=inventarisatie!C48,,"X")</f>
        <v>X</v>
      </c>
      <c r="G49" s="2">
        <v>1</v>
      </c>
      <c r="H49" s="1" t="str">
        <f>IF(G49=inventarisatie!D48,,"X")</f>
        <v>X</v>
      </c>
      <c r="I49" s="2" t="s">
        <v>9</v>
      </c>
      <c r="J49" s="1" t="str">
        <f>IF(I49=inventarisatie!E48,,"X")</f>
        <v>X</v>
      </c>
      <c r="K49" s="2" t="s">
        <v>11</v>
      </c>
      <c r="L49" s="1" t="str">
        <f>IF(K49=inventarisatie!F48,,"X")</f>
        <v>X</v>
      </c>
      <c r="M49" s="2" t="s">
        <v>10</v>
      </c>
      <c r="N49" s="1" t="e">
        <f>IF(M49=inventarisatie!#REF!,,"X")</f>
        <v>#REF!</v>
      </c>
      <c r="O49" s="2">
        <f>inventarisatie!G48</f>
        <v>2013</v>
      </c>
      <c r="P49" s="2" t="str">
        <f>inventarisatie!I48</f>
        <v>1660x2760</v>
      </c>
      <c r="Q49" s="2" t="str">
        <f>inventarisatie!J48</f>
        <v>5m3</v>
      </c>
      <c r="R49" s="2">
        <f>inventarisatie!K48</f>
        <v>4</v>
      </c>
      <c r="S49" s="2" t="str">
        <f>inventarisatie!L48</f>
        <v>gewoon</v>
      </c>
      <c r="T49" s="2" t="e">
        <f>inventarisatie!#REF!</f>
        <v>#REF!</v>
      </c>
      <c r="U49" s="2" t="str">
        <f>inventarisatie!H48</f>
        <v>Bammens</v>
      </c>
      <c r="V49" s="2" t="e">
        <f>inventarisatie!#REF!</f>
        <v>#REF!</v>
      </c>
      <c r="W49" s="2" t="str">
        <f>inventarisatie!M48</f>
        <v>Rok</v>
      </c>
      <c r="X49" s="2" t="str">
        <f>inventarisatie!N48</f>
        <v>1570x1570</v>
      </c>
    </row>
    <row r="50" spans="1:24" x14ac:dyDescent="0.25">
      <c r="A50" s="1">
        <v>2904</v>
      </c>
      <c r="B50" s="1" t="str">
        <f>IF(A50=inventarisatie!A49,,"X")</f>
        <v>X</v>
      </c>
      <c r="C50" s="2" t="s">
        <v>36</v>
      </c>
      <c r="D50" s="1" t="str">
        <f>IF(C50=inventarisatie!B49,,"X")</f>
        <v>X</v>
      </c>
      <c r="E50" s="2" t="s">
        <v>37</v>
      </c>
      <c r="F50" s="1" t="str">
        <f>IF(E50=inventarisatie!C49,,"X")</f>
        <v>X</v>
      </c>
      <c r="G50" s="2">
        <v>1</v>
      </c>
      <c r="H50" s="1" t="str">
        <f>IF(G50=inventarisatie!D49,,"X")</f>
        <v>X</v>
      </c>
      <c r="I50" s="2" t="s">
        <v>9</v>
      </c>
      <c r="J50" s="1" t="str">
        <f>IF(I50=inventarisatie!E49,,"X")</f>
        <v>X</v>
      </c>
      <c r="K50" s="2" t="s">
        <v>13</v>
      </c>
      <c r="L50" s="1" t="str">
        <f>IF(K50=inventarisatie!F49,,"X")</f>
        <v>X</v>
      </c>
      <c r="M50" s="2" t="s">
        <v>10</v>
      </c>
      <c r="N50" s="1" t="e">
        <f>IF(M50=inventarisatie!#REF!,,"X")</f>
        <v>#REF!</v>
      </c>
      <c r="O50" s="2">
        <f>inventarisatie!G49</f>
        <v>2013</v>
      </c>
      <c r="P50" s="2" t="str">
        <f>inventarisatie!I49</f>
        <v>1660x2760</v>
      </c>
      <c r="Q50" s="2" t="str">
        <f>inventarisatie!J49</f>
        <v>5m3</v>
      </c>
      <c r="R50" s="2">
        <f>inventarisatie!K49</f>
        <v>4</v>
      </c>
      <c r="S50" s="2" t="str">
        <f>inventarisatie!L49</f>
        <v>gewoon</v>
      </c>
      <c r="T50" s="2" t="e">
        <f>inventarisatie!#REF!</f>
        <v>#REF!</v>
      </c>
      <c r="U50" s="2" t="str">
        <f>inventarisatie!H49</f>
        <v>Bammens</v>
      </c>
      <c r="V50" s="2" t="e">
        <f>inventarisatie!#REF!</f>
        <v>#REF!</v>
      </c>
      <c r="W50" s="2" t="str">
        <f>inventarisatie!M49</f>
        <v>Rok</v>
      </c>
      <c r="X50" s="2" t="str">
        <f>inventarisatie!N49</f>
        <v>1570x1570</v>
      </c>
    </row>
    <row r="51" spans="1:24" x14ac:dyDescent="0.25">
      <c r="A51" s="1">
        <v>2601</v>
      </c>
      <c r="B51" s="1" t="str">
        <f>IF(A51=inventarisatie!A50,,"X")</f>
        <v>X</v>
      </c>
      <c r="C51" s="2" t="s">
        <v>38</v>
      </c>
      <c r="D51" s="1" t="str">
        <f>IF(C51=inventarisatie!B50,,"X")</f>
        <v>X</v>
      </c>
      <c r="E51" s="2" t="s">
        <v>39</v>
      </c>
      <c r="F51" s="1" t="str">
        <f>IF(E51=inventarisatie!C50,,"X")</f>
        <v>X</v>
      </c>
      <c r="G51" s="2">
        <v>1</v>
      </c>
      <c r="H51" s="1" t="str">
        <f>IF(G51=inventarisatie!D50,,"X")</f>
        <v>X</v>
      </c>
      <c r="I51" s="2" t="s">
        <v>9</v>
      </c>
      <c r="J51" s="1" t="str">
        <f>IF(I51=inventarisatie!E50,,"X")</f>
        <v>X</v>
      </c>
      <c r="K51" s="2" t="s">
        <v>14</v>
      </c>
      <c r="L51" s="1" t="str">
        <f>IF(K51=inventarisatie!F50,,"X")</f>
        <v>X</v>
      </c>
      <c r="M51" s="2" t="s">
        <v>10</v>
      </c>
      <c r="N51" s="1" t="e">
        <f>IF(M51=inventarisatie!#REF!,,"X")</f>
        <v>#REF!</v>
      </c>
      <c r="O51" s="2">
        <f>inventarisatie!G50</f>
        <v>2013</v>
      </c>
      <c r="P51" s="2" t="str">
        <f>inventarisatie!I50</f>
        <v>1660x2760</v>
      </c>
      <c r="Q51" s="2" t="str">
        <f>inventarisatie!J50</f>
        <v>5m3</v>
      </c>
      <c r="R51" s="2">
        <f>inventarisatie!K50</f>
        <v>4</v>
      </c>
      <c r="S51" s="2" t="str">
        <f>inventarisatie!L50</f>
        <v>gewoon</v>
      </c>
      <c r="T51" s="2" t="e">
        <f>inventarisatie!#REF!</f>
        <v>#REF!</v>
      </c>
      <c r="U51" s="2" t="str">
        <f>inventarisatie!H50</f>
        <v>Bammens</v>
      </c>
      <c r="V51" s="2" t="e">
        <f>inventarisatie!#REF!</f>
        <v>#REF!</v>
      </c>
      <c r="W51" s="2" t="str">
        <f>inventarisatie!M50</f>
        <v>Rok</v>
      </c>
      <c r="X51" s="2" t="str">
        <f>inventarisatie!N50</f>
        <v>1570x1570</v>
      </c>
    </row>
    <row r="52" spans="1:24" x14ac:dyDescent="0.25">
      <c r="A52" s="1">
        <v>2602</v>
      </c>
      <c r="B52" s="1" t="str">
        <f>IF(A52=inventarisatie!A51,,"X")</f>
        <v>X</v>
      </c>
      <c r="C52" s="2" t="s">
        <v>38</v>
      </c>
      <c r="D52" s="1" t="str">
        <f>IF(C52=inventarisatie!B51,,"X")</f>
        <v>X</v>
      </c>
      <c r="E52" s="2" t="s">
        <v>39</v>
      </c>
      <c r="F52" s="1" t="str">
        <f>IF(E52=inventarisatie!C51,,"X")</f>
        <v>X</v>
      </c>
      <c r="G52" s="2">
        <v>1</v>
      </c>
      <c r="H52" s="1" t="str">
        <f>IF(G52=inventarisatie!D51,,"X")</f>
        <v>X</v>
      </c>
      <c r="I52" s="2" t="s">
        <v>9</v>
      </c>
      <c r="J52" s="1" t="str">
        <f>IF(I52=inventarisatie!E51,,"X")</f>
        <v>X</v>
      </c>
      <c r="K52" s="2" t="s">
        <v>14</v>
      </c>
      <c r="L52" s="1" t="str">
        <f>IF(K52=inventarisatie!F51,,"X")</f>
        <v>X</v>
      </c>
      <c r="M52" s="2" t="s">
        <v>10</v>
      </c>
      <c r="N52" s="1" t="e">
        <f>IF(M52=inventarisatie!#REF!,,"X")</f>
        <v>#REF!</v>
      </c>
      <c r="O52" s="2">
        <f>inventarisatie!G51</f>
        <v>2013</v>
      </c>
      <c r="P52" s="2" t="str">
        <f>inventarisatie!I51</f>
        <v>1660x2760</v>
      </c>
      <c r="Q52" s="2" t="str">
        <f>inventarisatie!J51</f>
        <v>5m3</v>
      </c>
      <c r="R52" s="2">
        <f>inventarisatie!K51</f>
        <v>4</v>
      </c>
      <c r="S52" s="2" t="str">
        <f>inventarisatie!L51</f>
        <v>gewoon</v>
      </c>
      <c r="T52" s="2" t="e">
        <f>inventarisatie!#REF!</f>
        <v>#REF!</v>
      </c>
      <c r="U52" s="2" t="str">
        <f>inventarisatie!H51</f>
        <v>Bammens</v>
      </c>
      <c r="V52" s="2" t="e">
        <f>inventarisatie!#REF!</f>
        <v>#REF!</v>
      </c>
      <c r="W52" s="2" t="str">
        <f>inventarisatie!M51</f>
        <v>Rok</v>
      </c>
      <c r="X52" s="2" t="str">
        <f>inventarisatie!N51</f>
        <v>1570x1570</v>
      </c>
    </row>
    <row r="53" spans="1:24" x14ac:dyDescent="0.25">
      <c r="A53" s="1">
        <v>2616</v>
      </c>
      <c r="B53" s="1" t="str">
        <f>IF(A53=inventarisatie!A52,,"X")</f>
        <v>X</v>
      </c>
      <c r="C53" s="2" t="s">
        <v>38</v>
      </c>
      <c r="D53" s="1" t="str">
        <f>IF(C53=inventarisatie!B52,,"X")</f>
        <v>X</v>
      </c>
      <c r="E53" s="2" t="s">
        <v>39</v>
      </c>
      <c r="F53" s="1" t="str">
        <f>IF(E53=inventarisatie!C52,,"X")</f>
        <v>X</v>
      </c>
      <c r="G53" s="2">
        <v>1</v>
      </c>
      <c r="H53" s="1" t="str">
        <f>IF(G53=inventarisatie!D52,,"X")</f>
        <v>X</v>
      </c>
      <c r="I53" s="2" t="s">
        <v>9</v>
      </c>
      <c r="J53" s="1" t="str">
        <f>IF(I53=inventarisatie!E52,,"X")</f>
        <v>X</v>
      </c>
      <c r="K53" s="2" t="s">
        <v>13</v>
      </c>
      <c r="L53" s="1" t="str">
        <f>IF(K53=inventarisatie!F52,,"X")</f>
        <v>X</v>
      </c>
      <c r="M53" s="2" t="s">
        <v>10</v>
      </c>
      <c r="N53" s="1" t="e">
        <f>IF(M53=inventarisatie!#REF!,,"X")</f>
        <v>#REF!</v>
      </c>
      <c r="O53" s="2">
        <f>inventarisatie!G52</f>
        <v>2010</v>
      </c>
      <c r="P53" s="2" t="str">
        <f>inventarisatie!I52</f>
        <v>1450x2800</v>
      </c>
      <c r="Q53" s="2" t="str">
        <f>inventarisatie!J52</f>
        <v>5m3</v>
      </c>
      <c r="R53" s="2" t="str">
        <f>inventarisatie!K52</f>
        <v>nvt</v>
      </c>
      <c r="S53" s="2" t="str">
        <f>inventarisatie!L52</f>
        <v>gewoon</v>
      </c>
      <c r="T53" s="2" t="e">
        <f>inventarisatie!#REF!</f>
        <v>#REF!</v>
      </c>
      <c r="U53" s="2" t="str">
        <f>inventarisatie!H52</f>
        <v>B-Waste</v>
      </c>
      <c r="V53" s="2" t="e">
        <f>inventarisatie!#REF!</f>
        <v>#REF!</v>
      </c>
      <c r="W53" s="2" t="str">
        <f>inventarisatie!M52</f>
        <v>Rok</v>
      </c>
      <c r="X53" s="2" t="str">
        <f>inventarisatie!N52</f>
        <v>1370x1370</v>
      </c>
    </row>
    <row r="54" spans="1:24" x14ac:dyDescent="0.25">
      <c r="A54" s="1">
        <v>2617</v>
      </c>
      <c r="B54" s="1" t="str">
        <f>IF(A54=inventarisatie!A53,,"X")</f>
        <v>X</v>
      </c>
      <c r="C54" s="2" t="s">
        <v>38</v>
      </c>
      <c r="D54" s="1" t="str">
        <f>IF(C54=inventarisatie!B53,,"X")</f>
        <v>X</v>
      </c>
      <c r="E54" s="2" t="s">
        <v>39</v>
      </c>
      <c r="F54" s="1" t="str">
        <f>IF(E54=inventarisatie!C53,,"X")</f>
        <v>X</v>
      </c>
      <c r="G54" s="2">
        <v>1</v>
      </c>
      <c r="H54" s="1" t="str">
        <f>IF(G54=inventarisatie!D53,,"X")</f>
        <v>X</v>
      </c>
      <c r="I54" s="2" t="s">
        <v>9</v>
      </c>
      <c r="J54" s="1" t="str">
        <f>IF(I54=inventarisatie!E53,,"X")</f>
        <v>X</v>
      </c>
      <c r="K54" s="2" t="s">
        <v>11</v>
      </c>
      <c r="L54" s="1" t="str">
        <f>IF(K54=inventarisatie!F53,,"X")</f>
        <v>X</v>
      </c>
      <c r="M54" s="2" t="s">
        <v>10</v>
      </c>
      <c r="N54" s="1" t="e">
        <f>IF(M54=inventarisatie!#REF!,,"X")</f>
        <v>#REF!</v>
      </c>
      <c r="O54" s="2">
        <f>inventarisatie!G53</f>
        <v>2017</v>
      </c>
      <c r="P54" s="2" t="str">
        <f>inventarisatie!I53</f>
        <v>1650x2200</v>
      </c>
      <c r="Q54" s="2" t="str">
        <f>inventarisatie!J53</f>
        <v>5m3</v>
      </c>
      <c r="R54" s="2" t="str">
        <f>inventarisatie!K53</f>
        <v>nvt</v>
      </c>
      <c r="S54" s="2" t="str">
        <f>inventarisatie!L53</f>
        <v>gewoon</v>
      </c>
      <c r="T54" s="2" t="e">
        <f>inventarisatie!#REF!</f>
        <v>#REF!</v>
      </c>
      <c r="U54" s="2" t="str">
        <f>inventarisatie!H53</f>
        <v>snaas</v>
      </c>
      <c r="V54" s="2" t="e">
        <f>inventarisatie!#REF!</f>
        <v>#REF!</v>
      </c>
      <c r="W54" s="2" t="str">
        <f>inventarisatie!M53</f>
        <v>klap</v>
      </c>
      <c r="X54" s="2">
        <f>inventarisatie!N53</f>
        <v>1650</v>
      </c>
    </row>
    <row r="55" spans="1:24" x14ac:dyDescent="0.25">
      <c r="A55" s="1">
        <v>2600</v>
      </c>
      <c r="B55" s="1" t="str">
        <f>IF(A55=inventarisatie!A54,,"X")</f>
        <v>X</v>
      </c>
      <c r="C55" s="2" t="s">
        <v>38</v>
      </c>
      <c r="D55" s="1" t="str">
        <f>IF(C55=inventarisatie!B54,,"X")</f>
        <v>X</v>
      </c>
      <c r="E55" s="2" t="s">
        <v>39</v>
      </c>
      <c r="F55" s="1" t="str">
        <f>IF(E55=inventarisatie!C54,,"X")</f>
        <v>X</v>
      </c>
      <c r="G55" s="2">
        <v>1</v>
      </c>
      <c r="H55" s="1" t="str">
        <f>IF(G55=inventarisatie!D54,,"X")</f>
        <v>X</v>
      </c>
      <c r="I55" s="2" t="s">
        <v>9</v>
      </c>
      <c r="J55" s="1" t="str">
        <f>IF(I55=inventarisatie!E54,,"X")</f>
        <v>X</v>
      </c>
      <c r="K55" s="2" t="s">
        <v>14</v>
      </c>
      <c r="L55" s="1" t="str">
        <f>IF(K55=inventarisatie!F54,,"X")</f>
        <v>X</v>
      </c>
      <c r="M55" s="2" t="s">
        <v>10</v>
      </c>
      <c r="N55" s="1" t="e">
        <f>IF(M55=inventarisatie!#REF!,,"X")</f>
        <v>#REF!</v>
      </c>
      <c r="O55" s="2">
        <f>inventarisatie!G54</f>
        <v>2018</v>
      </c>
      <c r="P55" s="2" t="str">
        <f>inventarisatie!I54</f>
        <v>1650x2200</v>
      </c>
      <c r="Q55" s="2" t="str">
        <f>inventarisatie!J54</f>
        <v>5m3</v>
      </c>
      <c r="R55" s="2" t="str">
        <f>inventarisatie!K54</f>
        <v>nvt</v>
      </c>
      <c r="S55" s="2" t="str">
        <f>inventarisatie!L54</f>
        <v>gewoon</v>
      </c>
      <c r="T55" s="2" t="e">
        <f>inventarisatie!#REF!</f>
        <v>#REF!</v>
      </c>
      <c r="U55" s="2" t="str">
        <f>inventarisatie!H54</f>
        <v>snaas</v>
      </c>
      <c r="V55" s="2" t="e">
        <f>inventarisatie!#REF!</f>
        <v>#REF!</v>
      </c>
      <c r="W55" s="2" t="str">
        <f>inventarisatie!M54</f>
        <v>klap</v>
      </c>
      <c r="X55" s="2">
        <f>inventarisatie!N54</f>
        <v>1650</v>
      </c>
    </row>
    <row r="56" spans="1:24" x14ac:dyDescent="0.25">
      <c r="A56" s="1">
        <v>1978</v>
      </c>
      <c r="B56" s="1" t="e">
        <f>IF(A56=inventarisatie!#REF!,,"X")</f>
        <v>#REF!</v>
      </c>
      <c r="C56" s="2" t="s">
        <v>40</v>
      </c>
      <c r="D56" s="1" t="e">
        <f>IF(C56=inventarisatie!#REF!,,"X")</f>
        <v>#REF!</v>
      </c>
      <c r="E56" s="2" t="s">
        <v>41</v>
      </c>
      <c r="F56" s="1" t="e">
        <f>IF(E56=inventarisatie!#REF!,,"X")</f>
        <v>#REF!</v>
      </c>
      <c r="G56" s="2">
        <v>37</v>
      </c>
      <c r="H56" s="1" t="e">
        <f>IF(G56=inventarisatie!#REF!,,"X")</f>
        <v>#REF!</v>
      </c>
      <c r="I56" s="2" t="s">
        <v>9</v>
      </c>
      <c r="J56" s="1" t="e">
        <f>IF(I56=inventarisatie!#REF!,,"X")</f>
        <v>#REF!</v>
      </c>
      <c r="K56" s="2" t="s">
        <v>14</v>
      </c>
      <c r="L56" s="1" t="e">
        <f>IF(K56=inventarisatie!#REF!,,"X")</f>
        <v>#REF!</v>
      </c>
      <c r="M56" s="2" t="s">
        <v>10</v>
      </c>
      <c r="N56" s="1" t="e">
        <f>IF(M56=inventarisatie!#REF!,,"X")</f>
        <v>#REF!</v>
      </c>
      <c r="O56" s="2" t="e">
        <f>inventarisatie!#REF!</f>
        <v>#REF!</v>
      </c>
      <c r="P56" s="2" t="e">
        <f>inventarisatie!#REF!</f>
        <v>#REF!</v>
      </c>
      <c r="Q56" s="2" t="e">
        <f>inventarisatie!#REF!</f>
        <v>#REF!</v>
      </c>
      <c r="R56" s="2" t="e">
        <f>inventarisatie!#REF!</f>
        <v>#REF!</v>
      </c>
      <c r="S56" s="2" t="e">
        <f>inventarisatie!#REF!</f>
        <v>#REF!</v>
      </c>
      <c r="T56" s="2" t="e">
        <f>inventarisatie!#REF!</f>
        <v>#REF!</v>
      </c>
      <c r="U56" s="2" t="e">
        <f>inventarisatie!#REF!</f>
        <v>#REF!</v>
      </c>
      <c r="V56" s="2" t="e">
        <f>inventarisatie!#REF!</f>
        <v>#REF!</v>
      </c>
      <c r="W56" s="2" t="e">
        <f>inventarisatie!#REF!</f>
        <v>#REF!</v>
      </c>
      <c r="X56" s="2" t="e">
        <f>inventarisatie!#REF!</f>
        <v>#REF!</v>
      </c>
    </row>
    <row r="57" spans="1:24" x14ac:dyDescent="0.25">
      <c r="A57" s="1">
        <v>1979</v>
      </c>
      <c r="B57" s="1" t="e">
        <f>IF(A57=inventarisatie!#REF!,,"X")</f>
        <v>#REF!</v>
      </c>
      <c r="C57" s="2" t="s">
        <v>40</v>
      </c>
      <c r="D57" s="1" t="e">
        <f>IF(C57=inventarisatie!#REF!,,"X")</f>
        <v>#REF!</v>
      </c>
      <c r="E57" s="2" t="s">
        <v>41</v>
      </c>
      <c r="F57" s="1" t="e">
        <f>IF(E57=inventarisatie!#REF!,,"X")</f>
        <v>#REF!</v>
      </c>
      <c r="G57" s="2">
        <v>37</v>
      </c>
      <c r="H57" s="1" t="e">
        <f>IF(G57=inventarisatie!#REF!,,"X")</f>
        <v>#REF!</v>
      </c>
      <c r="I57" s="2" t="s">
        <v>9</v>
      </c>
      <c r="J57" s="1" t="e">
        <f>IF(I57=inventarisatie!#REF!,,"X")</f>
        <v>#REF!</v>
      </c>
      <c r="K57" s="2" t="s">
        <v>14</v>
      </c>
      <c r="L57" s="1" t="e">
        <f>IF(K57=inventarisatie!#REF!,,"X")</f>
        <v>#REF!</v>
      </c>
      <c r="M57" s="2" t="s">
        <v>10</v>
      </c>
      <c r="N57" s="1" t="e">
        <f>IF(M57=inventarisatie!#REF!,,"X")</f>
        <v>#REF!</v>
      </c>
      <c r="O57" s="2" t="e">
        <f>inventarisatie!#REF!</f>
        <v>#REF!</v>
      </c>
      <c r="P57" s="2" t="e">
        <f>inventarisatie!#REF!</f>
        <v>#REF!</v>
      </c>
      <c r="Q57" s="2" t="e">
        <f>inventarisatie!#REF!</f>
        <v>#REF!</v>
      </c>
      <c r="R57" s="2" t="e">
        <f>inventarisatie!#REF!</f>
        <v>#REF!</v>
      </c>
      <c r="S57" s="2" t="e">
        <f>inventarisatie!#REF!</f>
        <v>#REF!</v>
      </c>
      <c r="T57" s="2" t="e">
        <f>inventarisatie!#REF!</f>
        <v>#REF!</v>
      </c>
      <c r="U57" s="2" t="e">
        <f>inventarisatie!#REF!</f>
        <v>#REF!</v>
      </c>
      <c r="V57" s="2" t="e">
        <f>inventarisatie!#REF!</f>
        <v>#REF!</v>
      </c>
      <c r="W57" s="2" t="e">
        <f>inventarisatie!#REF!</f>
        <v>#REF!</v>
      </c>
      <c r="X57" s="2" t="e">
        <f>inventarisatie!#REF!</f>
        <v>#REF!</v>
      </c>
    </row>
    <row r="58" spans="1:24" x14ac:dyDescent="0.25">
      <c r="A58" s="1">
        <v>2912</v>
      </c>
      <c r="B58" s="1" t="str">
        <f>IF(A58=inventarisatie!A55,,"X")</f>
        <v>X</v>
      </c>
      <c r="C58" s="2" t="s">
        <v>27</v>
      </c>
      <c r="D58" s="1" t="str">
        <f>IF(C58=inventarisatie!B55,,"X")</f>
        <v>X</v>
      </c>
      <c r="E58" s="2" t="s">
        <v>28</v>
      </c>
      <c r="F58" s="1" t="str">
        <f>IF(E58=inventarisatie!C55,,"X")</f>
        <v>X</v>
      </c>
      <c r="G58" s="2">
        <v>159</v>
      </c>
      <c r="H58" s="1" t="str">
        <f>IF(G58=inventarisatie!D55,,"X")</f>
        <v>X</v>
      </c>
      <c r="I58" s="2" t="s">
        <v>9</v>
      </c>
      <c r="J58" s="1" t="str">
        <f>IF(I58=inventarisatie!E55,,"X")</f>
        <v>X</v>
      </c>
      <c r="K58" s="2" t="s">
        <v>11</v>
      </c>
      <c r="L58" s="1" t="str">
        <f>IF(K58=inventarisatie!F55,,"X")</f>
        <v>X</v>
      </c>
      <c r="M58" s="2" t="s">
        <v>10</v>
      </c>
      <c r="N58" s="1" t="e">
        <f>IF(M58=inventarisatie!#REF!,,"X")</f>
        <v>#REF!</v>
      </c>
      <c r="O58" s="2">
        <f>inventarisatie!G55</f>
        <v>2002</v>
      </c>
      <c r="P58" s="2" t="str">
        <f>inventarisatie!I55</f>
        <v>1665 x 1665 x 2850</v>
      </c>
      <c r="Q58" s="2" t="str">
        <f>inventarisatie!J55</f>
        <v>5 m3</v>
      </c>
      <c r="R58" s="2">
        <f>inventarisatie!K55</f>
        <v>0</v>
      </c>
      <c r="S58" s="2" t="str">
        <f>inventarisatie!L55</f>
        <v>Enkel</v>
      </c>
      <c r="T58" s="2" t="e">
        <f>inventarisatie!#REF!</f>
        <v>#REF!</v>
      </c>
      <c r="U58" s="2" t="str">
        <f>inventarisatie!H55</f>
        <v>Engels</v>
      </c>
      <c r="V58" s="2" t="e">
        <f>inventarisatie!#REF!</f>
        <v>#REF!</v>
      </c>
      <c r="W58" s="2" t="str">
        <f>inventarisatie!M55</f>
        <v>Hekwerk</v>
      </c>
      <c r="X58" s="2" t="str">
        <f>inventarisatie!N55</f>
        <v>Gesloten Hekwerk</v>
      </c>
    </row>
    <row r="59" spans="1:24" x14ac:dyDescent="0.25">
      <c r="A59" s="1">
        <v>1976</v>
      </c>
      <c r="B59" s="1" t="str">
        <f>IF(A59=inventarisatie!A56,,"X")</f>
        <v>X</v>
      </c>
      <c r="C59" s="2" t="s">
        <v>42</v>
      </c>
      <c r="D59" s="1" t="str">
        <f>IF(C59=inventarisatie!B56,,"X")</f>
        <v>X</v>
      </c>
      <c r="E59" s="2" t="s">
        <v>43</v>
      </c>
      <c r="F59" s="1" t="str">
        <f>IF(E59=inventarisatie!C56,,"X")</f>
        <v>X</v>
      </c>
      <c r="G59" s="2">
        <v>49</v>
      </c>
      <c r="H59" s="1" t="str">
        <f>IF(G59=inventarisatie!D56,,"X")</f>
        <v>X</v>
      </c>
      <c r="I59" s="2" t="s">
        <v>9</v>
      </c>
      <c r="J59" s="1" t="str">
        <f>IF(I59=inventarisatie!E56,,"X")</f>
        <v>X</v>
      </c>
      <c r="K59" s="2" t="s">
        <v>14</v>
      </c>
      <c r="L59" s="1" t="str">
        <f>IF(K59=inventarisatie!F56,,"X")</f>
        <v>X</v>
      </c>
      <c r="M59" s="2" t="s">
        <v>10</v>
      </c>
      <c r="N59" s="1" t="e">
        <f>IF(M59=inventarisatie!#REF!,,"X")</f>
        <v>#REF!</v>
      </c>
      <c r="O59" s="2">
        <f>inventarisatie!G56</f>
        <v>2012</v>
      </c>
      <c r="P59" s="2" t="str">
        <f>inventarisatie!I56</f>
        <v>1665 x 1665 x 2850</v>
      </c>
      <c r="Q59" s="2">
        <f>inventarisatie!J56</f>
        <v>5</v>
      </c>
      <c r="R59" s="2">
        <f>inventarisatie!K56</f>
        <v>0</v>
      </c>
      <c r="S59" s="2" t="str">
        <f>inventarisatie!L56</f>
        <v>Enkel</v>
      </c>
      <c r="T59" s="2" t="e">
        <f>inventarisatie!#REF!</f>
        <v>#REF!</v>
      </c>
      <c r="U59" s="2" t="str">
        <f>inventarisatie!H56</f>
        <v>Engels</v>
      </c>
      <c r="V59" s="2" t="e">
        <f>inventarisatie!#REF!</f>
        <v>#REF!</v>
      </c>
      <c r="W59" s="2" t="str">
        <f>inventarisatie!M56</f>
        <v>Hekwerk</v>
      </c>
      <c r="X59" s="2" t="str">
        <f>inventarisatie!N56</f>
        <v>Gesloten Hekwerk</v>
      </c>
    </row>
    <row r="60" spans="1:24" x14ac:dyDescent="0.25">
      <c r="A60" s="1">
        <v>1977</v>
      </c>
      <c r="B60" s="1" t="str">
        <f>IF(A60=inventarisatie!A57,,"X")</f>
        <v>X</v>
      </c>
      <c r="C60" s="2" t="s">
        <v>42</v>
      </c>
      <c r="D60" s="1" t="str">
        <f>IF(C60=inventarisatie!B57,,"X")</f>
        <v>X</v>
      </c>
      <c r="E60" s="2" t="s">
        <v>43</v>
      </c>
      <c r="F60" s="1" t="str">
        <f>IF(E60=inventarisatie!C57,,"X")</f>
        <v>X</v>
      </c>
      <c r="G60" s="2">
        <v>49</v>
      </c>
      <c r="H60" s="1" t="str">
        <f>IF(G60=inventarisatie!D57,,"X")</f>
        <v>X</v>
      </c>
      <c r="I60" s="2" t="s">
        <v>9</v>
      </c>
      <c r="J60" s="1" t="str">
        <f>IF(I60=inventarisatie!E57,,"X")</f>
        <v>X</v>
      </c>
      <c r="K60" s="2" t="s">
        <v>14</v>
      </c>
      <c r="L60" s="1" t="str">
        <f>IF(K60=inventarisatie!F57,,"X")</f>
        <v>X</v>
      </c>
      <c r="M60" s="2" t="s">
        <v>10</v>
      </c>
      <c r="N60" s="1" t="e">
        <f>IF(M60=inventarisatie!#REF!,,"X")</f>
        <v>#REF!</v>
      </c>
      <c r="O60" s="2">
        <f>inventarisatie!G57</f>
        <v>2012</v>
      </c>
      <c r="P60" s="2" t="str">
        <f>inventarisatie!I57</f>
        <v>1650 x 1650 x 2340</v>
      </c>
      <c r="Q60" s="2">
        <f>inventarisatie!J57</f>
        <v>4</v>
      </c>
      <c r="R60" s="2">
        <f>inventarisatie!K57</f>
        <v>0</v>
      </c>
      <c r="S60" s="2" t="str">
        <f>inventarisatie!L57</f>
        <v>Enkel</v>
      </c>
      <c r="T60" s="2" t="e">
        <f>inventarisatie!#REF!</f>
        <v>#REF!</v>
      </c>
      <c r="U60" s="2" t="str">
        <f>inventarisatie!H57</f>
        <v>Engels</v>
      </c>
      <c r="V60" s="2" t="e">
        <f>inventarisatie!#REF!</f>
        <v>#REF!</v>
      </c>
      <c r="W60" s="2" t="str">
        <f>inventarisatie!M57</f>
        <v>Klapvloer</v>
      </c>
      <c r="X60" s="2" t="str">
        <f>inventarisatie!N57</f>
        <v>Bammens Klapvloer</v>
      </c>
    </row>
    <row r="61" spans="1:24" x14ac:dyDescent="0.25">
      <c r="A61" s="1">
        <v>4621</v>
      </c>
      <c r="B61" s="1" t="str">
        <f>IF(A61=inventarisatie!A58,,"X")</f>
        <v>X</v>
      </c>
      <c r="C61" s="2" t="s">
        <v>44</v>
      </c>
      <c r="D61" s="1" t="str">
        <f>IF(C61=inventarisatie!B58,,"X")</f>
        <v>X</v>
      </c>
      <c r="E61" s="2" t="s">
        <v>45</v>
      </c>
      <c r="F61" s="1" t="str">
        <f>IF(E61=inventarisatie!C58,,"X")</f>
        <v>X</v>
      </c>
      <c r="G61" s="2">
        <v>12</v>
      </c>
      <c r="H61" s="1" t="str">
        <f>IF(G61=inventarisatie!D58,,"X")</f>
        <v>X</v>
      </c>
      <c r="I61" s="2" t="s">
        <v>46</v>
      </c>
      <c r="J61" s="1" t="str">
        <f>IF(I61=inventarisatie!E58,,"X")</f>
        <v>X</v>
      </c>
      <c r="K61" s="2" t="s">
        <v>47</v>
      </c>
      <c r="L61" s="1" t="str">
        <f>IF(K61=inventarisatie!F58,,"X")</f>
        <v>X</v>
      </c>
      <c r="M61" s="2" t="s">
        <v>10</v>
      </c>
      <c r="N61" s="1" t="e">
        <f>IF(M61=inventarisatie!#REF!,,"X")</f>
        <v>#REF!</v>
      </c>
      <c r="O61" s="2">
        <f>inventarisatie!G58</f>
        <v>2012</v>
      </c>
      <c r="P61" s="2" t="str">
        <f>inventarisatie!I58</f>
        <v>1650 x 1650 x 2340</v>
      </c>
      <c r="Q61" s="2">
        <f>inventarisatie!J58</f>
        <v>4</v>
      </c>
      <c r="R61" s="2">
        <f>inventarisatie!K58</f>
        <v>0</v>
      </c>
      <c r="S61" s="2" t="str">
        <f>inventarisatie!L58</f>
        <v>Enkel</v>
      </c>
      <c r="T61" s="2" t="e">
        <f>inventarisatie!#REF!</f>
        <v>#REF!</v>
      </c>
      <c r="U61" s="2" t="str">
        <f>inventarisatie!H58</f>
        <v>Engels</v>
      </c>
      <c r="V61" s="2" t="e">
        <f>inventarisatie!#REF!</f>
        <v>#REF!</v>
      </c>
      <c r="W61" s="2" t="str">
        <f>inventarisatie!M58</f>
        <v>Klapvloer</v>
      </c>
      <c r="X61" s="2" t="str">
        <f>inventarisatie!N58</f>
        <v>Bammens Klapvloer</v>
      </c>
    </row>
    <row r="62" spans="1:24" x14ac:dyDescent="0.25">
      <c r="A62" s="1">
        <v>4554</v>
      </c>
      <c r="B62" s="1" t="str">
        <f>IF(A62=inventarisatie!A59,,"X")</f>
        <v>X</v>
      </c>
      <c r="C62" s="2" t="s">
        <v>48</v>
      </c>
      <c r="D62" s="1" t="str">
        <f>IF(C62=inventarisatie!B59,,"X")</f>
        <v>X</v>
      </c>
      <c r="E62" s="2" t="s">
        <v>49</v>
      </c>
      <c r="F62" s="1" t="str">
        <f>IF(E62=inventarisatie!C59,,"X")</f>
        <v>X</v>
      </c>
      <c r="G62" s="2">
        <v>162</v>
      </c>
      <c r="H62" s="1" t="str">
        <f>IF(G62=inventarisatie!D59,,"X")</f>
        <v>X</v>
      </c>
      <c r="I62" s="2" t="s">
        <v>46</v>
      </c>
      <c r="J62" s="1" t="str">
        <f>IF(I62=inventarisatie!E59,,"X")</f>
        <v>X</v>
      </c>
      <c r="K62" s="2" t="s">
        <v>47</v>
      </c>
      <c r="L62" s="1" t="str">
        <f>IF(K62=inventarisatie!F59,,"X")</f>
        <v>X</v>
      </c>
      <c r="M62" s="2" t="s">
        <v>10</v>
      </c>
      <c r="N62" s="1" t="e">
        <f>IF(M62=inventarisatie!#REF!,,"X")</f>
        <v>#REF!</v>
      </c>
      <c r="O62" s="2">
        <f>inventarisatie!G59</f>
        <v>2002</v>
      </c>
      <c r="P62" s="2" t="str">
        <f>inventarisatie!I59</f>
        <v>1680 x 1680 x 2730</v>
      </c>
      <c r="Q62" s="2" t="str">
        <f>inventarisatie!J59</f>
        <v>5 m3</v>
      </c>
      <c r="R62" s="2">
        <f>inventarisatie!K59</f>
        <v>0</v>
      </c>
      <c r="S62" s="2" t="str">
        <f>inventarisatie!L59</f>
        <v>Enkel</v>
      </c>
      <c r="T62" s="2" t="e">
        <f>inventarisatie!#REF!</f>
        <v>#REF!</v>
      </c>
      <c r="U62" s="2" t="str">
        <f>inventarisatie!H59</f>
        <v>Engels</v>
      </c>
      <c r="V62" s="2" t="e">
        <f>inventarisatie!#REF!</f>
        <v>#REF!</v>
      </c>
      <c r="W62" s="2" t="str">
        <f>inventarisatie!M59</f>
        <v>Hekwerk</v>
      </c>
      <c r="X62" s="2" t="str">
        <f>inventarisatie!N59</f>
        <v>Gesloten Hekwerk</v>
      </c>
    </row>
    <row r="63" spans="1:24" x14ac:dyDescent="0.25">
      <c r="A63" s="1">
        <v>5095</v>
      </c>
      <c r="B63" s="1" t="str">
        <f>IF(A63=inventarisatie!A60,,"X")</f>
        <v>X</v>
      </c>
      <c r="C63" s="2" t="s">
        <v>48</v>
      </c>
      <c r="D63" s="1" t="str">
        <f>IF(C63=inventarisatie!B60,,"X")</f>
        <v>X</v>
      </c>
      <c r="E63" s="2" t="s">
        <v>49</v>
      </c>
      <c r="F63" s="1" t="str">
        <f>IF(E63=inventarisatie!C60,,"X")</f>
        <v>X</v>
      </c>
      <c r="G63" s="2">
        <v>192</v>
      </c>
      <c r="H63" s="1" t="str">
        <f>IF(G63=inventarisatie!D60,,"X")</f>
        <v>X</v>
      </c>
      <c r="I63" s="2" t="s">
        <v>46</v>
      </c>
      <c r="J63" s="1" t="str">
        <f>IF(I63=inventarisatie!E60,,"X")</f>
        <v>X</v>
      </c>
      <c r="K63" s="2" t="s">
        <v>47</v>
      </c>
      <c r="L63" s="1" t="str">
        <f>IF(K63=inventarisatie!F60,,"X")</f>
        <v>X</v>
      </c>
      <c r="M63" s="2" t="s">
        <v>10</v>
      </c>
      <c r="N63" s="1" t="e">
        <f>IF(M63=inventarisatie!#REF!,,"X")</f>
        <v>#REF!</v>
      </c>
      <c r="O63" s="2">
        <f>inventarisatie!G60</f>
        <v>2002</v>
      </c>
      <c r="P63" s="2" t="str">
        <f>inventarisatie!I60</f>
        <v>1680 x 1680 x 2730</v>
      </c>
      <c r="Q63" s="2" t="str">
        <f>inventarisatie!J60</f>
        <v>5 m3</v>
      </c>
      <c r="R63" s="2">
        <f>inventarisatie!K60</f>
        <v>0</v>
      </c>
      <c r="S63" s="2" t="str">
        <f>inventarisatie!L60</f>
        <v>Enkel</v>
      </c>
      <c r="T63" s="2" t="e">
        <f>inventarisatie!#REF!</f>
        <v>#REF!</v>
      </c>
      <c r="U63" s="2" t="str">
        <f>inventarisatie!H60</f>
        <v>Engels</v>
      </c>
      <c r="V63" s="2" t="e">
        <f>inventarisatie!#REF!</f>
        <v>#REF!</v>
      </c>
      <c r="W63" s="2" t="str">
        <f>inventarisatie!M60</f>
        <v>Hekwerk</v>
      </c>
      <c r="X63" s="2" t="str">
        <f>inventarisatie!N60</f>
        <v>Gesloten Hekwerk</v>
      </c>
    </row>
    <row r="64" spans="1:24" x14ac:dyDescent="0.25">
      <c r="A64" s="1">
        <v>691</v>
      </c>
      <c r="B64" s="1" t="str">
        <f>IF(A64=inventarisatie!A61,,"X")</f>
        <v>X</v>
      </c>
      <c r="C64" s="2" t="s">
        <v>48</v>
      </c>
      <c r="D64" s="1" t="str">
        <f>IF(C64=inventarisatie!B61,,"X")</f>
        <v>X</v>
      </c>
      <c r="E64" s="2" t="s">
        <v>49</v>
      </c>
      <c r="F64" s="1" t="str">
        <f>IF(E64=inventarisatie!C61,,"X")</f>
        <v>X</v>
      </c>
      <c r="G64" s="2">
        <v>192</v>
      </c>
      <c r="H64" s="1" t="str">
        <f>IF(G64=inventarisatie!D61,,"X")</f>
        <v>X</v>
      </c>
      <c r="I64" s="2" t="s">
        <v>46</v>
      </c>
      <c r="J64" s="1" t="str">
        <f>IF(I64=inventarisatie!E61,,"X")</f>
        <v>X</v>
      </c>
      <c r="K64" s="2" t="s">
        <v>13</v>
      </c>
      <c r="L64" s="1" t="str">
        <f>IF(K64=inventarisatie!F61,,"X")</f>
        <v>X</v>
      </c>
      <c r="M64" s="2" t="s">
        <v>10</v>
      </c>
      <c r="N64" s="1" t="e">
        <f>IF(M64=inventarisatie!#REF!,,"X")</f>
        <v>#REF!</v>
      </c>
      <c r="O64" s="2">
        <f>inventarisatie!G61</f>
        <v>2019</v>
      </c>
      <c r="P64" s="2" t="str">
        <f>inventarisatie!I61</f>
        <v>1650 x 1650 x 2850</v>
      </c>
      <c r="Q64" s="2" t="str">
        <f>inventarisatie!J61</f>
        <v>5 m3</v>
      </c>
      <c r="R64" s="2">
        <f>inventarisatie!K61</f>
        <v>0</v>
      </c>
      <c r="S64" s="2" t="str">
        <f>inventarisatie!L61</f>
        <v>Enkel</v>
      </c>
      <c r="T64" s="2" t="e">
        <f>inventarisatie!#REF!</f>
        <v>#REF!</v>
      </c>
      <c r="U64" s="2" t="str">
        <f>inventarisatie!H61</f>
        <v>Snaas</v>
      </c>
      <c r="V64" s="2" t="e">
        <f>inventarisatie!#REF!</f>
        <v>#REF!</v>
      </c>
      <c r="W64" s="2" t="str">
        <f>inventarisatie!M61</f>
        <v>Klapvloer</v>
      </c>
      <c r="X64" s="2" t="str">
        <f>inventarisatie!N61</f>
        <v>Snaas 3e generatie</v>
      </c>
    </row>
    <row r="65" spans="1:24" x14ac:dyDescent="0.25">
      <c r="A65" s="1">
        <v>4763</v>
      </c>
      <c r="B65" s="1" t="str">
        <f>IF(A65=inventarisatie!A62,,"X")</f>
        <v>X</v>
      </c>
      <c r="C65" s="2" t="s">
        <v>50</v>
      </c>
      <c r="D65" s="1" t="str">
        <f>IF(C65=inventarisatie!B62,,"X")</f>
        <v>X</v>
      </c>
      <c r="E65" s="2" t="s">
        <v>51</v>
      </c>
      <c r="F65" s="1" t="str">
        <f>IF(E65=inventarisatie!C62,,"X")</f>
        <v>X</v>
      </c>
      <c r="G65" s="2">
        <v>5</v>
      </c>
      <c r="H65" s="1" t="str">
        <f>IF(G65=inventarisatie!D62,,"X")</f>
        <v>X</v>
      </c>
      <c r="I65" s="2" t="s">
        <v>46</v>
      </c>
      <c r="J65" s="1" t="str">
        <f>IF(I65=inventarisatie!E62,,"X")</f>
        <v>X</v>
      </c>
      <c r="K65" s="2" t="s">
        <v>47</v>
      </c>
      <c r="L65" s="1" t="str">
        <f>IF(K65=inventarisatie!F62,,"X")</f>
        <v>X</v>
      </c>
      <c r="M65" s="2" t="s">
        <v>10</v>
      </c>
      <c r="N65" s="1" t="e">
        <f>IF(M65=inventarisatie!#REF!,,"X")</f>
        <v>#REF!</v>
      </c>
      <c r="O65" s="2">
        <f>inventarisatie!G62</f>
        <v>2013</v>
      </c>
      <c r="P65" s="2" t="str">
        <f>inventarisatie!I62</f>
        <v>1650 x 1650 x 2580</v>
      </c>
      <c r="Q65" s="2">
        <f>inventarisatie!J62</f>
        <v>5</v>
      </c>
      <c r="R65" s="2">
        <f>inventarisatie!K62</f>
        <v>0</v>
      </c>
      <c r="S65" s="2" t="str">
        <f>inventarisatie!L62</f>
        <v>Enkel</v>
      </c>
      <c r="T65" s="2" t="e">
        <f>inventarisatie!#REF!</f>
        <v>#REF!</v>
      </c>
      <c r="U65" s="2" t="str">
        <f>inventarisatie!H62</f>
        <v>Engels</v>
      </c>
      <c r="V65" s="2" t="e">
        <f>inventarisatie!#REF!</f>
        <v>#REF!</v>
      </c>
      <c r="W65" s="2" t="str">
        <f>inventarisatie!M62</f>
        <v>Klapvloer</v>
      </c>
      <c r="X65" s="2" t="str">
        <f>inventarisatie!N62</f>
        <v>Bammens Klapvloer</v>
      </c>
    </row>
    <row r="66" spans="1:24" x14ac:dyDescent="0.25">
      <c r="A66" s="1">
        <v>4528</v>
      </c>
      <c r="B66" s="1" t="str">
        <f>IF(A66=inventarisatie!A63,,"X")</f>
        <v>X</v>
      </c>
      <c r="C66" s="2" t="s">
        <v>52</v>
      </c>
      <c r="D66" s="1" t="str">
        <f>IF(C66=inventarisatie!B63,,"X")</f>
        <v>X</v>
      </c>
      <c r="E66" s="2" t="s">
        <v>53</v>
      </c>
      <c r="F66" s="1" t="str">
        <f>IF(E66=inventarisatie!C63,,"X")</f>
        <v>X</v>
      </c>
      <c r="G66" s="2">
        <v>54</v>
      </c>
      <c r="H66" s="1" t="str">
        <f>IF(G66=inventarisatie!D63,,"X")</f>
        <v>X</v>
      </c>
      <c r="I66" s="2" t="s">
        <v>46</v>
      </c>
      <c r="J66" s="1" t="str">
        <f>IF(I66=inventarisatie!E63,,"X")</f>
        <v>X</v>
      </c>
      <c r="K66" s="2" t="s">
        <v>47</v>
      </c>
      <c r="L66" s="1" t="str">
        <f>IF(K66=inventarisatie!F63,,"X")</f>
        <v>X</v>
      </c>
      <c r="M66" s="2" t="s">
        <v>10</v>
      </c>
      <c r="N66" s="1" t="e">
        <f>IF(M66=inventarisatie!#REF!,,"X")</f>
        <v>#REF!</v>
      </c>
      <c r="O66" s="2">
        <f>inventarisatie!G63</f>
        <v>2013</v>
      </c>
      <c r="P66" s="2" t="str">
        <f>inventarisatie!I63</f>
        <v>1650 x 1650 x 1580</v>
      </c>
      <c r="Q66" s="2">
        <f>inventarisatie!J63</f>
        <v>4</v>
      </c>
      <c r="R66" s="2">
        <f>inventarisatie!K63</f>
        <v>0</v>
      </c>
      <c r="S66" s="2" t="str">
        <f>inventarisatie!L63</f>
        <v>Enkel</v>
      </c>
      <c r="T66" s="2" t="e">
        <f>inventarisatie!#REF!</f>
        <v>#REF!</v>
      </c>
      <c r="U66" s="2" t="str">
        <f>inventarisatie!H63</f>
        <v>Engels</v>
      </c>
      <c r="V66" s="2" t="e">
        <f>inventarisatie!#REF!</f>
        <v>#REF!</v>
      </c>
      <c r="W66" s="2" t="str">
        <f>inventarisatie!M63</f>
        <v>Klapvloer</v>
      </c>
      <c r="X66" s="2" t="str">
        <f>inventarisatie!N63</f>
        <v>Bammens Klapvloer</v>
      </c>
    </row>
    <row r="67" spans="1:24" x14ac:dyDescent="0.25">
      <c r="A67" s="1">
        <v>4601</v>
      </c>
      <c r="B67" s="1" t="str">
        <f>IF(A67=inventarisatie!A64,,"X")</f>
        <v>X</v>
      </c>
      <c r="C67" s="2" t="s">
        <v>50</v>
      </c>
      <c r="D67" s="1" t="str">
        <f>IF(C67=inventarisatie!B64,,"X")</f>
        <v>X</v>
      </c>
      <c r="E67" s="2" t="s">
        <v>51</v>
      </c>
      <c r="F67" s="1" t="str">
        <f>IF(E67=inventarisatie!C64,,"X")</f>
        <v>X</v>
      </c>
      <c r="G67" s="2">
        <v>43</v>
      </c>
      <c r="H67" s="1" t="str">
        <f>IF(G67=inventarisatie!D64,,"X")</f>
        <v>X</v>
      </c>
      <c r="I67" s="2" t="s">
        <v>46</v>
      </c>
      <c r="J67" s="1" t="str">
        <f>IF(I67=inventarisatie!E64,,"X")</f>
        <v>X</v>
      </c>
      <c r="K67" s="2" t="s">
        <v>47</v>
      </c>
      <c r="L67" s="1" t="str">
        <f>IF(K67=inventarisatie!F64,,"X")</f>
        <v>X</v>
      </c>
      <c r="M67" s="2" t="s">
        <v>10</v>
      </c>
      <c r="N67" s="1" t="e">
        <f>IF(M67=inventarisatie!#REF!,,"X")</f>
        <v>#REF!</v>
      </c>
      <c r="O67" s="2">
        <f>inventarisatie!G64</f>
        <v>2018</v>
      </c>
      <c r="P67" s="2" t="str">
        <f>inventarisatie!I64</f>
        <v>1670x1670x2550</v>
      </c>
      <c r="Q67" s="2" t="str">
        <f>inventarisatie!J64</f>
        <v>5 m3</v>
      </c>
      <c r="R67" s="2" t="str">
        <f>inventarisatie!K64</f>
        <v>geen</v>
      </c>
      <c r="S67" s="2" t="str">
        <f>inventarisatie!L64</f>
        <v>Gewoon</v>
      </c>
      <c r="T67" s="2" t="e">
        <f>inventarisatie!#REF!</f>
        <v>#REF!</v>
      </c>
      <c r="U67" s="2" t="str">
        <f>inventarisatie!H64</f>
        <v>Snaas</v>
      </c>
      <c r="V67" s="2" t="e">
        <f>inventarisatie!#REF!</f>
        <v>#REF!</v>
      </c>
      <c r="W67" s="2" t="str">
        <f>inventarisatie!M64</f>
        <v>Klapvloer</v>
      </c>
      <c r="X67" s="2">
        <f>inventarisatie!N64</f>
        <v>0</v>
      </c>
    </row>
    <row r="68" spans="1:24" x14ac:dyDescent="0.25">
      <c r="A68" s="1">
        <v>5949</v>
      </c>
      <c r="B68" s="1" t="str">
        <f>IF(A68=inventarisatie!A65,,"X")</f>
        <v>X</v>
      </c>
      <c r="C68" s="2" t="s">
        <v>54</v>
      </c>
      <c r="D68" s="1" t="str">
        <f>IF(C68=inventarisatie!B65,,"X")</f>
        <v>X</v>
      </c>
      <c r="E68" s="2" t="s">
        <v>55</v>
      </c>
      <c r="F68" s="1" t="str">
        <f>IF(E68=inventarisatie!C65,,"X")</f>
        <v>X</v>
      </c>
      <c r="G68" s="2">
        <v>76</v>
      </c>
      <c r="H68" s="1" t="str">
        <f>IF(G68=inventarisatie!D65,,"X")</f>
        <v>X</v>
      </c>
      <c r="I68" s="2" t="s">
        <v>46</v>
      </c>
      <c r="J68" s="1" t="str">
        <f>IF(I68=inventarisatie!E65,,"X")</f>
        <v>X</v>
      </c>
      <c r="K68" s="2" t="s">
        <v>47</v>
      </c>
      <c r="L68" s="1" t="str">
        <f>IF(K68=inventarisatie!F65,,"X")</f>
        <v>X</v>
      </c>
      <c r="M68" s="2" t="s">
        <v>10</v>
      </c>
      <c r="N68" s="1" t="e">
        <f>IF(M68=inventarisatie!#REF!,,"X")</f>
        <v>#REF!</v>
      </c>
      <c r="O68" s="2">
        <f>inventarisatie!G65</f>
        <v>2019</v>
      </c>
      <c r="P68" s="2" t="str">
        <f>inventarisatie!I65</f>
        <v>1320x1320x2020</v>
      </c>
      <c r="Q68" s="2">
        <f>inventarisatie!J65</f>
        <v>4</v>
      </c>
      <c r="R68" s="2" t="str">
        <f>inventarisatie!K65</f>
        <v xml:space="preserve"> 70 mm kruis</v>
      </c>
      <c r="S68" s="2" t="str">
        <f>inventarisatie!L65</f>
        <v>Gewoon</v>
      </c>
      <c r="T68" s="2" t="e">
        <f>inventarisatie!#REF!</f>
        <v>#REF!</v>
      </c>
      <c r="U68" s="2" t="str">
        <f>inventarisatie!H65</f>
        <v>Bammens</v>
      </c>
      <c r="V68" s="2" t="e">
        <f>inventarisatie!#REF!</f>
        <v>#REF!</v>
      </c>
      <c r="W68" s="2" t="str">
        <f>inventarisatie!M65</f>
        <v>Klapvloer</v>
      </c>
      <c r="X68" s="2">
        <f>inventarisatie!N65</f>
        <v>0</v>
      </c>
    </row>
    <row r="69" spans="1:24" x14ac:dyDescent="0.25">
      <c r="A69" s="1">
        <v>5935</v>
      </c>
      <c r="B69" s="1" t="str">
        <f>IF(A69=inventarisatie!A66,,"X")</f>
        <v>X</v>
      </c>
      <c r="C69" s="2" t="s">
        <v>56</v>
      </c>
      <c r="D69" s="1" t="str">
        <f>IF(C69=inventarisatie!B66,,"X")</f>
        <v>X</v>
      </c>
      <c r="E69" s="2" t="s">
        <v>57</v>
      </c>
      <c r="F69" s="1" t="str">
        <f>IF(E69=inventarisatie!C66,,"X")</f>
        <v>X</v>
      </c>
      <c r="G69" s="2">
        <v>1</v>
      </c>
      <c r="H69" s="1" t="str">
        <f>IF(G69=inventarisatie!D66,,"X")</f>
        <v>X</v>
      </c>
      <c r="I69" s="2" t="s">
        <v>46</v>
      </c>
      <c r="J69" s="1" t="str">
        <f>IF(I69=inventarisatie!E66,,"X")</f>
        <v>X</v>
      </c>
      <c r="K69" s="2" t="s">
        <v>35</v>
      </c>
      <c r="L69" s="1" t="str">
        <f>IF(K69=inventarisatie!F66,,"X")</f>
        <v>X</v>
      </c>
      <c r="M69" s="2" t="s">
        <v>10</v>
      </c>
      <c r="N69" s="1" t="e">
        <f>IF(M69=inventarisatie!#REF!,,"X")</f>
        <v>#REF!</v>
      </c>
      <c r="O69" s="2">
        <f>inventarisatie!G66</f>
        <v>2014</v>
      </c>
      <c r="P69" s="2" t="str">
        <f>inventarisatie!I66</f>
        <v>1660x2650</v>
      </c>
      <c r="Q69" s="2" t="str">
        <f>inventarisatie!J66</f>
        <v>5m3</v>
      </c>
      <c r="R69" s="2">
        <f>inventarisatie!K66</f>
        <v>4</v>
      </c>
      <c r="S69" s="2" t="str">
        <f>inventarisatie!L66</f>
        <v>gewoon</v>
      </c>
      <c r="T69" s="2" t="e">
        <f>inventarisatie!#REF!</f>
        <v>#REF!</v>
      </c>
      <c r="U69" s="2" t="str">
        <f>inventarisatie!H66</f>
        <v>Bammens</v>
      </c>
      <c r="V69" s="2" t="e">
        <f>inventarisatie!#REF!</f>
        <v>#REF!</v>
      </c>
      <c r="W69" s="2" t="str">
        <f>inventarisatie!M66</f>
        <v>Klap</v>
      </c>
      <c r="X69" s="2">
        <f>inventarisatie!N66</f>
        <v>1670</v>
      </c>
    </row>
    <row r="70" spans="1:24" x14ac:dyDescent="0.25">
      <c r="A70" s="1">
        <v>4718</v>
      </c>
      <c r="B70" s="1" t="str">
        <f>IF(A70=inventarisatie!A67,,"X")</f>
        <v>X</v>
      </c>
      <c r="C70" s="2" t="s">
        <v>56</v>
      </c>
      <c r="D70" s="1" t="str">
        <f>IF(C70=inventarisatie!B67,,"X")</f>
        <v>X</v>
      </c>
      <c r="E70" s="2" t="s">
        <v>57</v>
      </c>
      <c r="F70" s="1" t="str">
        <f>IF(E70=inventarisatie!C67,,"X")</f>
        <v>X</v>
      </c>
      <c r="G70" s="2">
        <v>61</v>
      </c>
      <c r="H70" s="1" t="str">
        <f>IF(G70=inventarisatie!D67,,"X")</f>
        <v>X</v>
      </c>
      <c r="I70" s="2" t="s">
        <v>46</v>
      </c>
      <c r="J70" s="1" t="str">
        <f>IF(I70=inventarisatie!E67,,"X")</f>
        <v>X</v>
      </c>
      <c r="K70" s="2" t="s">
        <v>47</v>
      </c>
      <c r="L70" s="1" t="str">
        <f>IF(K70=inventarisatie!F67,,"X")</f>
        <v>X</v>
      </c>
      <c r="M70" s="2" t="s">
        <v>10</v>
      </c>
      <c r="N70" s="1" t="e">
        <f>IF(M70=inventarisatie!#REF!,,"X")</f>
        <v>#REF!</v>
      </c>
      <c r="O70" s="2">
        <f>inventarisatie!G67</f>
        <v>2019</v>
      </c>
      <c r="P70" s="2" t="str">
        <f>inventarisatie!I67</f>
        <v>1465x1465x2680</v>
      </c>
      <c r="Q70" s="2" t="str">
        <f>inventarisatie!J67</f>
        <v>5m3</v>
      </c>
      <c r="R70" s="2" t="str">
        <f>inventarisatie!K67</f>
        <v>70 mm verstelbaar</v>
      </c>
      <c r="S70" s="2" t="str">
        <f>inventarisatie!L67</f>
        <v>Gewoon</v>
      </c>
      <c r="T70" s="2" t="e">
        <f>inventarisatie!#REF!</f>
        <v>#REF!</v>
      </c>
      <c r="U70" s="2" t="str">
        <f>inventarisatie!H67</f>
        <v>Bammens</v>
      </c>
      <c r="V70" s="2" t="e">
        <f>inventarisatie!#REF!</f>
        <v>#REF!</v>
      </c>
      <c r="W70" s="2" t="str">
        <f>inventarisatie!M67</f>
        <v>Klapvloer</v>
      </c>
      <c r="X70" s="2">
        <f>inventarisatie!N67</f>
        <v>0</v>
      </c>
    </row>
    <row r="71" spans="1:24" x14ac:dyDescent="0.25">
      <c r="A71" s="1">
        <v>2658</v>
      </c>
      <c r="B71" s="1" t="str">
        <f>IF(A71=inventarisatie!A68,,"X")</f>
        <v>X</v>
      </c>
      <c r="C71" s="2" t="s">
        <v>58</v>
      </c>
      <c r="D71" s="1" t="str">
        <f>IF(C71=inventarisatie!B68,,"X")</f>
        <v>X</v>
      </c>
      <c r="E71" s="2" t="s">
        <v>59</v>
      </c>
      <c r="F71" s="1" t="str">
        <f>IF(E71=inventarisatie!C68,,"X")</f>
        <v>X</v>
      </c>
      <c r="G71" s="2">
        <v>33</v>
      </c>
      <c r="H71" s="1" t="str">
        <f>IF(G71=inventarisatie!D68,,"X")</f>
        <v>X</v>
      </c>
      <c r="I71" s="2" t="s">
        <v>60</v>
      </c>
      <c r="J71" s="1" t="str">
        <f>IF(I71=inventarisatie!E68,,"X")</f>
        <v>X</v>
      </c>
      <c r="K71" s="2" t="s">
        <v>22</v>
      </c>
      <c r="L71" s="1" t="str">
        <f>IF(K71=inventarisatie!F68,,"X")</f>
        <v>X</v>
      </c>
      <c r="M71" s="2" t="s">
        <v>10</v>
      </c>
      <c r="N71" s="1" t="e">
        <f>IF(M71=inventarisatie!#REF!,,"X")</f>
        <v>#REF!</v>
      </c>
      <c r="O71" s="2">
        <f>inventarisatie!G68</f>
        <v>2019</v>
      </c>
      <c r="P71" s="2" t="str">
        <f>inventarisatie!I68</f>
        <v>1320x1320x2020</v>
      </c>
      <c r="Q71" s="2">
        <f>inventarisatie!J68</f>
        <v>4</v>
      </c>
      <c r="R71" s="2" t="str">
        <f>inventarisatie!K68</f>
        <v xml:space="preserve"> 70 mm verstelbaar</v>
      </c>
      <c r="S71" s="2" t="str">
        <f>inventarisatie!L68</f>
        <v>Gewoon</v>
      </c>
      <c r="T71" s="2" t="e">
        <f>inventarisatie!#REF!</f>
        <v>#REF!</v>
      </c>
      <c r="U71" s="2" t="str">
        <f>inventarisatie!H68</f>
        <v>Bammens</v>
      </c>
      <c r="V71" s="2" t="e">
        <f>inventarisatie!#REF!</f>
        <v>#REF!</v>
      </c>
      <c r="W71" s="2" t="str">
        <f>inventarisatie!M68</f>
        <v>Klapvloer</v>
      </c>
      <c r="X71" s="2">
        <f>inventarisatie!N68</f>
        <v>0</v>
      </c>
    </row>
    <row r="72" spans="1:24" x14ac:dyDescent="0.25">
      <c r="A72" s="1">
        <v>5621</v>
      </c>
      <c r="B72" s="1" t="str">
        <f>IF(A72=inventarisatie!A69,,"X")</f>
        <v>X</v>
      </c>
      <c r="C72" s="2" t="s">
        <v>58</v>
      </c>
      <c r="D72" s="1" t="str">
        <f>IF(C72=inventarisatie!B69,,"X")</f>
        <v>X</v>
      </c>
      <c r="E72" s="2" t="s">
        <v>59</v>
      </c>
      <c r="F72" s="1" t="str">
        <f>IF(E72=inventarisatie!C69,,"X")</f>
        <v>X</v>
      </c>
      <c r="G72" s="2">
        <v>33</v>
      </c>
      <c r="H72" s="1" t="str">
        <f>IF(G72=inventarisatie!D69,,"X")</f>
        <v>X</v>
      </c>
      <c r="I72" s="2" t="s">
        <v>60</v>
      </c>
      <c r="J72" s="1" t="str">
        <f>IF(I72=inventarisatie!E69,,"X")</f>
        <v>X</v>
      </c>
      <c r="K72" s="2" t="s">
        <v>13</v>
      </c>
      <c r="L72" s="1" t="str">
        <f>IF(K72=inventarisatie!F69,,"X")</f>
        <v>X</v>
      </c>
      <c r="M72" s="2" t="s">
        <v>10</v>
      </c>
      <c r="N72" s="1" t="e">
        <f>IF(M72=inventarisatie!#REF!,,"X")</f>
        <v>#REF!</v>
      </c>
      <c r="O72" s="2">
        <f>inventarisatie!G69</f>
        <v>2012</v>
      </c>
      <c r="P72" s="2" t="str">
        <f>inventarisatie!I69</f>
        <v>1650x2200</v>
      </c>
      <c r="Q72" s="2">
        <f>inventarisatie!J69</f>
        <v>4</v>
      </c>
      <c r="R72" s="2">
        <f>inventarisatie!K69</f>
        <v>4</v>
      </c>
      <c r="S72" s="2" t="str">
        <f>inventarisatie!L69</f>
        <v>2-delig</v>
      </c>
      <c r="T72" s="2" t="e">
        <f>inventarisatie!#REF!</f>
        <v>#REF!</v>
      </c>
      <c r="U72" s="2" t="str">
        <f>inventarisatie!H69</f>
        <v>Bammens</v>
      </c>
      <c r="V72" s="2" t="e">
        <f>inventarisatie!#REF!</f>
        <v>#REF!</v>
      </c>
      <c r="W72" s="2" t="str">
        <f>inventarisatie!M69</f>
        <v>klap</v>
      </c>
      <c r="X72" s="2">
        <f>inventarisatie!N69</f>
        <v>1650</v>
      </c>
    </row>
    <row r="73" spans="1:24" x14ac:dyDescent="0.25">
      <c r="A73" s="1">
        <v>2441</v>
      </c>
      <c r="B73" s="1" t="str">
        <f>IF(A73=inventarisatie!A70,,"X")</f>
        <v>X</v>
      </c>
      <c r="C73" s="2" t="s">
        <v>61</v>
      </c>
      <c r="D73" s="1" t="str">
        <f>IF(C73=inventarisatie!B70,,"X")</f>
        <v>X</v>
      </c>
      <c r="E73" s="2" t="s">
        <v>62</v>
      </c>
      <c r="F73" s="1" t="str">
        <f>IF(E73=inventarisatie!C70,,"X")</f>
        <v>X</v>
      </c>
      <c r="G73" s="2">
        <v>7</v>
      </c>
      <c r="H73" s="1" t="str">
        <f>IF(G73=inventarisatie!D70,,"X")</f>
        <v>X</v>
      </c>
      <c r="I73" s="2" t="s">
        <v>60</v>
      </c>
      <c r="J73" s="1" t="str">
        <f>IF(I73=inventarisatie!E70,,"X")</f>
        <v>X</v>
      </c>
      <c r="K73" s="2" t="s">
        <v>14</v>
      </c>
      <c r="L73" s="1" t="str">
        <f>IF(K73=inventarisatie!F70,,"X")</f>
        <v>X</v>
      </c>
      <c r="M73" s="2" t="s">
        <v>10</v>
      </c>
      <c r="N73" s="1" t="e">
        <f>IF(M73=inventarisatie!#REF!,,"X")</f>
        <v>#REF!</v>
      </c>
      <c r="O73" s="2">
        <f>inventarisatie!G70</f>
        <v>2012</v>
      </c>
      <c r="P73" s="2" t="str">
        <f>inventarisatie!I70</f>
        <v>1650x2200</v>
      </c>
      <c r="Q73" s="2">
        <f>inventarisatie!J70</f>
        <v>4</v>
      </c>
      <c r="R73" s="2">
        <f>inventarisatie!K70</f>
        <v>4</v>
      </c>
      <c r="S73" s="2" t="str">
        <f>inventarisatie!L70</f>
        <v>2-delig</v>
      </c>
      <c r="T73" s="2" t="e">
        <f>inventarisatie!#REF!</f>
        <v>#REF!</v>
      </c>
      <c r="U73" s="2" t="str">
        <f>inventarisatie!H70</f>
        <v>Bammens</v>
      </c>
      <c r="V73" s="2" t="e">
        <f>inventarisatie!#REF!</f>
        <v>#REF!</v>
      </c>
      <c r="W73" s="2" t="str">
        <f>inventarisatie!M70</f>
        <v>klap</v>
      </c>
      <c r="X73" s="2">
        <f>inventarisatie!N70</f>
        <v>1650</v>
      </c>
    </row>
    <row r="74" spans="1:24" x14ac:dyDescent="0.25">
      <c r="A74" s="1">
        <v>2442</v>
      </c>
      <c r="B74" s="1" t="str">
        <f>IF(A74=inventarisatie!A71,,"X")</f>
        <v>X</v>
      </c>
      <c r="C74" s="2" t="s">
        <v>61</v>
      </c>
      <c r="D74" s="1" t="str">
        <f>IF(C74=inventarisatie!B71,,"X")</f>
        <v>X</v>
      </c>
      <c r="E74" s="2" t="s">
        <v>62</v>
      </c>
      <c r="F74" s="1" t="str">
        <f>IF(E74=inventarisatie!C71,,"X")</f>
        <v>X</v>
      </c>
      <c r="G74" s="2">
        <v>7</v>
      </c>
      <c r="H74" s="1" t="str">
        <f>IF(G74=inventarisatie!D71,,"X")</f>
        <v>X</v>
      </c>
      <c r="I74" s="2" t="s">
        <v>60</v>
      </c>
      <c r="J74" s="1" t="str">
        <f>IF(I74=inventarisatie!E71,,"X")</f>
        <v>X</v>
      </c>
      <c r="K74" s="2" t="s">
        <v>14</v>
      </c>
      <c r="L74" s="1" t="str">
        <f>IF(K74=inventarisatie!F71,,"X")</f>
        <v>X</v>
      </c>
      <c r="M74" s="2" t="s">
        <v>10</v>
      </c>
      <c r="N74" s="1" t="e">
        <f>IF(M74=inventarisatie!#REF!,,"X")</f>
        <v>#REF!</v>
      </c>
      <c r="O74" s="2">
        <f>inventarisatie!G71</f>
        <v>2012</v>
      </c>
      <c r="P74" s="2" t="str">
        <f>inventarisatie!I71</f>
        <v>1650x2200</v>
      </c>
      <c r="Q74" s="2">
        <f>inventarisatie!J71</f>
        <v>4</v>
      </c>
      <c r="R74" s="2">
        <f>inventarisatie!K71</f>
        <v>4</v>
      </c>
      <c r="S74" s="2" t="str">
        <f>inventarisatie!L71</f>
        <v>2-delig</v>
      </c>
      <c r="T74" s="2" t="e">
        <f>inventarisatie!#REF!</f>
        <v>#REF!</v>
      </c>
      <c r="U74" s="2" t="str">
        <f>inventarisatie!H71</f>
        <v>Bammens</v>
      </c>
      <c r="V74" s="2" t="e">
        <f>inventarisatie!#REF!</f>
        <v>#REF!</v>
      </c>
      <c r="W74" s="2" t="str">
        <f>inventarisatie!M71</f>
        <v>klap</v>
      </c>
      <c r="X74" s="2">
        <f>inventarisatie!N71</f>
        <v>1650</v>
      </c>
    </row>
    <row r="75" spans="1:24" x14ac:dyDescent="0.25">
      <c r="A75" s="1">
        <v>4124</v>
      </c>
      <c r="B75" s="1" t="str">
        <f>IF(A75=inventarisatie!A72,,"X")</f>
        <v>X</v>
      </c>
      <c r="C75" s="2" t="s">
        <v>63</v>
      </c>
      <c r="D75" s="1" t="str">
        <f>IF(C75=inventarisatie!B72,,"X")</f>
        <v>X</v>
      </c>
      <c r="E75" s="2" t="s">
        <v>64</v>
      </c>
      <c r="F75" s="1" t="str">
        <f>IF(E75=inventarisatie!C72,,"X")</f>
        <v>X</v>
      </c>
      <c r="G75" s="2">
        <v>454</v>
      </c>
      <c r="H75" s="1" t="str">
        <f>IF(G75=inventarisatie!D72,,"X")</f>
        <v>X</v>
      </c>
      <c r="I75" s="2" t="s">
        <v>60</v>
      </c>
      <c r="J75" s="1" t="str">
        <f>IF(I75=inventarisatie!E72,,"X")</f>
        <v>X</v>
      </c>
      <c r="K75" s="2" t="s">
        <v>14</v>
      </c>
      <c r="L75" s="1" t="str">
        <f>IF(K75=inventarisatie!F72,,"X")</f>
        <v>X</v>
      </c>
      <c r="M75" s="2" t="s">
        <v>10</v>
      </c>
      <c r="N75" s="1" t="e">
        <f>IF(M75=inventarisatie!#REF!,,"X")</f>
        <v>#REF!</v>
      </c>
      <c r="O75" s="2">
        <f>inventarisatie!G72</f>
        <v>2015</v>
      </c>
      <c r="P75" s="2" t="str">
        <f>inventarisatie!I72</f>
        <v>1650x2200</v>
      </c>
      <c r="Q75" s="2">
        <f>inventarisatie!J72</f>
        <v>4</v>
      </c>
      <c r="R75" s="2">
        <f>inventarisatie!K72</f>
        <v>4</v>
      </c>
      <c r="S75" s="2" t="str">
        <f>inventarisatie!L72</f>
        <v>2-delig</v>
      </c>
      <c r="T75" s="2" t="e">
        <f>inventarisatie!#REF!</f>
        <v>#REF!</v>
      </c>
      <c r="U75" s="2" t="str">
        <f>inventarisatie!H72</f>
        <v>Bammens</v>
      </c>
      <c r="V75" s="2" t="e">
        <f>inventarisatie!#REF!</f>
        <v>#REF!</v>
      </c>
      <c r="W75" s="2" t="str">
        <f>inventarisatie!M72</f>
        <v>klap</v>
      </c>
      <c r="X75" s="2">
        <f>inventarisatie!N72</f>
        <v>1650</v>
      </c>
    </row>
    <row r="76" spans="1:24" x14ac:dyDescent="0.25">
      <c r="A76" s="1">
        <v>4137</v>
      </c>
      <c r="B76" s="1" t="str">
        <f>IF(A76=inventarisatie!A73,,"X")</f>
        <v>X</v>
      </c>
      <c r="C76" s="2" t="s">
        <v>63</v>
      </c>
      <c r="D76" s="1" t="str">
        <f>IF(C76=inventarisatie!B73,,"X")</f>
        <v>X</v>
      </c>
      <c r="E76" s="2" t="s">
        <v>64</v>
      </c>
      <c r="F76" s="1" t="str">
        <f>IF(E76=inventarisatie!C73,,"X")</f>
        <v>X</v>
      </c>
      <c r="G76" s="2">
        <v>454</v>
      </c>
      <c r="H76" s="1" t="str">
        <f>IF(G76=inventarisatie!D73,,"X")</f>
        <v>X</v>
      </c>
      <c r="I76" s="2" t="s">
        <v>60</v>
      </c>
      <c r="J76" s="1" t="str">
        <f>IF(I76=inventarisatie!E73,,"X")</f>
        <v>X</v>
      </c>
      <c r="K76" s="2" t="s">
        <v>14</v>
      </c>
      <c r="L76" s="1" t="str">
        <f>IF(K76=inventarisatie!F73,,"X")</f>
        <v>X</v>
      </c>
      <c r="M76" s="2" t="s">
        <v>10</v>
      </c>
      <c r="N76" s="1" t="e">
        <f>IF(M76=inventarisatie!#REF!,,"X")</f>
        <v>#REF!</v>
      </c>
      <c r="O76" s="2">
        <f>inventarisatie!G73</f>
        <v>2015</v>
      </c>
      <c r="P76" s="2" t="str">
        <f>inventarisatie!I73</f>
        <v>1650x2600</v>
      </c>
      <c r="Q76" s="2" t="str">
        <f>inventarisatie!J73</f>
        <v>5m3</v>
      </c>
      <c r="R76" s="2" t="str">
        <f>inventarisatie!K73</f>
        <v>nvt</v>
      </c>
      <c r="S76" s="2" t="str">
        <f>inventarisatie!L73</f>
        <v>gewoon</v>
      </c>
      <c r="T76" s="2" t="e">
        <f>inventarisatie!#REF!</f>
        <v>#REF!</v>
      </c>
      <c r="U76" s="2" t="str">
        <f>inventarisatie!H73</f>
        <v>Snaas</v>
      </c>
      <c r="V76" s="2" t="e">
        <f>inventarisatie!#REF!</f>
        <v>#REF!</v>
      </c>
      <c r="W76" s="2" t="str">
        <f>inventarisatie!M73</f>
        <v>klap</v>
      </c>
      <c r="X76" s="2">
        <f>inventarisatie!N73</f>
        <v>1650</v>
      </c>
    </row>
    <row r="77" spans="1:24" x14ac:dyDescent="0.25">
      <c r="A77" s="1">
        <v>4460</v>
      </c>
      <c r="B77" s="1" t="str">
        <f>IF(A77=inventarisatie!A74,,"X")</f>
        <v>X</v>
      </c>
      <c r="C77" s="2" t="s">
        <v>65</v>
      </c>
      <c r="D77" s="1" t="str">
        <f>IF(C77=inventarisatie!B74,,"X")</f>
        <v>X</v>
      </c>
      <c r="E77" s="2" t="s">
        <v>66</v>
      </c>
      <c r="F77" s="1" t="str">
        <f>IF(E77=inventarisatie!C74,,"X")</f>
        <v>X</v>
      </c>
      <c r="G77" s="2">
        <v>1</v>
      </c>
      <c r="H77" s="1" t="str">
        <f>IF(G77=inventarisatie!D74,,"X")</f>
        <v>X</v>
      </c>
      <c r="I77" s="2" t="s">
        <v>60</v>
      </c>
      <c r="J77" s="1" t="str">
        <f>IF(I77=inventarisatie!E74,,"X")</f>
        <v>X</v>
      </c>
      <c r="K77" s="2" t="s">
        <v>14</v>
      </c>
      <c r="L77" s="1" t="str">
        <f>IF(K77=inventarisatie!F74,,"X")</f>
        <v>X</v>
      </c>
      <c r="M77" s="2" t="s">
        <v>10</v>
      </c>
      <c r="N77" s="1" t="e">
        <f>IF(M77=inventarisatie!#REF!,,"X")</f>
        <v>#REF!</v>
      </c>
      <c r="O77" s="2">
        <f>inventarisatie!G74</f>
        <v>2016</v>
      </c>
      <c r="P77" s="2" t="str">
        <f>inventarisatie!I74</f>
        <v>1650x2600</v>
      </c>
      <c r="Q77" s="2" t="str">
        <f>inventarisatie!J74</f>
        <v>5m3</v>
      </c>
      <c r="R77" s="2" t="str">
        <f>inventarisatie!K74</f>
        <v>nvt</v>
      </c>
      <c r="S77" s="2" t="str">
        <f>inventarisatie!L74</f>
        <v>gewoon</v>
      </c>
      <c r="T77" s="2" t="e">
        <f>inventarisatie!#REF!</f>
        <v>#REF!</v>
      </c>
      <c r="U77" s="2" t="str">
        <f>inventarisatie!H74</f>
        <v>Snaas</v>
      </c>
      <c r="V77" s="2" t="e">
        <f>inventarisatie!#REF!</f>
        <v>#REF!</v>
      </c>
      <c r="W77" s="2" t="str">
        <f>inventarisatie!M74</f>
        <v>klap</v>
      </c>
      <c r="X77" s="2">
        <f>inventarisatie!N74</f>
        <v>1650</v>
      </c>
    </row>
    <row r="78" spans="1:24" x14ac:dyDescent="0.25">
      <c r="A78" s="1">
        <v>4592</v>
      </c>
      <c r="B78" s="1" t="str">
        <f>IF(A78=inventarisatie!A75,,"X")</f>
        <v>X</v>
      </c>
      <c r="C78" s="2" t="s">
        <v>67</v>
      </c>
      <c r="D78" s="1" t="str">
        <f>IF(C78=inventarisatie!B75,,"X")</f>
        <v>X</v>
      </c>
      <c r="E78" s="2" t="s">
        <v>66</v>
      </c>
      <c r="F78" s="1" t="str">
        <f>IF(E78=inventarisatie!C75,,"X")</f>
        <v>X</v>
      </c>
      <c r="G78" s="2">
        <v>206</v>
      </c>
      <c r="H78" s="1" t="str">
        <f>IF(G78=inventarisatie!D75,,"X")</f>
        <v>X</v>
      </c>
      <c r="I78" s="2" t="s">
        <v>60</v>
      </c>
      <c r="J78" s="1" t="str">
        <f>IF(I78=inventarisatie!E75,,"X")</f>
        <v>X</v>
      </c>
      <c r="K78" s="2" t="s">
        <v>13</v>
      </c>
      <c r="L78" s="1">
        <f>IF(K78=inventarisatie!F75,,"X")</f>
        <v>0</v>
      </c>
      <c r="M78" s="2" t="s">
        <v>10</v>
      </c>
      <c r="N78" s="1" t="e">
        <f>IF(M78=inventarisatie!#REF!,,"X")</f>
        <v>#REF!</v>
      </c>
      <c r="O78" s="2">
        <f>inventarisatie!G75</f>
        <v>2017</v>
      </c>
      <c r="P78" s="2" t="str">
        <f>inventarisatie!I75</f>
        <v>1650x2600</v>
      </c>
      <c r="Q78" s="2" t="str">
        <f>inventarisatie!J75</f>
        <v>5m3</v>
      </c>
      <c r="R78" s="2" t="str">
        <f>inventarisatie!K75</f>
        <v>nvt</v>
      </c>
      <c r="S78" s="2" t="str">
        <f>inventarisatie!L75</f>
        <v>gewoon</v>
      </c>
      <c r="T78" s="2" t="e">
        <f>inventarisatie!#REF!</f>
        <v>#REF!</v>
      </c>
      <c r="U78" s="2" t="str">
        <f>inventarisatie!H75</f>
        <v>Snaas</v>
      </c>
      <c r="V78" s="2" t="e">
        <f>inventarisatie!#REF!</f>
        <v>#REF!</v>
      </c>
      <c r="W78" s="2" t="str">
        <f>inventarisatie!M75</f>
        <v>klap</v>
      </c>
      <c r="X78" s="2">
        <f>inventarisatie!N75</f>
        <v>1650</v>
      </c>
    </row>
    <row r="79" spans="1:24" x14ac:dyDescent="0.25">
      <c r="A79" s="1">
        <v>4854</v>
      </c>
      <c r="B79" s="1" t="str">
        <f>IF(A79=inventarisatie!A76,,"X")</f>
        <v>X</v>
      </c>
      <c r="C79" s="2" t="s">
        <v>67</v>
      </c>
      <c r="D79" s="1" t="str">
        <f>IF(C79=inventarisatie!B76,,"X")</f>
        <v>X</v>
      </c>
      <c r="E79" s="2" t="s">
        <v>66</v>
      </c>
      <c r="F79" s="1" t="str">
        <f>IF(E79=inventarisatie!C76,,"X")</f>
        <v>X</v>
      </c>
      <c r="G79" s="2">
        <v>206</v>
      </c>
      <c r="H79" s="1" t="str">
        <f>IF(G79=inventarisatie!D76,,"X")</f>
        <v>X</v>
      </c>
      <c r="I79" s="2" t="s">
        <v>60</v>
      </c>
      <c r="J79" s="1" t="str">
        <f>IF(I79=inventarisatie!E76,,"X")</f>
        <v>X</v>
      </c>
      <c r="K79" s="2" t="s">
        <v>14</v>
      </c>
      <c r="L79" s="1" t="str">
        <f>IF(K79=inventarisatie!F76,,"X")</f>
        <v>X</v>
      </c>
      <c r="M79" s="2" t="s">
        <v>10</v>
      </c>
      <c r="N79" s="1" t="e">
        <f>IF(M79=inventarisatie!#REF!,,"X")</f>
        <v>#REF!</v>
      </c>
      <c r="O79" s="2">
        <f>inventarisatie!G76</f>
        <v>2018</v>
      </c>
      <c r="P79" s="2" t="str">
        <f>inventarisatie!I76</f>
        <v>1650x2750</v>
      </c>
      <c r="Q79" s="2" t="str">
        <f>inventarisatie!J76</f>
        <v>5m3</v>
      </c>
      <c r="R79" s="2" t="str">
        <f>inventarisatie!K76</f>
        <v>nvt</v>
      </c>
      <c r="S79" s="2" t="str">
        <f>inventarisatie!L76</f>
        <v>gewoon</v>
      </c>
      <c r="T79" s="2" t="e">
        <f>inventarisatie!#REF!</f>
        <v>#REF!</v>
      </c>
      <c r="U79" s="2" t="str">
        <f>inventarisatie!H76</f>
        <v>Sidcon</v>
      </c>
      <c r="V79" s="2" t="e">
        <f>inventarisatie!#REF!</f>
        <v>#REF!</v>
      </c>
      <c r="W79" s="2" t="str">
        <f>inventarisatie!M76</f>
        <v>klap</v>
      </c>
      <c r="X79" s="2" t="str">
        <f>inventarisatie!N76</f>
        <v>vl2-3</v>
      </c>
    </row>
    <row r="80" spans="1:24" x14ac:dyDescent="0.25">
      <c r="A80" s="1">
        <v>5102</v>
      </c>
      <c r="B80" s="1" t="str">
        <f>IF(A80=inventarisatie!A77,,"X")</f>
        <v>X</v>
      </c>
      <c r="C80" s="2" t="s">
        <v>67</v>
      </c>
      <c r="D80" s="1" t="str">
        <f>IF(C80=inventarisatie!B77,,"X")</f>
        <v>X</v>
      </c>
      <c r="E80" s="2" t="s">
        <v>66</v>
      </c>
      <c r="F80" s="1" t="str">
        <f>IF(E80=inventarisatie!C77,,"X")</f>
        <v>X</v>
      </c>
      <c r="G80" s="2">
        <v>206</v>
      </c>
      <c r="H80" s="1" t="str">
        <f>IF(G80=inventarisatie!D77,,"X")</f>
        <v>X</v>
      </c>
      <c r="I80" s="2" t="s">
        <v>60</v>
      </c>
      <c r="J80" s="1" t="str">
        <f>IF(I80=inventarisatie!E77,,"X")</f>
        <v>X</v>
      </c>
      <c r="K80" s="2" t="s">
        <v>12</v>
      </c>
      <c r="L80" s="1" t="str">
        <f>IF(K80=inventarisatie!F77,,"X")</f>
        <v>X</v>
      </c>
      <c r="M80" s="2" t="s">
        <v>10</v>
      </c>
      <c r="N80" s="1" t="e">
        <f>IF(M80=inventarisatie!#REF!,,"X")</f>
        <v>#REF!</v>
      </c>
      <c r="O80" s="2">
        <f>inventarisatie!G77</f>
        <v>2014</v>
      </c>
      <c r="P80" s="2" t="str">
        <f>inventarisatie!I77</f>
        <v>1660x2630</v>
      </c>
      <c r="Q80" s="2" t="str">
        <f>inventarisatie!J77</f>
        <v>5m3</v>
      </c>
      <c r="R80" s="2">
        <f>inventarisatie!K77</f>
        <v>4</v>
      </c>
      <c r="S80" s="2" t="str">
        <f>inventarisatie!L77</f>
        <v>gewoon</v>
      </c>
      <c r="T80" s="2" t="e">
        <f>inventarisatie!#REF!</f>
        <v>#REF!</v>
      </c>
      <c r="U80" s="2" t="str">
        <f>inventarisatie!H77</f>
        <v>Bammens</v>
      </c>
      <c r="V80" s="2" t="e">
        <f>inventarisatie!#REF!</f>
        <v>#REF!</v>
      </c>
      <c r="W80" s="2" t="str">
        <f>inventarisatie!M77</f>
        <v>Klap</v>
      </c>
      <c r="X80" s="2">
        <f>inventarisatie!N77</f>
        <v>1670</v>
      </c>
    </row>
    <row r="81" spans="1:24" x14ac:dyDescent="0.25">
      <c r="A81" s="1">
        <v>1049</v>
      </c>
      <c r="B81" s="1" t="str">
        <f>IF(A81=inventarisatie!A78,,"X")</f>
        <v>X</v>
      </c>
      <c r="C81" s="2" t="s">
        <v>68</v>
      </c>
      <c r="D81" s="1" t="str">
        <f>IF(C81=inventarisatie!B78,,"X")</f>
        <v>X</v>
      </c>
      <c r="E81" s="2" t="s">
        <v>69</v>
      </c>
      <c r="F81" s="1" t="str">
        <f>IF(E81=inventarisatie!C78,,"X")</f>
        <v>X</v>
      </c>
      <c r="G81" s="2">
        <v>267</v>
      </c>
      <c r="H81" s="1" t="str">
        <f>IF(G81=inventarisatie!D78,,"X")</f>
        <v>X</v>
      </c>
      <c r="I81" s="2" t="s">
        <v>60</v>
      </c>
      <c r="J81" s="1" t="str">
        <f>IF(I81=inventarisatie!E78,,"X")</f>
        <v>X</v>
      </c>
      <c r="K81" s="2" t="s">
        <v>14</v>
      </c>
      <c r="L81" s="1" t="str">
        <f>IF(K81=inventarisatie!F78,,"X")</f>
        <v>X</v>
      </c>
      <c r="M81" s="2" t="s">
        <v>10</v>
      </c>
      <c r="N81" s="1" t="e">
        <f>IF(M81=inventarisatie!#REF!,,"X")</f>
        <v>#REF!</v>
      </c>
      <c r="O81" s="2">
        <f>inventarisatie!G78</f>
        <v>2015</v>
      </c>
      <c r="P81" s="2" t="str">
        <f>inventarisatie!I78</f>
        <v>1650x2650</v>
      </c>
      <c r="Q81" s="2" t="str">
        <f>inventarisatie!J78</f>
        <v>5m3</v>
      </c>
      <c r="R81" s="2">
        <f>inventarisatie!K78</f>
        <v>4</v>
      </c>
      <c r="S81" s="2" t="str">
        <f>inventarisatie!L78</f>
        <v>gewoon</v>
      </c>
      <c r="T81" s="2" t="e">
        <f>inventarisatie!#REF!</f>
        <v>#REF!</v>
      </c>
      <c r="U81" s="2" t="str">
        <f>inventarisatie!H78</f>
        <v>Bammens</v>
      </c>
      <c r="V81" s="2" t="e">
        <f>inventarisatie!#REF!</f>
        <v>#REF!</v>
      </c>
      <c r="W81" s="2" t="str">
        <f>inventarisatie!M78</f>
        <v>klap</v>
      </c>
      <c r="X81" s="2">
        <f>inventarisatie!N78</f>
        <v>1670</v>
      </c>
    </row>
    <row r="82" spans="1:24" x14ac:dyDescent="0.25">
      <c r="A82" s="1">
        <v>5191</v>
      </c>
      <c r="B82" s="1" t="str">
        <f>IF(A82=inventarisatie!A79,,"X")</f>
        <v>X</v>
      </c>
      <c r="C82" s="2" t="s">
        <v>70</v>
      </c>
      <c r="D82" s="1" t="str">
        <f>IF(C82=inventarisatie!B79,,"X")</f>
        <v>X</v>
      </c>
      <c r="E82" s="2" t="s">
        <v>69</v>
      </c>
      <c r="F82" s="1" t="str">
        <f>IF(E82=inventarisatie!C79,,"X")</f>
        <v>X</v>
      </c>
      <c r="G82" s="2">
        <v>372</v>
      </c>
      <c r="H82" s="1" t="str">
        <f>IF(G82=inventarisatie!D79,,"X")</f>
        <v>X</v>
      </c>
      <c r="I82" s="2" t="s">
        <v>60</v>
      </c>
      <c r="J82" s="1" t="str">
        <f>IF(I82=inventarisatie!E79,,"X")</f>
        <v>X</v>
      </c>
      <c r="K82" s="2" t="s">
        <v>14</v>
      </c>
      <c r="L82" s="1" t="str">
        <f>IF(K82=inventarisatie!F79,,"X")</f>
        <v>X</v>
      </c>
      <c r="M82" s="2" t="s">
        <v>10</v>
      </c>
      <c r="N82" s="1" t="e">
        <f>IF(M82=inventarisatie!#REF!,,"X")</f>
        <v>#REF!</v>
      </c>
      <c r="O82" s="2">
        <f>inventarisatie!G79</f>
        <v>2015</v>
      </c>
      <c r="P82" s="2" t="str">
        <f>inventarisatie!I79</f>
        <v>1650x2650</v>
      </c>
      <c r="Q82" s="2" t="str">
        <f>inventarisatie!J79</f>
        <v>5m3</v>
      </c>
      <c r="R82" s="2">
        <f>inventarisatie!K79</f>
        <v>4</v>
      </c>
      <c r="S82" s="2" t="str">
        <f>inventarisatie!L79</f>
        <v>gewoon</v>
      </c>
      <c r="T82" s="2" t="e">
        <f>inventarisatie!#REF!</f>
        <v>#REF!</v>
      </c>
      <c r="U82" s="2" t="str">
        <f>inventarisatie!H79</f>
        <v>Bammens</v>
      </c>
      <c r="V82" s="2" t="e">
        <f>inventarisatie!#REF!</f>
        <v>#REF!</v>
      </c>
      <c r="W82" s="2" t="str">
        <f>inventarisatie!M79</f>
        <v>klap</v>
      </c>
      <c r="X82" s="2">
        <f>inventarisatie!N79</f>
        <v>1670</v>
      </c>
    </row>
    <row r="83" spans="1:24" x14ac:dyDescent="0.25">
      <c r="A83" s="1">
        <v>1093</v>
      </c>
      <c r="B83" s="1" t="str">
        <f>IF(A83=inventarisatie!A80,,"X")</f>
        <v>X</v>
      </c>
      <c r="C83" s="2" t="s">
        <v>71</v>
      </c>
      <c r="D83" s="1" t="str">
        <f>IF(C83=inventarisatie!B80,,"X")</f>
        <v>X</v>
      </c>
      <c r="E83" s="2" t="s">
        <v>72</v>
      </c>
      <c r="F83" s="1" t="str">
        <f>IF(E83=inventarisatie!C80,,"X")</f>
        <v>X</v>
      </c>
      <c r="G83" s="2">
        <v>33</v>
      </c>
      <c r="H83" s="1" t="str">
        <f>IF(G83=inventarisatie!D80,,"X")</f>
        <v>X</v>
      </c>
      <c r="I83" s="2" t="s">
        <v>46</v>
      </c>
      <c r="J83" s="1" t="str">
        <f>IF(I83=inventarisatie!E80,,"X")</f>
        <v>X</v>
      </c>
      <c r="K83" s="2" t="s">
        <v>47</v>
      </c>
      <c r="L83" s="1" t="str">
        <f>IF(K83=inventarisatie!F80,,"X")</f>
        <v>X</v>
      </c>
      <c r="M83" s="2" t="s">
        <v>10</v>
      </c>
      <c r="N83" s="1" t="e">
        <f>IF(M83=inventarisatie!#REF!,,"X")</f>
        <v>#REF!</v>
      </c>
      <c r="O83" s="2">
        <f>inventarisatie!G80</f>
        <v>2015</v>
      </c>
      <c r="P83" s="2" t="str">
        <f>inventarisatie!I80</f>
        <v>1650x2650</v>
      </c>
      <c r="Q83" s="2" t="str">
        <f>inventarisatie!J80</f>
        <v>5m3</v>
      </c>
      <c r="R83" s="2">
        <f>inventarisatie!K80</f>
        <v>4</v>
      </c>
      <c r="S83" s="2" t="str">
        <f>inventarisatie!L80</f>
        <v>gewoon</v>
      </c>
      <c r="T83" s="2" t="e">
        <f>inventarisatie!#REF!</f>
        <v>#REF!</v>
      </c>
      <c r="U83" s="2" t="str">
        <f>inventarisatie!H80</f>
        <v>Bammens</v>
      </c>
      <c r="V83" s="2" t="e">
        <f>inventarisatie!#REF!</f>
        <v>#REF!</v>
      </c>
      <c r="W83" s="2" t="str">
        <f>inventarisatie!M80</f>
        <v>klap</v>
      </c>
      <c r="X83" s="2">
        <f>inventarisatie!N80</f>
        <v>1670</v>
      </c>
    </row>
    <row r="84" spans="1:24" x14ac:dyDescent="0.25">
      <c r="A84" s="1">
        <v>2423</v>
      </c>
      <c r="B84" s="1" t="str">
        <f>IF(A84=inventarisatie!A81,,"X")</f>
        <v>X</v>
      </c>
      <c r="C84" s="2" t="s">
        <v>71</v>
      </c>
      <c r="D84" s="1" t="str">
        <f>IF(C84=inventarisatie!B81,,"X")</f>
        <v>X</v>
      </c>
      <c r="E84" s="2" t="s">
        <v>72</v>
      </c>
      <c r="F84" s="1" t="str">
        <f>IF(E84=inventarisatie!C81,,"X")</f>
        <v>X</v>
      </c>
      <c r="G84" s="2">
        <v>33</v>
      </c>
      <c r="H84" s="1" t="str">
        <f>IF(G84=inventarisatie!D81,,"X")</f>
        <v>X</v>
      </c>
      <c r="I84" s="2" t="s">
        <v>46</v>
      </c>
      <c r="J84" s="1">
        <f>IF(I84=inventarisatie!E81,,"X")</f>
        <v>0</v>
      </c>
      <c r="K84" s="2" t="s">
        <v>12</v>
      </c>
      <c r="L84" s="1" t="str">
        <f>IF(K84=inventarisatie!F81,,"X")</f>
        <v>X</v>
      </c>
      <c r="M84" s="2" t="s">
        <v>10</v>
      </c>
      <c r="N84" s="1" t="e">
        <f>IF(M84=inventarisatie!#REF!,,"X")</f>
        <v>#REF!</v>
      </c>
      <c r="O84" s="2">
        <f>inventarisatie!G81</f>
        <v>2019</v>
      </c>
      <c r="P84" s="2" t="str">
        <f>inventarisatie!I81</f>
        <v>2800x1660</v>
      </c>
      <c r="Q84" s="2" t="str">
        <f>inventarisatie!J81</f>
        <v>5m3</v>
      </c>
      <c r="R84" s="2">
        <f>inventarisatie!K81</f>
        <v>4</v>
      </c>
      <c r="S84" s="2" t="str">
        <f>inventarisatie!L81</f>
        <v>2-delig</v>
      </c>
      <c r="T84" s="2" t="e">
        <f>inventarisatie!#REF!</f>
        <v>#REF!</v>
      </c>
      <c r="U84" s="2" t="str">
        <f>inventarisatie!H81</f>
        <v>snaas</v>
      </c>
      <c r="V84" s="2" t="e">
        <f>inventarisatie!#REF!</f>
        <v>#REF!</v>
      </c>
      <c r="W84" s="2" t="str">
        <f>inventarisatie!M81</f>
        <v>klap</v>
      </c>
      <c r="X84" s="2" t="str">
        <f>inventarisatie!N81</f>
        <v>1850x1850</v>
      </c>
    </row>
    <row r="85" spans="1:24" x14ac:dyDescent="0.25">
      <c r="A85" s="1">
        <v>1097</v>
      </c>
      <c r="B85" s="1" t="str">
        <f>IF(A85=inventarisatie!A82,,"X")</f>
        <v>X</v>
      </c>
      <c r="C85" s="2" t="s">
        <v>73</v>
      </c>
      <c r="D85" s="1" t="str">
        <f>IF(C85=inventarisatie!B82,,"X")</f>
        <v>X</v>
      </c>
      <c r="E85" s="2" t="s">
        <v>72</v>
      </c>
      <c r="F85" s="1" t="str">
        <f>IF(E85=inventarisatie!C82,,"X")</f>
        <v>X</v>
      </c>
      <c r="G85" s="2">
        <v>83</v>
      </c>
      <c r="H85" s="1" t="str">
        <f>IF(G85=inventarisatie!D82,,"X")</f>
        <v>X</v>
      </c>
      <c r="I85" s="2" t="s">
        <v>46</v>
      </c>
      <c r="J85" s="1">
        <f>IF(I85=inventarisatie!E82,,"X")</f>
        <v>0</v>
      </c>
      <c r="K85" s="2" t="s">
        <v>47</v>
      </c>
      <c r="L85" s="1">
        <f>IF(K85=inventarisatie!F82,,"X")</f>
        <v>0</v>
      </c>
      <c r="M85" s="2" t="s">
        <v>10</v>
      </c>
      <c r="N85" s="1" t="e">
        <f>IF(M85=inventarisatie!#REF!,,"X")</f>
        <v>#REF!</v>
      </c>
      <c r="O85" s="2">
        <f>inventarisatie!G82</f>
        <v>2019</v>
      </c>
      <c r="P85" s="2" t="str">
        <f>inventarisatie!I82</f>
        <v>2800x1660</v>
      </c>
      <c r="Q85" s="2" t="str">
        <f>inventarisatie!J82</f>
        <v>5m3</v>
      </c>
      <c r="R85" s="2">
        <f>inventarisatie!K82</f>
        <v>4</v>
      </c>
      <c r="S85" s="2" t="str">
        <f>inventarisatie!L82</f>
        <v>2-delig</v>
      </c>
      <c r="T85" s="2" t="e">
        <f>inventarisatie!#REF!</f>
        <v>#REF!</v>
      </c>
      <c r="U85" s="2" t="str">
        <f>inventarisatie!H82</f>
        <v>snaas</v>
      </c>
      <c r="V85" s="2" t="e">
        <f>inventarisatie!#REF!</f>
        <v>#REF!</v>
      </c>
      <c r="W85" s="2" t="str">
        <f>inventarisatie!M82</f>
        <v>klap</v>
      </c>
      <c r="X85" s="2" t="str">
        <f>inventarisatie!N82</f>
        <v>1850x1850</v>
      </c>
    </row>
    <row r="86" spans="1:24" x14ac:dyDescent="0.25">
      <c r="A86" s="1">
        <v>2097</v>
      </c>
      <c r="B86" s="1" t="str">
        <f>IF(A86=inventarisatie!A83,,"X")</f>
        <v>X</v>
      </c>
      <c r="C86" s="2" t="s">
        <v>73</v>
      </c>
      <c r="D86" s="1" t="str">
        <f>IF(C86=inventarisatie!B83,,"X")</f>
        <v>X</v>
      </c>
      <c r="E86" s="2" t="s">
        <v>72</v>
      </c>
      <c r="F86" s="1" t="str">
        <f>IF(E86=inventarisatie!C83,,"X")</f>
        <v>X</v>
      </c>
      <c r="G86" s="2">
        <v>83</v>
      </c>
      <c r="H86" s="1" t="str">
        <f>IF(G86=inventarisatie!D83,,"X")</f>
        <v>X</v>
      </c>
      <c r="I86" s="2" t="s">
        <v>46</v>
      </c>
      <c r="J86" s="1">
        <f>IF(I86=inventarisatie!E83,,"X")</f>
        <v>0</v>
      </c>
      <c r="K86" s="2" t="s">
        <v>47</v>
      </c>
      <c r="L86" s="1">
        <f>IF(K86=inventarisatie!F83,,"X")</f>
        <v>0</v>
      </c>
      <c r="M86" s="2" t="s">
        <v>10</v>
      </c>
      <c r="N86" s="1" t="e">
        <f>IF(M86=inventarisatie!#REF!,,"X")</f>
        <v>#REF!</v>
      </c>
      <c r="O86" s="2">
        <f>inventarisatie!G83</f>
        <v>2019</v>
      </c>
      <c r="P86" s="2" t="str">
        <f>inventarisatie!I83</f>
        <v>2800x1660</v>
      </c>
      <c r="Q86" s="2" t="str">
        <f>inventarisatie!J83</f>
        <v>5m3</v>
      </c>
      <c r="R86" s="2">
        <f>inventarisatie!K83</f>
        <v>4</v>
      </c>
      <c r="S86" s="2" t="str">
        <f>inventarisatie!L83</f>
        <v>2-delig</v>
      </c>
      <c r="T86" s="2" t="e">
        <f>inventarisatie!#REF!</f>
        <v>#REF!</v>
      </c>
      <c r="U86" s="2" t="str">
        <f>inventarisatie!H83</f>
        <v>snaas</v>
      </c>
      <c r="V86" s="2" t="e">
        <f>inventarisatie!#REF!</f>
        <v>#REF!</v>
      </c>
      <c r="W86" s="2" t="str">
        <f>inventarisatie!M83</f>
        <v>klap</v>
      </c>
      <c r="X86" s="2" t="str">
        <f>inventarisatie!N83</f>
        <v>1850x1850</v>
      </c>
    </row>
    <row r="87" spans="1:24" x14ac:dyDescent="0.25">
      <c r="A87" s="1">
        <v>1099</v>
      </c>
      <c r="B87" s="1" t="str">
        <f>IF(A87=inventarisatie!A84,,"X")</f>
        <v>X</v>
      </c>
      <c r="C87" s="2" t="s">
        <v>74</v>
      </c>
      <c r="D87" s="1" t="str">
        <f>IF(C87=inventarisatie!B84,,"X")</f>
        <v>X</v>
      </c>
      <c r="E87" s="2" t="s">
        <v>72</v>
      </c>
      <c r="F87" s="1" t="str">
        <f>IF(E87=inventarisatie!C84,,"X")</f>
        <v>X</v>
      </c>
      <c r="G87" s="2">
        <v>108</v>
      </c>
      <c r="H87" s="1" t="str">
        <f>IF(G87=inventarisatie!D84,,"X")</f>
        <v>X</v>
      </c>
      <c r="I87" s="2" t="s">
        <v>46</v>
      </c>
      <c r="J87" s="1">
        <f>IF(I87=inventarisatie!E84,,"X")</f>
        <v>0</v>
      </c>
      <c r="K87" s="2" t="s">
        <v>47</v>
      </c>
      <c r="L87" s="1">
        <f>IF(K87=inventarisatie!F84,,"X")</f>
        <v>0</v>
      </c>
      <c r="M87" s="2" t="s">
        <v>10</v>
      </c>
      <c r="N87" s="1" t="e">
        <f>IF(M87=inventarisatie!#REF!,,"X")</f>
        <v>#REF!</v>
      </c>
      <c r="O87" s="2">
        <f>inventarisatie!G84</f>
        <v>2019</v>
      </c>
      <c r="P87" s="2" t="str">
        <f>inventarisatie!I84</f>
        <v>2800x1660</v>
      </c>
      <c r="Q87" s="2" t="str">
        <f>inventarisatie!J84</f>
        <v>5m3</v>
      </c>
      <c r="R87" s="2">
        <f>inventarisatie!K84</f>
        <v>4</v>
      </c>
      <c r="S87" s="2" t="str">
        <f>inventarisatie!L84</f>
        <v xml:space="preserve">2-delig </v>
      </c>
      <c r="T87" s="2" t="e">
        <f>inventarisatie!#REF!</f>
        <v>#REF!</v>
      </c>
      <c r="U87" s="2" t="str">
        <f>inventarisatie!H84</f>
        <v>snaas</v>
      </c>
      <c r="V87" s="2" t="e">
        <f>inventarisatie!#REF!</f>
        <v>#REF!</v>
      </c>
      <c r="W87" s="2" t="str">
        <f>inventarisatie!M84</f>
        <v>klap</v>
      </c>
      <c r="X87" s="2" t="str">
        <f>inventarisatie!N84</f>
        <v>1850x1850</v>
      </c>
    </row>
    <row r="88" spans="1:24" x14ac:dyDescent="0.25">
      <c r="A88" s="1">
        <v>1100</v>
      </c>
      <c r="B88" s="1" t="str">
        <f>IF(A88=inventarisatie!A85,,"X")</f>
        <v>X</v>
      </c>
      <c r="C88" s="2" t="s">
        <v>74</v>
      </c>
      <c r="D88" s="1" t="str">
        <f>IF(C88=inventarisatie!B85,,"X")</f>
        <v>X</v>
      </c>
      <c r="E88" s="2" t="s">
        <v>72</v>
      </c>
      <c r="F88" s="1" t="str">
        <f>IF(E88=inventarisatie!C85,,"X")</f>
        <v>X</v>
      </c>
      <c r="G88" s="2">
        <v>108</v>
      </c>
      <c r="H88" s="1" t="str">
        <f>IF(G88=inventarisatie!D85,,"X")</f>
        <v>X</v>
      </c>
      <c r="I88" s="2" t="s">
        <v>46</v>
      </c>
      <c r="J88" s="1">
        <f>IF(I88=inventarisatie!E85,,"X")</f>
        <v>0</v>
      </c>
      <c r="K88" s="2" t="s">
        <v>47</v>
      </c>
      <c r="L88" s="1">
        <f>IF(K88=inventarisatie!F85,,"X")</f>
        <v>0</v>
      </c>
      <c r="M88" s="2" t="s">
        <v>10</v>
      </c>
      <c r="N88" s="1" t="e">
        <f>IF(M88=inventarisatie!#REF!,,"X")</f>
        <v>#REF!</v>
      </c>
      <c r="O88" s="2">
        <f>inventarisatie!G85</f>
        <v>2019</v>
      </c>
      <c r="P88" s="2" t="str">
        <f>inventarisatie!I85</f>
        <v>2800x1660</v>
      </c>
      <c r="Q88" s="2" t="str">
        <f>inventarisatie!J85</f>
        <v>5m3</v>
      </c>
      <c r="R88" s="2">
        <f>inventarisatie!K85</f>
        <v>4</v>
      </c>
      <c r="S88" s="2" t="str">
        <f>inventarisatie!L85</f>
        <v>2-delig</v>
      </c>
      <c r="T88" s="2" t="e">
        <f>inventarisatie!#REF!</f>
        <v>#REF!</v>
      </c>
      <c r="U88" s="2" t="str">
        <f>inventarisatie!H85</f>
        <v>snaas</v>
      </c>
      <c r="V88" s="2" t="e">
        <f>inventarisatie!#REF!</f>
        <v>#REF!</v>
      </c>
      <c r="W88" s="2" t="str">
        <f>inventarisatie!M85</f>
        <v>klap</v>
      </c>
      <c r="X88" s="2" t="str">
        <f>inventarisatie!N85</f>
        <v>1850x1850</v>
      </c>
    </row>
    <row r="89" spans="1:24" x14ac:dyDescent="0.25">
      <c r="A89" s="1">
        <v>5825</v>
      </c>
      <c r="B89" s="1" t="str">
        <f>IF(A89=inventarisatie!A86,,"X")</f>
        <v>X</v>
      </c>
      <c r="C89" s="2" t="s">
        <v>74</v>
      </c>
      <c r="D89" s="1" t="str">
        <f>IF(C89=inventarisatie!B86,,"X")</f>
        <v>X</v>
      </c>
      <c r="E89" s="2" t="s">
        <v>72</v>
      </c>
      <c r="F89" s="1" t="str">
        <f>IF(E89=inventarisatie!C86,,"X")</f>
        <v>X</v>
      </c>
      <c r="G89" s="2">
        <v>108</v>
      </c>
      <c r="H89" s="1" t="str">
        <f>IF(G89=inventarisatie!D86,,"X")</f>
        <v>X</v>
      </c>
      <c r="I89" s="2" t="s">
        <v>46</v>
      </c>
      <c r="J89" s="1">
        <f>IF(I89=inventarisatie!E86,,"X")</f>
        <v>0</v>
      </c>
      <c r="K89" s="2" t="s">
        <v>47</v>
      </c>
      <c r="L89" s="1">
        <f>IF(K89=inventarisatie!F86,,"X")</f>
        <v>0</v>
      </c>
      <c r="M89" s="2" t="s">
        <v>10</v>
      </c>
      <c r="N89" s="1" t="e">
        <f>IF(M89=inventarisatie!#REF!,,"X")</f>
        <v>#REF!</v>
      </c>
      <c r="O89" s="2">
        <f>inventarisatie!G86</f>
        <v>2019</v>
      </c>
      <c r="P89" s="2" t="str">
        <f>inventarisatie!I86</f>
        <v>2800x1660</v>
      </c>
      <c r="Q89" s="2" t="str">
        <f>inventarisatie!J86</f>
        <v>5m3</v>
      </c>
      <c r="R89" s="2">
        <f>inventarisatie!K86</f>
        <v>4</v>
      </c>
      <c r="S89" s="2" t="str">
        <f>inventarisatie!L86</f>
        <v>2-delig</v>
      </c>
      <c r="T89" s="2" t="e">
        <f>inventarisatie!#REF!</f>
        <v>#REF!</v>
      </c>
      <c r="U89" s="2" t="str">
        <f>inventarisatie!H86</f>
        <v>snaas</v>
      </c>
      <c r="V89" s="2" t="e">
        <f>inventarisatie!#REF!</f>
        <v>#REF!</v>
      </c>
      <c r="W89" s="2" t="str">
        <f>inventarisatie!M86</f>
        <v>klap</v>
      </c>
      <c r="X89" s="2" t="str">
        <f>inventarisatie!N86</f>
        <v>1850x1850</v>
      </c>
    </row>
    <row r="90" spans="1:24" x14ac:dyDescent="0.25">
      <c r="A90" s="1">
        <v>1101</v>
      </c>
      <c r="B90" s="1" t="str">
        <f>IF(A90=inventarisatie!A87,,"X")</f>
        <v>X</v>
      </c>
      <c r="C90" s="2" t="s">
        <v>75</v>
      </c>
      <c r="D90" s="1" t="str">
        <f>IF(C90=inventarisatie!B87,,"X")</f>
        <v>X</v>
      </c>
      <c r="E90" s="2" t="s">
        <v>72</v>
      </c>
      <c r="F90" s="1" t="str">
        <f>IF(E90=inventarisatie!C87,,"X")</f>
        <v>X</v>
      </c>
      <c r="G90" s="2">
        <v>174</v>
      </c>
      <c r="H90" s="1" t="str">
        <f>IF(G90=inventarisatie!D87,,"X")</f>
        <v>X</v>
      </c>
      <c r="I90" s="2" t="s">
        <v>46</v>
      </c>
      <c r="J90" s="1">
        <f>IF(I90=inventarisatie!E87,,"X")</f>
        <v>0</v>
      </c>
      <c r="K90" s="2" t="s">
        <v>47</v>
      </c>
      <c r="L90" s="1" t="str">
        <f>IF(K90=inventarisatie!F87,,"X")</f>
        <v>X</v>
      </c>
      <c r="M90" s="2" t="s">
        <v>10</v>
      </c>
      <c r="N90" s="1" t="e">
        <f>IF(M90=inventarisatie!#REF!,,"X")</f>
        <v>#REF!</v>
      </c>
      <c r="O90" s="2">
        <f>inventarisatie!G87</f>
        <v>2019</v>
      </c>
      <c r="P90" s="2" t="str">
        <f>inventarisatie!I87</f>
        <v>2800x1660</v>
      </c>
      <c r="Q90" s="2">
        <f>inventarisatie!J87</f>
        <v>5</v>
      </c>
      <c r="R90" s="2">
        <f>inventarisatie!K87</f>
        <v>4</v>
      </c>
      <c r="S90" s="2" t="str">
        <f>inventarisatie!L87</f>
        <v>2-delig</v>
      </c>
      <c r="T90" s="2" t="e">
        <f>inventarisatie!#REF!</f>
        <v>#REF!</v>
      </c>
      <c r="U90" s="2" t="str">
        <f>inventarisatie!H87</f>
        <v>snaas</v>
      </c>
      <c r="V90" s="2" t="e">
        <f>inventarisatie!#REF!</f>
        <v>#REF!</v>
      </c>
      <c r="W90" s="2" t="str">
        <f>inventarisatie!M87</f>
        <v>klap</v>
      </c>
      <c r="X90" s="2" t="str">
        <f>inventarisatie!N87</f>
        <v>1850x1850</v>
      </c>
    </row>
    <row r="91" spans="1:24" x14ac:dyDescent="0.25">
      <c r="A91" s="1">
        <v>1102</v>
      </c>
      <c r="B91" s="1" t="str">
        <f>IF(A91=inventarisatie!A88,,"X")</f>
        <v>X</v>
      </c>
      <c r="C91" s="2" t="s">
        <v>75</v>
      </c>
      <c r="D91" s="1" t="str">
        <f>IF(C91=inventarisatie!B88,,"X")</f>
        <v>X</v>
      </c>
      <c r="E91" s="2" t="s">
        <v>72</v>
      </c>
      <c r="F91" s="1" t="str">
        <f>IF(E91=inventarisatie!C88,,"X")</f>
        <v>X</v>
      </c>
      <c r="G91" s="2">
        <v>174</v>
      </c>
      <c r="H91" s="1" t="str">
        <f>IF(G91=inventarisatie!D88,,"X")</f>
        <v>X</v>
      </c>
      <c r="I91" s="2" t="s">
        <v>46</v>
      </c>
      <c r="J91" s="1" t="str">
        <f>IF(I91=inventarisatie!E88,,"X")</f>
        <v>X</v>
      </c>
      <c r="K91" s="2" t="s">
        <v>47</v>
      </c>
      <c r="L91" s="1" t="str">
        <f>IF(K91=inventarisatie!F88,,"X")</f>
        <v>X</v>
      </c>
      <c r="M91" s="2" t="s">
        <v>10</v>
      </c>
      <c r="N91" s="1" t="e">
        <f>IF(M91=inventarisatie!#REF!,,"X")</f>
        <v>#REF!</v>
      </c>
      <c r="O91" s="2">
        <f>inventarisatie!G88</f>
        <v>2015</v>
      </c>
      <c r="P91" s="2" t="str">
        <f>inventarisatie!I88</f>
        <v>1670 x 1670 x 2530</v>
      </c>
      <c r="Q91" s="2">
        <f>inventarisatie!J88</f>
        <v>5</v>
      </c>
      <c r="R91" s="2">
        <f>inventarisatie!K88</f>
        <v>0</v>
      </c>
      <c r="S91" s="2" t="str">
        <f>inventarisatie!L88</f>
        <v>Enkel</v>
      </c>
      <c r="T91" s="2" t="e">
        <f>inventarisatie!#REF!</f>
        <v>#REF!</v>
      </c>
      <c r="U91" s="2" t="str">
        <f>inventarisatie!H88</f>
        <v>Snaas</v>
      </c>
      <c r="V91" s="2" t="e">
        <f>inventarisatie!#REF!</f>
        <v>#REF!</v>
      </c>
      <c r="W91" s="2" t="str">
        <f>inventarisatie!M88</f>
        <v>Klapvloer</v>
      </c>
      <c r="X91" s="2" t="str">
        <f>inventarisatie!N88</f>
        <v>Beek Veiligheidsvloer VL02/3</v>
      </c>
    </row>
    <row r="92" spans="1:24" x14ac:dyDescent="0.25">
      <c r="A92" s="1">
        <v>4721</v>
      </c>
      <c r="B92" s="1" t="str">
        <f>IF(A92=inventarisatie!A89,,"X")</f>
        <v>X</v>
      </c>
      <c r="C92" s="2" t="s">
        <v>76</v>
      </c>
      <c r="D92" s="1" t="str">
        <f>IF(C92=inventarisatie!B89,,"X")</f>
        <v>X</v>
      </c>
      <c r="E92" s="2" t="s">
        <v>77</v>
      </c>
      <c r="F92" s="1" t="str">
        <f>IF(E92=inventarisatie!C89,,"X")</f>
        <v>X</v>
      </c>
      <c r="G92" s="2">
        <v>72</v>
      </c>
      <c r="H92" s="1" t="str">
        <f>IF(G92=inventarisatie!D89,,"X")</f>
        <v>X</v>
      </c>
      <c r="I92" s="2" t="s">
        <v>46</v>
      </c>
      <c r="J92" s="1" t="str">
        <f>IF(I92=inventarisatie!E89,,"X")</f>
        <v>X</v>
      </c>
      <c r="K92" s="2" t="s">
        <v>47</v>
      </c>
      <c r="L92" s="1" t="str">
        <f>IF(K92=inventarisatie!F89,,"X")</f>
        <v>X</v>
      </c>
      <c r="M92" s="2" t="s">
        <v>10</v>
      </c>
      <c r="N92" s="1" t="e">
        <f>IF(M92=inventarisatie!#REF!,,"X")</f>
        <v>#REF!</v>
      </c>
      <c r="O92" s="2">
        <f>inventarisatie!G89</f>
        <v>2014</v>
      </c>
      <c r="P92" s="2" t="str">
        <f>inventarisatie!I89</f>
        <v>1680 x 1680 x 2850</v>
      </c>
      <c r="Q92" s="2">
        <f>inventarisatie!J89</f>
        <v>5</v>
      </c>
      <c r="R92" s="2">
        <f>inventarisatie!K89</f>
        <v>0</v>
      </c>
      <c r="S92" s="2" t="str">
        <f>inventarisatie!L89</f>
        <v>Enkel</v>
      </c>
      <c r="T92" s="2" t="e">
        <f>inventarisatie!#REF!</f>
        <v>#REF!</v>
      </c>
      <c r="U92" s="2" t="str">
        <f>inventarisatie!H89</f>
        <v>Engels</v>
      </c>
      <c r="V92" s="2" t="e">
        <f>inventarisatie!#REF!</f>
        <v>#REF!</v>
      </c>
      <c r="W92" s="2" t="str">
        <f>inventarisatie!M89</f>
        <v>Klapvloer</v>
      </c>
      <c r="X92" s="2" t="str">
        <f>inventarisatie!N89</f>
        <v>Bammens Klapvloer</v>
      </c>
    </row>
    <row r="93" spans="1:24" x14ac:dyDescent="0.25">
      <c r="A93" s="1">
        <v>5212</v>
      </c>
      <c r="B93" s="1" t="str">
        <f>IF(A93=inventarisatie!A90,,"X")</f>
        <v>X</v>
      </c>
      <c r="C93" s="2" t="s">
        <v>76</v>
      </c>
      <c r="D93" s="1" t="str">
        <f>IF(C93=inventarisatie!B90,,"X")</f>
        <v>X</v>
      </c>
      <c r="E93" s="2" t="s">
        <v>77</v>
      </c>
      <c r="F93" s="1" t="str">
        <f>IF(E93=inventarisatie!C90,,"X")</f>
        <v>X</v>
      </c>
      <c r="G93" s="2">
        <v>94</v>
      </c>
      <c r="H93" s="1" t="str">
        <f>IF(G93=inventarisatie!D90,,"X")</f>
        <v>X</v>
      </c>
      <c r="I93" s="2" t="s">
        <v>46</v>
      </c>
      <c r="J93" s="1" t="str">
        <f>IF(I93=inventarisatie!E90,,"X")</f>
        <v>X</v>
      </c>
      <c r="K93" s="2" t="s">
        <v>47</v>
      </c>
      <c r="L93" s="1" t="str">
        <f>IF(K93=inventarisatie!F90,,"X")</f>
        <v>X</v>
      </c>
      <c r="M93" s="2" t="s">
        <v>10</v>
      </c>
      <c r="N93" s="1" t="e">
        <f>IF(M93=inventarisatie!#REF!,,"X")</f>
        <v>#REF!</v>
      </c>
      <c r="O93" s="2">
        <f>inventarisatie!G90</f>
        <v>2014</v>
      </c>
      <c r="P93" s="2" t="str">
        <f>inventarisatie!I90</f>
        <v>1680 x 1680 x 2230</v>
      </c>
      <c r="Q93" s="2">
        <f>inventarisatie!J90</f>
        <v>5</v>
      </c>
      <c r="R93" s="2">
        <f>inventarisatie!K90</f>
        <v>0</v>
      </c>
      <c r="S93" s="2" t="str">
        <f>inventarisatie!L90</f>
        <v>Enkel</v>
      </c>
      <c r="T93" s="2" t="e">
        <f>inventarisatie!#REF!</f>
        <v>#REF!</v>
      </c>
      <c r="U93" s="2" t="str">
        <f>inventarisatie!H90</f>
        <v>Engels</v>
      </c>
      <c r="V93" s="2" t="e">
        <f>inventarisatie!#REF!</f>
        <v>#REF!</v>
      </c>
      <c r="W93" s="2" t="str">
        <f>inventarisatie!M90</f>
        <v>Klapvloer</v>
      </c>
      <c r="X93" s="2" t="str">
        <f>inventarisatie!N90</f>
        <v>Bammens Klapvloer</v>
      </c>
    </row>
    <row r="94" spans="1:24" x14ac:dyDescent="0.25">
      <c r="A94" s="1">
        <v>1276</v>
      </c>
      <c r="B94" s="1" t="str">
        <f>IF(A94=inventarisatie!A91,,"X")</f>
        <v>X</v>
      </c>
      <c r="C94" s="2" t="s">
        <v>78</v>
      </c>
      <c r="D94" s="1" t="str">
        <f>IF(C94=inventarisatie!B91,,"X")</f>
        <v>X</v>
      </c>
      <c r="E94" s="2" t="s">
        <v>79</v>
      </c>
      <c r="F94" s="1" t="str">
        <f>IF(E94=inventarisatie!C91,,"X")</f>
        <v>X</v>
      </c>
      <c r="G94" s="2">
        <v>32</v>
      </c>
      <c r="H94" s="1" t="str">
        <f>IF(G94=inventarisatie!D91,,"X")</f>
        <v>X</v>
      </c>
      <c r="I94" s="2" t="s">
        <v>46</v>
      </c>
      <c r="J94" s="1" t="str">
        <f>IF(I94=inventarisatie!E91,,"X")</f>
        <v>X</v>
      </c>
      <c r="K94" s="2" t="s">
        <v>47</v>
      </c>
      <c r="L94" s="1" t="str">
        <f>IF(K94=inventarisatie!F91,,"X")</f>
        <v>X</v>
      </c>
      <c r="M94" s="2" t="s">
        <v>10</v>
      </c>
      <c r="N94" s="1" t="e">
        <f>IF(M94=inventarisatie!#REF!,,"X")</f>
        <v>#REF!</v>
      </c>
      <c r="O94" s="2">
        <f>inventarisatie!G91</f>
        <v>2014</v>
      </c>
      <c r="P94" s="2" t="str">
        <f>inventarisatie!I91</f>
        <v>1680 x 1680 x 2730</v>
      </c>
      <c r="Q94" s="2">
        <f>inventarisatie!J91</f>
        <v>5</v>
      </c>
      <c r="R94" s="2">
        <f>inventarisatie!K91</f>
        <v>0</v>
      </c>
      <c r="S94" s="2" t="str">
        <f>inventarisatie!L91</f>
        <v>Enkel</v>
      </c>
      <c r="T94" s="2" t="e">
        <f>inventarisatie!#REF!</f>
        <v>#REF!</v>
      </c>
      <c r="U94" s="2" t="str">
        <f>inventarisatie!H91</f>
        <v>Engels</v>
      </c>
      <c r="V94" s="2" t="e">
        <f>inventarisatie!#REF!</f>
        <v>#REF!</v>
      </c>
      <c r="W94" s="2" t="str">
        <f>inventarisatie!M91</f>
        <v>Klapvloer</v>
      </c>
      <c r="X94" s="2" t="str">
        <f>inventarisatie!N91</f>
        <v>Bammens Klapvloer</v>
      </c>
    </row>
    <row r="95" spans="1:24" x14ac:dyDescent="0.25">
      <c r="A95" s="1">
        <v>3100</v>
      </c>
      <c r="B95" s="1" t="str">
        <f>IF(A95=inventarisatie!A92,,"X")</f>
        <v>X</v>
      </c>
      <c r="C95" s="2" t="s">
        <v>80</v>
      </c>
      <c r="D95" s="1" t="str">
        <f>IF(C95=inventarisatie!B92,,"X")</f>
        <v>X</v>
      </c>
      <c r="E95" s="2" t="s">
        <v>81</v>
      </c>
      <c r="F95" s="1" t="str">
        <f>IF(E95=inventarisatie!C92,,"X")</f>
        <v>X</v>
      </c>
      <c r="G95" s="2">
        <v>102</v>
      </c>
      <c r="H95" s="1" t="str">
        <f>IF(G95=inventarisatie!D92,,"X")</f>
        <v>X</v>
      </c>
      <c r="I95" s="2" t="s">
        <v>46</v>
      </c>
      <c r="J95" s="1" t="str">
        <f>IF(I95=inventarisatie!E92,,"X")</f>
        <v>X</v>
      </c>
      <c r="K95" s="2" t="s">
        <v>47</v>
      </c>
      <c r="L95" s="1" t="str">
        <f>IF(K95=inventarisatie!F92,,"X")</f>
        <v>X</v>
      </c>
      <c r="M95" s="2" t="s">
        <v>10</v>
      </c>
      <c r="N95" s="1" t="e">
        <f>IF(M95=inventarisatie!#REF!,,"X")</f>
        <v>#REF!</v>
      </c>
      <c r="O95" s="2">
        <f>inventarisatie!G92</f>
        <v>2014</v>
      </c>
      <c r="P95" s="2" t="str">
        <f>inventarisatie!I92</f>
        <v>1680 x 1680 x 2730</v>
      </c>
      <c r="Q95" s="2">
        <f>inventarisatie!J92</f>
        <v>5</v>
      </c>
      <c r="R95" s="2">
        <f>inventarisatie!K92</f>
        <v>0</v>
      </c>
      <c r="S95" s="2" t="str">
        <f>inventarisatie!L92</f>
        <v>Enkel</v>
      </c>
      <c r="T95" s="2" t="e">
        <f>inventarisatie!#REF!</f>
        <v>#REF!</v>
      </c>
      <c r="U95" s="2" t="str">
        <f>inventarisatie!H92</f>
        <v>Engels</v>
      </c>
      <c r="V95" s="2" t="e">
        <f>inventarisatie!#REF!</f>
        <v>#REF!</v>
      </c>
      <c r="W95" s="2" t="str">
        <f>inventarisatie!M92</f>
        <v>Klapvloer</v>
      </c>
      <c r="X95" s="2" t="str">
        <f>inventarisatie!N92</f>
        <v>Bammens Klapvloer</v>
      </c>
    </row>
    <row r="96" spans="1:24" x14ac:dyDescent="0.25">
      <c r="A96" s="1">
        <v>5616</v>
      </c>
      <c r="B96" s="1" t="str">
        <f>IF(A96=inventarisatie!A93,,"X")</f>
        <v>X</v>
      </c>
      <c r="C96" s="2" t="s">
        <v>80</v>
      </c>
      <c r="D96" s="1" t="str">
        <f>IF(C96=inventarisatie!B93,,"X")</f>
        <v>X</v>
      </c>
      <c r="E96" s="2" t="s">
        <v>81</v>
      </c>
      <c r="F96" s="1" t="str">
        <f>IF(E96=inventarisatie!C93,,"X")</f>
        <v>X</v>
      </c>
      <c r="G96" s="2">
        <v>102</v>
      </c>
      <c r="H96" s="1" t="str">
        <f>IF(G96=inventarisatie!D93,,"X")</f>
        <v>X</v>
      </c>
      <c r="I96" s="2" t="s">
        <v>46</v>
      </c>
      <c r="J96" s="1" t="str">
        <f>IF(I96=inventarisatie!E93,,"X")</f>
        <v>X</v>
      </c>
      <c r="K96" s="2" t="s">
        <v>47</v>
      </c>
      <c r="L96" s="1" t="str">
        <f>IF(K96=inventarisatie!F93,,"X")</f>
        <v>X</v>
      </c>
      <c r="M96" s="2" t="s">
        <v>10</v>
      </c>
      <c r="N96" s="1" t="e">
        <f>IF(M96=inventarisatie!#REF!,,"X")</f>
        <v>#REF!</v>
      </c>
      <c r="O96" s="2">
        <f>inventarisatie!G93</f>
        <v>2014</v>
      </c>
      <c r="P96" s="2" t="str">
        <f>inventarisatie!I93</f>
        <v>1680 x 1680 x 2730</v>
      </c>
      <c r="Q96" s="2">
        <f>inventarisatie!J93</f>
        <v>5</v>
      </c>
      <c r="R96" s="2">
        <f>inventarisatie!K93</f>
        <v>0</v>
      </c>
      <c r="S96" s="2" t="str">
        <f>inventarisatie!L93</f>
        <v>Enkel</v>
      </c>
      <c r="T96" s="2" t="e">
        <f>inventarisatie!#REF!</f>
        <v>#REF!</v>
      </c>
      <c r="U96" s="2" t="str">
        <f>inventarisatie!H93</f>
        <v>Engels</v>
      </c>
      <c r="V96" s="2" t="e">
        <f>inventarisatie!#REF!</f>
        <v>#REF!</v>
      </c>
      <c r="W96" s="2" t="str">
        <f>inventarisatie!M93</f>
        <v>Klapvloer</v>
      </c>
      <c r="X96" s="2" t="str">
        <f>inventarisatie!N93</f>
        <v>Bammens Klapvloer</v>
      </c>
    </row>
    <row r="97" spans="1:24" x14ac:dyDescent="0.25">
      <c r="A97" s="1">
        <v>2521</v>
      </c>
      <c r="B97" s="1" t="str">
        <f>IF(A97=inventarisatie!A94,,"X")</f>
        <v>X</v>
      </c>
      <c r="C97" s="2" t="s">
        <v>82</v>
      </c>
      <c r="D97" s="1" t="str">
        <f>IF(C97=inventarisatie!B94,,"X")</f>
        <v>X</v>
      </c>
      <c r="E97" s="2" t="s">
        <v>83</v>
      </c>
      <c r="F97" s="1" t="str">
        <f>IF(E97=inventarisatie!C94,,"X")</f>
        <v>X</v>
      </c>
      <c r="G97" s="2">
        <v>1</v>
      </c>
      <c r="H97" s="1" t="str">
        <f>IF(G97=inventarisatie!D94,,"X")</f>
        <v>X</v>
      </c>
      <c r="I97" s="2" t="s">
        <v>46</v>
      </c>
      <c r="J97" s="1" t="str">
        <f>IF(I97=inventarisatie!E94,,"X")</f>
        <v>X</v>
      </c>
      <c r="K97" s="2" t="s">
        <v>47</v>
      </c>
      <c r="L97" s="1" t="str">
        <f>IF(K97=inventarisatie!F94,,"X")</f>
        <v>X</v>
      </c>
      <c r="M97" s="2" t="s">
        <v>10</v>
      </c>
      <c r="N97" s="1" t="e">
        <f>IF(M97=inventarisatie!#REF!,,"X")</f>
        <v>#REF!</v>
      </c>
      <c r="O97" s="2">
        <f>inventarisatie!G94</f>
        <v>2014</v>
      </c>
      <c r="P97" s="2" t="str">
        <f>inventarisatie!I94</f>
        <v>1680 x 1680 x 2730</v>
      </c>
      <c r="Q97" s="2">
        <f>inventarisatie!J94</f>
        <v>5</v>
      </c>
      <c r="R97" s="2">
        <f>inventarisatie!K94</f>
        <v>0</v>
      </c>
      <c r="S97" s="2" t="str">
        <f>inventarisatie!L94</f>
        <v>Enkel</v>
      </c>
      <c r="T97" s="2" t="e">
        <f>inventarisatie!#REF!</f>
        <v>#REF!</v>
      </c>
      <c r="U97" s="2" t="str">
        <f>inventarisatie!H94</f>
        <v>Engels</v>
      </c>
      <c r="V97" s="2" t="e">
        <f>inventarisatie!#REF!</f>
        <v>#REF!</v>
      </c>
      <c r="W97" s="2" t="str">
        <f>inventarisatie!M94</f>
        <v>Klapvloer</v>
      </c>
      <c r="X97" s="2" t="str">
        <f>inventarisatie!N94</f>
        <v>Bammens Klapvloer</v>
      </c>
    </row>
    <row r="98" spans="1:24" x14ac:dyDescent="0.25">
      <c r="A98" s="1">
        <v>2536</v>
      </c>
      <c r="B98" s="1" t="str">
        <f>IF(A98=inventarisatie!A95,,"X")</f>
        <v>X</v>
      </c>
      <c r="C98" s="2" t="s">
        <v>82</v>
      </c>
      <c r="D98" s="1" t="str">
        <f>IF(C98=inventarisatie!B95,,"X")</f>
        <v>X</v>
      </c>
      <c r="E98" s="2" t="s">
        <v>83</v>
      </c>
      <c r="F98" s="1" t="str">
        <f>IF(E98=inventarisatie!C95,,"X")</f>
        <v>X</v>
      </c>
      <c r="G98" s="2">
        <v>1</v>
      </c>
      <c r="H98" s="1" t="str">
        <f>IF(G98=inventarisatie!D95,,"X")</f>
        <v>X</v>
      </c>
      <c r="I98" s="2" t="s">
        <v>46</v>
      </c>
      <c r="J98" s="1" t="str">
        <f>IF(I98=inventarisatie!E95,,"X")</f>
        <v>X</v>
      </c>
      <c r="K98" s="2" t="s">
        <v>12</v>
      </c>
      <c r="L98" s="1" t="str">
        <f>IF(K98=inventarisatie!F95,,"X")</f>
        <v>X</v>
      </c>
      <c r="M98" s="2" t="s">
        <v>10</v>
      </c>
      <c r="N98" s="1" t="e">
        <f>IF(M98=inventarisatie!#REF!,,"X")</f>
        <v>#REF!</v>
      </c>
      <c r="O98" s="2">
        <f>inventarisatie!G95</f>
        <v>2015</v>
      </c>
      <c r="P98" s="2" t="str">
        <f>inventarisatie!I95</f>
        <v>1680 x 1680 x 2730</v>
      </c>
      <c r="Q98" s="2">
        <f>inventarisatie!J95</f>
        <v>5</v>
      </c>
      <c r="R98" s="2">
        <f>inventarisatie!K95</f>
        <v>0</v>
      </c>
      <c r="S98" s="2" t="str">
        <f>inventarisatie!L95</f>
        <v>Enkel</v>
      </c>
      <c r="T98" s="2" t="e">
        <f>inventarisatie!#REF!</f>
        <v>#REF!</v>
      </c>
      <c r="U98" s="2" t="str">
        <f>inventarisatie!H95</f>
        <v>Snaas</v>
      </c>
      <c r="V98" s="2" t="e">
        <f>inventarisatie!#REF!</f>
        <v>#REF!</v>
      </c>
      <c r="W98" s="2" t="str">
        <f>inventarisatie!M95</f>
        <v>Klapvloer</v>
      </c>
      <c r="X98" s="2" t="str">
        <f>inventarisatie!N95</f>
        <v>Snaas 2e generatie</v>
      </c>
    </row>
    <row r="99" spans="1:24" x14ac:dyDescent="0.25">
      <c r="A99" s="1">
        <v>2538</v>
      </c>
      <c r="B99" s="1" t="str">
        <f>IF(A99=inventarisatie!A96,,"X")</f>
        <v>X</v>
      </c>
      <c r="C99" s="2" t="s">
        <v>82</v>
      </c>
      <c r="D99" s="1" t="str">
        <f>IF(C99=inventarisatie!B96,,"X")</f>
        <v>X</v>
      </c>
      <c r="E99" s="2" t="s">
        <v>83</v>
      </c>
      <c r="F99" s="1" t="str">
        <f>IF(E99=inventarisatie!C96,,"X")</f>
        <v>X</v>
      </c>
      <c r="G99" s="2">
        <v>21</v>
      </c>
      <c r="H99" s="1" t="str">
        <f>IF(G99=inventarisatie!D96,,"X")</f>
        <v>X</v>
      </c>
      <c r="I99" s="2" t="s">
        <v>46</v>
      </c>
      <c r="J99" s="1" t="str">
        <f>IF(I99=inventarisatie!E96,,"X")</f>
        <v>X</v>
      </c>
      <c r="K99" s="2" t="s">
        <v>13</v>
      </c>
      <c r="L99" s="1">
        <f>IF(K99=inventarisatie!F96,,"X")</f>
        <v>0</v>
      </c>
      <c r="M99" s="2" t="s">
        <v>10</v>
      </c>
      <c r="N99" s="1" t="e">
        <f>IF(M99=inventarisatie!#REF!,,"X")</f>
        <v>#REF!</v>
      </c>
      <c r="O99" s="2">
        <f>inventarisatie!G96</f>
        <v>2015</v>
      </c>
      <c r="P99" s="2" t="str">
        <f>inventarisatie!I96</f>
        <v>1680 x 1680 x 1230</v>
      </c>
      <c r="Q99" s="2">
        <f>inventarisatie!J96</f>
        <v>4</v>
      </c>
      <c r="R99" s="2">
        <f>inventarisatie!K96</f>
        <v>0</v>
      </c>
      <c r="S99" s="2" t="str">
        <f>inventarisatie!L96</f>
        <v>Enkel</v>
      </c>
      <c r="T99" s="2" t="e">
        <f>inventarisatie!#REF!</f>
        <v>#REF!</v>
      </c>
      <c r="U99" s="2" t="str">
        <f>inventarisatie!H96</f>
        <v>Snaas</v>
      </c>
      <c r="V99" s="2" t="e">
        <f>inventarisatie!#REF!</f>
        <v>#REF!</v>
      </c>
      <c r="W99" s="2" t="str">
        <f>inventarisatie!M96</f>
        <v>Klapvloer</v>
      </c>
      <c r="X99" s="2" t="str">
        <f>inventarisatie!N96</f>
        <v>Beek Veiligheidsvloer VL02/3</v>
      </c>
    </row>
    <row r="100" spans="1:24" x14ac:dyDescent="0.25">
      <c r="A100" s="1">
        <v>3086</v>
      </c>
      <c r="B100" s="1" t="str">
        <f>IF(A100=inventarisatie!A97,,"X")</f>
        <v>X</v>
      </c>
      <c r="C100" s="2" t="s">
        <v>82</v>
      </c>
      <c r="D100" s="1" t="str">
        <f>IF(C100=inventarisatie!B97,,"X")</f>
        <v>X</v>
      </c>
      <c r="E100" s="2" t="s">
        <v>83</v>
      </c>
      <c r="F100" s="1" t="str">
        <f>IF(E100=inventarisatie!C97,,"X")</f>
        <v>X</v>
      </c>
      <c r="G100" s="2">
        <v>21</v>
      </c>
      <c r="H100" s="1" t="str">
        <f>IF(G100=inventarisatie!D97,,"X")</f>
        <v>X</v>
      </c>
      <c r="I100" s="2" t="s">
        <v>46</v>
      </c>
      <c r="J100" s="1" t="str">
        <f>IF(I100=inventarisatie!E97,,"X")</f>
        <v>X</v>
      </c>
      <c r="K100" s="2" t="s">
        <v>47</v>
      </c>
      <c r="L100" s="1">
        <f>IF(K100=inventarisatie!F97,,"X")</f>
        <v>0</v>
      </c>
      <c r="M100" s="2" t="s">
        <v>10</v>
      </c>
      <c r="N100" s="1" t="e">
        <f>IF(M100=inventarisatie!#REF!,,"X")</f>
        <v>#REF!</v>
      </c>
      <c r="O100" s="2">
        <f>inventarisatie!G97</f>
        <v>2019</v>
      </c>
      <c r="P100" s="2" t="str">
        <f>inventarisatie!I97</f>
        <v>1480 x 1480 x 2850</v>
      </c>
      <c r="Q100" s="2" t="str">
        <f>inventarisatie!J97</f>
        <v>5 m3</v>
      </c>
      <c r="R100" s="2">
        <f>inventarisatie!K97</f>
        <v>0</v>
      </c>
      <c r="S100" s="2" t="str">
        <f>inventarisatie!L97</f>
        <v>Enkel</v>
      </c>
      <c r="T100" s="2" t="e">
        <f>inventarisatie!#REF!</f>
        <v>#REF!</v>
      </c>
      <c r="U100" s="2" t="str">
        <f>inventarisatie!H97</f>
        <v>Snaas</v>
      </c>
      <c r="V100" s="2" t="e">
        <f>inventarisatie!#REF!</f>
        <v>#REF!</v>
      </c>
      <c r="W100" s="2" t="str">
        <f>inventarisatie!M97</f>
        <v>Klapvloer</v>
      </c>
      <c r="X100" s="2" t="str">
        <f>inventarisatie!N97</f>
        <v>Snaas 3e generatie</v>
      </c>
    </row>
    <row r="101" spans="1:24" x14ac:dyDescent="0.25">
      <c r="A101" s="1">
        <v>3085</v>
      </c>
      <c r="B101" s="1" t="str">
        <f>IF(A101=inventarisatie!A98,,"X")</f>
        <v>X</v>
      </c>
      <c r="C101" s="2" t="s">
        <v>82</v>
      </c>
      <c r="D101" s="1" t="str">
        <f>IF(C101=inventarisatie!B98,,"X")</f>
        <v>X</v>
      </c>
      <c r="E101" s="2" t="s">
        <v>83</v>
      </c>
      <c r="F101" s="1" t="str">
        <f>IF(E101=inventarisatie!C98,,"X")</f>
        <v>X</v>
      </c>
      <c r="G101" s="2">
        <v>25</v>
      </c>
      <c r="H101" s="1" t="str">
        <f>IF(G101=inventarisatie!D98,,"X")</f>
        <v>X</v>
      </c>
      <c r="I101" s="2" t="s">
        <v>46</v>
      </c>
      <c r="J101" s="1" t="str">
        <f>IF(I101=inventarisatie!E98,,"X")</f>
        <v>X</v>
      </c>
      <c r="K101" s="2" t="s">
        <v>47</v>
      </c>
      <c r="L101" s="1">
        <f>IF(K101=inventarisatie!F98,,"X")</f>
        <v>0</v>
      </c>
      <c r="M101" s="2" t="s">
        <v>10</v>
      </c>
      <c r="N101" s="1" t="e">
        <f>IF(M101=inventarisatie!#REF!,,"X")</f>
        <v>#REF!</v>
      </c>
      <c r="O101" s="2">
        <f>inventarisatie!G98</f>
        <v>2019</v>
      </c>
      <c r="P101" s="2" t="str">
        <f>inventarisatie!I98</f>
        <v>1480 x 1480 x 2850</v>
      </c>
      <c r="Q101" s="2" t="str">
        <f>inventarisatie!J98</f>
        <v>5 m3</v>
      </c>
      <c r="R101" s="2">
        <f>inventarisatie!K98</f>
        <v>0</v>
      </c>
      <c r="S101" s="2" t="str">
        <f>inventarisatie!L98</f>
        <v>Enkel</v>
      </c>
      <c r="T101" s="2" t="e">
        <f>inventarisatie!#REF!</f>
        <v>#REF!</v>
      </c>
      <c r="U101" s="2" t="str">
        <f>inventarisatie!H98</f>
        <v>Snaas</v>
      </c>
      <c r="V101" s="2" t="e">
        <f>inventarisatie!#REF!</f>
        <v>#REF!</v>
      </c>
      <c r="W101" s="2" t="str">
        <f>inventarisatie!M98</f>
        <v>Klapvloer</v>
      </c>
      <c r="X101" s="2" t="str">
        <f>inventarisatie!N98</f>
        <v>Snaas 3e generatie</v>
      </c>
    </row>
    <row r="102" spans="1:24" x14ac:dyDescent="0.25">
      <c r="A102" s="1">
        <v>2520</v>
      </c>
      <c r="B102" s="1" t="str">
        <f>IF(A102=inventarisatie!A99,,"X")</f>
        <v>X</v>
      </c>
      <c r="C102" s="2" t="s">
        <v>84</v>
      </c>
      <c r="D102" s="1" t="str">
        <f>IF(C102=inventarisatie!B99,,"X")</f>
        <v>X</v>
      </c>
      <c r="E102" s="2" t="s">
        <v>85</v>
      </c>
      <c r="F102" s="1" t="str">
        <f>IF(E102=inventarisatie!C99,,"X")</f>
        <v>X</v>
      </c>
      <c r="G102" s="2">
        <v>38</v>
      </c>
      <c r="H102" s="1" t="str">
        <f>IF(G102=inventarisatie!D99,,"X")</f>
        <v>X</v>
      </c>
      <c r="I102" s="2" t="s">
        <v>46</v>
      </c>
      <c r="J102" s="1" t="str">
        <f>IF(I102=inventarisatie!E99,,"X")</f>
        <v>X</v>
      </c>
      <c r="K102" s="2" t="s">
        <v>47</v>
      </c>
      <c r="L102" s="1" t="str">
        <f>IF(K102=inventarisatie!F99,,"X")</f>
        <v>X</v>
      </c>
      <c r="M102" s="2" t="s">
        <v>10</v>
      </c>
      <c r="N102" s="1" t="e">
        <f>IF(M102=inventarisatie!#REF!,,"X")</f>
        <v>#REF!</v>
      </c>
      <c r="O102" s="2">
        <f>inventarisatie!G99</f>
        <v>2014</v>
      </c>
      <c r="P102" s="2" t="str">
        <f>inventarisatie!I99</f>
        <v>1670 x 1670 x 2830</v>
      </c>
      <c r="Q102" s="2">
        <f>inventarisatie!J99</f>
        <v>5</v>
      </c>
      <c r="R102" s="2">
        <f>inventarisatie!K99</f>
        <v>0</v>
      </c>
      <c r="S102" s="2" t="str">
        <f>inventarisatie!L99</f>
        <v>Enkel</v>
      </c>
      <c r="T102" s="2" t="e">
        <f>inventarisatie!#REF!</f>
        <v>#REF!</v>
      </c>
      <c r="U102" s="2" t="str">
        <f>inventarisatie!H99</f>
        <v>Engels</v>
      </c>
      <c r="V102" s="2" t="e">
        <f>inventarisatie!#REF!</f>
        <v>#REF!</v>
      </c>
      <c r="W102" s="2" t="str">
        <f>inventarisatie!M99</f>
        <v>Klapvloer</v>
      </c>
      <c r="X102" s="2" t="str">
        <f>inventarisatie!N99</f>
        <v>Bammens Klapvloer</v>
      </c>
    </row>
    <row r="103" spans="1:24" x14ac:dyDescent="0.25">
      <c r="A103" s="1">
        <v>5611</v>
      </c>
      <c r="B103" s="1" t="str">
        <f>IF(A103=inventarisatie!A100,,"X")</f>
        <v>X</v>
      </c>
      <c r="C103" s="2" t="s">
        <v>84</v>
      </c>
      <c r="D103" s="1" t="str">
        <f>IF(C103=inventarisatie!B100,,"X")</f>
        <v>X</v>
      </c>
      <c r="E103" s="2" t="s">
        <v>85</v>
      </c>
      <c r="F103" s="1" t="str">
        <f>IF(E103=inventarisatie!C100,,"X")</f>
        <v>X</v>
      </c>
      <c r="G103" s="2">
        <v>38</v>
      </c>
      <c r="H103" s="1" t="str">
        <f>IF(G103=inventarisatie!D100,,"X")</f>
        <v>X</v>
      </c>
      <c r="I103" s="2" t="s">
        <v>46</v>
      </c>
      <c r="J103" s="1" t="str">
        <f>IF(I103=inventarisatie!E100,,"X")</f>
        <v>X</v>
      </c>
      <c r="K103" s="2" t="s">
        <v>47</v>
      </c>
      <c r="L103" s="1" t="str">
        <f>IF(K103=inventarisatie!F100,,"X")</f>
        <v>X</v>
      </c>
      <c r="M103" s="2" t="s">
        <v>10</v>
      </c>
      <c r="N103" s="1" t="e">
        <f>IF(M103=inventarisatie!#REF!,,"X")</f>
        <v>#REF!</v>
      </c>
      <c r="O103" s="2">
        <f>inventarisatie!G100</f>
        <v>2014</v>
      </c>
      <c r="P103" s="2" t="str">
        <f>inventarisatie!I100</f>
        <v>1670 x 1670 x 2830</v>
      </c>
      <c r="Q103" s="2">
        <f>inventarisatie!J100</f>
        <v>5</v>
      </c>
      <c r="R103" s="2">
        <f>inventarisatie!K100</f>
        <v>0</v>
      </c>
      <c r="S103" s="2" t="str">
        <f>inventarisatie!L100</f>
        <v>Enkel</v>
      </c>
      <c r="T103" s="2" t="e">
        <f>inventarisatie!#REF!</f>
        <v>#REF!</v>
      </c>
      <c r="U103" s="2" t="str">
        <f>inventarisatie!H100</f>
        <v>Engels</v>
      </c>
      <c r="V103" s="2" t="e">
        <f>inventarisatie!#REF!</f>
        <v>#REF!</v>
      </c>
      <c r="W103" s="2" t="str">
        <f>inventarisatie!M100</f>
        <v>Klapvloer</v>
      </c>
      <c r="X103" s="2" t="str">
        <f>inventarisatie!N100</f>
        <v>Bammens Klapvloer</v>
      </c>
    </row>
    <row r="104" spans="1:24" x14ac:dyDescent="0.25">
      <c r="A104" s="1">
        <v>5609</v>
      </c>
      <c r="B104" s="1" t="str">
        <f>IF(A104=inventarisatie!A101,,"X")</f>
        <v>X</v>
      </c>
      <c r="C104" s="2" t="s">
        <v>84</v>
      </c>
      <c r="D104" s="1" t="str">
        <f>IF(C104=inventarisatie!B101,,"X")</f>
        <v>X</v>
      </c>
      <c r="E104" s="2" t="s">
        <v>85</v>
      </c>
      <c r="F104" s="1" t="str">
        <f>IF(E104=inventarisatie!C101,,"X")</f>
        <v>X</v>
      </c>
      <c r="G104" s="2">
        <v>40</v>
      </c>
      <c r="H104" s="1" t="str">
        <f>IF(G104=inventarisatie!D101,,"X")</f>
        <v>X</v>
      </c>
      <c r="I104" s="2" t="s">
        <v>46</v>
      </c>
      <c r="J104" s="1" t="str">
        <f>IF(I104=inventarisatie!E101,,"X")</f>
        <v>X</v>
      </c>
      <c r="K104" s="2" t="s">
        <v>47</v>
      </c>
      <c r="L104" s="1" t="str">
        <f>IF(K104=inventarisatie!F101,,"X")</f>
        <v>X</v>
      </c>
      <c r="M104" s="2" t="s">
        <v>10</v>
      </c>
      <c r="N104" s="1" t="e">
        <f>IF(M104=inventarisatie!#REF!,,"X")</f>
        <v>#REF!</v>
      </c>
      <c r="O104" s="2">
        <f>inventarisatie!G101</f>
        <v>2015</v>
      </c>
      <c r="P104" s="2" t="str">
        <f>inventarisatie!I101</f>
        <v>1670 x 1670 x 2840</v>
      </c>
      <c r="Q104" s="2" t="str">
        <f>inventarisatie!J101</f>
        <v>5 m3</v>
      </c>
      <c r="R104" s="2">
        <f>inventarisatie!K101</f>
        <v>0</v>
      </c>
      <c r="S104" s="2" t="str">
        <f>inventarisatie!L101</f>
        <v>Enkel</v>
      </c>
      <c r="T104" s="2" t="e">
        <f>inventarisatie!#REF!</f>
        <v>#REF!</v>
      </c>
      <c r="U104" s="2" t="str">
        <f>inventarisatie!H101</f>
        <v>Snaas</v>
      </c>
      <c r="V104" s="2" t="e">
        <f>inventarisatie!#REF!</f>
        <v>#REF!</v>
      </c>
      <c r="W104" s="2" t="str">
        <f>inventarisatie!M101</f>
        <v>Klapvloer</v>
      </c>
      <c r="X104" s="2" t="str">
        <f>inventarisatie!N101</f>
        <v>Bammens Klapvloer</v>
      </c>
    </row>
    <row r="105" spans="1:24" x14ac:dyDescent="0.25">
      <c r="A105" s="1">
        <v>5610</v>
      </c>
      <c r="B105" s="1" t="str">
        <f>IF(A105=inventarisatie!A102,,"X")</f>
        <v>X</v>
      </c>
      <c r="C105" s="2" t="s">
        <v>84</v>
      </c>
      <c r="D105" s="1" t="str">
        <f>IF(C105=inventarisatie!B102,,"X")</f>
        <v>X</v>
      </c>
      <c r="E105" s="2" t="s">
        <v>85</v>
      </c>
      <c r="F105" s="1" t="str">
        <f>IF(E105=inventarisatie!C102,,"X")</f>
        <v>X</v>
      </c>
      <c r="G105" s="2">
        <v>40</v>
      </c>
      <c r="H105" s="1" t="str">
        <f>IF(G105=inventarisatie!D102,,"X")</f>
        <v>X</v>
      </c>
      <c r="I105" s="2" t="s">
        <v>46</v>
      </c>
      <c r="J105" s="1">
        <f>IF(I105=inventarisatie!E102,,"X")</f>
        <v>0</v>
      </c>
      <c r="K105" s="2" t="s">
        <v>47</v>
      </c>
      <c r="L105" s="1" t="str">
        <f>IF(K105=inventarisatie!F102,,"X")</f>
        <v>X</v>
      </c>
      <c r="M105" s="2" t="s">
        <v>10</v>
      </c>
      <c r="N105" s="1" t="e">
        <f>IF(M105=inventarisatie!#REF!,,"X")</f>
        <v>#REF!</v>
      </c>
      <c r="O105" s="2">
        <f>inventarisatie!G102</f>
        <v>2010</v>
      </c>
      <c r="P105" s="2" t="str">
        <f>inventarisatie!I102</f>
        <v>1320x2430</v>
      </c>
      <c r="Q105" s="2" t="str">
        <f>inventarisatie!J102</f>
        <v>5m3</v>
      </c>
      <c r="R105" s="2">
        <f>inventarisatie!K102</f>
        <v>4</v>
      </c>
      <c r="S105" s="2" t="str">
        <f>inventarisatie!L102</f>
        <v>gewoon</v>
      </c>
      <c r="T105" s="2" t="e">
        <f>inventarisatie!#REF!</f>
        <v>#REF!</v>
      </c>
      <c r="U105" s="2" t="str">
        <f>inventarisatie!H102</f>
        <v>Bammens</v>
      </c>
      <c r="V105" s="2" t="e">
        <f>inventarisatie!#REF!</f>
        <v>#REF!</v>
      </c>
      <c r="W105" s="2" t="str">
        <f>inventarisatie!M102</f>
        <v>Rok</v>
      </c>
      <c r="X105" s="2" t="str">
        <f>inventarisatie!N102</f>
        <v>1230x1230</v>
      </c>
    </row>
    <row r="106" spans="1:24" x14ac:dyDescent="0.25">
      <c r="A106" s="1">
        <v>1128</v>
      </c>
      <c r="B106" s="1" t="str">
        <f>IF(A106=inventarisatie!A103,,"X")</f>
        <v>X</v>
      </c>
      <c r="C106" s="2" t="s">
        <v>86</v>
      </c>
      <c r="D106" s="1" t="str">
        <f>IF(C106=inventarisatie!B103,,"X")</f>
        <v>X</v>
      </c>
      <c r="E106" s="2" t="s">
        <v>87</v>
      </c>
      <c r="F106" s="1" t="str">
        <f>IF(E106=inventarisatie!C103,,"X")</f>
        <v>X</v>
      </c>
      <c r="G106" s="2">
        <v>324</v>
      </c>
      <c r="H106" s="1" t="str">
        <f>IF(G106=inventarisatie!D103,,"X")</f>
        <v>X</v>
      </c>
      <c r="I106" s="2" t="s">
        <v>46</v>
      </c>
      <c r="J106" s="1">
        <f>IF(I106=inventarisatie!E103,,"X")</f>
        <v>0</v>
      </c>
      <c r="K106" s="2" t="s">
        <v>47</v>
      </c>
      <c r="L106" s="1" t="str">
        <f>IF(K106=inventarisatie!F103,,"X")</f>
        <v>X</v>
      </c>
      <c r="M106" s="2" t="s">
        <v>10</v>
      </c>
      <c r="N106" s="1" t="e">
        <f>IF(M106=inventarisatie!#REF!,,"X")</f>
        <v>#REF!</v>
      </c>
      <c r="O106" s="2">
        <f>inventarisatie!G103</f>
        <v>2010</v>
      </c>
      <c r="P106" s="2" t="str">
        <f>inventarisatie!I103</f>
        <v>1320x2430</v>
      </c>
      <c r="Q106" s="2" t="str">
        <f>inventarisatie!J103</f>
        <v>5m3</v>
      </c>
      <c r="R106" s="2">
        <f>inventarisatie!K103</f>
        <v>4</v>
      </c>
      <c r="S106" s="2" t="str">
        <f>inventarisatie!L103</f>
        <v>gewoon</v>
      </c>
      <c r="T106" s="2" t="e">
        <f>inventarisatie!#REF!</f>
        <v>#REF!</v>
      </c>
      <c r="U106" s="2" t="str">
        <f>inventarisatie!H103</f>
        <v>Bammens</v>
      </c>
      <c r="V106" s="2" t="e">
        <f>inventarisatie!#REF!</f>
        <v>#REF!</v>
      </c>
      <c r="W106" s="2" t="str">
        <f>inventarisatie!M103</f>
        <v>Rok</v>
      </c>
      <c r="X106" s="2" t="str">
        <f>inventarisatie!N103</f>
        <v>1230x1230</v>
      </c>
    </row>
    <row r="107" spans="1:24" x14ac:dyDescent="0.25">
      <c r="A107" s="1">
        <v>2422</v>
      </c>
      <c r="B107" s="1" t="str">
        <f>IF(A107=inventarisatie!A104,,"X")</f>
        <v>X</v>
      </c>
      <c r="C107" s="2" t="s">
        <v>86</v>
      </c>
      <c r="D107" s="1" t="str">
        <f>IF(C107=inventarisatie!B104,,"X")</f>
        <v>X</v>
      </c>
      <c r="E107" s="2" t="s">
        <v>87</v>
      </c>
      <c r="F107" s="1" t="str">
        <f>IF(E107=inventarisatie!C104,,"X")</f>
        <v>X</v>
      </c>
      <c r="G107" s="2">
        <v>324</v>
      </c>
      <c r="H107" s="1" t="str">
        <f>IF(G107=inventarisatie!D104,,"X")</f>
        <v>X</v>
      </c>
      <c r="I107" s="2" t="s">
        <v>46</v>
      </c>
      <c r="J107" s="1">
        <f>IF(I107=inventarisatie!E104,,"X")</f>
        <v>0</v>
      </c>
      <c r="K107" s="2" t="s">
        <v>12</v>
      </c>
      <c r="L107" s="1" t="str">
        <f>IF(K107=inventarisatie!F104,,"X")</f>
        <v>X</v>
      </c>
      <c r="M107" s="2" t="s">
        <v>10</v>
      </c>
      <c r="N107" s="1" t="e">
        <f>IF(M107=inventarisatie!#REF!,,"X")</f>
        <v>#REF!</v>
      </c>
      <c r="O107" s="2">
        <f>inventarisatie!G104</f>
        <v>2011</v>
      </c>
      <c r="P107" s="2" t="str">
        <f>inventarisatie!I104</f>
        <v>1320x2430</v>
      </c>
      <c r="Q107" s="2">
        <f>inventarisatie!J104</f>
        <v>4</v>
      </c>
      <c r="R107" s="2">
        <f>inventarisatie!K104</f>
        <v>4</v>
      </c>
      <c r="S107" s="2" t="str">
        <f>inventarisatie!L104</f>
        <v>gewoon</v>
      </c>
      <c r="T107" s="2" t="e">
        <f>inventarisatie!#REF!</f>
        <v>#REF!</v>
      </c>
      <c r="U107" s="2" t="str">
        <f>inventarisatie!H104</f>
        <v>Bammens</v>
      </c>
      <c r="V107" s="2" t="e">
        <f>inventarisatie!#REF!</f>
        <v>#REF!</v>
      </c>
      <c r="W107" s="2" t="str">
        <f>inventarisatie!M104</f>
        <v>Rok</v>
      </c>
      <c r="X107" s="2" t="str">
        <f>inventarisatie!N104</f>
        <v>1230x1230</v>
      </c>
    </row>
    <row r="108" spans="1:24" x14ac:dyDescent="0.25">
      <c r="A108" s="1">
        <v>1129</v>
      </c>
      <c r="B108" s="1" t="str">
        <f>IF(A108=inventarisatie!A105,,"X")</f>
        <v>X</v>
      </c>
      <c r="C108" s="2" t="s">
        <v>88</v>
      </c>
      <c r="D108" s="1" t="str">
        <f>IF(C108=inventarisatie!B105,,"X")</f>
        <v>X</v>
      </c>
      <c r="E108" s="2" t="s">
        <v>87</v>
      </c>
      <c r="F108" s="1" t="str">
        <f>IF(E108=inventarisatie!C105,,"X")</f>
        <v>X</v>
      </c>
      <c r="G108" s="2">
        <v>274</v>
      </c>
      <c r="H108" s="1" t="str">
        <f>IF(G108=inventarisatie!D105,,"X")</f>
        <v>X</v>
      </c>
      <c r="I108" s="2" t="s">
        <v>46</v>
      </c>
      <c r="J108" s="1">
        <f>IF(I108=inventarisatie!E105,,"X")</f>
        <v>0</v>
      </c>
      <c r="K108" s="2" t="s">
        <v>47</v>
      </c>
      <c r="L108" s="1">
        <f>IF(K108=inventarisatie!F105,,"X")</f>
        <v>0</v>
      </c>
      <c r="M108" s="2" t="s">
        <v>10</v>
      </c>
      <c r="N108" s="1" t="e">
        <f>IF(M108=inventarisatie!#REF!,,"X")</f>
        <v>#REF!</v>
      </c>
      <c r="O108" s="2">
        <f>inventarisatie!G105</f>
        <v>2010</v>
      </c>
      <c r="P108" s="2" t="str">
        <f>inventarisatie!I105</f>
        <v>1320x2520</v>
      </c>
      <c r="Q108" s="2" t="str">
        <f>inventarisatie!J105</f>
        <v>5m3</v>
      </c>
      <c r="R108" s="2">
        <f>inventarisatie!K105</f>
        <v>4</v>
      </c>
      <c r="S108" s="2" t="str">
        <f>inventarisatie!L105</f>
        <v>gewoon</v>
      </c>
      <c r="T108" s="2" t="e">
        <f>inventarisatie!#REF!</f>
        <v>#REF!</v>
      </c>
      <c r="U108" s="2" t="str">
        <f>inventarisatie!H105</f>
        <v>Bammens</v>
      </c>
      <c r="V108" s="2" t="e">
        <f>inventarisatie!#REF!</f>
        <v>#REF!</v>
      </c>
      <c r="W108" s="2" t="str">
        <f>inventarisatie!M105</f>
        <v>Rok</v>
      </c>
      <c r="X108" s="2" t="str">
        <f>inventarisatie!N105</f>
        <v>1230x1230</v>
      </c>
    </row>
    <row r="109" spans="1:24" x14ac:dyDescent="0.25">
      <c r="A109" s="1">
        <v>1130</v>
      </c>
      <c r="B109" s="1" t="str">
        <f>IF(A109=inventarisatie!A106,,"X")</f>
        <v>X</v>
      </c>
      <c r="C109" s="2" t="s">
        <v>89</v>
      </c>
      <c r="D109" s="1" t="str">
        <f>IF(C109=inventarisatie!B106,,"X")</f>
        <v>X</v>
      </c>
      <c r="E109" s="2" t="s">
        <v>87</v>
      </c>
      <c r="F109" s="1" t="str">
        <f>IF(E109=inventarisatie!C106,,"X")</f>
        <v>X</v>
      </c>
      <c r="G109" s="2">
        <v>222</v>
      </c>
      <c r="H109" s="1" t="str">
        <f>IF(G109=inventarisatie!D106,,"X")</f>
        <v>X</v>
      </c>
      <c r="I109" s="2" t="s">
        <v>46</v>
      </c>
      <c r="J109" s="1">
        <f>IF(I109=inventarisatie!E106,,"X")</f>
        <v>0</v>
      </c>
      <c r="K109" s="2" t="s">
        <v>47</v>
      </c>
      <c r="L109" s="1">
        <f>IF(K109=inventarisatie!F106,,"X")</f>
        <v>0</v>
      </c>
      <c r="M109" s="2" t="s">
        <v>10</v>
      </c>
      <c r="N109" s="1" t="e">
        <f>IF(M109=inventarisatie!#REF!,,"X")</f>
        <v>#REF!</v>
      </c>
      <c r="O109" s="2">
        <f>inventarisatie!G106</f>
        <v>2010</v>
      </c>
      <c r="P109" s="2" t="str">
        <f>inventarisatie!I106</f>
        <v>1320x2430</v>
      </c>
      <c r="Q109" s="2" t="str">
        <f>inventarisatie!J106</f>
        <v>5m3</v>
      </c>
      <c r="R109" s="2">
        <f>inventarisatie!K106</f>
        <v>4</v>
      </c>
      <c r="S109" s="2" t="str">
        <f>inventarisatie!L106</f>
        <v>gewoon</v>
      </c>
      <c r="T109" s="2" t="e">
        <f>inventarisatie!#REF!</f>
        <v>#REF!</v>
      </c>
      <c r="U109" s="2" t="str">
        <f>inventarisatie!H106</f>
        <v>Bammens</v>
      </c>
      <c r="V109" s="2" t="e">
        <f>inventarisatie!#REF!</f>
        <v>#REF!</v>
      </c>
      <c r="W109" s="2" t="str">
        <f>inventarisatie!M106</f>
        <v>Rok</v>
      </c>
      <c r="X109" s="2" t="str">
        <f>inventarisatie!N106</f>
        <v>1230x1230</v>
      </c>
    </row>
    <row r="110" spans="1:24" x14ac:dyDescent="0.25">
      <c r="A110" s="1">
        <v>1123</v>
      </c>
      <c r="B110" s="1" t="str">
        <f>IF(A110=inventarisatie!A107,,"X")</f>
        <v>X</v>
      </c>
      <c r="C110" s="2" t="s">
        <v>90</v>
      </c>
      <c r="D110" s="1" t="str">
        <f>IF(C110=inventarisatie!B107,,"X")</f>
        <v>X</v>
      </c>
      <c r="E110" s="2" t="s">
        <v>91</v>
      </c>
      <c r="F110" s="1" t="str">
        <f>IF(E110=inventarisatie!C107,,"X")</f>
        <v>X</v>
      </c>
      <c r="G110" s="2">
        <v>89</v>
      </c>
      <c r="H110" s="1" t="str">
        <f>IF(G110=inventarisatie!D107,,"X")</f>
        <v>X</v>
      </c>
      <c r="I110" s="2" t="s">
        <v>46</v>
      </c>
      <c r="J110" s="1">
        <f>IF(I110=inventarisatie!E107,,"X")</f>
        <v>0</v>
      </c>
      <c r="K110" s="2" t="s">
        <v>47</v>
      </c>
      <c r="L110" s="1">
        <f>IF(K110=inventarisatie!F107,,"X")</f>
        <v>0</v>
      </c>
      <c r="M110" s="2" t="s">
        <v>10</v>
      </c>
      <c r="N110" s="1" t="e">
        <f>IF(M110=inventarisatie!#REF!,,"X")</f>
        <v>#REF!</v>
      </c>
      <c r="O110" s="2">
        <f>inventarisatie!G107</f>
        <v>2010</v>
      </c>
      <c r="P110" s="2" t="str">
        <f>inventarisatie!I107</f>
        <v>1320x2360</v>
      </c>
      <c r="Q110" s="2" t="str">
        <f>inventarisatie!J107</f>
        <v>5m3</v>
      </c>
      <c r="R110" s="2">
        <f>inventarisatie!K107</f>
        <v>4</v>
      </c>
      <c r="S110" s="2" t="str">
        <f>inventarisatie!L107</f>
        <v>gewoon</v>
      </c>
      <c r="T110" s="2" t="e">
        <f>inventarisatie!#REF!</f>
        <v>#REF!</v>
      </c>
      <c r="U110" s="2" t="str">
        <f>inventarisatie!H107</f>
        <v>Bammens</v>
      </c>
      <c r="V110" s="2" t="e">
        <f>inventarisatie!#REF!</f>
        <v>#REF!</v>
      </c>
      <c r="W110" s="2" t="str">
        <f>inventarisatie!M107</f>
        <v>Rok</v>
      </c>
      <c r="X110" s="2" t="str">
        <f>inventarisatie!N107</f>
        <v>1230x1230</v>
      </c>
    </row>
    <row r="111" spans="1:24" x14ac:dyDescent="0.25">
      <c r="A111" s="1">
        <v>1124</v>
      </c>
      <c r="B111" s="1" t="str">
        <f>IF(A111=inventarisatie!A108,,"X")</f>
        <v>X</v>
      </c>
      <c r="C111" s="2" t="s">
        <v>90</v>
      </c>
      <c r="D111" s="1" t="str">
        <f>IF(C111=inventarisatie!B108,,"X")</f>
        <v>X</v>
      </c>
      <c r="E111" s="2" t="s">
        <v>91</v>
      </c>
      <c r="F111" s="1" t="str">
        <f>IF(E111=inventarisatie!C108,,"X")</f>
        <v>X</v>
      </c>
      <c r="G111" s="2">
        <v>89</v>
      </c>
      <c r="H111" s="1" t="str">
        <f>IF(G111=inventarisatie!D108,,"X")</f>
        <v>X</v>
      </c>
      <c r="I111" s="2" t="s">
        <v>46</v>
      </c>
      <c r="J111" s="1">
        <f>IF(I111=inventarisatie!E108,,"X")</f>
        <v>0</v>
      </c>
      <c r="K111" s="2" t="s">
        <v>47</v>
      </c>
      <c r="L111" s="1">
        <f>IF(K111=inventarisatie!F108,,"X")</f>
        <v>0</v>
      </c>
      <c r="M111" s="2" t="s">
        <v>10</v>
      </c>
      <c r="N111" s="1" t="e">
        <f>IF(M111=inventarisatie!#REF!,,"X")</f>
        <v>#REF!</v>
      </c>
      <c r="O111" s="2">
        <f>inventarisatie!G108</f>
        <v>2011</v>
      </c>
      <c r="P111" s="2" t="str">
        <f>inventarisatie!I108</f>
        <v>1320x2430</v>
      </c>
      <c r="Q111" s="2" t="str">
        <f>inventarisatie!J108</f>
        <v>5m3</v>
      </c>
      <c r="R111" s="2">
        <f>inventarisatie!K108</f>
        <v>4</v>
      </c>
      <c r="S111" s="2" t="str">
        <f>inventarisatie!L108</f>
        <v>gewoon</v>
      </c>
      <c r="T111" s="2" t="e">
        <f>inventarisatie!#REF!</f>
        <v>#REF!</v>
      </c>
      <c r="U111" s="2" t="str">
        <f>inventarisatie!H108</f>
        <v>B-Waste</v>
      </c>
      <c r="V111" s="2" t="e">
        <f>inventarisatie!#REF!</f>
        <v>#REF!</v>
      </c>
      <c r="W111" s="2" t="str">
        <f>inventarisatie!M108</f>
        <v>VL3</v>
      </c>
      <c r="X111" s="2" t="str">
        <f>inventarisatie!N108</f>
        <v>1370x1370</v>
      </c>
    </row>
    <row r="112" spans="1:24" x14ac:dyDescent="0.25">
      <c r="A112" s="1">
        <v>1132</v>
      </c>
      <c r="B112" s="1" t="str">
        <f>IF(A112=inventarisatie!A109,,"X")</f>
        <v>X</v>
      </c>
      <c r="C112" s="2" t="s">
        <v>92</v>
      </c>
      <c r="D112" s="1" t="str">
        <f>IF(C112=inventarisatie!B109,,"X")</f>
        <v>X</v>
      </c>
      <c r="E112" s="2" t="s">
        <v>87</v>
      </c>
      <c r="F112" s="1" t="str">
        <f>IF(E112=inventarisatie!C109,,"X")</f>
        <v>X</v>
      </c>
      <c r="G112" s="2">
        <v>160</v>
      </c>
      <c r="H112" s="1" t="str">
        <f>IF(G112=inventarisatie!D109,,"X")</f>
        <v>X</v>
      </c>
      <c r="I112" s="2" t="s">
        <v>46</v>
      </c>
      <c r="J112" s="1">
        <f>IF(I112=inventarisatie!E109,,"X")</f>
        <v>0</v>
      </c>
      <c r="K112" s="2" t="s">
        <v>47</v>
      </c>
      <c r="L112" s="1" t="str">
        <f>IF(K112=inventarisatie!F109,,"X")</f>
        <v>X</v>
      </c>
      <c r="M112" s="2" t="s">
        <v>10</v>
      </c>
      <c r="N112" s="1" t="e">
        <f>IF(M112=inventarisatie!#REF!,,"X")</f>
        <v>#REF!</v>
      </c>
      <c r="O112" s="2">
        <f>inventarisatie!G109</f>
        <v>2011</v>
      </c>
      <c r="P112" s="2" t="str">
        <f>inventarisatie!I109</f>
        <v>1320x1900</v>
      </c>
      <c r="Q112" s="2">
        <f>inventarisatie!J109</f>
        <v>4</v>
      </c>
      <c r="R112" s="2" t="str">
        <f>inventarisatie!K109</f>
        <v>nvt</v>
      </c>
      <c r="S112" s="2" t="str">
        <f>inventarisatie!L109</f>
        <v>gewoon</v>
      </c>
      <c r="T112" s="2" t="e">
        <f>inventarisatie!#REF!</f>
        <v>#REF!</v>
      </c>
      <c r="U112" s="2" t="str">
        <f>inventarisatie!H109</f>
        <v>Bammens</v>
      </c>
      <c r="V112" s="2" t="e">
        <f>inventarisatie!#REF!</f>
        <v>#REF!</v>
      </c>
      <c r="W112" s="2" t="str">
        <f>inventarisatie!M109</f>
        <v>Rok</v>
      </c>
      <c r="X112" s="2" t="str">
        <f>inventarisatie!N109</f>
        <v>1230x1230</v>
      </c>
    </row>
    <row r="113" spans="1:24" x14ac:dyDescent="0.25">
      <c r="A113" s="1">
        <v>1131</v>
      </c>
      <c r="B113" s="1" t="str">
        <f>IF(A113=inventarisatie!A110,,"X")</f>
        <v>X</v>
      </c>
      <c r="C113" s="2" t="s">
        <v>92</v>
      </c>
      <c r="D113" s="1" t="str">
        <f>IF(C113=inventarisatie!B110,,"X")</f>
        <v>X</v>
      </c>
      <c r="E113" s="2" t="s">
        <v>87</v>
      </c>
      <c r="F113" s="1" t="str">
        <f>IF(E113=inventarisatie!C110,,"X")</f>
        <v>X</v>
      </c>
      <c r="G113" s="2">
        <v>170</v>
      </c>
      <c r="H113" s="1" t="str">
        <f>IF(G113=inventarisatie!D110,,"X")</f>
        <v>X</v>
      </c>
      <c r="I113" s="2" t="s">
        <v>46</v>
      </c>
      <c r="J113" s="1" t="str">
        <f>IF(I113=inventarisatie!E110,,"X")</f>
        <v>X</v>
      </c>
      <c r="K113" s="2" t="s">
        <v>47</v>
      </c>
      <c r="L113" s="1" t="str">
        <f>IF(K113=inventarisatie!F110,,"X")</f>
        <v>X</v>
      </c>
      <c r="M113" s="2" t="s">
        <v>10</v>
      </c>
      <c r="N113" s="1" t="e">
        <f>IF(M113=inventarisatie!#REF!,,"X")</f>
        <v>#REF!</v>
      </c>
      <c r="O113" s="2">
        <f>inventarisatie!G110</f>
        <v>2006</v>
      </c>
      <c r="P113" s="2" t="str">
        <f>inventarisatie!I110</f>
        <v>1650x1650x2885</v>
      </c>
      <c r="Q113" s="2" t="str">
        <f>inventarisatie!J110</f>
        <v>5 m3</v>
      </c>
      <c r="R113" s="2" t="str">
        <f>inventarisatie!K110</f>
        <v>255 mm</v>
      </c>
      <c r="S113" s="2" t="str">
        <f>inventarisatie!L110</f>
        <v>2-delig</v>
      </c>
      <c r="T113" s="2" t="e">
        <f>inventarisatie!#REF!</f>
        <v>#REF!</v>
      </c>
      <c r="U113" s="2" t="str">
        <f>inventarisatie!H110</f>
        <v>Bammens</v>
      </c>
      <c r="V113" s="2" t="e">
        <f>inventarisatie!#REF!</f>
        <v>#REF!</v>
      </c>
      <c r="W113" s="2" t="str">
        <f>inventarisatie!M110</f>
        <v>Klapvloer</v>
      </c>
      <c r="X113" s="2">
        <f>inventarisatie!N110</f>
        <v>0</v>
      </c>
    </row>
    <row r="114" spans="1:24" x14ac:dyDescent="0.25">
      <c r="A114" s="1">
        <v>4600</v>
      </c>
      <c r="B114" s="1" t="str">
        <f>IF(A114=inventarisatie!A111,,"X")</f>
        <v>X</v>
      </c>
      <c r="C114" s="2" t="s">
        <v>93</v>
      </c>
      <c r="D114" s="1" t="str">
        <f>IF(C114=inventarisatie!B111,,"X")</f>
        <v>X</v>
      </c>
      <c r="E114" s="2" t="s">
        <v>94</v>
      </c>
      <c r="F114" s="1" t="str">
        <f>IF(E114=inventarisatie!C111,,"X")</f>
        <v>X</v>
      </c>
      <c r="G114" s="2">
        <v>36</v>
      </c>
      <c r="H114" s="1" t="str">
        <f>IF(G114=inventarisatie!D111,,"X")</f>
        <v>X</v>
      </c>
      <c r="I114" s="2" t="s">
        <v>46</v>
      </c>
      <c r="J114" s="1" t="str">
        <f>IF(I114=inventarisatie!E111,,"X")</f>
        <v>X</v>
      </c>
      <c r="K114" s="2" t="s">
        <v>47</v>
      </c>
      <c r="L114" s="1" t="str">
        <f>IF(K114=inventarisatie!F111,,"X")</f>
        <v>X</v>
      </c>
      <c r="M114" s="2" t="s">
        <v>10</v>
      </c>
      <c r="N114" s="1" t="e">
        <f>IF(M114=inventarisatie!#REF!,,"X")</f>
        <v>#REF!</v>
      </c>
      <c r="O114" s="2">
        <f>inventarisatie!G111</f>
        <v>2016</v>
      </c>
      <c r="P114" s="2" t="str">
        <f>inventarisatie!I111</f>
        <v>1650x1650x2310</v>
      </c>
      <c r="Q114" s="2">
        <f>inventarisatie!J111</f>
        <v>4</v>
      </c>
      <c r="R114" s="2" t="str">
        <f>inventarisatie!K111</f>
        <v>225 mm</v>
      </c>
      <c r="S114" s="2" t="str">
        <f>inventarisatie!L111</f>
        <v>Gewoon</v>
      </c>
      <c r="T114" s="2" t="e">
        <f>inventarisatie!#REF!</f>
        <v>#REF!</v>
      </c>
      <c r="U114" s="2" t="str">
        <f>inventarisatie!H111</f>
        <v>Snaas</v>
      </c>
      <c r="V114" s="2" t="e">
        <f>inventarisatie!#REF!</f>
        <v>#REF!</v>
      </c>
      <c r="W114" s="2" t="str">
        <f>inventarisatie!M111</f>
        <v>Klapvloer</v>
      </c>
      <c r="X114" s="2">
        <f>inventarisatie!N111</f>
        <v>0</v>
      </c>
    </row>
    <row r="115" spans="1:24" x14ac:dyDescent="0.25">
      <c r="A115" s="1">
        <v>4611</v>
      </c>
      <c r="B115" s="1" t="str">
        <f>IF(A115=inventarisatie!A112,,"X")</f>
        <v>X</v>
      </c>
      <c r="C115" s="2" t="s">
        <v>48</v>
      </c>
      <c r="D115" s="1" t="str">
        <f>IF(C115=inventarisatie!B112,,"X")</f>
        <v>X</v>
      </c>
      <c r="E115" s="2" t="s">
        <v>49</v>
      </c>
      <c r="F115" s="1" t="str">
        <f>IF(E115=inventarisatie!C112,,"X")</f>
        <v>X</v>
      </c>
      <c r="G115" s="2">
        <v>304</v>
      </c>
      <c r="H115" s="1" t="str">
        <f>IF(G115=inventarisatie!D112,,"X")</f>
        <v>X</v>
      </c>
      <c r="I115" s="2" t="s">
        <v>46</v>
      </c>
      <c r="J115" s="1" t="str">
        <f>IF(I115=inventarisatie!E112,,"X")</f>
        <v>X</v>
      </c>
      <c r="K115" s="2" t="s">
        <v>47</v>
      </c>
      <c r="L115" s="1" t="str">
        <f>IF(K115=inventarisatie!F112,,"X")</f>
        <v>X</v>
      </c>
      <c r="M115" s="2" t="s">
        <v>10</v>
      </c>
      <c r="N115" s="1" t="e">
        <f>IF(M115=inventarisatie!#REF!,,"X")</f>
        <v>#REF!</v>
      </c>
      <c r="O115" s="2">
        <f>inventarisatie!G112</f>
        <v>2016</v>
      </c>
      <c r="P115" s="2" t="str">
        <f>inventarisatie!I112</f>
        <v>1650x1650x2310</v>
      </c>
      <c r="Q115" s="2">
        <f>inventarisatie!J112</f>
        <v>4</v>
      </c>
      <c r="R115" s="2" t="str">
        <f>inventarisatie!K112</f>
        <v>225 mm</v>
      </c>
      <c r="S115" s="2" t="str">
        <f>inventarisatie!L112</f>
        <v>Gewoon</v>
      </c>
      <c r="T115" s="2" t="e">
        <f>inventarisatie!#REF!</f>
        <v>#REF!</v>
      </c>
      <c r="U115" s="2" t="str">
        <f>inventarisatie!H112</f>
        <v>Snaas</v>
      </c>
      <c r="V115" s="2" t="e">
        <f>inventarisatie!#REF!</f>
        <v>#REF!</v>
      </c>
      <c r="W115" s="2" t="str">
        <f>inventarisatie!M112</f>
        <v>Klapvloer</v>
      </c>
      <c r="X115" s="2">
        <f>inventarisatie!N112</f>
        <v>0</v>
      </c>
    </row>
    <row r="116" spans="1:24" x14ac:dyDescent="0.25">
      <c r="A116" s="1">
        <v>4769</v>
      </c>
      <c r="B116" s="1" t="str">
        <f>IF(A116=inventarisatie!A113,,"X")</f>
        <v>X</v>
      </c>
      <c r="C116" s="2" t="s">
        <v>48</v>
      </c>
      <c r="D116" s="1" t="str">
        <f>IF(C116=inventarisatie!B113,,"X")</f>
        <v>X</v>
      </c>
      <c r="E116" s="2" t="s">
        <v>49</v>
      </c>
      <c r="F116" s="1" t="str">
        <f>IF(E116=inventarisatie!C113,,"X")</f>
        <v>X</v>
      </c>
      <c r="G116" s="2">
        <v>304</v>
      </c>
      <c r="H116" s="1" t="str">
        <f>IF(G116=inventarisatie!D113,,"X")</f>
        <v>X</v>
      </c>
      <c r="I116" s="2" t="s">
        <v>46</v>
      </c>
      <c r="J116" s="1" t="str">
        <f>IF(I116=inventarisatie!E113,,"X")</f>
        <v>X</v>
      </c>
      <c r="K116" s="2" t="s">
        <v>47</v>
      </c>
      <c r="L116" s="1" t="str">
        <f>IF(K116=inventarisatie!F113,,"X")</f>
        <v>X</v>
      </c>
      <c r="M116" s="2" t="s">
        <v>10</v>
      </c>
      <c r="N116" s="1" t="e">
        <f>IF(M116=inventarisatie!#REF!,,"X")</f>
        <v>#REF!</v>
      </c>
      <c r="O116" s="2">
        <f>inventarisatie!G113</f>
        <v>2017</v>
      </c>
      <c r="P116" s="2" t="str">
        <f>inventarisatie!I113</f>
        <v>1650x1650x2885</v>
      </c>
      <c r="Q116" s="2" t="str">
        <f>inventarisatie!J113</f>
        <v>5m³</v>
      </c>
      <c r="R116" s="2" t="str">
        <f>inventarisatie!K113</f>
        <v>255 mm</v>
      </c>
      <c r="S116" s="2" t="str">
        <f>inventarisatie!L113</f>
        <v>Gewoon</v>
      </c>
      <c r="T116" s="2" t="e">
        <f>inventarisatie!#REF!</f>
        <v>#REF!</v>
      </c>
      <c r="U116" s="2" t="str">
        <f>inventarisatie!H113</f>
        <v>Snaas</v>
      </c>
      <c r="V116" s="2" t="e">
        <f>inventarisatie!#REF!</f>
        <v>#REF!</v>
      </c>
      <c r="W116" s="2" t="str">
        <f>inventarisatie!M113</f>
        <v>Klapvloer</v>
      </c>
      <c r="X116" s="2">
        <f>inventarisatie!N113</f>
        <v>0</v>
      </c>
    </row>
    <row r="117" spans="1:24" x14ac:dyDescent="0.25">
      <c r="A117" s="1">
        <v>4500</v>
      </c>
      <c r="B117" s="1" t="str">
        <f>IF(A117=inventarisatie!A114,,"X")</f>
        <v>X</v>
      </c>
      <c r="C117" s="2" t="s">
        <v>48</v>
      </c>
      <c r="D117" s="1" t="str">
        <f>IF(C117=inventarisatie!B114,,"X")</f>
        <v>X</v>
      </c>
      <c r="E117" s="2" t="s">
        <v>49</v>
      </c>
      <c r="F117" s="1" t="str">
        <f>IF(E117=inventarisatie!C114,,"X")</f>
        <v>X</v>
      </c>
      <c r="G117" s="2">
        <v>316</v>
      </c>
      <c r="H117" s="1" t="str">
        <f>IF(G117=inventarisatie!D114,,"X")</f>
        <v>X</v>
      </c>
      <c r="I117" s="2" t="s">
        <v>46</v>
      </c>
      <c r="J117" s="1" t="str">
        <f>IF(I117=inventarisatie!E114,,"X")</f>
        <v>X</v>
      </c>
      <c r="K117" s="2" t="s">
        <v>47</v>
      </c>
      <c r="L117" s="1" t="str">
        <f>IF(K117=inventarisatie!F114,,"X")</f>
        <v>X</v>
      </c>
      <c r="M117" s="2" t="s">
        <v>10</v>
      </c>
      <c r="N117" s="1" t="e">
        <f>IF(M117=inventarisatie!#REF!,,"X")</f>
        <v>#REF!</v>
      </c>
      <c r="O117" s="2">
        <f>inventarisatie!G114</f>
        <v>2019</v>
      </c>
      <c r="P117" s="2" t="str">
        <f>inventarisatie!I114</f>
        <v>1650x1650x2885</v>
      </c>
      <c r="Q117" s="2" t="str">
        <f>inventarisatie!J114</f>
        <v>5 m3</v>
      </c>
      <c r="R117" s="2" t="str">
        <f>inventarisatie!K114</f>
        <v>255 mm</v>
      </c>
      <c r="S117" s="2" t="str">
        <f>inventarisatie!L114</f>
        <v>2-delig</v>
      </c>
      <c r="T117" s="2" t="e">
        <f>inventarisatie!#REF!</f>
        <v>#REF!</v>
      </c>
      <c r="U117" s="2" t="str">
        <f>inventarisatie!H114</f>
        <v>Snaas</v>
      </c>
      <c r="V117" s="2" t="e">
        <f>inventarisatie!#REF!</f>
        <v>#REF!</v>
      </c>
      <c r="W117" s="2" t="str">
        <f>inventarisatie!M114</f>
        <v>Klapvloer</v>
      </c>
      <c r="X117" s="2">
        <f>inventarisatie!N114</f>
        <v>0</v>
      </c>
    </row>
    <row r="118" spans="1:24" x14ac:dyDescent="0.25">
      <c r="A118" s="1">
        <v>5342</v>
      </c>
      <c r="B118" s="1" t="str">
        <f>IF(A118=inventarisatie!A115,,"X")</f>
        <v>X</v>
      </c>
      <c r="C118" s="2" t="s">
        <v>44</v>
      </c>
      <c r="D118" s="1" t="str">
        <f>IF(C118=inventarisatie!B115,,"X")</f>
        <v>X</v>
      </c>
      <c r="E118" s="2" t="s">
        <v>45</v>
      </c>
      <c r="F118" s="1" t="str">
        <f>IF(E118=inventarisatie!C115,,"X")</f>
        <v>X</v>
      </c>
      <c r="G118" s="2">
        <v>68</v>
      </c>
      <c r="H118" s="1" t="str">
        <f>IF(G118=inventarisatie!D115,,"X")</f>
        <v>X</v>
      </c>
      <c r="I118" s="2" t="s">
        <v>46</v>
      </c>
      <c r="J118" s="1" t="str">
        <f>IF(I118=inventarisatie!E115,,"X")</f>
        <v>X</v>
      </c>
      <c r="K118" s="2" t="s">
        <v>47</v>
      </c>
      <c r="L118" s="1" t="str">
        <f>IF(K118=inventarisatie!F115,,"X")</f>
        <v>X</v>
      </c>
      <c r="M118" s="2" t="s">
        <v>10</v>
      </c>
      <c r="N118" s="1" t="e">
        <f>IF(M118=inventarisatie!#REF!,,"X")</f>
        <v>#REF!</v>
      </c>
      <c r="O118" s="2">
        <f>inventarisatie!G115</f>
        <v>2012</v>
      </c>
      <c r="P118" s="2" t="str">
        <f>inventarisatie!I115</f>
        <v>1680 x 1680 x 2730</v>
      </c>
      <c r="Q118" s="2">
        <f>inventarisatie!J115</f>
        <v>5</v>
      </c>
      <c r="R118" s="2">
        <f>inventarisatie!K115</f>
        <v>0</v>
      </c>
      <c r="S118" s="2" t="str">
        <f>inventarisatie!L115</f>
        <v>Enkel</v>
      </c>
      <c r="T118" s="2" t="e">
        <f>inventarisatie!#REF!</f>
        <v>#REF!</v>
      </c>
      <c r="U118" s="2" t="str">
        <f>inventarisatie!H115</f>
        <v>Engels</v>
      </c>
      <c r="V118" s="2" t="e">
        <f>inventarisatie!#REF!</f>
        <v>#REF!</v>
      </c>
      <c r="W118" s="2" t="str">
        <f>inventarisatie!M115</f>
        <v>Hekwerk</v>
      </c>
      <c r="X118" s="2" t="str">
        <f>inventarisatie!N115</f>
        <v>Gesloten Hekwerk</v>
      </c>
    </row>
    <row r="119" spans="1:24" x14ac:dyDescent="0.25">
      <c r="A119" s="1">
        <v>5992</v>
      </c>
      <c r="B119" s="1" t="str">
        <f>IF(A119=inventarisatie!A116,,"X")</f>
        <v>X</v>
      </c>
      <c r="C119" s="2" t="s">
        <v>44</v>
      </c>
      <c r="D119" s="1" t="str">
        <f>IF(C119=inventarisatie!B116,,"X")</f>
        <v>X</v>
      </c>
      <c r="E119" s="2" t="s">
        <v>45</v>
      </c>
      <c r="F119" s="1" t="str">
        <f>IF(E119=inventarisatie!C116,,"X")</f>
        <v>X</v>
      </c>
      <c r="G119" s="2">
        <v>68</v>
      </c>
      <c r="H119" s="1" t="str">
        <f>IF(G119=inventarisatie!D116,,"X")</f>
        <v>X</v>
      </c>
      <c r="I119" s="2" t="s">
        <v>46</v>
      </c>
      <c r="J119" s="1" t="str">
        <f>IF(I119=inventarisatie!E116,,"X")</f>
        <v>X</v>
      </c>
      <c r="K119" s="2" t="s">
        <v>47</v>
      </c>
      <c r="L119" s="1" t="str">
        <f>IF(K119=inventarisatie!F116,,"X")</f>
        <v>X</v>
      </c>
      <c r="M119" s="2" t="s">
        <v>10</v>
      </c>
      <c r="N119" s="1" t="e">
        <f>IF(M119=inventarisatie!#REF!,,"X")</f>
        <v>#REF!</v>
      </c>
      <c r="O119" s="2">
        <f>inventarisatie!G116</f>
        <v>2012</v>
      </c>
      <c r="P119" s="2" t="str">
        <f>inventarisatie!I116</f>
        <v>1680 x 1680 x 2730</v>
      </c>
      <c r="Q119" s="2">
        <f>inventarisatie!J116</f>
        <v>5</v>
      </c>
      <c r="R119" s="2">
        <f>inventarisatie!K116</f>
        <v>0</v>
      </c>
      <c r="S119" s="2" t="str">
        <f>inventarisatie!L116</f>
        <v>Enkel</v>
      </c>
      <c r="T119" s="2" t="e">
        <f>inventarisatie!#REF!</f>
        <v>#REF!</v>
      </c>
      <c r="U119" s="2" t="str">
        <f>inventarisatie!H116</f>
        <v>Engels</v>
      </c>
      <c r="V119" s="2" t="e">
        <f>inventarisatie!#REF!</f>
        <v>#REF!</v>
      </c>
      <c r="W119" s="2" t="str">
        <f>inventarisatie!M116</f>
        <v>Hekwerk</v>
      </c>
      <c r="X119" s="2" t="str">
        <f>inventarisatie!N116</f>
        <v>Gesloten Hekwerk</v>
      </c>
    </row>
    <row r="120" spans="1:24" x14ac:dyDescent="0.25">
      <c r="A120" s="1">
        <v>3707</v>
      </c>
      <c r="B120" s="1" t="str">
        <f>IF(A120=inventarisatie!A117,,"X")</f>
        <v>X</v>
      </c>
      <c r="C120" s="2" t="s">
        <v>95</v>
      </c>
      <c r="D120" s="1" t="str">
        <f>IF(C120=inventarisatie!B117,,"X")</f>
        <v>X</v>
      </c>
      <c r="E120" s="2" t="s">
        <v>96</v>
      </c>
      <c r="F120" s="1" t="str">
        <f>IF(E120=inventarisatie!C117,,"X")</f>
        <v>X</v>
      </c>
      <c r="G120" s="2">
        <v>33</v>
      </c>
      <c r="H120" s="1" t="str">
        <f>IF(G120=inventarisatie!D117,,"X")</f>
        <v>X</v>
      </c>
      <c r="I120" s="2" t="s">
        <v>60</v>
      </c>
      <c r="J120" s="1" t="str">
        <f>IF(I120=inventarisatie!E117,,"X")</f>
        <v>X</v>
      </c>
      <c r="K120" s="2" t="s">
        <v>14</v>
      </c>
      <c r="L120" s="1" t="str">
        <f>IF(K120=inventarisatie!F117,,"X")</f>
        <v>X</v>
      </c>
      <c r="M120" s="2" t="s">
        <v>10</v>
      </c>
      <c r="N120" s="1" t="e">
        <f>IF(M120=inventarisatie!#REF!,,"X")</f>
        <v>#REF!</v>
      </c>
      <c r="O120" s="2">
        <f>inventarisatie!G117</f>
        <v>2012</v>
      </c>
      <c r="P120" s="2" t="str">
        <f>inventarisatie!I117</f>
        <v>1680 x 1680 x 2730</v>
      </c>
      <c r="Q120" s="2" t="str">
        <f>inventarisatie!J117</f>
        <v>5 m3</v>
      </c>
      <c r="R120" s="2">
        <f>inventarisatie!K117</f>
        <v>0</v>
      </c>
      <c r="S120" s="2" t="str">
        <f>inventarisatie!L117</f>
        <v>Enkel</v>
      </c>
      <c r="T120" s="2" t="e">
        <f>inventarisatie!#REF!</f>
        <v>#REF!</v>
      </c>
      <c r="U120" s="2" t="str">
        <f>inventarisatie!H117</f>
        <v>Engels</v>
      </c>
      <c r="V120" s="2" t="e">
        <f>inventarisatie!#REF!</f>
        <v>#REF!</v>
      </c>
      <c r="W120" s="2" t="str">
        <f>inventarisatie!M117</f>
        <v>Hekwerk</v>
      </c>
      <c r="X120" s="2" t="str">
        <f>inventarisatie!N117</f>
        <v>Gesloten Hekwerk</v>
      </c>
    </row>
    <row r="121" spans="1:24" x14ac:dyDescent="0.25">
      <c r="A121" s="1">
        <v>1057</v>
      </c>
      <c r="B121" s="1" t="str">
        <f>IF(A121=inventarisatie!A118,,"X")</f>
        <v>X</v>
      </c>
      <c r="C121" s="2" t="s">
        <v>97</v>
      </c>
      <c r="D121" s="1" t="str">
        <f>IF(C121=inventarisatie!B118,,"X")</f>
        <v>X</v>
      </c>
      <c r="E121" s="2" t="s">
        <v>98</v>
      </c>
      <c r="F121" s="1" t="str">
        <f>IF(E121=inventarisatie!C118,,"X")</f>
        <v>X</v>
      </c>
      <c r="G121" s="2">
        <v>273</v>
      </c>
      <c r="H121" s="1" t="str">
        <f>IF(G121=inventarisatie!D118,,"X")</f>
        <v>X</v>
      </c>
      <c r="I121" s="2" t="s">
        <v>60</v>
      </c>
      <c r="J121" s="1" t="str">
        <f>IF(I121=inventarisatie!E118,,"X")</f>
        <v>X</v>
      </c>
      <c r="K121" s="2" t="s">
        <v>14</v>
      </c>
      <c r="L121" s="1" t="str">
        <f>IF(K121=inventarisatie!F118,,"X")</f>
        <v>X</v>
      </c>
      <c r="M121" s="2" t="s">
        <v>10</v>
      </c>
      <c r="N121" s="1" t="e">
        <f>IF(M121=inventarisatie!#REF!,,"X")</f>
        <v>#REF!</v>
      </c>
      <c r="O121" s="2">
        <f>inventarisatie!G118</f>
        <v>2012</v>
      </c>
      <c r="P121" s="2" t="str">
        <f>inventarisatie!I118</f>
        <v>1680 x 1680 x 2730</v>
      </c>
      <c r="Q121" s="2">
        <f>inventarisatie!J118</f>
        <v>5</v>
      </c>
      <c r="R121" s="2">
        <f>inventarisatie!K118</f>
        <v>0</v>
      </c>
      <c r="S121" s="2" t="str">
        <f>inventarisatie!L118</f>
        <v>Enkel</v>
      </c>
      <c r="T121" s="2" t="e">
        <f>inventarisatie!#REF!</f>
        <v>#REF!</v>
      </c>
      <c r="U121" s="2" t="str">
        <f>inventarisatie!H118</f>
        <v>Engels</v>
      </c>
      <c r="V121" s="2" t="e">
        <f>inventarisatie!#REF!</f>
        <v>#REF!</v>
      </c>
      <c r="W121" s="2" t="str">
        <f>inventarisatie!M118</f>
        <v>Hekwerk</v>
      </c>
      <c r="X121" s="2" t="str">
        <f>inventarisatie!N118</f>
        <v>Gesloten Hekwerk</v>
      </c>
    </row>
    <row r="122" spans="1:24" x14ac:dyDescent="0.25">
      <c r="A122" s="1">
        <v>3705</v>
      </c>
      <c r="B122" s="1" t="str">
        <f>IF(A122=inventarisatie!A119,,"X")</f>
        <v>X</v>
      </c>
      <c r="C122" s="2" t="s">
        <v>99</v>
      </c>
      <c r="D122" s="1" t="str">
        <f>IF(C122=inventarisatie!B119,,"X")</f>
        <v>X</v>
      </c>
      <c r="E122" s="2" t="s">
        <v>96</v>
      </c>
      <c r="F122" s="1" t="str">
        <f>IF(E122=inventarisatie!C119,,"X")</f>
        <v>X</v>
      </c>
      <c r="G122" s="2">
        <v>180</v>
      </c>
      <c r="H122" s="1" t="str">
        <f>IF(G122=inventarisatie!D119,,"X")</f>
        <v>X</v>
      </c>
      <c r="I122" s="2" t="s">
        <v>60</v>
      </c>
      <c r="J122" s="1" t="str">
        <f>IF(I122=inventarisatie!E119,,"X")</f>
        <v>X</v>
      </c>
      <c r="K122" s="2" t="s">
        <v>14</v>
      </c>
      <c r="L122" s="1" t="str">
        <f>IF(K122=inventarisatie!F119,,"X")</f>
        <v>X</v>
      </c>
      <c r="M122" s="2" t="s">
        <v>10</v>
      </c>
      <c r="N122" s="1" t="e">
        <f>IF(M122=inventarisatie!#REF!,,"X")</f>
        <v>#REF!</v>
      </c>
      <c r="O122" s="2">
        <f>inventarisatie!G119</f>
        <v>2012</v>
      </c>
      <c r="P122" s="2" t="str">
        <f>inventarisatie!I119</f>
        <v>1680 x 1680 x 2730</v>
      </c>
      <c r="Q122" s="2">
        <f>inventarisatie!J119</f>
        <v>5</v>
      </c>
      <c r="R122" s="2">
        <f>inventarisatie!K119</f>
        <v>0</v>
      </c>
      <c r="S122" s="2" t="str">
        <f>inventarisatie!L119</f>
        <v>Enkel</v>
      </c>
      <c r="T122" s="2" t="e">
        <f>inventarisatie!#REF!</f>
        <v>#REF!</v>
      </c>
      <c r="U122" s="2" t="str">
        <f>inventarisatie!H119</f>
        <v>Engels</v>
      </c>
      <c r="V122" s="2" t="e">
        <f>inventarisatie!#REF!</f>
        <v>#REF!</v>
      </c>
      <c r="W122" s="2" t="str">
        <f>inventarisatie!M119</f>
        <v>Hekwerk</v>
      </c>
      <c r="X122" s="2" t="str">
        <f>inventarisatie!N119</f>
        <v>Gesloten Hekwerk</v>
      </c>
    </row>
    <row r="123" spans="1:24" x14ac:dyDescent="0.25">
      <c r="A123" s="1">
        <v>1038</v>
      </c>
      <c r="B123" s="1" t="str">
        <f>IF(A123=inventarisatie!A120,,"X")</f>
        <v>X</v>
      </c>
      <c r="C123" s="2" t="s">
        <v>100</v>
      </c>
      <c r="D123" s="1" t="str">
        <f>IF(C123=inventarisatie!B120,,"X")</f>
        <v>X</v>
      </c>
      <c r="E123" s="2" t="s">
        <v>101</v>
      </c>
      <c r="F123" s="1" t="str">
        <f>IF(E123=inventarisatie!C120,,"X")</f>
        <v>X</v>
      </c>
      <c r="G123" s="2">
        <v>12</v>
      </c>
      <c r="H123" s="1" t="str">
        <f>IF(G123=inventarisatie!D120,,"X")</f>
        <v>X</v>
      </c>
      <c r="I123" s="2" t="s">
        <v>60</v>
      </c>
      <c r="J123" s="1" t="str">
        <f>IF(I123=inventarisatie!E120,,"X")</f>
        <v>X</v>
      </c>
      <c r="K123" s="2" t="s">
        <v>14</v>
      </c>
      <c r="L123" s="1" t="str">
        <f>IF(K123=inventarisatie!F120,,"X")</f>
        <v>X</v>
      </c>
      <c r="M123" s="2" t="s">
        <v>10</v>
      </c>
      <c r="N123" s="1" t="e">
        <f>IF(M123=inventarisatie!#REF!,,"X")</f>
        <v>#REF!</v>
      </c>
      <c r="O123" s="2">
        <f>inventarisatie!G120</f>
        <v>2012</v>
      </c>
      <c r="P123" s="2" t="str">
        <f>inventarisatie!I120</f>
        <v>1680 x 1680 x 2730</v>
      </c>
      <c r="Q123" s="2">
        <f>inventarisatie!J120</f>
        <v>5</v>
      </c>
      <c r="R123" s="2">
        <f>inventarisatie!K120</f>
        <v>0</v>
      </c>
      <c r="S123" s="2" t="str">
        <f>inventarisatie!L120</f>
        <v>Enkel</v>
      </c>
      <c r="T123" s="2" t="e">
        <f>inventarisatie!#REF!</f>
        <v>#REF!</v>
      </c>
      <c r="U123" s="2" t="str">
        <f>inventarisatie!H120</f>
        <v>Engels</v>
      </c>
      <c r="V123" s="2" t="e">
        <f>inventarisatie!#REF!</f>
        <v>#REF!</v>
      </c>
      <c r="W123" s="2" t="str">
        <f>inventarisatie!M120</f>
        <v>Hekwerk</v>
      </c>
      <c r="X123" s="2" t="str">
        <f>inventarisatie!N120</f>
        <v>Gesloten Hekwerk</v>
      </c>
    </row>
    <row r="124" spans="1:24" x14ac:dyDescent="0.25">
      <c r="A124" s="1">
        <v>4093</v>
      </c>
      <c r="B124" s="1" t="str">
        <f>IF(A124=inventarisatie!A121,,"X")</f>
        <v>X</v>
      </c>
      <c r="C124" s="2" t="s">
        <v>102</v>
      </c>
      <c r="D124" s="1" t="str">
        <f>IF(C124=inventarisatie!B121,,"X")</f>
        <v>X</v>
      </c>
      <c r="E124" s="2" t="s">
        <v>103</v>
      </c>
      <c r="F124" s="1" t="str">
        <f>IF(E124=inventarisatie!C121,,"X")</f>
        <v>X</v>
      </c>
      <c r="G124" s="2">
        <v>12</v>
      </c>
      <c r="H124" s="1" t="str">
        <f>IF(G124=inventarisatie!D121,,"X")</f>
        <v>X</v>
      </c>
      <c r="I124" s="2" t="s">
        <v>46</v>
      </c>
      <c r="J124" s="1" t="str">
        <f>IF(I124=inventarisatie!E121,,"X")</f>
        <v>X</v>
      </c>
      <c r="K124" s="2" t="s">
        <v>47</v>
      </c>
      <c r="L124" s="1">
        <f>IF(K124=inventarisatie!F121,,"X")</f>
        <v>0</v>
      </c>
      <c r="M124" s="2" t="s">
        <v>10</v>
      </c>
      <c r="N124" s="1" t="e">
        <f>IF(M124=inventarisatie!#REF!,,"X")</f>
        <v>#REF!</v>
      </c>
      <c r="O124" s="2">
        <f>inventarisatie!G121</f>
        <v>2013</v>
      </c>
      <c r="P124" s="2" t="str">
        <f>inventarisatie!I121</f>
        <v>1680 x 1680 x 2730</v>
      </c>
      <c r="Q124" s="2" t="str">
        <f>inventarisatie!J121</f>
        <v>5 m3</v>
      </c>
      <c r="R124" s="2">
        <f>inventarisatie!K121</f>
        <v>0</v>
      </c>
      <c r="S124" s="2" t="str">
        <f>inventarisatie!L121</f>
        <v>Enkel</v>
      </c>
      <c r="T124" s="2" t="e">
        <f>inventarisatie!#REF!</f>
        <v>#REF!</v>
      </c>
      <c r="U124" s="2" t="str">
        <f>inventarisatie!H121</f>
        <v>Engels</v>
      </c>
      <c r="V124" s="2" t="e">
        <f>inventarisatie!#REF!</f>
        <v>#REF!</v>
      </c>
      <c r="W124" s="2" t="str">
        <f>inventarisatie!M121</f>
        <v>Hekwerk</v>
      </c>
      <c r="X124" s="2" t="str">
        <f>inventarisatie!N121</f>
        <v>Gesloten Hekwerk</v>
      </c>
    </row>
    <row r="125" spans="1:24" x14ac:dyDescent="0.25">
      <c r="A125" s="1">
        <v>5921</v>
      </c>
      <c r="B125" s="1" t="str">
        <f>IF(A125=inventarisatie!A122,,"X")</f>
        <v>X</v>
      </c>
      <c r="C125" s="2" t="s">
        <v>104</v>
      </c>
      <c r="D125" s="1" t="str">
        <f>IF(C125=inventarisatie!B122,,"X")</f>
        <v>X</v>
      </c>
      <c r="E125" s="2" t="s">
        <v>105</v>
      </c>
      <c r="F125" s="1" t="str">
        <f>IF(E125=inventarisatie!C122,,"X")</f>
        <v>X</v>
      </c>
      <c r="G125" s="2">
        <v>173</v>
      </c>
      <c r="H125" s="1" t="str">
        <f>IF(G125=inventarisatie!D122,,"X")</f>
        <v>X</v>
      </c>
      <c r="I125" s="2" t="s">
        <v>46</v>
      </c>
      <c r="J125" s="1" t="str">
        <f>IF(I125=inventarisatie!E122,,"X")</f>
        <v>X</v>
      </c>
      <c r="K125" s="2" t="s">
        <v>11</v>
      </c>
      <c r="L125" s="1" t="str">
        <f>IF(K125=inventarisatie!F122,,"X")</f>
        <v>X</v>
      </c>
      <c r="M125" s="2" t="s">
        <v>10</v>
      </c>
      <c r="N125" s="1" t="e">
        <f>IF(M125=inventarisatie!#REF!,,"X")</f>
        <v>#REF!</v>
      </c>
      <c r="O125" s="2">
        <f>inventarisatie!G122</f>
        <v>2012</v>
      </c>
      <c r="P125" s="2" t="str">
        <f>inventarisatie!I122</f>
        <v>1650x1650x2310</v>
      </c>
      <c r="Q125" s="2">
        <f>inventarisatie!J122</f>
        <v>4</v>
      </c>
      <c r="R125" s="2" t="str">
        <f>inventarisatie!K122</f>
        <v>255 mm</v>
      </c>
      <c r="S125" s="2" t="str">
        <f>inventarisatie!L122</f>
        <v>2-delig</v>
      </c>
      <c r="T125" s="2" t="e">
        <f>inventarisatie!#REF!</f>
        <v>#REF!</v>
      </c>
      <c r="U125" s="2" t="str">
        <f>inventarisatie!H122</f>
        <v>Bammens</v>
      </c>
      <c r="V125" s="2" t="e">
        <f>inventarisatie!#REF!</f>
        <v>#REF!</v>
      </c>
      <c r="W125" s="2" t="str">
        <f>inventarisatie!M122</f>
        <v>Klapvloer</v>
      </c>
      <c r="X125" s="2">
        <f>inventarisatie!N122</f>
        <v>0</v>
      </c>
    </row>
    <row r="126" spans="1:24" x14ac:dyDescent="0.25">
      <c r="A126" s="1">
        <v>5161</v>
      </c>
      <c r="B126" s="1" t="str">
        <f>IF(A126=inventarisatie!A123,,"X")</f>
        <v>X</v>
      </c>
      <c r="C126" s="2" t="s">
        <v>106</v>
      </c>
      <c r="D126" s="1" t="str">
        <f>IF(C126=inventarisatie!B123,,"X")</f>
        <v>X</v>
      </c>
      <c r="E126" s="2" t="s">
        <v>107</v>
      </c>
      <c r="F126" s="1" t="str">
        <f>IF(E126=inventarisatie!C123,,"X")</f>
        <v>X</v>
      </c>
      <c r="G126" s="2">
        <v>2</v>
      </c>
      <c r="H126" s="1" t="str">
        <f>IF(G126=inventarisatie!D123,,"X")</f>
        <v>X</v>
      </c>
      <c r="I126" s="2" t="s">
        <v>46</v>
      </c>
      <c r="J126" s="1" t="str">
        <f>IF(I126=inventarisatie!E123,,"X")</f>
        <v>X</v>
      </c>
      <c r="K126" s="2" t="s">
        <v>47</v>
      </c>
      <c r="L126" s="1" t="str">
        <f>IF(K126=inventarisatie!F123,,"X")</f>
        <v>X</v>
      </c>
      <c r="M126" s="2" t="s">
        <v>10</v>
      </c>
      <c r="N126" s="1" t="e">
        <f>IF(M126=inventarisatie!#REF!,,"X")</f>
        <v>#REF!</v>
      </c>
      <c r="O126" s="2">
        <f>inventarisatie!G123</f>
        <v>2012</v>
      </c>
      <c r="P126" s="2" t="str">
        <f>inventarisatie!I123</f>
        <v>1650x1650x2310</v>
      </c>
      <c r="Q126" s="2">
        <f>inventarisatie!J123</f>
        <v>4</v>
      </c>
      <c r="R126" s="2" t="str">
        <f>inventarisatie!K123</f>
        <v>255 mm</v>
      </c>
      <c r="S126" s="2" t="str">
        <f>inventarisatie!L123</f>
        <v>2-delig</v>
      </c>
      <c r="T126" s="2" t="e">
        <f>inventarisatie!#REF!</f>
        <v>#REF!</v>
      </c>
      <c r="U126" s="2" t="str">
        <f>inventarisatie!H123</f>
        <v>Bammens</v>
      </c>
      <c r="V126" s="2" t="e">
        <f>inventarisatie!#REF!</f>
        <v>#REF!</v>
      </c>
      <c r="W126" s="2" t="str">
        <f>inventarisatie!M123</f>
        <v>Klapvloer</v>
      </c>
      <c r="X126" s="2">
        <f>inventarisatie!N123</f>
        <v>0</v>
      </c>
    </row>
    <row r="127" spans="1:24" x14ac:dyDescent="0.25">
      <c r="A127" s="1">
        <v>4899</v>
      </c>
      <c r="B127" s="1" t="str">
        <f>IF(A127=inventarisatie!A124,,"X")</f>
        <v>X</v>
      </c>
      <c r="C127" s="2" t="s">
        <v>108</v>
      </c>
      <c r="D127" s="1" t="str">
        <f>IF(C127=inventarisatie!B124,,"X")</f>
        <v>X</v>
      </c>
      <c r="E127" s="2" t="s">
        <v>109</v>
      </c>
      <c r="F127" s="1" t="str">
        <f>IF(E127=inventarisatie!C124,,"X")</f>
        <v>X</v>
      </c>
      <c r="G127" s="2">
        <v>4</v>
      </c>
      <c r="H127" s="1" t="str">
        <f>IF(G127=inventarisatie!D124,,"X")</f>
        <v>X</v>
      </c>
      <c r="I127" s="2" t="s">
        <v>46</v>
      </c>
      <c r="J127" s="1" t="str">
        <f>IF(I127=inventarisatie!E124,,"X")</f>
        <v>X</v>
      </c>
      <c r="K127" s="2" t="s">
        <v>47</v>
      </c>
      <c r="L127" s="1" t="str">
        <f>IF(K127=inventarisatie!F124,,"X")</f>
        <v>X</v>
      </c>
      <c r="M127" s="2" t="s">
        <v>10</v>
      </c>
      <c r="N127" s="1" t="e">
        <f>IF(M127=inventarisatie!#REF!,,"X")</f>
        <v>#REF!</v>
      </c>
      <c r="O127" s="2">
        <f>inventarisatie!G124</f>
        <v>2010</v>
      </c>
      <c r="P127" s="2" t="str">
        <f>inventarisatie!I124</f>
        <v>1650x1650x2310</v>
      </c>
      <c r="Q127" s="2">
        <f>inventarisatie!J124</f>
        <v>4</v>
      </c>
      <c r="R127" s="2" t="str">
        <f>inventarisatie!K124</f>
        <v>255 mm</v>
      </c>
      <c r="S127" s="2" t="str">
        <f>inventarisatie!L124</f>
        <v>2-delig</v>
      </c>
      <c r="T127" s="2" t="e">
        <f>inventarisatie!#REF!</f>
        <v>#REF!</v>
      </c>
      <c r="U127" s="2" t="str">
        <f>inventarisatie!H124</f>
        <v>Bammens</v>
      </c>
      <c r="V127" s="2" t="e">
        <f>inventarisatie!#REF!</f>
        <v>#REF!</v>
      </c>
      <c r="W127" s="2" t="str">
        <f>inventarisatie!M124</f>
        <v>Klapvloer</v>
      </c>
      <c r="X127" s="2">
        <f>inventarisatie!N124</f>
        <v>0</v>
      </c>
    </row>
    <row r="128" spans="1:24" x14ac:dyDescent="0.25">
      <c r="A128" s="1">
        <v>3802</v>
      </c>
      <c r="B128" s="1" t="str">
        <f>IF(A128=inventarisatie!A125,,"X")</f>
        <v>X</v>
      </c>
      <c r="C128" s="2" t="s">
        <v>108</v>
      </c>
      <c r="D128" s="1" t="str">
        <f>IF(C128=inventarisatie!B125,,"X")</f>
        <v>X</v>
      </c>
      <c r="E128" s="2" t="s">
        <v>109</v>
      </c>
      <c r="F128" s="1" t="str">
        <f>IF(E128=inventarisatie!C125,,"X")</f>
        <v>X</v>
      </c>
      <c r="G128" s="2">
        <v>47</v>
      </c>
      <c r="H128" s="1" t="str">
        <f>IF(G128=inventarisatie!D125,,"X")</f>
        <v>X</v>
      </c>
      <c r="I128" s="2" t="s">
        <v>46</v>
      </c>
      <c r="J128" s="1" t="str">
        <f>IF(I128=inventarisatie!E125,,"X")</f>
        <v>X</v>
      </c>
      <c r="K128" s="2" t="s">
        <v>47</v>
      </c>
      <c r="L128" s="1" t="str">
        <f>IF(K128=inventarisatie!F125,,"X")</f>
        <v>X</v>
      </c>
      <c r="M128" s="2" t="s">
        <v>10</v>
      </c>
      <c r="N128" s="1" t="e">
        <f>IF(M128=inventarisatie!#REF!,,"X")</f>
        <v>#REF!</v>
      </c>
      <c r="O128" s="2">
        <f>inventarisatie!G125</f>
        <v>2010</v>
      </c>
      <c r="P128" s="2" t="str">
        <f>inventarisatie!I125</f>
        <v>1650x1650x2310</v>
      </c>
      <c r="Q128" s="2">
        <f>inventarisatie!J125</f>
        <v>4</v>
      </c>
      <c r="R128" s="2" t="str">
        <f>inventarisatie!K125</f>
        <v>255 mm</v>
      </c>
      <c r="S128" s="2" t="str">
        <f>inventarisatie!L125</f>
        <v>2-delig</v>
      </c>
      <c r="T128" s="2" t="e">
        <f>inventarisatie!#REF!</f>
        <v>#REF!</v>
      </c>
      <c r="U128" s="2" t="str">
        <f>inventarisatie!H125</f>
        <v>Bammens</v>
      </c>
      <c r="V128" s="2" t="e">
        <f>inventarisatie!#REF!</f>
        <v>#REF!</v>
      </c>
      <c r="W128" s="2" t="str">
        <f>inventarisatie!M125</f>
        <v>Klapvloer</v>
      </c>
      <c r="X128" s="2">
        <f>inventarisatie!N125</f>
        <v>0</v>
      </c>
    </row>
    <row r="129" spans="1:24" x14ac:dyDescent="0.25">
      <c r="A129" s="1">
        <v>4796</v>
      </c>
      <c r="B129" s="1" t="str">
        <f>IF(A129=inventarisatie!A126,,"X")</f>
        <v>X</v>
      </c>
      <c r="C129" s="2" t="s">
        <v>110</v>
      </c>
      <c r="D129" s="1" t="str">
        <f>IF(C129=inventarisatie!B126,,"X")</f>
        <v>X</v>
      </c>
      <c r="E129" s="2" t="s">
        <v>111</v>
      </c>
      <c r="F129" s="1" t="str">
        <f>IF(E129=inventarisatie!C126,,"X")</f>
        <v>X</v>
      </c>
      <c r="G129" s="2">
        <v>1</v>
      </c>
      <c r="H129" s="1" t="str">
        <f>IF(G129=inventarisatie!D126,,"X")</f>
        <v>X</v>
      </c>
      <c r="I129" s="2" t="s">
        <v>112</v>
      </c>
      <c r="J129" s="1" t="str">
        <f>IF(I129=inventarisatie!E126,,"X")</f>
        <v>X</v>
      </c>
      <c r="K129" s="2" t="s">
        <v>47</v>
      </c>
      <c r="L129" s="1" t="str">
        <f>IF(K129=inventarisatie!F126,,"X")</f>
        <v>X</v>
      </c>
      <c r="M129" s="2" t="s">
        <v>10</v>
      </c>
      <c r="N129" s="1" t="e">
        <f>IF(M129=inventarisatie!#REF!,,"X")</f>
        <v>#REF!</v>
      </c>
      <c r="O129" s="2">
        <f>inventarisatie!G126</f>
        <v>2016</v>
      </c>
      <c r="P129" s="2" t="str">
        <f>inventarisatie!I126</f>
        <v>1670x1670x2550</v>
      </c>
      <c r="Q129" s="2" t="str">
        <f>inventarisatie!J126</f>
        <v>5 m3</v>
      </c>
      <c r="R129" s="2" t="str">
        <f>inventarisatie!K126</f>
        <v>geen</v>
      </c>
      <c r="S129" s="2" t="str">
        <f>inventarisatie!L126</f>
        <v>Gewoon</v>
      </c>
      <c r="T129" s="2" t="e">
        <f>inventarisatie!#REF!</f>
        <v>#REF!</v>
      </c>
      <c r="U129" s="2" t="str">
        <f>inventarisatie!H126</f>
        <v>Snaas</v>
      </c>
      <c r="V129" s="2" t="e">
        <f>inventarisatie!#REF!</f>
        <v>#REF!</v>
      </c>
      <c r="W129" s="2" t="str">
        <f>inventarisatie!M126</f>
        <v>Klapvloer</v>
      </c>
      <c r="X129" s="2">
        <f>inventarisatie!N126</f>
        <v>0</v>
      </c>
    </row>
    <row r="130" spans="1:24" x14ac:dyDescent="0.25">
      <c r="A130" s="1">
        <v>5810</v>
      </c>
      <c r="B130" s="1" t="str">
        <f>IF(A130=inventarisatie!A127,,"X")</f>
        <v>X</v>
      </c>
      <c r="C130" s="2" t="s">
        <v>110</v>
      </c>
      <c r="D130" s="1" t="str">
        <f>IF(C130=inventarisatie!B127,,"X")</f>
        <v>X</v>
      </c>
      <c r="E130" s="2" t="s">
        <v>111</v>
      </c>
      <c r="F130" s="1" t="str">
        <f>IF(E130=inventarisatie!C127,,"X")</f>
        <v>X</v>
      </c>
      <c r="G130" s="2">
        <v>15</v>
      </c>
      <c r="H130" s="1" t="str">
        <f>IF(G130=inventarisatie!D127,,"X")</f>
        <v>X</v>
      </c>
      <c r="I130" s="2" t="s">
        <v>112</v>
      </c>
      <c r="J130" s="1" t="str">
        <f>IF(I130=inventarisatie!E127,,"X")</f>
        <v>X</v>
      </c>
      <c r="K130" s="2" t="s">
        <v>47</v>
      </c>
      <c r="L130" s="1" t="str">
        <f>IF(K130=inventarisatie!F127,,"X")</f>
        <v>X</v>
      </c>
      <c r="M130" s="2" t="s">
        <v>10</v>
      </c>
      <c r="N130" s="1" t="e">
        <f>IF(M130=inventarisatie!#REF!,,"X")</f>
        <v>#REF!</v>
      </c>
      <c r="O130" s="2">
        <f>inventarisatie!G127</f>
        <v>2016</v>
      </c>
      <c r="P130" s="2" t="str">
        <f>inventarisatie!I127</f>
        <v>1670x1670x2550</v>
      </c>
      <c r="Q130" s="2" t="str">
        <f>inventarisatie!J127</f>
        <v>5 m3</v>
      </c>
      <c r="R130" s="2" t="str">
        <f>inventarisatie!K127</f>
        <v>geen</v>
      </c>
      <c r="S130" s="2" t="str">
        <f>inventarisatie!L127</f>
        <v>Gewoon</v>
      </c>
      <c r="T130" s="2" t="e">
        <f>inventarisatie!#REF!</f>
        <v>#REF!</v>
      </c>
      <c r="U130" s="2" t="str">
        <f>inventarisatie!H127</f>
        <v>Snaas</v>
      </c>
      <c r="V130" s="2" t="e">
        <f>inventarisatie!#REF!</f>
        <v>#REF!</v>
      </c>
      <c r="W130" s="2" t="str">
        <f>inventarisatie!M127</f>
        <v>Klapvloer</v>
      </c>
      <c r="X130" s="2">
        <f>inventarisatie!N127</f>
        <v>0</v>
      </c>
    </row>
    <row r="131" spans="1:24" x14ac:dyDescent="0.25">
      <c r="A131" s="1">
        <v>4525</v>
      </c>
      <c r="B131" s="1" t="str">
        <f>IF(A131=inventarisatie!A128,,"X")</f>
        <v>X</v>
      </c>
      <c r="C131" s="2" t="s">
        <v>52</v>
      </c>
      <c r="D131" s="1" t="str">
        <f>IF(C131=inventarisatie!B128,,"X")</f>
        <v>X</v>
      </c>
      <c r="E131" s="2" t="s">
        <v>53</v>
      </c>
      <c r="F131" s="1" t="str">
        <f>IF(E131=inventarisatie!C128,,"X")</f>
        <v>X</v>
      </c>
      <c r="G131" s="2">
        <v>11</v>
      </c>
      <c r="H131" s="1" t="str">
        <f>IF(G131=inventarisatie!D128,,"X")</f>
        <v>X</v>
      </c>
      <c r="I131" s="2" t="s">
        <v>46</v>
      </c>
      <c r="J131" s="1">
        <f>IF(I131=inventarisatie!E128,,"X")</f>
        <v>0</v>
      </c>
      <c r="K131" s="2" t="s">
        <v>47</v>
      </c>
      <c r="L131" s="1">
        <f>IF(K131=inventarisatie!F128,,"X")</f>
        <v>0</v>
      </c>
      <c r="M131" s="2" t="s">
        <v>10</v>
      </c>
      <c r="N131" s="1" t="e">
        <f>IF(M131=inventarisatie!#REF!,,"X")</f>
        <v>#REF!</v>
      </c>
      <c r="O131" s="2">
        <f>inventarisatie!G128</f>
        <v>2019</v>
      </c>
      <c r="P131" s="2" t="str">
        <f>inventarisatie!I128</f>
        <v>1670x2760</v>
      </c>
      <c r="Q131" s="2" t="str">
        <f>inventarisatie!J128</f>
        <v>5m3</v>
      </c>
      <c r="R131" s="2">
        <f>inventarisatie!K128</f>
        <v>4</v>
      </c>
      <c r="S131" s="2" t="str">
        <f>inventarisatie!L128</f>
        <v>2-delig</v>
      </c>
      <c r="T131" s="2" t="e">
        <f>inventarisatie!#REF!</f>
        <v>#REF!</v>
      </c>
      <c r="U131" s="2" t="str">
        <f>inventarisatie!H128</f>
        <v>Snaas</v>
      </c>
      <c r="V131" s="2" t="e">
        <f>inventarisatie!#REF!</f>
        <v>#REF!</v>
      </c>
      <c r="W131" s="2" t="str">
        <f>inventarisatie!M128</f>
        <v>klap</v>
      </c>
      <c r="X131" s="2">
        <f>inventarisatie!N128</f>
        <v>1650</v>
      </c>
    </row>
    <row r="132" spans="1:24" x14ac:dyDescent="0.25">
      <c r="A132" s="1">
        <v>4572</v>
      </c>
      <c r="B132" s="1" t="str">
        <f>IF(A132=inventarisatie!A129,,"X")</f>
        <v>X</v>
      </c>
      <c r="C132" s="2" t="s">
        <v>113</v>
      </c>
      <c r="D132" s="1" t="str">
        <f>IF(C132=inventarisatie!B129,,"X")</f>
        <v>X</v>
      </c>
      <c r="E132" s="2" t="s">
        <v>114</v>
      </c>
      <c r="F132" s="1" t="str">
        <f>IF(E132=inventarisatie!C129,,"X")</f>
        <v>X</v>
      </c>
      <c r="G132" s="2">
        <v>219</v>
      </c>
      <c r="H132" s="1" t="str">
        <f>IF(G132=inventarisatie!D129,,"X")</f>
        <v>X</v>
      </c>
      <c r="I132" s="2" t="s">
        <v>60</v>
      </c>
      <c r="J132" s="1" t="str">
        <f>IF(I132=inventarisatie!E129,,"X")</f>
        <v>X</v>
      </c>
      <c r="K132" s="2" t="s">
        <v>14</v>
      </c>
      <c r="L132" s="1" t="str">
        <f>IF(K132=inventarisatie!F129,,"X")</f>
        <v>X</v>
      </c>
      <c r="M132" s="2" t="s">
        <v>10</v>
      </c>
      <c r="N132" s="1" t="e">
        <f>IF(M132=inventarisatie!#REF!,,"X")</f>
        <v>#REF!</v>
      </c>
      <c r="O132" s="2">
        <f>inventarisatie!G129</f>
        <v>2019</v>
      </c>
      <c r="P132" s="2" t="str">
        <f>inventarisatie!I129</f>
        <v>1670x2760</v>
      </c>
      <c r="Q132" s="2" t="str">
        <f>inventarisatie!J129</f>
        <v>5m3</v>
      </c>
      <c r="R132" s="2">
        <f>inventarisatie!K129</f>
        <v>4</v>
      </c>
      <c r="S132" s="2" t="str">
        <f>inventarisatie!L129</f>
        <v>2-delig</v>
      </c>
      <c r="T132" s="2" t="e">
        <f>inventarisatie!#REF!</f>
        <v>#REF!</v>
      </c>
      <c r="U132" s="2" t="str">
        <f>inventarisatie!H129</f>
        <v>Snaas</v>
      </c>
      <c r="V132" s="2" t="e">
        <f>inventarisatie!#REF!</f>
        <v>#REF!</v>
      </c>
      <c r="W132" s="2" t="str">
        <f>inventarisatie!M129</f>
        <v>klap</v>
      </c>
      <c r="X132" s="2">
        <f>inventarisatie!N129</f>
        <v>1650</v>
      </c>
    </row>
    <row r="133" spans="1:24" x14ac:dyDescent="0.25">
      <c r="A133" s="1">
        <v>245</v>
      </c>
      <c r="B133" s="1" t="str">
        <f>IF(A133=inventarisatie!A130,,"X")</f>
        <v>X</v>
      </c>
      <c r="C133" s="2" t="s">
        <v>115</v>
      </c>
      <c r="D133" s="1" t="str">
        <f>IF(C133=inventarisatie!B130,,"X")</f>
        <v>X</v>
      </c>
      <c r="E133" s="2" t="s">
        <v>116</v>
      </c>
      <c r="F133" s="1" t="str">
        <f>IF(E133=inventarisatie!C130,,"X")</f>
        <v>X</v>
      </c>
      <c r="G133" s="2">
        <v>23</v>
      </c>
      <c r="H133" s="1" t="str">
        <f>IF(G133=inventarisatie!D130,,"X")</f>
        <v>X</v>
      </c>
      <c r="I133" s="2" t="s">
        <v>60</v>
      </c>
      <c r="J133" s="1" t="str">
        <f>IF(I133=inventarisatie!E130,,"X")</f>
        <v>X</v>
      </c>
      <c r="K133" s="2" t="s">
        <v>11</v>
      </c>
      <c r="L133" s="1" t="str">
        <f>IF(K133=inventarisatie!F130,,"X")</f>
        <v>X</v>
      </c>
      <c r="M133" s="2" t="s">
        <v>10</v>
      </c>
      <c r="N133" s="1" t="e">
        <f>IF(M133=inventarisatie!#REF!,,"X")</f>
        <v>#REF!</v>
      </c>
      <c r="O133" s="2">
        <f>inventarisatie!G130</f>
        <v>2014</v>
      </c>
      <c r="P133" s="2" t="str">
        <f>inventarisatie!I130</f>
        <v>1660x2610</v>
      </c>
      <c r="Q133" s="2" t="str">
        <f>inventarisatie!J130</f>
        <v>5m3</v>
      </c>
      <c r="R133" s="2">
        <f>inventarisatie!K130</f>
        <v>4</v>
      </c>
      <c r="S133" s="2" t="str">
        <f>inventarisatie!L130</f>
        <v>gewoon</v>
      </c>
      <c r="T133" s="2" t="e">
        <f>inventarisatie!#REF!</f>
        <v>#REF!</v>
      </c>
      <c r="U133" s="2" t="str">
        <f>inventarisatie!H130</f>
        <v>Bammens</v>
      </c>
      <c r="V133" s="2" t="e">
        <f>inventarisatie!#REF!</f>
        <v>#REF!</v>
      </c>
      <c r="W133" s="2" t="str">
        <f>inventarisatie!M130</f>
        <v>klap</v>
      </c>
      <c r="X133" s="2">
        <f>inventarisatie!N130</f>
        <v>1670</v>
      </c>
    </row>
    <row r="134" spans="1:24" x14ac:dyDescent="0.25">
      <c r="A134" s="1">
        <v>4140</v>
      </c>
      <c r="B134" s="1" t="str">
        <f>IF(A134=inventarisatie!A131,,"X")</f>
        <v>X</v>
      </c>
      <c r="C134" s="2" t="s">
        <v>117</v>
      </c>
      <c r="D134" s="1" t="str">
        <f>IF(C134=inventarisatie!B131,,"X")</f>
        <v>X</v>
      </c>
      <c r="E134" s="2" t="s">
        <v>114</v>
      </c>
      <c r="F134" s="1" t="str">
        <f>IF(E134=inventarisatie!C131,,"X")</f>
        <v>X</v>
      </c>
      <c r="G134" s="2">
        <v>96</v>
      </c>
      <c r="H134" s="1" t="str">
        <f>IF(G134=inventarisatie!D131,,"X")</f>
        <v>X</v>
      </c>
      <c r="I134" s="2" t="s">
        <v>60</v>
      </c>
      <c r="J134" s="1" t="str">
        <f>IF(I134=inventarisatie!E131,,"X")</f>
        <v>X</v>
      </c>
      <c r="K134" s="2" t="s">
        <v>14</v>
      </c>
      <c r="L134" s="1" t="str">
        <f>IF(K134=inventarisatie!F131,,"X")</f>
        <v>X</v>
      </c>
      <c r="M134" s="2" t="s">
        <v>10</v>
      </c>
      <c r="N134" s="1" t="e">
        <f>IF(M134=inventarisatie!#REF!,,"X")</f>
        <v>#REF!</v>
      </c>
      <c r="O134" s="2">
        <f>inventarisatie!G131</f>
        <v>2014</v>
      </c>
      <c r="P134" s="2" t="str">
        <f>inventarisatie!I131</f>
        <v>1660x2610</v>
      </c>
      <c r="Q134" s="2" t="str">
        <f>inventarisatie!J131</f>
        <v>5m3</v>
      </c>
      <c r="R134" s="2">
        <f>inventarisatie!K131</f>
        <v>4</v>
      </c>
      <c r="S134" s="2" t="str">
        <f>inventarisatie!L131</f>
        <v>gewoon</v>
      </c>
      <c r="T134" s="2" t="e">
        <f>inventarisatie!#REF!</f>
        <v>#REF!</v>
      </c>
      <c r="U134" s="2" t="str">
        <f>inventarisatie!H131</f>
        <v>Bammens</v>
      </c>
      <c r="V134" s="2" t="e">
        <f>inventarisatie!#REF!</f>
        <v>#REF!</v>
      </c>
      <c r="W134" s="2" t="str">
        <f>inventarisatie!M131</f>
        <v>klap</v>
      </c>
      <c r="X134" s="2">
        <f>inventarisatie!N131</f>
        <v>1670</v>
      </c>
    </row>
    <row r="135" spans="1:24" x14ac:dyDescent="0.25">
      <c r="A135" s="1">
        <v>3711</v>
      </c>
      <c r="B135" s="1" t="str">
        <f>IF(A135=inventarisatie!A132,,"X")</f>
        <v>X</v>
      </c>
      <c r="C135" s="2" t="s">
        <v>118</v>
      </c>
      <c r="D135" s="1" t="str">
        <f>IF(C135=inventarisatie!B132,,"X")</f>
        <v>X</v>
      </c>
      <c r="E135" s="2" t="s">
        <v>119</v>
      </c>
      <c r="F135" s="1" t="str">
        <f>IF(E135=inventarisatie!C132,,"X")</f>
        <v>X</v>
      </c>
      <c r="G135" s="2">
        <v>144</v>
      </c>
      <c r="H135" s="1" t="str">
        <f>IF(G135=inventarisatie!D132,,"X")</f>
        <v>X</v>
      </c>
      <c r="I135" s="2" t="s">
        <v>60</v>
      </c>
      <c r="J135" s="1" t="str">
        <f>IF(I135=inventarisatie!E132,,"X")</f>
        <v>X</v>
      </c>
      <c r="K135" s="2" t="s">
        <v>14</v>
      </c>
      <c r="L135" s="1" t="str">
        <f>IF(K135=inventarisatie!F132,,"X")</f>
        <v>X</v>
      </c>
      <c r="M135" s="2" t="s">
        <v>10</v>
      </c>
      <c r="N135" s="1" t="e">
        <f>IF(M135=inventarisatie!#REF!,,"X")</f>
        <v>#REF!</v>
      </c>
      <c r="O135" s="2">
        <f>inventarisatie!G132</f>
        <v>2014</v>
      </c>
      <c r="P135" s="2" t="str">
        <f>inventarisatie!I132</f>
        <v>1660x2640</v>
      </c>
      <c r="Q135" s="2" t="str">
        <f>inventarisatie!J132</f>
        <v>5m3</v>
      </c>
      <c r="R135" s="2">
        <f>inventarisatie!K132</f>
        <v>4</v>
      </c>
      <c r="S135" s="2" t="str">
        <f>inventarisatie!L132</f>
        <v>gewoon</v>
      </c>
      <c r="T135" s="2" t="e">
        <f>inventarisatie!#REF!</f>
        <v>#REF!</v>
      </c>
      <c r="U135" s="2" t="str">
        <f>inventarisatie!H132</f>
        <v>Bammens</v>
      </c>
      <c r="V135" s="2" t="e">
        <f>inventarisatie!#REF!</f>
        <v>#REF!</v>
      </c>
      <c r="W135" s="2" t="str">
        <f>inventarisatie!M132</f>
        <v>klap</v>
      </c>
      <c r="X135" s="2">
        <f>inventarisatie!N132</f>
        <v>1670</v>
      </c>
    </row>
    <row r="136" spans="1:24" x14ac:dyDescent="0.25">
      <c r="A136" s="1">
        <v>3712</v>
      </c>
      <c r="B136" s="1" t="str">
        <f>IF(A136=inventarisatie!A133,,"X")</f>
        <v>X</v>
      </c>
      <c r="C136" s="2" t="s">
        <v>118</v>
      </c>
      <c r="D136" s="1" t="str">
        <f>IF(C136=inventarisatie!B133,,"X")</f>
        <v>X</v>
      </c>
      <c r="E136" s="2" t="s">
        <v>119</v>
      </c>
      <c r="F136" s="1" t="str">
        <f>IF(E136=inventarisatie!C133,,"X")</f>
        <v>X</v>
      </c>
      <c r="G136" s="2">
        <v>144</v>
      </c>
      <c r="H136" s="1" t="str">
        <f>IF(G136=inventarisatie!D133,,"X")</f>
        <v>X</v>
      </c>
      <c r="I136" s="2" t="s">
        <v>60</v>
      </c>
      <c r="J136" s="1" t="str">
        <f>IF(I136=inventarisatie!E133,,"X")</f>
        <v>X</v>
      </c>
      <c r="K136" s="2" t="s">
        <v>14</v>
      </c>
      <c r="L136" s="1" t="str">
        <f>IF(K136=inventarisatie!F133,,"X")</f>
        <v>X</v>
      </c>
      <c r="M136" s="2" t="s">
        <v>10</v>
      </c>
      <c r="N136" s="1" t="e">
        <f>IF(M136=inventarisatie!#REF!,,"X")</f>
        <v>#REF!</v>
      </c>
      <c r="O136" s="2">
        <f>inventarisatie!G133</f>
        <v>2014</v>
      </c>
      <c r="P136" s="2" t="str">
        <f>inventarisatie!I133</f>
        <v>1660x2610</v>
      </c>
      <c r="Q136" s="2" t="str">
        <f>inventarisatie!J133</f>
        <v>5m3</v>
      </c>
      <c r="R136" s="2">
        <f>inventarisatie!K133</f>
        <v>4</v>
      </c>
      <c r="S136" s="2" t="str">
        <f>inventarisatie!L133</f>
        <v>gewoon</v>
      </c>
      <c r="T136" s="2" t="e">
        <f>inventarisatie!#REF!</f>
        <v>#REF!</v>
      </c>
      <c r="U136" s="2" t="str">
        <f>inventarisatie!H133</f>
        <v>Bammens</v>
      </c>
      <c r="V136" s="2" t="e">
        <f>inventarisatie!#REF!</f>
        <v>#REF!</v>
      </c>
      <c r="W136" s="2" t="str">
        <f>inventarisatie!M133</f>
        <v>klap</v>
      </c>
      <c r="X136" s="2">
        <f>inventarisatie!N133</f>
        <v>1670</v>
      </c>
    </row>
    <row r="137" spans="1:24" x14ac:dyDescent="0.25">
      <c r="A137" s="1">
        <v>4196</v>
      </c>
      <c r="B137" s="1" t="str">
        <f>IF(A137=inventarisatie!A134,,"X")</f>
        <v>X</v>
      </c>
      <c r="C137" s="2" t="s">
        <v>118</v>
      </c>
      <c r="D137" s="1" t="str">
        <f>IF(C137=inventarisatie!B134,,"X")</f>
        <v>X</v>
      </c>
      <c r="E137" s="2" t="s">
        <v>119</v>
      </c>
      <c r="F137" s="1" t="str">
        <f>IF(E137=inventarisatie!C134,,"X")</f>
        <v>X</v>
      </c>
      <c r="G137" s="2">
        <v>144</v>
      </c>
      <c r="H137" s="1" t="str">
        <f>IF(G137=inventarisatie!D134,,"X")</f>
        <v>X</v>
      </c>
      <c r="I137" s="2" t="s">
        <v>60</v>
      </c>
      <c r="J137" s="1" t="str">
        <f>IF(I137=inventarisatie!E134,,"X")</f>
        <v>X</v>
      </c>
      <c r="K137" s="2" t="s">
        <v>13</v>
      </c>
      <c r="L137" s="1" t="str">
        <f>IF(K137=inventarisatie!F134,,"X")</f>
        <v>X</v>
      </c>
      <c r="M137" s="2" t="s">
        <v>10</v>
      </c>
      <c r="N137" s="1" t="e">
        <f>IF(M137=inventarisatie!#REF!,,"X")</f>
        <v>#REF!</v>
      </c>
      <c r="O137" s="2">
        <f>inventarisatie!G134</f>
        <v>2014</v>
      </c>
      <c r="P137" s="2" t="str">
        <f>inventarisatie!I134</f>
        <v>1660x2640</v>
      </c>
      <c r="Q137" s="2" t="str">
        <f>inventarisatie!J134</f>
        <v>5m3</v>
      </c>
      <c r="R137" s="2">
        <f>inventarisatie!K134</f>
        <v>4</v>
      </c>
      <c r="S137" s="2" t="str">
        <f>inventarisatie!L134</f>
        <v>gewoon</v>
      </c>
      <c r="T137" s="2" t="e">
        <f>inventarisatie!#REF!</f>
        <v>#REF!</v>
      </c>
      <c r="U137" s="2" t="str">
        <f>inventarisatie!H134</f>
        <v>Bammens</v>
      </c>
      <c r="V137" s="2" t="e">
        <f>inventarisatie!#REF!</f>
        <v>#REF!</v>
      </c>
      <c r="W137" s="2" t="str">
        <f>inventarisatie!M134</f>
        <v>klap</v>
      </c>
      <c r="X137" s="2">
        <f>inventarisatie!N134</f>
        <v>1670</v>
      </c>
    </row>
    <row r="138" spans="1:24" x14ac:dyDescent="0.25">
      <c r="A138" s="1">
        <v>4781</v>
      </c>
      <c r="B138" s="1" t="str">
        <f>IF(A138=inventarisatie!A135,,"X")</f>
        <v>X</v>
      </c>
      <c r="C138" s="2" t="s">
        <v>110</v>
      </c>
      <c r="D138" s="1" t="str">
        <f>IF(C138=inventarisatie!B135,,"X")</f>
        <v>X</v>
      </c>
      <c r="E138" s="2" t="s">
        <v>111</v>
      </c>
      <c r="F138" s="1" t="str">
        <f>IF(E138=inventarisatie!C135,,"X")</f>
        <v>X</v>
      </c>
      <c r="G138" s="2">
        <v>15</v>
      </c>
      <c r="H138" s="1" t="str">
        <f>IF(G138=inventarisatie!D135,,"X")</f>
        <v>X</v>
      </c>
      <c r="I138" s="2" t="s">
        <v>112</v>
      </c>
      <c r="J138" s="1" t="str">
        <f>IF(I138=inventarisatie!E135,,"X")</f>
        <v>X</v>
      </c>
      <c r="K138" s="2" t="s">
        <v>47</v>
      </c>
      <c r="L138" s="1" t="str">
        <f>IF(K138=inventarisatie!F135,,"X")</f>
        <v>X</v>
      </c>
      <c r="M138" s="2" t="s">
        <v>10</v>
      </c>
      <c r="N138" s="1" t="e">
        <f>IF(M138=inventarisatie!#REF!,,"X")</f>
        <v>#REF!</v>
      </c>
      <c r="O138" s="2">
        <f>inventarisatie!G135</f>
        <v>2014</v>
      </c>
      <c r="P138" s="2" t="str">
        <f>inventarisatie!I135</f>
        <v>1660x2640</v>
      </c>
      <c r="Q138" s="2" t="str">
        <f>inventarisatie!J135</f>
        <v>5m3</v>
      </c>
      <c r="R138" s="2">
        <f>inventarisatie!K135</f>
        <v>4</v>
      </c>
      <c r="S138" s="2" t="str">
        <f>inventarisatie!L135</f>
        <v>gewoon</v>
      </c>
      <c r="T138" s="2" t="e">
        <f>inventarisatie!#REF!</f>
        <v>#REF!</v>
      </c>
      <c r="U138" s="2" t="str">
        <f>inventarisatie!H135</f>
        <v>Bammens</v>
      </c>
      <c r="V138" s="2" t="e">
        <f>inventarisatie!#REF!</f>
        <v>#REF!</v>
      </c>
      <c r="W138" s="2" t="str">
        <f>inventarisatie!M135</f>
        <v>klap</v>
      </c>
      <c r="X138" s="2">
        <f>inventarisatie!N135</f>
        <v>1670</v>
      </c>
    </row>
    <row r="139" spans="1:24" x14ac:dyDescent="0.25">
      <c r="A139" s="1">
        <v>6090</v>
      </c>
      <c r="B139" s="1" t="str">
        <f>IF(A139=inventarisatie!A136,,"X")</f>
        <v>X</v>
      </c>
      <c r="C139" s="2" t="s">
        <v>120</v>
      </c>
      <c r="D139" s="1" t="str">
        <f>IF(C139=inventarisatie!B136,,"X")</f>
        <v>X</v>
      </c>
      <c r="E139" s="2" t="s">
        <v>121</v>
      </c>
      <c r="F139" s="1" t="str">
        <f>IF(E139=inventarisatie!C136,,"X")</f>
        <v>X</v>
      </c>
      <c r="G139" s="2">
        <v>18</v>
      </c>
      <c r="H139" s="1" t="str">
        <f>IF(G139=inventarisatie!D136,,"X")</f>
        <v>X</v>
      </c>
      <c r="I139" s="2" t="s">
        <v>112</v>
      </c>
      <c r="J139" s="1" t="str">
        <f>IF(I139=inventarisatie!E136,,"X")</f>
        <v>X</v>
      </c>
      <c r="K139" s="2" t="s">
        <v>47</v>
      </c>
      <c r="L139" s="1">
        <f>IF(K139=inventarisatie!F136,,"X")</f>
        <v>0</v>
      </c>
      <c r="M139" s="2" t="s">
        <v>10</v>
      </c>
      <c r="N139" s="1" t="e">
        <f>IF(M139=inventarisatie!#REF!,,"X")</f>
        <v>#REF!</v>
      </c>
      <c r="O139" s="2">
        <f>inventarisatie!G136</f>
        <v>2019</v>
      </c>
      <c r="P139" s="2" t="str">
        <f>inventarisatie!I136</f>
        <v>1650x2200</v>
      </c>
      <c r="Q139" s="2" t="str">
        <f>inventarisatie!J136</f>
        <v>5m3</v>
      </c>
      <c r="R139" s="2">
        <f>inventarisatie!K136</f>
        <v>4</v>
      </c>
      <c r="S139" s="2" t="str">
        <f>inventarisatie!L136</f>
        <v>2-delig</v>
      </c>
      <c r="T139" s="2" t="e">
        <f>inventarisatie!#REF!</f>
        <v>#REF!</v>
      </c>
      <c r="U139" s="2" t="str">
        <f>inventarisatie!H136</f>
        <v>Snaas</v>
      </c>
      <c r="V139" s="2" t="e">
        <f>inventarisatie!#REF!</f>
        <v>#REF!</v>
      </c>
      <c r="W139" s="2" t="str">
        <f>inventarisatie!M136</f>
        <v>Klap</v>
      </c>
      <c r="X139" s="2" t="str">
        <f>inventarisatie!N136</f>
        <v>1850x1850</v>
      </c>
    </row>
    <row r="140" spans="1:24" x14ac:dyDescent="0.25">
      <c r="A140" s="1">
        <v>4624</v>
      </c>
      <c r="B140" s="1" t="str">
        <f>IF(A140=inventarisatie!A137,,"X")</f>
        <v>X</v>
      </c>
      <c r="C140" s="2" t="s">
        <v>122</v>
      </c>
      <c r="D140" s="1" t="str">
        <f>IF(C140=inventarisatie!B137,,"X")</f>
        <v>X</v>
      </c>
      <c r="E140" s="2" t="s">
        <v>123</v>
      </c>
      <c r="F140" s="1" t="str">
        <f>IF(E140=inventarisatie!C137,,"X")</f>
        <v>X</v>
      </c>
      <c r="G140" s="2">
        <v>15</v>
      </c>
      <c r="H140" s="1" t="str">
        <f>IF(G140=inventarisatie!D137,,"X")</f>
        <v>X</v>
      </c>
      <c r="I140" s="2" t="s">
        <v>112</v>
      </c>
      <c r="J140" s="1" t="str">
        <f>IF(I140=inventarisatie!E137,,"X")</f>
        <v>X</v>
      </c>
      <c r="K140" s="2" t="s">
        <v>47</v>
      </c>
      <c r="L140" s="1">
        <f>IF(K140=inventarisatie!F137,,"X")</f>
        <v>0</v>
      </c>
      <c r="M140" s="2" t="s">
        <v>10</v>
      </c>
      <c r="N140" s="1" t="e">
        <f>IF(M140=inventarisatie!#REF!,,"X")</f>
        <v>#REF!</v>
      </c>
      <c r="O140" s="2">
        <f>inventarisatie!G137</f>
        <v>2017</v>
      </c>
      <c r="P140" s="2" t="str">
        <f>inventarisatie!I137</f>
        <v>1650x2200</v>
      </c>
      <c r="Q140" s="2" t="str">
        <f>inventarisatie!J137</f>
        <v>5m3</v>
      </c>
      <c r="R140" s="2">
        <f>inventarisatie!K137</f>
        <v>4</v>
      </c>
      <c r="S140" s="2" t="str">
        <f>inventarisatie!L137</f>
        <v>2-delig</v>
      </c>
      <c r="T140" s="2" t="e">
        <f>inventarisatie!#REF!</f>
        <v>#REF!</v>
      </c>
      <c r="U140" s="2" t="str">
        <f>inventarisatie!H137</f>
        <v>Snaas</v>
      </c>
      <c r="V140" s="2" t="e">
        <f>inventarisatie!#REF!</f>
        <v>#REF!</v>
      </c>
      <c r="W140" s="2" t="str">
        <f>inventarisatie!M137</f>
        <v>Klap</v>
      </c>
      <c r="X140" s="2" t="str">
        <f>inventarisatie!N137</f>
        <v>1850x1850</v>
      </c>
    </row>
    <row r="141" spans="1:24" x14ac:dyDescent="0.25">
      <c r="A141" s="1">
        <v>1086</v>
      </c>
      <c r="B141" s="1" t="str">
        <f>IF(A141=inventarisatie!A138,,"X")</f>
        <v>X</v>
      </c>
      <c r="C141" s="2" t="s">
        <v>124</v>
      </c>
      <c r="D141" s="1" t="str">
        <f>IF(C141=inventarisatie!B138,,"X")</f>
        <v>X</v>
      </c>
      <c r="E141" s="2" t="s">
        <v>125</v>
      </c>
      <c r="F141" s="1" t="str">
        <f>IF(E141=inventarisatie!C138,,"X")</f>
        <v>X</v>
      </c>
      <c r="G141" s="2">
        <v>9</v>
      </c>
      <c r="H141" s="1" t="str">
        <f>IF(G141=inventarisatie!D138,,"X")</f>
        <v>X</v>
      </c>
      <c r="I141" s="2" t="s">
        <v>46</v>
      </c>
      <c r="J141" s="1">
        <f>IF(I141=inventarisatie!E138,,"X")</f>
        <v>0</v>
      </c>
      <c r="K141" s="2" t="s">
        <v>47</v>
      </c>
      <c r="L141" s="1">
        <f>IF(K141=inventarisatie!F138,,"X")</f>
        <v>0</v>
      </c>
      <c r="M141" s="2" t="s">
        <v>10</v>
      </c>
      <c r="N141" s="1" t="e">
        <f>IF(M141=inventarisatie!#REF!,,"X")</f>
        <v>#REF!</v>
      </c>
      <c r="O141" s="2">
        <f>inventarisatie!G138</f>
        <v>2017</v>
      </c>
      <c r="P141" s="2" t="str">
        <f>inventarisatie!I138</f>
        <v>1650x2200</v>
      </c>
      <c r="Q141" s="2" t="str">
        <f>inventarisatie!J138</f>
        <v>5m3</v>
      </c>
      <c r="R141" s="2">
        <f>inventarisatie!K138</f>
        <v>4</v>
      </c>
      <c r="S141" s="2" t="str">
        <f>inventarisatie!L138</f>
        <v>2-delig</v>
      </c>
      <c r="T141" s="2" t="e">
        <f>inventarisatie!#REF!</f>
        <v>#REF!</v>
      </c>
      <c r="U141" s="2" t="str">
        <f>inventarisatie!H138</f>
        <v>Snaas</v>
      </c>
      <c r="V141" s="2" t="e">
        <f>inventarisatie!#REF!</f>
        <v>#REF!</v>
      </c>
      <c r="W141" s="2" t="str">
        <f>inventarisatie!M138</f>
        <v>Klap</v>
      </c>
      <c r="X141" s="2" t="str">
        <f>inventarisatie!N138</f>
        <v>1850x1850</v>
      </c>
    </row>
    <row r="142" spans="1:24" x14ac:dyDescent="0.25">
      <c r="A142" s="1">
        <v>2426</v>
      </c>
      <c r="B142" s="1" t="str">
        <f>IF(A142=inventarisatie!A139,,"X")</f>
        <v>X</v>
      </c>
      <c r="C142" s="2" t="s">
        <v>124</v>
      </c>
      <c r="D142" s="1" t="str">
        <f>IF(C142=inventarisatie!B139,,"X")</f>
        <v>X</v>
      </c>
      <c r="E142" s="2" t="s">
        <v>125</v>
      </c>
      <c r="F142" s="1" t="str">
        <f>IF(E142=inventarisatie!C139,,"X")</f>
        <v>X</v>
      </c>
      <c r="G142" s="2">
        <v>9</v>
      </c>
      <c r="H142" s="1" t="str">
        <f>IF(G142=inventarisatie!D139,,"X")</f>
        <v>X</v>
      </c>
      <c r="I142" s="2" t="s">
        <v>46</v>
      </c>
      <c r="J142" s="1">
        <f>IF(I142=inventarisatie!E139,,"X")</f>
        <v>0</v>
      </c>
      <c r="K142" s="2" t="s">
        <v>12</v>
      </c>
      <c r="L142" s="1" t="str">
        <f>IF(K142=inventarisatie!F139,,"X")</f>
        <v>X</v>
      </c>
      <c r="M142" s="2" t="s">
        <v>10</v>
      </c>
      <c r="N142" s="1" t="e">
        <f>IF(M142=inventarisatie!#REF!,,"X")</f>
        <v>#REF!</v>
      </c>
      <c r="O142" s="2">
        <f>inventarisatie!G139</f>
        <v>2017</v>
      </c>
      <c r="P142" s="2" t="str">
        <f>inventarisatie!I139</f>
        <v>1650x2200</v>
      </c>
      <c r="Q142" s="2" t="str">
        <f>inventarisatie!J139</f>
        <v>5m3</v>
      </c>
      <c r="R142" s="2">
        <f>inventarisatie!K139</f>
        <v>4</v>
      </c>
      <c r="S142" s="2" t="str">
        <f>inventarisatie!L139</f>
        <v>2-delig</v>
      </c>
      <c r="T142" s="2" t="e">
        <f>inventarisatie!#REF!</f>
        <v>#REF!</v>
      </c>
      <c r="U142" s="2" t="str">
        <f>inventarisatie!H139</f>
        <v>Snaas</v>
      </c>
      <c r="V142" s="2" t="e">
        <f>inventarisatie!#REF!</f>
        <v>#REF!</v>
      </c>
      <c r="W142" s="2" t="str">
        <f>inventarisatie!M139</f>
        <v>Klap</v>
      </c>
      <c r="X142" s="2" t="str">
        <f>inventarisatie!N139</f>
        <v>1850x1850</v>
      </c>
    </row>
    <row r="143" spans="1:24" x14ac:dyDescent="0.25">
      <c r="A143" s="1">
        <v>1088</v>
      </c>
      <c r="B143" s="1" t="str">
        <f>IF(A143=inventarisatie!A140,,"X")</f>
        <v>X</v>
      </c>
      <c r="C143" s="2" t="s">
        <v>126</v>
      </c>
      <c r="D143" s="1" t="str">
        <f>IF(C143=inventarisatie!B140,,"X")</f>
        <v>X</v>
      </c>
      <c r="E143" s="2" t="s">
        <v>125</v>
      </c>
      <c r="F143" s="1" t="str">
        <f>IF(E143=inventarisatie!C140,,"X")</f>
        <v>X</v>
      </c>
      <c r="G143" s="2">
        <v>21</v>
      </c>
      <c r="H143" s="1" t="str">
        <f>IF(G143=inventarisatie!D140,,"X")</f>
        <v>X</v>
      </c>
      <c r="I143" s="2" t="s">
        <v>46</v>
      </c>
      <c r="J143" s="1" t="str">
        <f>IF(I143=inventarisatie!E140,,"X")</f>
        <v>X</v>
      </c>
      <c r="K143" s="2" t="s">
        <v>47</v>
      </c>
      <c r="L143" s="1" t="str">
        <f>IF(K143=inventarisatie!F140,,"X")</f>
        <v>X</v>
      </c>
      <c r="M143" s="2" t="s">
        <v>10</v>
      </c>
      <c r="N143" s="1" t="e">
        <f>IF(M143=inventarisatie!#REF!,,"X")</f>
        <v>#REF!</v>
      </c>
      <c r="O143" s="2">
        <f>inventarisatie!G140</f>
        <v>2015</v>
      </c>
      <c r="P143" s="2" t="str">
        <f>inventarisatie!I140</f>
        <v>1660x2540</v>
      </c>
      <c r="Q143" s="2" t="str">
        <f>inventarisatie!J140</f>
        <v>5m3</v>
      </c>
      <c r="R143" s="2">
        <f>inventarisatie!K140</f>
        <v>4</v>
      </c>
      <c r="S143" s="2" t="str">
        <f>inventarisatie!L140</f>
        <v>gewoon</v>
      </c>
      <c r="T143" s="2" t="e">
        <f>inventarisatie!#REF!</f>
        <v>#REF!</v>
      </c>
      <c r="U143" s="2" t="str">
        <f>inventarisatie!H140</f>
        <v>Snaas</v>
      </c>
      <c r="V143" s="2" t="e">
        <f>inventarisatie!#REF!</f>
        <v>#REF!</v>
      </c>
      <c r="W143" s="2" t="str">
        <f>inventarisatie!M140</f>
        <v>Klap</v>
      </c>
      <c r="X143" s="2">
        <f>inventarisatie!N140</f>
        <v>1650</v>
      </c>
    </row>
    <row r="144" spans="1:24" x14ac:dyDescent="0.25">
      <c r="A144" s="1">
        <v>1089</v>
      </c>
      <c r="B144" s="1" t="str">
        <f>IF(A144=inventarisatie!A141,,"X")</f>
        <v>X</v>
      </c>
      <c r="C144" s="2" t="s">
        <v>126</v>
      </c>
      <c r="D144" s="1" t="str">
        <f>IF(C144=inventarisatie!B141,,"X")</f>
        <v>X</v>
      </c>
      <c r="E144" s="2" t="s">
        <v>125</v>
      </c>
      <c r="F144" s="1" t="str">
        <f>IF(E144=inventarisatie!C141,,"X")</f>
        <v>X</v>
      </c>
      <c r="G144" s="2">
        <v>21</v>
      </c>
      <c r="H144" s="1" t="str">
        <f>IF(G144=inventarisatie!D141,,"X")</f>
        <v>X</v>
      </c>
      <c r="I144" s="2" t="s">
        <v>46</v>
      </c>
      <c r="J144" s="1" t="str">
        <f>IF(I144=inventarisatie!E141,,"X")</f>
        <v>X</v>
      </c>
      <c r="K144" s="2" t="s">
        <v>47</v>
      </c>
      <c r="L144" s="1" t="str">
        <f>IF(K144=inventarisatie!F141,,"X")</f>
        <v>X</v>
      </c>
      <c r="M144" s="2" t="s">
        <v>10</v>
      </c>
      <c r="N144" s="1" t="e">
        <f>IF(M144=inventarisatie!#REF!,,"X")</f>
        <v>#REF!</v>
      </c>
      <c r="O144" s="2">
        <f>inventarisatie!G141</f>
        <v>2015</v>
      </c>
      <c r="P144" s="2" t="str">
        <f>inventarisatie!I141</f>
        <v xml:space="preserve">1660x2540 </v>
      </c>
      <c r="Q144" s="2" t="str">
        <f>inventarisatie!J141</f>
        <v>5m3</v>
      </c>
      <c r="R144" s="2">
        <f>inventarisatie!K141</f>
        <v>4</v>
      </c>
      <c r="S144" s="2" t="str">
        <f>inventarisatie!L141</f>
        <v>gewoon</v>
      </c>
      <c r="T144" s="2" t="e">
        <f>inventarisatie!#REF!</f>
        <v>#REF!</v>
      </c>
      <c r="U144" s="2" t="str">
        <f>inventarisatie!H141</f>
        <v>Snaas</v>
      </c>
      <c r="V144" s="2" t="e">
        <f>inventarisatie!#REF!</f>
        <v>#REF!</v>
      </c>
      <c r="W144" s="2" t="str">
        <f>inventarisatie!M141</f>
        <v>Klap</v>
      </c>
      <c r="X144" s="2">
        <f>inventarisatie!N141</f>
        <v>1650</v>
      </c>
    </row>
    <row r="145" spans="1:24" x14ac:dyDescent="0.25">
      <c r="A145" s="1">
        <v>4692</v>
      </c>
      <c r="B145" s="1" t="str">
        <f>IF(A145=inventarisatie!A142,,"X")</f>
        <v>X</v>
      </c>
      <c r="C145" s="2" t="s">
        <v>126</v>
      </c>
      <c r="D145" s="1" t="str">
        <f>IF(C145=inventarisatie!B142,,"X")</f>
        <v>X</v>
      </c>
      <c r="E145" s="2" t="s">
        <v>125</v>
      </c>
      <c r="F145" s="1" t="str">
        <f>IF(E145=inventarisatie!C142,,"X")</f>
        <v>X</v>
      </c>
      <c r="G145" s="2">
        <v>21</v>
      </c>
      <c r="H145" s="1" t="str">
        <f>IF(G145=inventarisatie!D142,,"X")</f>
        <v>X</v>
      </c>
      <c r="I145" s="2" t="s">
        <v>46</v>
      </c>
      <c r="J145" s="1" t="str">
        <f>IF(I145=inventarisatie!E142,,"X")</f>
        <v>X</v>
      </c>
      <c r="K145" s="2" t="s">
        <v>47</v>
      </c>
      <c r="L145" s="1" t="str">
        <f>IF(K145=inventarisatie!F142,,"X")</f>
        <v>X</v>
      </c>
      <c r="M145" s="2" t="s">
        <v>10</v>
      </c>
      <c r="N145" s="1" t="e">
        <f>IF(M145=inventarisatie!#REF!,,"X")</f>
        <v>#REF!</v>
      </c>
      <c r="O145" s="2">
        <f>inventarisatie!G142</f>
        <v>2016</v>
      </c>
      <c r="P145" s="2" t="str">
        <f>inventarisatie!I142</f>
        <v>1660x2540</v>
      </c>
      <c r="Q145" s="2" t="str">
        <f>inventarisatie!J142</f>
        <v>5m3</v>
      </c>
      <c r="R145" s="2">
        <f>inventarisatie!K142</f>
        <v>4</v>
      </c>
      <c r="S145" s="2" t="str">
        <f>inventarisatie!L142</f>
        <v>gewoon</v>
      </c>
      <c r="T145" s="2" t="e">
        <f>inventarisatie!#REF!</f>
        <v>#REF!</v>
      </c>
      <c r="U145" s="2" t="str">
        <f>inventarisatie!H142</f>
        <v>Snaas</v>
      </c>
      <c r="V145" s="2" t="e">
        <f>inventarisatie!#REF!</f>
        <v>#REF!</v>
      </c>
      <c r="W145" s="2" t="str">
        <f>inventarisatie!M142</f>
        <v>Klap</v>
      </c>
      <c r="X145" s="2">
        <f>inventarisatie!N142</f>
        <v>1650</v>
      </c>
    </row>
    <row r="146" spans="1:24" x14ac:dyDescent="0.25">
      <c r="A146" s="1">
        <v>1081</v>
      </c>
      <c r="B146" s="1" t="str">
        <f>IF(A146=inventarisatie!A143,,"X")</f>
        <v>X</v>
      </c>
      <c r="C146" s="2" t="s">
        <v>127</v>
      </c>
      <c r="D146" s="1" t="str">
        <f>IF(C146=inventarisatie!B143,,"X")</f>
        <v>X</v>
      </c>
      <c r="E146" s="2" t="s">
        <v>128</v>
      </c>
      <c r="F146" s="1" t="str">
        <f>IF(E146=inventarisatie!C143,,"X")</f>
        <v>X</v>
      </c>
      <c r="G146" s="2">
        <v>1</v>
      </c>
      <c r="H146" s="1" t="str">
        <f>IF(G146=inventarisatie!D143,,"X")</f>
        <v>X</v>
      </c>
      <c r="I146" s="2" t="s">
        <v>46</v>
      </c>
      <c r="J146" s="1" t="str">
        <f>IF(I146=inventarisatie!E143,,"X")</f>
        <v>X</v>
      </c>
      <c r="K146" s="2" t="s">
        <v>47</v>
      </c>
      <c r="L146" s="1" t="str">
        <f>IF(K146=inventarisatie!F143,,"X")</f>
        <v>X</v>
      </c>
      <c r="M146" s="2" t="s">
        <v>10</v>
      </c>
      <c r="N146" s="1" t="e">
        <f>IF(M146=inventarisatie!#REF!,,"X")</f>
        <v>#REF!</v>
      </c>
      <c r="O146" s="2">
        <f>inventarisatie!G143</f>
        <v>2016</v>
      </c>
      <c r="P146" s="2" t="str">
        <f>inventarisatie!I143</f>
        <v>1670x1670x2550</v>
      </c>
      <c r="Q146" s="2" t="str">
        <f>inventarisatie!J143</f>
        <v>5 m3</v>
      </c>
      <c r="R146" s="2" t="str">
        <f>inventarisatie!K143</f>
        <v>geen</v>
      </c>
      <c r="S146" s="2" t="str">
        <f>inventarisatie!L143</f>
        <v>Gewoon</v>
      </c>
      <c r="T146" s="2" t="e">
        <f>inventarisatie!#REF!</f>
        <v>#REF!</v>
      </c>
      <c r="U146" s="2" t="str">
        <f>inventarisatie!H143</f>
        <v>Snaas</v>
      </c>
      <c r="V146" s="2" t="e">
        <f>inventarisatie!#REF!</f>
        <v>#REF!</v>
      </c>
      <c r="W146" s="2" t="str">
        <f>inventarisatie!M143</f>
        <v>Klapvloer</v>
      </c>
      <c r="X146" s="2">
        <f>inventarisatie!N143</f>
        <v>0</v>
      </c>
    </row>
    <row r="147" spans="1:24" x14ac:dyDescent="0.25">
      <c r="A147" s="1">
        <v>1119</v>
      </c>
      <c r="B147" s="1" t="str">
        <f>IF(A147=inventarisatie!A144,,"X")</f>
        <v>X</v>
      </c>
      <c r="C147" s="2" t="s">
        <v>127</v>
      </c>
      <c r="D147" s="1" t="str">
        <f>IF(C147=inventarisatie!B144,,"X")</f>
        <v>X</v>
      </c>
      <c r="E147" s="2" t="s">
        <v>128</v>
      </c>
      <c r="F147" s="1" t="str">
        <f>IF(E147=inventarisatie!C144,,"X")</f>
        <v>X</v>
      </c>
      <c r="G147" s="2">
        <v>1</v>
      </c>
      <c r="H147" s="1" t="str">
        <f>IF(G147=inventarisatie!D144,,"X")</f>
        <v>X</v>
      </c>
      <c r="I147" s="2" t="s">
        <v>46</v>
      </c>
      <c r="J147" s="1" t="str">
        <f>IF(I147=inventarisatie!E144,,"X")</f>
        <v>X</v>
      </c>
      <c r="K147" s="2" t="s">
        <v>47</v>
      </c>
      <c r="L147" s="1" t="str">
        <f>IF(K147=inventarisatie!F144,,"X")</f>
        <v>X</v>
      </c>
      <c r="M147" s="2" t="s">
        <v>10</v>
      </c>
      <c r="N147" s="1" t="e">
        <f>IF(M147=inventarisatie!#REF!,,"X")</f>
        <v>#REF!</v>
      </c>
      <c r="O147" s="2">
        <f>inventarisatie!G144</f>
        <v>2016</v>
      </c>
      <c r="P147" s="2" t="str">
        <f>inventarisatie!I144</f>
        <v>1670x1670x2550</v>
      </c>
      <c r="Q147" s="2" t="str">
        <f>inventarisatie!J144</f>
        <v>5 m3</v>
      </c>
      <c r="R147" s="2" t="str">
        <f>inventarisatie!K144</f>
        <v>geen</v>
      </c>
      <c r="S147" s="2" t="str">
        <f>inventarisatie!L144</f>
        <v>Gewoon</v>
      </c>
      <c r="T147" s="2" t="e">
        <f>inventarisatie!#REF!</f>
        <v>#REF!</v>
      </c>
      <c r="U147" s="2" t="str">
        <f>inventarisatie!H144</f>
        <v>Snaas</v>
      </c>
      <c r="V147" s="2" t="e">
        <f>inventarisatie!#REF!</f>
        <v>#REF!</v>
      </c>
      <c r="W147" s="2" t="str">
        <f>inventarisatie!M144</f>
        <v>Klapvloer</v>
      </c>
      <c r="X147" s="2">
        <f>inventarisatie!N144</f>
        <v>0</v>
      </c>
    </row>
    <row r="148" spans="1:24" x14ac:dyDescent="0.25">
      <c r="A148" s="1">
        <v>2457</v>
      </c>
      <c r="B148" s="1" t="str">
        <f>IF(A148=inventarisatie!A145,,"X")</f>
        <v>X</v>
      </c>
      <c r="C148" s="2" t="s">
        <v>129</v>
      </c>
      <c r="D148" s="1" t="str">
        <f>IF(C148=inventarisatie!B145,,"X")</f>
        <v>X</v>
      </c>
      <c r="E148" s="2" t="s">
        <v>128</v>
      </c>
      <c r="F148" s="1" t="str">
        <f>IF(E148=inventarisatie!C145,,"X")</f>
        <v>X</v>
      </c>
      <c r="G148" s="2">
        <v>33</v>
      </c>
      <c r="H148" s="1" t="str">
        <f>IF(G148=inventarisatie!D145,,"X")</f>
        <v>X</v>
      </c>
      <c r="I148" s="2" t="s">
        <v>46</v>
      </c>
      <c r="J148" s="1" t="str">
        <f>IF(I148=inventarisatie!E145,,"X")</f>
        <v>X</v>
      </c>
      <c r="K148" s="2" t="s">
        <v>12</v>
      </c>
      <c r="L148" s="1" t="str">
        <f>IF(K148=inventarisatie!F145,,"X")</f>
        <v>X</v>
      </c>
      <c r="M148" s="2" t="s">
        <v>10</v>
      </c>
      <c r="N148" s="1" t="e">
        <f>IF(M148=inventarisatie!#REF!,,"X")</f>
        <v>#REF!</v>
      </c>
      <c r="O148" s="2">
        <f>inventarisatie!G145</f>
        <v>2016</v>
      </c>
      <c r="P148" s="2" t="str">
        <f>inventarisatie!I145</f>
        <v>1670x1670x2550</v>
      </c>
      <c r="Q148" s="2" t="str">
        <f>inventarisatie!J145</f>
        <v>5 m3</v>
      </c>
      <c r="R148" s="2" t="str">
        <f>inventarisatie!K145</f>
        <v>geen</v>
      </c>
      <c r="S148" s="2" t="str">
        <f>inventarisatie!L145</f>
        <v>Gewoon</v>
      </c>
      <c r="T148" s="2" t="e">
        <f>inventarisatie!#REF!</f>
        <v>#REF!</v>
      </c>
      <c r="U148" s="2" t="str">
        <f>inventarisatie!H145</f>
        <v>Snaas</v>
      </c>
      <c r="V148" s="2" t="e">
        <f>inventarisatie!#REF!</f>
        <v>#REF!</v>
      </c>
      <c r="W148" s="2" t="str">
        <f>inventarisatie!M145</f>
        <v>Klapvloer</v>
      </c>
      <c r="X148" s="2">
        <f>inventarisatie!N145</f>
        <v>0</v>
      </c>
    </row>
    <row r="149" spans="1:24" x14ac:dyDescent="0.25">
      <c r="A149" s="1">
        <v>3468</v>
      </c>
      <c r="B149" s="1" t="str">
        <f>IF(A149=inventarisatie!A146,,"X")</f>
        <v>X</v>
      </c>
      <c r="C149" s="2" t="s">
        <v>129</v>
      </c>
      <c r="D149" s="1" t="str">
        <f>IF(C149=inventarisatie!B146,,"X")</f>
        <v>X</v>
      </c>
      <c r="E149" s="2" t="s">
        <v>128</v>
      </c>
      <c r="F149" s="1" t="str">
        <f>IF(E149=inventarisatie!C146,,"X")</f>
        <v>X</v>
      </c>
      <c r="G149" s="2">
        <v>33</v>
      </c>
      <c r="H149" s="1" t="str">
        <f>IF(G149=inventarisatie!D146,,"X")</f>
        <v>X</v>
      </c>
      <c r="I149" s="2" t="s">
        <v>46</v>
      </c>
      <c r="J149" s="1" t="str">
        <f>IF(I149=inventarisatie!E146,,"X")</f>
        <v>X</v>
      </c>
      <c r="K149" s="2" t="s">
        <v>47</v>
      </c>
      <c r="L149" s="1" t="str">
        <f>IF(K149=inventarisatie!F146,,"X")</f>
        <v>X</v>
      </c>
      <c r="M149" s="2" t="s">
        <v>10</v>
      </c>
      <c r="N149" s="1" t="e">
        <f>IF(M149=inventarisatie!#REF!,,"X")</f>
        <v>#REF!</v>
      </c>
      <c r="O149" s="2">
        <f>inventarisatie!G146</f>
        <v>2015</v>
      </c>
      <c r="P149" s="2" t="str">
        <f>inventarisatie!I146</f>
        <v>1680 x 1680 x 2850</v>
      </c>
      <c r="Q149" s="2">
        <f>inventarisatie!J146</f>
        <v>5</v>
      </c>
      <c r="R149" s="2">
        <f>inventarisatie!K146</f>
        <v>0</v>
      </c>
      <c r="S149" s="2" t="str">
        <f>inventarisatie!L146</f>
        <v>Enkel</v>
      </c>
      <c r="T149" s="2" t="e">
        <f>inventarisatie!#REF!</f>
        <v>#REF!</v>
      </c>
      <c r="U149" s="2" t="str">
        <f>inventarisatie!H146</f>
        <v>Snaas</v>
      </c>
      <c r="V149" s="2" t="e">
        <f>inventarisatie!#REF!</f>
        <v>#REF!</v>
      </c>
      <c r="W149" s="2" t="str">
        <f>inventarisatie!M146</f>
        <v>Klapvloer</v>
      </c>
      <c r="X149" s="2" t="str">
        <f>inventarisatie!N146</f>
        <v>Snaas 2e generatie</v>
      </c>
    </row>
    <row r="150" spans="1:24" x14ac:dyDescent="0.25">
      <c r="A150" s="1">
        <v>3467</v>
      </c>
      <c r="B150" s="1" t="str">
        <f>IF(A150=inventarisatie!A147,,"X")</f>
        <v>X</v>
      </c>
      <c r="C150" s="2" t="s">
        <v>130</v>
      </c>
      <c r="D150" s="1" t="str">
        <f>IF(C150=inventarisatie!B147,,"X")</f>
        <v>X</v>
      </c>
      <c r="E150" s="2" t="s">
        <v>131</v>
      </c>
      <c r="F150" s="1" t="str">
        <f>IF(E150=inventarisatie!C147,,"X")</f>
        <v>X</v>
      </c>
      <c r="G150" s="2">
        <v>1</v>
      </c>
      <c r="H150" s="1" t="str">
        <f>IF(G150=inventarisatie!D147,,"X")</f>
        <v>X</v>
      </c>
      <c r="I150" s="2" t="s">
        <v>46</v>
      </c>
      <c r="J150" s="1" t="str">
        <f>IF(I150=inventarisatie!E147,,"X")</f>
        <v>X</v>
      </c>
      <c r="K150" s="2" t="s">
        <v>47</v>
      </c>
      <c r="L150" s="1" t="str">
        <f>IF(K150=inventarisatie!F147,,"X")</f>
        <v>X</v>
      </c>
      <c r="M150" s="2" t="s">
        <v>10</v>
      </c>
      <c r="N150" s="1" t="e">
        <f>IF(M150=inventarisatie!#REF!,,"X")</f>
        <v>#REF!</v>
      </c>
      <c r="O150" s="2">
        <f>inventarisatie!G147</f>
        <v>2013</v>
      </c>
      <c r="P150" s="2" t="str">
        <f>inventarisatie!I147</f>
        <v>1650x2750</v>
      </c>
      <c r="Q150" s="2" t="str">
        <f>inventarisatie!J147</f>
        <v>5m3</v>
      </c>
      <c r="R150" s="2">
        <f>inventarisatie!K147</f>
        <v>4</v>
      </c>
      <c r="S150" s="2" t="str">
        <f>inventarisatie!L147</f>
        <v>gewoon</v>
      </c>
      <c r="T150" s="2" t="e">
        <f>inventarisatie!#REF!</f>
        <v>#REF!</v>
      </c>
      <c r="U150" s="2" t="str">
        <f>inventarisatie!H147</f>
        <v>Bammens</v>
      </c>
      <c r="V150" s="2" t="e">
        <f>inventarisatie!#REF!</f>
        <v>#REF!</v>
      </c>
      <c r="W150" s="2" t="str">
        <f>inventarisatie!M147</f>
        <v>Rok</v>
      </c>
      <c r="X150" s="2" t="str">
        <f>inventarisatie!N147</f>
        <v>1570x1570</v>
      </c>
    </row>
    <row r="151" spans="1:24" x14ac:dyDescent="0.25">
      <c r="A151" s="1">
        <v>1077</v>
      </c>
      <c r="B151" s="1" t="str">
        <f>IF(A151=inventarisatie!A148,,"X")</f>
        <v>X</v>
      </c>
      <c r="C151" s="2" t="s">
        <v>132</v>
      </c>
      <c r="D151" s="1" t="str">
        <f>IF(C151=inventarisatie!B148,,"X")</f>
        <v>X</v>
      </c>
      <c r="E151" s="2" t="s">
        <v>133</v>
      </c>
      <c r="F151" s="1" t="str">
        <f>IF(E151=inventarisatie!C148,,"X")</f>
        <v>X</v>
      </c>
      <c r="G151" s="2">
        <v>96</v>
      </c>
      <c r="H151" s="1" t="str">
        <f>IF(G151=inventarisatie!D148,,"X")</f>
        <v>X</v>
      </c>
      <c r="I151" s="2" t="s">
        <v>46</v>
      </c>
      <c r="J151" s="1" t="str">
        <f>IF(I151=inventarisatie!E148,,"X")</f>
        <v>X</v>
      </c>
      <c r="K151" s="2" t="s">
        <v>47</v>
      </c>
      <c r="L151" s="1" t="str">
        <f>IF(K151=inventarisatie!F148,,"X")</f>
        <v>X</v>
      </c>
      <c r="M151" s="2" t="s">
        <v>10</v>
      </c>
      <c r="N151" s="1" t="e">
        <f>IF(M151=inventarisatie!#REF!,,"X")</f>
        <v>#REF!</v>
      </c>
      <c r="O151" s="2">
        <f>inventarisatie!G148</f>
        <v>2013</v>
      </c>
      <c r="P151" s="2" t="str">
        <f>inventarisatie!I148</f>
        <v>1650x2750</v>
      </c>
      <c r="Q151" s="2" t="str">
        <f>inventarisatie!J148</f>
        <v>5m3</v>
      </c>
      <c r="R151" s="2">
        <f>inventarisatie!K148</f>
        <v>4</v>
      </c>
      <c r="S151" s="2" t="str">
        <f>inventarisatie!L148</f>
        <v>gewoon</v>
      </c>
      <c r="T151" s="2" t="e">
        <f>inventarisatie!#REF!</f>
        <v>#REF!</v>
      </c>
      <c r="U151" s="2" t="str">
        <f>inventarisatie!H148</f>
        <v>Bammens</v>
      </c>
      <c r="V151" s="2" t="e">
        <f>inventarisatie!#REF!</f>
        <v>#REF!</v>
      </c>
      <c r="W151" s="2" t="str">
        <f>inventarisatie!M148</f>
        <v>Rok</v>
      </c>
      <c r="X151" s="2" t="str">
        <f>inventarisatie!N148</f>
        <v>1570x1570</v>
      </c>
    </row>
    <row r="152" spans="1:24" x14ac:dyDescent="0.25">
      <c r="A152" s="1">
        <v>291</v>
      </c>
      <c r="B152" s="1" t="str">
        <f>IF(A152=inventarisatie!A149,,"X")</f>
        <v>X</v>
      </c>
      <c r="C152" s="2" t="s">
        <v>134</v>
      </c>
      <c r="D152" s="1" t="str">
        <f>IF(C152=inventarisatie!B149,,"X")</f>
        <v>X</v>
      </c>
      <c r="E152" s="2" t="s">
        <v>135</v>
      </c>
      <c r="F152" s="1" t="str">
        <f>IF(E152=inventarisatie!C149,,"X")</f>
        <v>X</v>
      </c>
      <c r="G152" s="2">
        <v>11</v>
      </c>
      <c r="H152" s="1" t="str">
        <f>IF(G152=inventarisatie!D149,,"X")</f>
        <v>X</v>
      </c>
      <c r="I152" s="2" t="s">
        <v>46</v>
      </c>
      <c r="J152" s="1" t="str">
        <f>IF(I152=inventarisatie!E149,,"X")</f>
        <v>X</v>
      </c>
      <c r="K152" s="2" t="s">
        <v>11</v>
      </c>
      <c r="L152" s="1" t="str">
        <f>IF(K152=inventarisatie!F149,,"X")</f>
        <v>X</v>
      </c>
      <c r="M152" s="2" t="s">
        <v>10</v>
      </c>
      <c r="N152" s="1" t="e">
        <f>IF(M152=inventarisatie!#REF!,,"X")</f>
        <v>#REF!</v>
      </c>
      <c r="O152" s="2">
        <f>inventarisatie!G149</f>
        <v>2013</v>
      </c>
      <c r="P152" s="2" t="str">
        <f>inventarisatie!I149</f>
        <v>1650x2750</v>
      </c>
      <c r="Q152" s="2" t="str">
        <f>inventarisatie!J149</f>
        <v>5m3</v>
      </c>
      <c r="R152" s="2">
        <f>inventarisatie!K149</f>
        <v>4</v>
      </c>
      <c r="S152" s="2" t="str">
        <f>inventarisatie!L149</f>
        <v>gewoon</v>
      </c>
      <c r="T152" s="2" t="e">
        <f>inventarisatie!#REF!</f>
        <v>#REF!</v>
      </c>
      <c r="U152" s="2" t="str">
        <f>inventarisatie!H149</f>
        <v>Bammens</v>
      </c>
      <c r="V152" s="2" t="e">
        <f>inventarisatie!#REF!</f>
        <v>#REF!</v>
      </c>
      <c r="W152" s="2" t="str">
        <f>inventarisatie!M149</f>
        <v>Rok</v>
      </c>
      <c r="X152" s="2" t="str">
        <f>inventarisatie!N149</f>
        <v>1570x1570</v>
      </c>
    </row>
    <row r="153" spans="1:24" x14ac:dyDescent="0.25">
      <c r="A153" s="1">
        <v>501</v>
      </c>
      <c r="B153" s="1" t="str">
        <f>IF(A153=inventarisatie!A150,,"X")</f>
        <v>X</v>
      </c>
      <c r="C153" s="2" t="s">
        <v>134</v>
      </c>
      <c r="D153" s="1" t="str">
        <f>IF(C153=inventarisatie!B150,,"X")</f>
        <v>X</v>
      </c>
      <c r="E153" s="2" t="s">
        <v>135</v>
      </c>
      <c r="F153" s="1" t="str">
        <f>IF(E153=inventarisatie!C150,,"X")</f>
        <v>X</v>
      </c>
      <c r="G153" s="2">
        <v>11</v>
      </c>
      <c r="H153" s="1" t="str">
        <f>IF(G153=inventarisatie!D150,,"X")</f>
        <v>X</v>
      </c>
      <c r="I153" s="2" t="s">
        <v>46</v>
      </c>
      <c r="J153" s="1" t="str">
        <f>IF(I153=inventarisatie!E150,,"X")</f>
        <v>X</v>
      </c>
      <c r="K153" s="2" t="s">
        <v>13</v>
      </c>
      <c r="L153" s="1" t="str">
        <f>IF(K153=inventarisatie!F150,,"X")</f>
        <v>X</v>
      </c>
      <c r="M153" s="2" t="s">
        <v>10</v>
      </c>
      <c r="N153" s="1" t="e">
        <f>IF(M153=inventarisatie!#REF!,,"X")</f>
        <v>#REF!</v>
      </c>
      <c r="O153" s="2">
        <f>inventarisatie!G150</f>
        <v>2013</v>
      </c>
      <c r="P153" s="2" t="str">
        <f>inventarisatie!I150</f>
        <v>1650x2750</v>
      </c>
      <c r="Q153" s="2" t="str">
        <f>inventarisatie!J150</f>
        <v>5m3</v>
      </c>
      <c r="R153" s="2">
        <f>inventarisatie!K150</f>
        <v>4</v>
      </c>
      <c r="S153" s="2" t="str">
        <f>inventarisatie!L150</f>
        <v>gewoon</v>
      </c>
      <c r="T153" s="2" t="e">
        <f>inventarisatie!#REF!</f>
        <v>#REF!</v>
      </c>
      <c r="U153" s="2" t="str">
        <f>inventarisatie!H150</f>
        <v>Bammens</v>
      </c>
      <c r="V153" s="2" t="e">
        <f>inventarisatie!#REF!</f>
        <v>#REF!</v>
      </c>
      <c r="W153" s="2" t="str">
        <f>inventarisatie!M150</f>
        <v>Rok</v>
      </c>
      <c r="X153" s="2" t="str">
        <f>inventarisatie!N150</f>
        <v>1570x1570</v>
      </c>
    </row>
    <row r="154" spans="1:24" x14ac:dyDescent="0.25">
      <c r="A154" s="1">
        <v>3552</v>
      </c>
      <c r="B154" s="1" t="str">
        <f>IF(A154=inventarisatie!A151,,"X")</f>
        <v>X</v>
      </c>
      <c r="C154" s="2" t="s">
        <v>136</v>
      </c>
      <c r="D154" s="1" t="str">
        <f>IF(C154=inventarisatie!B151,,"X")</f>
        <v>X</v>
      </c>
      <c r="E154" s="2" t="s">
        <v>137</v>
      </c>
      <c r="F154" s="1" t="str">
        <f>IF(E154=inventarisatie!C151,,"X")</f>
        <v>X</v>
      </c>
      <c r="G154" s="2">
        <v>303</v>
      </c>
      <c r="H154" s="1" t="str">
        <f>IF(G154=inventarisatie!D151,,"X")</f>
        <v>X</v>
      </c>
      <c r="I154" s="2" t="s">
        <v>46</v>
      </c>
      <c r="J154" s="1" t="str">
        <f>IF(I154=inventarisatie!E151,,"X")</f>
        <v>X</v>
      </c>
      <c r="K154" s="2" t="s">
        <v>22</v>
      </c>
      <c r="L154" s="1" t="str">
        <f>IF(K154=inventarisatie!F151,,"X")</f>
        <v>X</v>
      </c>
      <c r="M154" s="2" t="s">
        <v>10</v>
      </c>
      <c r="N154" s="1" t="e">
        <f>IF(M154=inventarisatie!#REF!,,"X")</f>
        <v>#REF!</v>
      </c>
      <c r="O154" s="2">
        <f>inventarisatie!G151</f>
        <v>2011</v>
      </c>
      <c r="P154" s="2" t="str">
        <f>inventarisatie!I151</f>
        <v>1660x2760</v>
      </c>
      <c r="Q154" s="2" t="str">
        <f>inventarisatie!J151</f>
        <v>5m3</v>
      </c>
      <c r="R154" s="2">
        <f>inventarisatie!K151</f>
        <v>4</v>
      </c>
      <c r="S154" s="2" t="str">
        <f>inventarisatie!L151</f>
        <v>gewoon</v>
      </c>
      <c r="T154" s="2" t="e">
        <f>inventarisatie!#REF!</f>
        <v>#REF!</v>
      </c>
      <c r="U154" s="2" t="str">
        <f>inventarisatie!H151</f>
        <v>Bammens</v>
      </c>
      <c r="V154" s="2" t="e">
        <f>inventarisatie!#REF!</f>
        <v>#REF!</v>
      </c>
      <c r="W154" s="2" t="str">
        <f>inventarisatie!M151</f>
        <v>Rok</v>
      </c>
      <c r="X154" s="2" t="str">
        <f>inventarisatie!N151</f>
        <v>1570x 1570</v>
      </c>
    </row>
    <row r="155" spans="1:24" x14ac:dyDescent="0.25">
      <c r="A155" s="1">
        <v>3553</v>
      </c>
      <c r="B155" s="1" t="str">
        <f>IF(A155=inventarisatie!A152,,"X")</f>
        <v>X</v>
      </c>
      <c r="C155" s="2" t="s">
        <v>136</v>
      </c>
      <c r="D155" s="1" t="str">
        <f>IF(C155=inventarisatie!B152,,"X")</f>
        <v>X</v>
      </c>
      <c r="E155" s="2" t="s">
        <v>137</v>
      </c>
      <c r="F155" s="1" t="str">
        <f>IF(E155=inventarisatie!C152,,"X")</f>
        <v>X</v>
      </c>
      <c r="G155" s="2">
        <v>303</v>
      </c>
      <c r="H155" s="1" t="str">
        <f>IF(G155=inventarisatie!D152,,"X")</f>
        <v>X</v>
      </c>
      <c r="I155" s="2" t="s">
        <v>46</v>
      </c>
      <c r="J155" s="1" t="str">
        <f>IF(I155=inventarisatie!E152,,"X")</f>
        <v>X</v>
      </c>
      <c r="K155" s="2" t="s">
        <v>22</v>
      </c>
      <c r="L155" s="1" t="str">
        <f>IF(K155=inventarisatie!F152,,"X")</f>
        <v>X</v>
      </c>
      <c r="M155" s="2" t="s">
        <v>10</v>
      </c>
      <c r="N155" s="1" t="e">
        <f>IF(M155=inventarisatie!#REF!,,"X")</f>
        <v>#REF!</v>
      </c>
      <c r="O155" s="2">
        <f>inventarisatie!G152</f>
        <v>2011</v>
      </c>
      <c r="P155" s="2" t="str">
        <f>inventarisatie!I152</f>
        <v>1660x2760</v>
      </c>
      <c r="Q155" s="2" t="str">
        <f>inventarisatie!J152</f>
        <v>5m3</v>
      </c>
      <c r="R155" s="2">
        <f>inventarisatie!K152</f>
        <v>4</v>
      </c>
      <c r="S155" s="2" t="str">
        <f>inventarisatie!L152</f>
        <v>gewoon</v>
      </c>
      <c r="T155" s="2" t="e">
        <f>inventarisatie!#REF!</f>
        <v>#REF!</v>
      </c>
      <c r="U155" s="2" t="str">
        <f>inventarisatie!H152</f>
        <v>Bammens</v>
      </c>
      <c r="V155" s="2" t="e">
        <f>inventarisatie!#REF!</f>
        <v>#REF!</v>
      </c>
      <c r="W155" s="2" t="str">
        <f>inventarisatie!M152</f>
        <v>Rok</v>
      </c>
      <c r="X155" s="2" t="str">
        <f>inventarisatie!N152</f>
        <v>1570x1570</v>
      </c>
    </row>
    <row r="156" spans="1:24" x14ac:dyDescent="0.25">
      <c r="A156" s="1">
        <v>3554</v>
      </c>
      <c r="B156" s="1" t="str">
        <f>IF(A156=inventarisatie!A153,,"X")</f>
        <v>X</v>
      </c>
      <c r="C156" s="2" t="s">
        <v>136</v>
      </c>
      <c r="D156" s="1" t="str">
        <f>IF(C156=inventarisatie!B153,,"X")</f>
        <v>X</v>
      </c>
      <c r="E156" s="2" t="s">
        <v>137</v>
      </c>
      <c r="F156" s="1" t="str">
        <f>IF(E156=inventarisatie!C153,,"X")</f>
        <v>X</v>
      </c>
      <c r="G156" s="2">
        <v>303</v>
      </c>
      <c r="H156" s="1" t="str">
        <f>IF(G156=inventarisatie!D153,,"X")</f>
        <v>X</v>
      </c>
      <c r="I156" s="2" t="s">
        <v>46</v>
      </c>
      <c r="J156" s="1" t="str">
        <f>IF(I156=inventarisatie!E153,,"X")</f>
        <v>X</v>
      </c>
      <c r="K156" s="2" t="s">
        <v>13</v>
      </c>
      <c r="L156" s="1" t="str">
        <f>IF(K156=inventarisatie!F153,,"X")</f>
        <v>X</v>
      </c>
      <c r="M156" s="2" t="s">
        <v>10</v>
      </c>
      <c r="N156" s="1" t="e">
        <f>IF(M156=inventarisatie!#REF!,,"X")</f>
        <v>#REF!</v>
      </c>
      <c r="O156" s="2">
        <f>inventarisatie!G153</f>
        <v>2011</v>
      </c>
      <c r="P156" s="2" t="str">
        <f>inventarisatie!I153</f>
        <v>1660x2760</v>
      </c>
      <c r="Q156" s="2" t="str">
        <f>inventarisatie!J153</f>
        <v>5m3</v>
      </c>
      <c r="R156" s="2">
        <f>inventarisatie!K153</f>
        <v>4</v>
      </c>
      <c r="S156" s="2" t="str">
        <f>inventarisatie!L153</f>
        <v>gewoon</v>
      </c>
      <c r="T156" s="2" t="e">
        <f>inventarisatie!#REF!</f>
        <v>#REF!</v>
      </c>
      <c r="U156" s="2" t="str">
        <f>inventarisatie!H153</f>
        <v>Bammens</v>
      </c>
      <c r="V156" s="2" t="e">
        <f>inventarisatie!#REF!</f>
        <v>#REF!</v>
      </c>
      <c r="W156" s="2" t="str">
        <f>inventarisatie!M153</f>
        <v>Rok</v>
      </c>
      <c r="X156" s="2" t="str">
        <f>inventarisatie!N153</f>
        <v>1570x1570</v>
      </c>
    </row>
    <row r="157" spans="1:24" x14ac:dyDescent="0.25">
      <c r="A157" s="1">
        <v>3555</v>
      </c>
      <c r="B157" s="1" t="str">
        <f>IF(A157=inventarisatie!A154,,"X")</f>
        <v>X</v>
      </c>
      <c r="C157" s="2" t="s">
        <v>136</v>
      </c>
      <c r="D157" s="1" t="str">
        <f>IF(C157=inventarisatie!B154,,"X")</f>
        <v>X</v>
      </c>
      <c r="E157" s="2" t="s">
        <v>137</v>
      </c>
      <c r="F157" s="1" t="str">
        <f>IF(E157=inventarisatie!C154,,"X")</f>
        <v>X</v>
      </c>
      <c r="G157" s="2">
        <v>303</v>
      </c>
      <c r="H157" s="1" t="str">
        <f>IF(G157=inventarisatie!D154,,"X")</f>
        <v>X</v>
      </c>
      <c r="I157" s="2" t="s">
        <v>46</v>
      </c>
      <c r="J157" s="1" t="str">
        <f>IF(I157=inventarisatie!E154,,"X")</f>
        <v>X</v>
      </c>
      <c r="K157" s="2" t="s">
        <v>13</v>
      </c>
      <c r="L157" s="1" t="str">
        <f>IF(K157=inventarisatie!F154,,"X")</f>
        <v>X</v>
      </c>
      <c r="M157" s="2" t="s">
        <v>10</v>
      </c>
      <c r="N157" s="1" t="e">
        <f>IF(M157=inventarisatie!#REF!,,"X")</f>
        <v>#REF!</v>
      </c>
      <c r="O157" s="2">
        <f>inventarisatie!G154</f>
        <v>2011</v>
      </c>
      <c r="P157" s="2" t="str">
        <f>inventarisatie!I154</f>
        <v>1660x2760</v>
      </c>
      <c r="Q157" s="2" t="str">
        <f>inventarisatie!J154</f>
        <v>5m3</v>
      </c>
      <c r="R157" s="2">
        <f>inventarisatie!K154</f>
        <v>4</v>
      </c>
      <c r="S157" s="2" t="str">
        <f>inventarisatie!L154</f>
        <v>gewoon</v>
      </c>
      <c r="T157" s="2" t="e">
        <f>inventarisatie!#REF!</f>
        <v>#REF!</v>
      </c>
      <c r="U157" s="2" t="str">
        <f>inventarisatie!H154</f>
        <v>Bammens</v>
      </c>
      <c r="V157" s="2" t="e">
        <f>inventarisatie!#REF!</f>
        <v>#REF!</v>
      </c>
      <c r="W157" s="2" t="str">
        <f>inventarisatie!M154</f>
        <v>Rok</v>
      </c>
      <c r="X157" s="2" t="str">
        <f>inventarisatie!N154</f>
        <v>1570x1570</v>
      </c>
    </row>
    <row r="158" spans="1:24" x14ac:dyDescent="0.25">
      <c r="A158" s="1">
        <v>3564</v>
      </c>
      <c r="B158" s="1" t="str">
        <f>IF(A158=inventarisatie!A155,,"X")</f>
        <v>X</v>
      </c>
      <c r="C158" s="2" t="s">
        <v>136</v>
      </c>
      <c r="D158" s="1" t="str">
        <f>IF(C158=inventarisatie!B155,,"X")</f>
        <v>X</v>
      </c>
      <c r="E158" s="2" t="s">
        <v>137</v>
      </c>
      <c r="F158" s="1" t="str">
        <f>IF(E158=inventarisatie!C155,,"X")</f>
        <v>X</v>
      </c>
      <c r="G158" s="2">
        <v>303</v>
      </c>
      <c r="H158" s="1" t="str">
        <f>IF(G158=inventarisatie!D155,,"X")</f>
        <v>X</v>
      </c>
      <c r="I158" s="2" t="s">
        <v>46</v>
      </c>
      <c r="J158" s="1" t="str">
        <f>IF(I158=inventarisatie!E155,,"X")</f>
        <v>X</v>
      </c>
      <c r="K158" s="2" t="s">
        <v>12</v>
      </c>
      <c r="L158" s="1" t="str">
        <f>IF(K158=inventarisatie!F155,,"X")</f>
        <v>X</v>
      </c>
      <c r="M158" s="2" t="s">
        <v>10</v>
      </c>
      <c r="N158" s="1" t="e">
        <f>IF(M158=inventarisatie!#REF!,,"X")</f>
        <v>#REF!</v>
      </c>
      <c r="O158" s="2">
        <f>inventarisatie!G155</f>
        <v>2011</v>
      </c>
      <c r="P158" s="2" t="str">
        <f>inventarisatie!I155</f>
        <v>1660x2760</v>
      </c>
      <c r="Q158" s="2" t="str">
        <f>inventarisatie!J155</f>
        <v>5m3</v>
      </c>
      <c r="R158" s="2">
        <f>inventarisatie!K155</f>
        <v>4</v>
      </c>
      <c r="S158" s="2" t="str">
        <f>inventarisatie!L155</f>
        <v>gewoon</v>
      </c>
      <c r="T158" s="2" t="e">
        <f>inventarisatie!#REF!</f>
        <v>#REF!</v>
      </c>
      <c r="U158" s="2" t="str">
        <f>inventarisatie!H155</f>
        <v>Bammens</v>
      </c>
      <c r="V158" s="2" t="e">
        <f>inventarisatie!#REF!</f>
        <v>#REF!</v>
      </c>
      <c r="W158" s="2" t="str">
        <f>inventarisatie!M155</f>
        <v>Rok</v>
      </c>
      <c r="X158" s="2" t="str">
        <f>inventarisatie!N155</f>
        <v>1570x1570</v>
      </c>
    </row>
    <row r="159" spans="1:24" x14ac:dyDescent="0.25">
      <c r="A159" s="1">
        <v>3565</v>
      </c>
      <c r="B159" s="1" t="str">
        <f>IF(A159=inventarisatie!A156,,"X")</f>
        <v>X</v>
      </c>
      <c r="C159" s="2" t="s">
        <v>136</v>
      </c>
      <c r="D159" s="1" t="str">
        <f>IF(C159=inventarisatie!B156,,"X")</f>
        <v>X</v>
      </c>
      <c r="E159" s="2" t="s">
        <v>137</v>
      </c>
      <c r="F159" s="1" t="str">
        <f>IF(E159=inventarisatie!C156,,"X")</f>
        <v>X</v>
      </c>
      <c r="G159" s="2">
        <v>303</v>
      </c>
      <c r="H159" s="1" t="str">
        <f>IF(G159=inventarisatie!D156,,"X")</f>
        <v>X</v>
      </c>
      <c r="I159" s="2" t="s">
        <v>46</v>
      </c>
      <c r="J159" s="1" t="str">
        <f>IF(I159=inventarisatie!E156,,"X")</f>
        <v>X</v>
      </c>
      <c r="K159" s="2" t="s">
        <v>12</v>
      </c>
      <c r="L159" s="1" t="str">
        <f>IF(K159=inventarisatie!F156,,"X")</f>
        <v>X</v>
      </c>
      <c r="M159" s="2" t="s">
        <v>10</v>
      </c>
      <c r="N159" s="1" t="e">
        <f>IF(M159=inventarisatie!#REF!,,"X")</f>
        <v>#REF!</v>
      </c>
      <c r="O159" s="2">
        <f>inventarisatie!G156</f>
        <v>2013</v>
      </c>
      <c r="P159" s="2" t="str">
        <f>inventarisatie!I156</f>
        <v>1660x2660</v>
      </c>
      <c r="Q159" s="2" t="str">
        <f>inventarisatie!J156</f>
        <v>5m3</v>
      </c>
      <c r="R159" s="2">
        <f>inventarisatie!K156</f>
        <v>4</v>
      </c>
      <c r="S159" s="2" t="str">
        <f>inventarisatie!L156</f>
        <v>gewoon</v>
      </c>
      <c r="T159" s="2" t="e">
        <f>inventarisatie!#REF!</f>
        <v>#REF!</v>
      </c>
      <c r="U159" s="2" t="str">
        <f>inventarisatie!H156</f>
        <v>Bammens</v>
      </c>
      <c r="V159" s="2" t="e">
        <f>inventarisatie!#REF!</f>
        <v>#REF!</v>
      </c>
      <c r="W159" s="2" t="str">
        <f>inventarisatie!M156</f>
        <v>klap</v>
      </c>
      <c r="X159" s="2">
        <f>inventarisatie!N156</f>
        <v>1670</v>
      </c>
    </row>
    <row r="160" spans="1:24" x14ac:dyDescent="0.25">
      <c r="A160" s="1">
        <v>3582</v>
      </c>
      <c r="B160" s="1" t="str">
        <f>IF(A160=inventarisatie!A157,,"X")</f>
        <v>X</v>
      </c>
      <c r="C160" s="2" t="s">
        <v>136</v>
      </c>
      <c r="D160" s="1" t="str">
        <f>IF(C160=inventarisatie!B157,,"X")</f>
        <v>X</v>
      </c>
      <c r="E160" s="2" t="s">
        <v>137</v>
      </c>
      <c r="F160" s="1" t="str">
        <f>IF(E160=inventarisatie!C157,,"X")</f>
        <v>X</v>
      </c>
      <c r="G160" s="2">
        <v>303</v>
      </c>
      <c r="H160" s="1" t="str">
        <f>IF(G160=inventarisatie!D157,,"X")</f>
        <v>X</v>
      </c>
      <c r="I160" s="2" t="s">
        <v>46</v>
      </c>
      <c r="J160" s="1" t="str">
        <f>IF(I160=inventarisatie!E157,,"X")</f>
        <v>X</v>
      </c>
      <c r="K160" s="2" t="s">
        <v>35</v>
      </c>
      <c r="L160" s="1" t="str">
        <f>IF(K160=inventarisatie!F157,,"X")</f>
        <v>X</v>
      </c>
      <c r="M160" s="2" t="s">
        <v>10</v>
      </c>
      <c r="N160" s="1" t="e">
        <f>IF(M160=inventarisatie!#REF!,,"X")</f>
        <v>#REF!</v>
      </c>
      <c r="O160" s="2">
        <f>inventarisatie!G157</f>
        <v>2014</v>
      </c>
      <c r="P160" s="2" t="str">
        <f>inventarisatie!I157</f>
        <v>1660x2640</v>
      </c>
      <c r="Q160" s="2" t="str">
        <f>inventarisatie!J157</f>
        <v>5m3</v>
      </c>
      <c r="R160" s="2">
        <f>inventarisatie!K157</f>
        <v>4</v>
      </c>
      <c r="S160" s="2" t="str">
        <f>inventarisatie!L157</f>
        <v>gewoon</v>
      </c>
      <c r="T160" s="2" t="e">
        <f>inventarisatie!#REF!</f>
        <v>#REF!</v>
      </c>
      <c r="U160" s="2" t="str">
        <f>inventarisatie!H157</f>
        <v>Bammens</v>
      </c>
      <c r="V160" s="2" t="e">
        <f>inventarisatie!#REF!</f>
        <v>#REF!</v>
      </c>
      <c r="W160" s="2" t="str">
        <f>inventarisatie!M157</f>
        <v>klap</v>
      </c>
      <c r="X160" s="2">
        <f>inventarisatie!N157</f>
        <v>1670</v>
      </c>
    </row>
    <row r="161" spans="1:24" x14ac:dyDescent="0.25">
      <c r="A161" s="1">
        <v>3934</v>
      </c>
      <c r="B161" s="1" t="str">
        <f>IF(A161=inventarisatie!A158,,"X")</f>
        <v>X</v>
      </c>
      <c r="C161" s="2" t="s">
        <v>136</v>
      </c>
      <c r="D161" s="1" t="str">
        <f>IF(C161=inventarisatie!B158,,"X")</f>
        <v>X</v>
      </c>
      <c r="E161" s="2" t="s">
        <v>137</v>
      </c>
      <c r="F161" s="1" t="str">
        <f>IF(E161=inventarisatie!C158,,"X")</f>
        <v>X</v>
      </c>
      <c r="G161" s="2">
        <v>303</v>
      </c>
      <c r="H161" s="1" t="str">
        <f>IF(G161=inventarisatie!D158,,"X")</f>
        <v>X</v>
      </c>
      <c r="I161" s="2" t="s">
        <v>46</v>
      </c>
      <c r="J161" s="1" t="str">
        <f>IF(I161=inventarisatie!E158,,"X")</f>
        <v>X</v>
      </c>
      <c r="K161" s="2" t="s">
        <v>13</v>
      </c>
      <c r="L161" s="1" t="str">
        <f>IF(K161=inventarisatie!F158,,"X")</f>
        <v>X</v>
      </c>
      <c r="M161" s="2" t="s">
        <v>10</v>
      </c>
      <c r="N161" s="1" t="e">
        <f>IF(M161=inventarisatie!#REF!,,"X")</f>
        <v>#REF!</v>
      </c>
      <c r="O161" s="2">
        <f>inventarisatie!G158</f>
        <v>2014</v>
      </c>
      <c r="P161" s="2" t="str">
        <f>inventarisatie!I158</f>
        <v>1660x2640</v>
      </c>
      <c r="Q161" s="2" t="str">
        <f>inventarisatie!J158</f>
        <v>5m3</v>
      </c>
      <c r="R161" s="2">
        <f>inventarisatie!K158</f>
        <v>4</v>
      </c>
      <c r="S161" s="2" t="str">
        <f>inventarisatie!L158</f>
        <v>gewoon</v>
      </c>
      <c r="T161" s="2" t="e">
        <f>inventarisatie!#REF!</f>
        <v>#REF!</v>
      </c>
      <c r="U161" s="2" t="str">
        <f>inventarisatie!H158</f>
        <v>Bammens</v>
      </c>
      <c r="V161" s="2" t="e">
        <f>inventarisatie!#REF!</f>
        <v>#REF!</v>
      </c>
      <c r="W161" s="2" t="str">
        <f>inventarisatie!M158</f>
        <v>klap</v>
      </c>
      <c r="X161" s="2">
        <f>inventarisatie!N158</f>
        <v>1670</v>
      </c>
    </row>
    <row r="162" spans="1:24" x14ac:dyDescent="0.25">
      <c r="A162" s="1">
        <v>1108</v>
      </c>
      <c r="B162" s="1" t="str">
        <f>IF(A162=inventarisatie!A159,,"X")</f>
        <v>X</v>
      </c>
      <c r="C162" s="2" t="s">
        <v>138</v>
      </c>
      <c r="D162" s="1" t="str">
        <f>IF(C162=inventarisatie!B159,,"X")</f>
        <v>X</v>
      </c>
      <c r="E162" s="2" t="s">
        <v>87</v>
      </c>
      <c r="F162" s="1" t="str">
        <f>IF(E162=inventarisatie!C159,,"X")</f>
        <v>X</v>
      </c>
      <c r="G162" s="2">
        <v>211</v>
      </c>
      <c r="H162" s="1" t="str">
        <f>IF(G162=inventarisatie!D159,,"X")</f>
        <v>X</v>
      </c>
      <c r="I162" s="2" t="s">
        <v>46</v>
      </c>
      <c r="J162" s="1" t="str">
        <f>IF(I162=inventarisatie!E159,,"X")</f>
        <v>X</v>
      </c>
      <c r="K162" s="2" t="s">
        <v>47</v>
      </c>
      <c r="L162" s="1" t="str">
        <f>IF(K162=inventarisatie!F159,,"X")</f>
        <v>X</v>
      </c>
      <c r="M162" s="2" t="s">
        <v>10</v>
      </c>
      <c r="N162" s="1" t="e">
        <f>IF(M162=inventarisatie!#REF!,,"X")</f>
        <v>#REF!</v>
      </c>
      <c r="O162" s="2">
        <f>inventarisatie!G159</f>
        <v>2014</v>
      </c>
      <c r="P162" s="2" t="str">
        <f>inventarisatie!I159</f>
        <v>1660x2650</v>
      </c>
      <c r="Q162" s="2" t="str">
        <f>inventarisatie!J159</f>
        <v>5m3</v>
      </c>
      <c r="R162" s="2">
        <f>inventarisatie!K159</f>
        <v>4</v>
      </c>
      <c r="S162" s="2" t="str">
        <f>inventarisatie!L159</f>
        <v>gewoon</v>
      </c>
      <c r="T162" s="2" t="e">
        <f>inventarisatie!#REF!</f>
        <v>#REF!</v>
      </c>
      <c r="U162" s="2" t="str">
        <f>inventarisatie!H159</f>
        <v>Bammens</v>
      </c>
      <c r="V162" s="2" t="e">
        <f>inventarisatie!#REF!</f>
        <v>#REF!</v>
      </c>
      <c r="W162" s="2" t="str">
        <f>inventarisatie!M159</f>
        <v>Klap</v>
      </c>
      <c r="X162" s="2">
        <f>inventarisatie!N159</f>
        <v>1670</v>
      </c>
    </row>
    <row r="163" spans="1:24" x14ac:dyDescent="0.25">
      <c r="A163" s="1">
        <v>1109</v>
      </c>
      <c r="B163" s="1" t="str">
        <f>IF(A163=inventarisatie!A160,,"X")</f>
        <v>X</v>
      </c>
      <c r="C163" s="2" t="s">
        <v>138</v>
      </c>
      <c r="D163" s="1" t="str">
        <f>IF(C163=inventarisatie!B160,,"X")</f>
        <v>X</v>
      </c>
      <c r="E163" s="2" t="s">
        <v>87</v>
      </c>
      <c r="F163" s="1" t="str">
        <f>IF(E163=inventarisatie!C160,,"X")</f>
        <v>X</v>
      </c>
      <c r="G163" s="2">
        <v>211</v>
      </c>
      <c r="H163" s="1" t="str">
        <f>IF(G163=inventarisatie!D160,,"X")</f>
        <v>X</v>
      </c>
      <c r="I163" s="2" t="s">
        <v>46</v>
      </c>
      <c r="J163" s="1" t="str">
        <f>IF(I163=inventarisatie!E160,,"X")</f>
        <v>X</v>
      </c>
      <c r="K163" s="2" t="s">
        <v>47</v>
      </c>
      <c r="L163" s="1">
        <f>IF(K163=inventarisatie!F160,,"X")</f>
        <v>0</v>
      </c>
      <c r="M163" s="2" t="s">
        <v>10</v>
      </c>
      <c r="N163" s="1" t="e">
        <f>IF(M163=inventarisatie!#REF!,,"X")</f>
        <v>#REF!</v>
      </c>
      <c r="O163" s="2">
        <f>inventarisatie!G160</f>
        <v>2019</v>
      </c>
      <c r="P163" s="2" t="str">
        <f>inventarisatie!I160</f>
        <v>1665 x 1665 x 2850</v>
      </c>
      <c r="Q163" s="2" t="str">
        <f>inventarisatie!J160</f>
        <v>5 m3</v>
      </c>
      <c r="R163" s="2">
        <f>inventarisatie!K160</f>
        <v>0</v>
      </c>
      <c r="S163" s="2" t="str">
        <f>inventarisatie!L160</f>
        <v>Enkel</v>
      </c>
      <c r="T163" s="2" t="e">
        <f>inventarisatie!#REF!</f>
        <v>#REF!</v>
      </c>
      <c r="U163" s="2" t="str">
        <f>inventarisatie!H160</f>
        <v>Snaas</v>
      </c>
      <c r="V163" s="2" t="e">
        <f>inventarisatie!#REF!</f>
        <v>#REF!</v>
      </c>
      <c r="W163" s="2" t="str">
        <f>inventarisatie!M160</f>
        <v>Klapvloer</v>
      </c>
      <c r="X163" s="2" t="str">
        <f>inventarisatie!N160</f>
        <v>Snaas 3e generatie</v>
      </c>
    </row>
    <row r="164" spans="1:24" x14ac:dyDescent="0.25">
      <c r="A164" s="1">
        <v>5858</v>
      </c>
      <c r="B164" s="1" t="str">
        <f>IF(A164=inventarisatie!A161,,"X")</f>
        <v>X</v>
      </c>
      <c r="C164" s="2" t="s">
        <v>138</v>
      </c>
      <c r="D164" s="1" t="str">
        <f>IF(C164=inventarisatie!B161,,"X")</f>
        <v>X</v>
      </c>
      <c r="E164" s="2" t="s">
        <v>87</v>
      </c>
      <c r="F164" s="1" t="str">
        <f>IF(E164=inventarisatie!C161,,"X")</f>
        <v>X</v>
      </c>
      <c r="G164" s="2">
        <v>261</v>
      </c>
      <c r="H164" s="1" t="str">
        <f>IF(G164=inventarisatie!D161,,"X")</f>
        <v>X</v>
      </c>
      <c r="I164" s="2" t="s">
        <v>46</v>
      </c>
      <c r="J164" s="1" t="str">
        <f>IF(I164=inventarisatie!E161,,"X")</f>
        <v>X</v>
      </c>
      <c r="K164" s="2" t="s">
        <v>47</v>
      </c>
      <c r="L164" s="1" t="str">
        <f>IF(K164=inventarisatie!F161,,"X")</f>
        <v>X</v>
      </c>
      <c r="M164" s="2" t="s">
        <v>10</v>
      </c>
      <c r="N164" s="1" t="e">
        <f>IF(M164=inventarisatie!#REF!,,"X")</f>
        <v>#REF!</v>
      </c>
      <c r="O164" s="2">
        <f>inventarisatie!G161</f>
        <v>2015</v>
      </c>
      <c r="P164" s="2" t="str">
        <f>inventarisatie!I161</f>
        <v>1660x2760</v>
      </c>
      <c r="Q164" s="2" t="str">
        <f>inventarisatie!J161</f>
        <v>5m3</v>
      </c>
      <c r="R164" s="2">
        <f>inventarisatie!K161</f>
        <v>4</v>
      </c>
      <c r="S164" s="2" t="str">
        <f>inventarisatie!L161</f>
        <v>gewoon</v>
      </c>
      <c r="T164" s="2" t="e">
        <f>inventarisatie!#REF!</f>
        <v>#REF!</v>
      </c>
      <c r="U164" s="2" t="str">
        <f>inventarisatie!H161</f>
        <v>Snaas</v>
      </c>
      <c r="V164" s="2" t="e">
        <f>inventarisatie!#REF!</f>
        <v>#REF!</v>
      </c>
      <c r="W164" s="2" t="str">
        <f>inventarisatie!M161</f>
        <v>Klap</v>
      </c>
      <c r="X164" s="2">
        <f>inventarisatie!N161</f>
        <v>1650</v>
      </c>
    </row>
    <row r="165" spans="1:24" x14ac:dyDescent="0.25">
      <c r="A165" s="1">
        <v>3600</v>
      </c>
      <c r="B165" s="1" t="str">
        <f>IF(A165=inventarisatie!A162,,"X")</f>
        <v>X</v>
      </c>
      <c r="C165" s="2" t="s">
        <v>78</v>
      </c>
      <c r="D165" s="1" t="str">
        <f>IF(C165=inventarisatie!B162,,"X")</f>
        <v>X</v>
      </c>
      <c r="E165" s="2" t="s">
        <v>139</v>
      </c>
      <c r="F165" s="1" t="str">
        <f>IF(E165=inventarisatie!C162,,"X")</f>
        <v>X</v>
      </c>
      <c r="G165" s="2">
        <v>4</v>
      </c>
      <c r="H165" s="1" t="str">
        <f>IF(G165=inventarisatie!D162,,"X")</f>
        <v>X</v>
      </c>
      <c r="I165" s="2" t="s">
        <v>46</v>
      </c>
      <c r="J165" s="1" t="str">
        <f>IF(I165=inventarisatie!E162,,"X")</f>
        <v>X</v>
      </c>
      <c r="K165" s="2" t="s">
        <v>47</v>
      </c>
      <c r="L165" s="1" t="str">
        <f>IF(K165=inventarisatie!F162,,"X")</f>
        <v>X</v>
      </c>
      <c r="M165" s="2" t="s">
        <v>10</v>
      </c>
      <c r="N165" s="1" t="e">
        <f>IF(M165=inventarisatie!#REF!,,"X")</f>
        <v>#REF!</v>
      </c>
      <c r="O165" s="2">
        <f>inventarisatie!G162</f>
        <v>2016</v>
      </c>
      <c r="P165" s="2" t="str">
        <f>inventarisatie!I162</f>
        <v>1660x2760</v>
      </c>
      <c r="Q165" s="2" t="str">
        <f>inventarisatie!J162</f>
        <v>5m3</v>
      </c>
      <c r="R165" s="2">
        <f>inventarisatie!K162</f>
        <v>4</v>
      </c>
      <c r="S165" s="2" t="str">
        <f>inventarisatie!L162</f>
        <v>gewoon</v>
      </c>
      <c r="T165" s="2" t="e">
        <f>inventarisatie!#REF!</f>
        <v>#REF!</v>
      </c>
      <c r="U165" s="2" t="str">
        <f>inventarisatie!H162</f>
        <v>Snaas</v>
      </c>
      <c r="V165" s="2" t="e">
        <f>inventarisatie!#REF!</f>
        <v>#REF!</v>
      </c>
      <c r="W165" s="2" t="str">
        <f>inventarisatie!M162</f>
        <v>Klap</v>
      </c>
      <c r="X165" s="2">
        <f>inventarisatie!N162</f>
        <v>1650</v>
      </c>
    </row>
    <row r="166" spans="1:24" x14ac:dyDescent="0.25">
      <c r="A166" s="1">
        <v>3463</v>
      </c>
      <c r="B166" s="1" t="str">
        <f>IF(A166=inventarisatie!A163,,"X")</f>
        <v>X</v>
      </c>
      <c r="C166" s="2" t="s">
        <v>140</v>
      </c>
      <c r="D166" s="1" t="str">
        <f>IF(C166=inventarisatie!B163,,"X")</f>
        <v>X</v>
      </c>
      <c r="E166" s="2" t="s">
        <v>77</v>
      </c>
      <c r="F166" s="1" t="str">
        <f>IF(E166=inventarisatie!C163,,"X")</f>
        <v>X</v>
      </c>
      <c r="G166" s="2">
        <v>53</v>
      </c>
      <c r="H166" s="1" t="str">
        <f>IF(G166=inventarisatie!D163,,"X")</f>
        <v>X</v>
      </c>
      <c r="I166" s="2" t="s">
        <v>46</v>
      </c>
      <c r="J166" s="1" t="str">
        <f>IF(I166=inventarisatie!E163,,"X")</f>
        <v>X</v>
      </c>
      <c r="K166" s="2" t="s">
        <v>47</v>
      </c>
      <c r="L166" s="1" t="str">
        <f>IF(K166=inventarisatie!F163,,"X")</f>
        <v>X</v>
      </c>
      <c r="M166" s="2" t="s">
        <v>10</v>
      </c>
      <c r="N166" s="1" t="e">
        <f>IF(M166=inventarisatie!#REF!,,"X")</f>
        <v>#REF!</v>
      </c>
      <c r="O166" s="2">
        <f>inventarisatie!G163</f>
        <v>2016</v>
      </c>
      <c r="P166" s="2" t="str">
        <f>inventarisatie!I163</f>
        <v>1660x2730</v>
      </c>
      <c r="Q166" s="2" t="str">
        <f>inventarisatie!J163</f>
        <v>5m3</v>
      </c>
      <c r="R166" s="2">
        <f>inventarisatie!K163</f>
        <v>4</v>
      </c>
      <c r="S166" s="2" t="str">
        <f>inventarisatie!L163</f>
        <v>gewoon</v>
      </c>
      <c r="T166" s="2" t="e">
        <f>inventarisatie!#REF!</f>
        <v>#REF!</v>
      </c>
      <c r="U166" s="2" t="str">
        <f>inventarisatie!H163</f>
        <v>Snaas</v>
      </c>
      <c r="V166" s="2" t="e">
        <f>inventarisatie!#REF!</f>
        <v>#REF!</v>
      </c>
      <c r="W166" s="2" t="str">
        <f>inventarisatie!M163</f>
        <v>Klap</v>
      </c>
      <c r="X166" s="2">
        <f>inventarisatie!N163</f>
        <v>1650</v>
      </c>
    </row>
    <row r="167" spans="1:24" x14ac:dyDescent="0.25">
      <c r="A167" s="1">
        <v>4699</v>
      </c>
      <c r="B167" s="1" t="str">
        <f>IF(A167=inventarisatie!A164,,"X")</f>
        <v>X</v>
      </c>
      <c r="C167" s="2" t="s">
        <v>141</v>
      </c>
      <c r="D167" s="1" t="str">
        <f>IF(C167=inventarisatie!B164,,"X")</f>
        <v>X</v>
      </c>
      <c r="E167" s="2" t="s">
        <v>142</v>
      </c>
      <c r="F167" s="1" t="str">
        <f>IF(E167=inventarisatie!C164,,"X")</f>
        <v>X</v>
      </c>
      <c r="G167" s="2">
        <v>60</v>
      </c>
      <c r="H167" s="1" t="str">
        <f>IF(G167=inventarisatie!D164,,"X")</f>
        <v>X</v>
      </c>
      <c r="I167" s="2" t="s">
        <v>46</v>
      </c>
      <c r="J167" s="1" t="str">
        <f>IF(I167=inventarisatie!E164,,"X")</f>
        <v>X</v>
      </c>
      <c r="K167" s="2" t="s">
        <v>47</v>
      </c>
      <c r="L167" s="1" t="str">
        <f>IF(K167=inventarisatie!F164,,"X")</f>
        <v>X</v>
      </c>
      <c r="M167" s="2" t="s">
        <v>10</v>
      </c>
      <c r="N167" s="1" t="e">
        <f>IF(M167=inventarisatie!#REF!,,"X")</f>
        <v>#REF!</v>
      </c>
      <c r="O167" s="2">
        <f>inventarisatie!G164</f>
        <v>2013</v>
      </c>
      <c r="P167" s="2" t="str">
        <f>inventarisatie!I164</f>
        <v>1660x2760</v>
      </c>
      <c r="Q167" s="2" t="str">
        <f>inventarisatie!J164</f>
        <v>5m3</v>
      </c>
      <c r="R167" s="2">
        <f>inventarisatie!K164</f>
        <v>4</v>
      </c>
      <c r="S167" s="2" t="str">
        <f>inventarisatie!L164</f>
        <v>gewoon</v>
      </c>
      <c r="T167" s="2" t="e">
        <f>inventarisatie!#REF!</f>
        <v>#REF!</v>
      </c>
      <c r="U167" s="2" t="str">
        <f>inventarisatie!H164</f>
        <v>Bammens</v>
      </c>
      <c r="V167" s="2" t="e">
        <f>inventarisatie!#REF!</f>
        <v>#REF!</v>
      </c>
      <c r="W167" s="2" t="str">
        <f>inventarisatie!M164</f>
        <v>klap</v>
      </c>
      <c r="X167" s="2">
        <f>inventarisatie!N164</f>
        <v>1670</v>
      </c>
    </row>
    <row r="168" spans="1:24" x14ac:dyDescent="0.25">
      <c r="A168" s="1">
        <v>5931</v>
      </c>
      <c r="B168" s="1" t="str">
        <f>IF(A168=inventarisatie!A165,,"X")</f>
        <v>X</v>
      </c>
      <c r="C168" s="2" t="s">
        <v>141</v>
      </c>
      <c r="D168" s="1" t="str">
        <f>IF(C168=inventarisatie!B165,,"X")</f>
        <v>X</v>
      </c>
      <c r="E168" s="2" t="s">
        <v>142</v>
      </c>
      <c r="F168" s="1" t="str">
        <f>IF(E168=inventarisatie!C165,,"X")</f>
        <v>X</v>
      </c>
      <c r="G168" s="2">
        <v>60</v>
      </c>
      <c r="H168" s="1" t="str">
        <f>IF(G168=inventarisatie!D165,,"X")</f>
        <v>X</v>
      </c>
      <c r="I168" s="2" t="s">
        <v>46</v>
      </c>
      <c r="J168" s="1" t="str">
        <f>IF(I168=inventarisatie!E165,,"X")</f>
        <v>X</v>
      </c>
      <c r="K168" s="2" t="s">
        <v>13</v>
      </c>
      <c r="L168" s="1" t="str">
        <f>IF(K168=inventarisatie!F165,,"X")</f>
        <v>X</v>
      </c>
      <c r="M168" s="2" t="s">
        <v>10</v>
      </c>
      <c r="N168" s="1" t="e">
        <f>IF(M168=inventarisatie!#REF!,,"X")</f>
        <v>#REF!</v>
      </c>
      <c r="O168" s="2">
        <f>inventarisatie!G165</f>
        <v>2013</v>
      </c>
      <c r="P168" s="2" t="str">
        <f>inventarisatie!I165</f>
        <v>1650x2200</v>
      </c>
      <c r="Q168" s="2">
        <f>inventarisatie!J165</f>
        <v>4</v>
      </c>
      <c r="R168" s="2">
        <f>inventarisatie!K165</f>
        <v>4</v>
      </c>
      <c r="S168" s="2" t="str">
        <f>inventarisatie!L165</f>
        <v>2-delig</v>
      </c>
      <c r="T168" s="2" t="e">
        <f>inventarisatie!#REF!</f>
        <v>#REF!</v>
      </c>
      <c r="U168" s="2" t="str">
        <f>inventarisatie!H165</f>
        <v>Bammens</v>
      </c>
      <c r="V168" s="2" t="e">
        <f>inventarisatie!#REF!</f>
        <v>#REF!</v>
      </c>
      <c r="W168" s="2" t="str">
        <f>inventarisatie!M165</f>
        <v>klap</v>
      </c>
      <c r="X168" s="2">
        <f>inventarisatie!N165</f>
        <v>1650</v>
      </c>
    </row>
    <row r="169" spans="1:24" x14ac:dyDescent="0.25">
      <c r="A169" s="1">
        <v>4786</v>
      </c>
      <c r="B169" s="1" t="str">
        <f>IF(A169=inventarisatie!A166,,"X")</f>
        <v>X</v>
      </c>
      <c r="C169" s="2" t="s">
        <v>104</v>
      </c>
      <c r="D169" s="1" t="str">
        <f>IF(C169=inventarisatie!B166,,"X")</f>
        <v>X</v>
      </c>
      <c r="E169" s="2" t="s">
        <v>105</v>
      </c>
      <c r="F169" s="1" t="str">
        <f>IF(E169=inventarisatie!C166,,"X")</f>
        <v>X</v>
      </c>
      <c r="G169" s="2">
        <v>127</v>
      </c>
      <c r="H169" s="1" t="str">
        <f>IF(G169=inventarisatie!D166,,"X")</f>
        <v>X</v>
      </c>
      <c r="I169" s="2" t="s">
        <v>46</v>
      </c>
      <c r="J169" s="1" t="str">
        <f>IF(I169=inventarisatie!E166,,"X")</f>
        <v>X</v>
      </c>
      <c r="K169" s="2" t="s">
        <v>47</v>
      </c>
      <c r="L169" s="1" t="str">
        <f>IF(K169=inventarisatie!F166,,"X")</f>
        <v>X</v>
      </c>
      <c r="M169" s="2" t="s">
        <v>10</v>
      </c>
      <c r="N169" s="1" t="e">
        <f>IF(M169=inventarisatie!#REF!,,"X")</f>
        <v>#REF!</v>
      </c>
      <c r="O169" s="2">
        <f>inventarisatie!G166</f>
        <v>2013</v>
      </c>
      <c r="P169" s="2" t="str">
        <f>inventarisatie!I166</f>
        <v>1650x2200</v>
      </c>
      <c r="Q169" s="2">
        <f>inventarisatie!J166</f>
        <v>4</v>
      </c>
      <c r="R169" s="2">
        <f>inventarisatie!K166</f>
        <v>4</v>
      </c>
      <c r="S169" s="2" t="str">
        <f>inventarisatie!L166</f>
        <v>2-delig</v>
      </c>
      <c r="T169" s="2" t="e">
        <f>inventarisatie!#REF!</f>
        <v>#REF!</v>
      </c>
      <c r="U169" s="2" t="str">
        <f>inventarisatie!H166</f>
        <v>Bammens</v>
      </c>
      <c r="V169" s="2" t="e">
        <f>inventarisatie!#REF!</f>
        <v>#REF!</v>
      </c>
      <c r="W169" s="2" t="str">
        <f>inventarisatie!M166</f>
        <v>klap</v>
      </c>
      <c r="X169" s="2">
        <f>inventarisatie!N166</f>
        <v>1650</v>
      </c>
    </row>
    <row r="170" spans="1:24" x14ac:dyDescent="0.25">
      <c r="A170" s="1">
        <v>4183</v>
      </c>
      <c r="B170" s="1" t="str">
        <f>IF(A170=inventarisatie!A167,,"X")</f>
        <v>X</v>
      </c>
      <c r="C170" s="2" t="s">
        <v>143</v>
      </c>
      <c r="D170" s="1" t="str">
        <f>IF(C170=inventarisatie!B167,,"X")</f>
        <v>X</v>
      </c>
      <c r="E170" s="2" t="s">
        <v>144</v>
      </c>
      <c r="F170" s="1" t="str">
        <f>IF(E170=inventarisatie!C167,,"X")</f>
        <v>X</v>
      </c>
      <c r="G170" s="2">
        <v>173</v>
      </c>
      <c r="H170" s="1" t="str">
        <f>IF(G170=inventarisatie!D167,,"X")</f>
        <v>X</v>
      </c>
      <c r="I170" s="2" t="s">
        <v>46</v>
      </c>
      <c r="J170" s="1" t="str">
        <f>IF(I170=inventarisatie!E167,,"X")</f>
        <v>X</v>
      </c>
      <c r="K170" s="2" t="s">
        <v>13</v>
      </c>
      <c r="L170" s="1" t="str">
        <f>IF(K170=inventarisatie!F167,,"X")</f>
        <v>X</v>
      </c>
      <c r="M170" s="2" t="s">
        <v>10</v>
      </c>
      <c r="N170" s="1" t="e">
        <f>IF(M170=inventarisatie!#REF!,,"X")</f>
        <v>#REF!</v>
      </c>
      <c r="O170" s="2">
        <f>inventarisatie!G167</f>
        <v>2012</v>
      </c>
      <c r="P170" s="2" t="str">
        <f>inventarisatie!I167</f>
        <v>1650x2200</v>
      </c>
      <c r="Q170" s="2">
        <f>inventarisatie!J167</f>
        <v>4</v>
      </c>
      <c r="R170" s="2">
        <f>inventarisatie!K167</f>
        <v>4</v>
      </c>
      <c r="S170" s="2" t="str">
        <f>inventarisatie!L167</f>
        <v>2-delig</v>
      </c>
      <c r="T170" s="2" t="e">
        <f>inventarisatie!#REF!</f>
        <v>#REF!</v>
      </c>
      <c r="U170" s="2" t="str">
        <f>inventarisatie!H167</f>
        <v>Bammens</v>
      </c>
      <c r="V170" s="2" t="e">
        <f>inventarisatie!#REF!</f>
        <v>#REF!</v>
      </c>
      <c r="W170" s="2" t="str">
        <f>inventarisatie!M167</f>
        <v>klap</v>
      </c>
      <c r="X170" s="2">
        <f>inventarisatie!N167</f>
        <v>1650</v>
      </c>
    </row>
    <row r="171" spans="1:24" x14ac:dyDescent="0.25">
      <c r="A171" s="1">
        <v>3465</v>
      </c>
      <c r="B171" s="1" t="str">
        <f>IF(A171=inventarisatie!A168,,"X")</f>
        <v>X</v>
      </c>
      <c r="C171" s="2" t="s">
        <v>145</v>
      </c>
      <c r="D171" s="1" t="str">
        <f>IF(C171=inventarisatie!B168,,"X")</f>
        <v>X</v>
      </c>
      <c r="E171" s="2" t="s">
        <v>146</v>
      </c>
      <c r="F171" s="1" t="str">
        <f>IF(E171=inventarisatie!C168,,"X")</f>
        <v>X</v>
      </c>
      <c r="G171" s="2">
        <v>47</v>
      </c>
      <c r="H171" s="1" t="str">
        <f>IF(G171=inventarisatie!D168,,"X")</f>
        <v>X</v>
      </c>
      <c r="I171" s="2" t="s">
        <v>46</v>
      </c>
      <c r="J171" s="1" t="str">
        <f>IF(I171=inventarisatie!E168,,"X")</f>
        <v>X</v>
      </c>
      <c r="K171" s="2" t="s">
        <v>47</v>
      </c>
      <c r="L171" s="1" t="str">
        <f>IF(K171=inventarisatie!F168,,"X")</f>
        <v>X</v>
      </c>
      <c r="M171" s="2" t="s">
        <v>10</v>
      </c>
      <c r="N171" s="1" t="e">
        <f>IF(M171=inventarisatie!#REF!,,"X")</f>
        <v>#REF!</v>
      </c>
      <c r="O171" s="2">
        <f>inventarisatie!G168</f>
        <v>2012</v>
      </c>
      <c r="P171" s="2" t="str">
        <f>inventarisatie!I168</f>
        <v>1650x2200</v>
      </c>
      <c r="Q171" s="2">
        <f>inventarisatie!J168</f>
        <v>4</v>
      </c>
      <c r="R171" s="2">
        <f>inventarisatie!K168</f>
        <v>4</v>
      </c>
      <c r="S171" s="2" t="str">
        <f>inventarisatie!L168</f>
        <v>2-delig</v>
      </c>
      <c r="T171" s="2" t="e">
        <f>inventarisatie!#REF!</f>
        <v>#REF!</v>
      </c>
      <c r="U171" s="2" t="str">
        <f>inventarisatie!H168</f>
        <v>Bammens</v>
      </c>
      <c r="V171" s="2" t="e">
        <f>inventarisatie!#REF!</f>
        <v>#REF!</v>
      </c>
      <c r="W171" s="2" t="str">
        <f>inventarisatie!M168</f>
        <v>klap</v>
      </c>
      <c r="X171" s="2">
        <f>inventarisatie!N168</f>
        <v>1650</v>
      </c>
    </row>
    <row r="172" spans="1:24" x14ac:dyDescent="0.25">
      <c r="A172" s="1">
        <v>3345</v>
      </c>
      <c r="B172" s="1" t="str">
        <f>IF(A172=inventarisatie!A169,,"X")</f>
        <v>X</v>
      </c>
      <c r="C172" s="2" t="s">
        <v>147</v>
      </c>
      <c r="D172" s="1" t="str">
        <f>IF(C172=inventarisatie!B169,,"X")</f>
        <v>X</v>
      </c>
      <c r="E172" s="2" t="s">
        <v>146</v>
      </c>
      <c r="F172" s="1" t="str">
        <f>IF(E172=inventarisatie!C169,,"X")</f>
        <v>X</v>
      </c>
      <c r="G172" s="2">
        <v>16</v>
      </c>
      <c r="H172" s="1" t="str">
        <f>IF(G172=inventarisatie!D169,,"X")</f>
        <v>X</v>
      </c>
      <c r="I172" s="2" t="s">
        <v>46</v>
      </c>
      <c r="J172" s="1" t="str">
        <f>IF(I172=inventarisatie!E169,,"X")</f>
        <v>X</v>
      </c>
      <c r="K172" s="2" t="s">
        <v>47</v>
      </c>
      <c r="L172" s="1" t="str">
        <f>IF(K172=inventarisatie!F169,,"X")</f>
        <v>X</v>
      </c>
      <c r="M172" s="2" t="s">
        <v>10</v>
      </c>
      <c r="N172" s="1" t="e">
        <f>IF(M172=inventarisatie!#REF!,,"X")</f>
        <v>#REF!</v>
      </c>
      <c r="O172" s="2">
        <f>inventarisatie!G169</f>
        <v>2012</v>
      </c>
      <c r="P172" s="2" t="str">
        <f>inventarisatie!I169</f>
        <v>1650x2750</v>
      </c>
      <c r="Q172" s="2" t="str">
        <f>inventarisatie!J169</f>
        <v>5m3</v>
      </c>
      <c r="R172" s="2">
        <f>inventarisatie!K169</f>
        <v>4</v>
      </c>
      <c r="S172" s="2" t="str">
        <f>inventarisatie!L169</f>
        <v>gewoon</v>
      </c>
      <c r="T172" s="2" t="e">
        <f>inventarisatie!#REF!</f>
        <v>#REF!</v>
      </c>
      <c r="U172" s="2" t="str">
        <f>inventarisatie!H169</f>
        <v>Bammens</v>
      </c>
      <c r="V172" s="2" t="e">
        <f>inventarisatie!#REF!</f>
        <v>#REF!</v>
      </c>
      <c r="W172" s="2" t="str">
        <f>inventarisatie!M169</f>
        <v>Rok</v>
      </c>
      <c r="X172" s="2" t="str">
        <f>inventarisatie!N169</f>
        <v>1570x1570</v>
      </c>
    </row>
    <row r="173" spans="1:24" x14ac:dyDescent="0.25">
      <c r="A173" s="1">
        <v>3903</v>
      </c>
      <c r="B173" s="1" t="str">
        <f>IF(A173=inventarisatie!A170,,"X")</f>
        <v>X</v>
      </c>
      <c r="C173" s="2" t="s">
        <v>147</v>
      </c>
      <c r="D173" s="1" t="str">
        <f>IF(C173=inventarisatie!B170,,"X")</f>
        <v>X</v>
      </c>
      <c r="E173" s="2" t="s">
        <v>146</v>
      </c>
      <c r="F173" s="1" t="str">
        <f>IF(E173=inventarisatie!C170,,"X")</f>
        <v>X</v>
      </c>
      <c r="G173" s="2">
        <v>8</v>
      </c>
      <c r="H173" s="1">
        <f>IF(G173=inventarisatie!D170,,"X")</f>
        <v>0</v>
      </c>
      <c r="I173" s="2" t="s">
        <v>46</v>
      </c>
      <c r="J173" s="1" t="str">
        <f>IF(I173=inventarisatie!E170,,"X")</f>
        <v>X</v>
      </c>
      <c r="K173" s="2" t="s">
        <v>47</v>
      </c>
      <c r="L173" s="1" t="str">
        <f>IF(K173=inventarisatie!F170,,"X")</f>
        <v>X</v>
      </c>
      <c r="M173" s="2" t="s">
        <v>10</v>
      </c>
      <c r="N173" s="1" t="e">
        <f>IF(M173=inventarisatie!#REF!,,"X")</f>
        <v>#REF!</v>
      </c>
      <c r="O173" s="2">
        <f>inventarisatie!G170</f>
        <v>2016</v>
      </c>
      <c r="P173" s="2" t="str">
        <f>inventarisatie!I170</f>
        <v>1670x1670x2550</v>
      </c>
      <c r="Q173" s="2" t="str">
        <f>inventarisatie!J170</f>
        <v>5 m3</v>
      </c>
      <c r="R173" s="2" t="str">
        <f>inventarisatie!K170</f>
        <v>geen</v>
      </c>
      <c r="S173" s="2" t="str">
        <f>inventarisatie!L170</f>
        <v>Gewoon</v>
      </c>
      <c r="T173" s="2" t="e">
        <f>inventarisatie!#REF!</f>
        <v>#REF!</v>
      </c>
      <c r="U173" s="2" t="str">
        <f>inventarisatie!H170</f>
        <v>Snaas</v>
      </c>
      <c r="V173" s="2" t="e">
        <f>inventarisatie!#REF!</f>
        <v>#REF!</v>
      </c>
      <c r="W173" s="2" t="str">
        <f>inventarisatie!M170</f>
        <v>Klapvloer</v>
      </c>
      <c r="X173" s="2">
        <f>inventarisatie!N170</f>
        <v>0</v>
      </c>
    </row>
    <row r="174" spans="1:24" x14ac:dyDescent="0.25">
      <c r="A174" s="1">
        <v>3325</v>
      </c>
      <c r="B174" s="1" t="str">
        <f>IF(A174=inventarisatie!A171,,"X")</f>
        <v>X</v>
      </c>
      <c r="C174" s="2" t="s">
        <v>148</v>
      </c>
      <c r="D174" s="1" t="str">
        <f>IF(C174=inventarisatie!B171,,"X")</f>
        <v>X</v>
      </c>
      <c r="E174" s="2" t="s">
        <v>149</v>
      </c>
      <c r="F174" s="1" t="str">
        <f>IF(E174=inventarisatie!C171,,"X")</f>
        <v>X</v>
      </c>
      <c r="G174" s="2">
        <v>12</v>
      </c>
      <c r="H174" s="1" t="str">
        <f>IF(G174=inventarisatie!D171,,"X")</f>
        <v>X</v>
      </c>
      <c r="I174" s="2" t="s">
        <v>46</v>
      </c>
      <c r="J174" s="1" t="str">
        <f>IF(I174=inventarisatie!E171,,"X")</f>
        <v>X</v>
      </c>
      <c r="K174" s="2" t="s">
        <v>47</v>
      </c>
      <c r="L174" s="1">
        <f>IF(K174=inventarisatie!F171,,"X")</f>
        <v>0</v>
      </c>
      <c r="M174" s="2" t="s">
        <v>10</v>
      </c>
      <c r="N174" s="1" t="e">
        <f>IF(M174=inventarisatie!#REF!,,"X")</f>
        <v>#REF!</v>
      </c>
      <c r="O174" s="2">
        <f>inventarisatie!G171</f>
        <v>2019</v>
      </c>
      <c r="P174" s="2" t="str">
        <f>inventarisatie!I171</f>
        <v>1660 x 1660 x 2875</v>
      </c>
      <c r="Q174" s="2" t="str">
        <f>inventarisatie!J171</f>
        <v>5 m3</v>
      </c>
      <c r="R174" s="2">
        <f>inventarisatie!K171</f>
        <v>0</v>
      </c>
      <c r="S174" s="2" t="str">
        <f>inventarisatie!L171</f>
        <v>Enkel</v>
      </c>
      <c r="T174" s="2" t="e">
        <f>inventarisatie!#REF!</f>
        <v>#REF!</v>
      </c>
      <c r="U174" s="2" t="str">
        <f>inventarisatie!H171</f>
        <v>Snaas</v>
      </c>
      <c r="V174" s="2" t="e">
        <f>inventarisatie!#REF!</f>
        <v>#REF!</v>
      </c>
      <c r="W174" s="2" t="str">
        <f>inventarisatie!M171</f>
        <v>Klapvloer</v>
      </c>
      <c r="X174" s="2" t="str">
        <f>inventarisatie!N171</f>
        <v>Snaas 3e generatie</v>
      </c>
    </row>
    <row r="175" spans="1:24" x14ac:dyDescent="0.25">
      <c r="A175" s="1">
        <v>3343</v>
      </c>
      <c r="B175" s="1" t="str">
        <f>IF(A175=inventarisatie!A172,,"X")</f>
        <v>X</v>
      </c>
      <c r="C175" s="2" t="s">
        <v>148</v>
      </c>
      <c r="D175" s="1" t="str">
        <f>IF(C175=inventarisatie!B172,,"X")</f>
        <v>X</v>
      </c>
      <c r="E175" s="2" t="s">
        <v>149</v>
      </c>
      <c r="F175" s="1" t="str">
        <f>IF(E175=inventarisatie!C172,,"X")</f>
        <v>X</v>
      </c>
      <c r="G175" s="2">
        <v>12</v>
      </c>
      <c r="H175" s="1" t="str">
        <f>IF(G175=inventarisatie!D172,,"X")</f>
        <v>X</v>
      </c>
      <c r="I175" s="2" t="s">
        <v>46</v>
      </c>
      <c r="J175" s="1" t="str">
        <f>IF(I175=inventarisatie!E172,,"X")</f>
        <v>X</v>
      </c>
      <c r="K175" s="2" t="s">
        <v>47</v>
      </c>
      <c r="L175" s="1">
        <f>IF(K175=inventarisatie!F172,,"X")</f>
        <v>0</v>
      </c>
      <c r="M175" s="2" t="s">
        <v>10</v>
      </c>
      <c r="N175" s="1" t="e">
        <f>IF(M175=inventarisatie!#REF!,,"X")</f>
        <v>#REF!</v>
      </c>
      <c r="O175" s="2">
        <f>inventarisatie!G172</f>
        <v>2011</v>
      </c>
      <c r="P175" s="2" t="str">
        <f>inventarisatie!I172</f>
        <v>1894 x 2059 x 2550 duo</v>
      </c>
      <c r="Q175" s="2" t="str">
        <f>inventarisatie!J172</f>
        <v>5 m3</v>
      </c>
      <c r="R175" s="2">
        <f>inventarisatie!K172</f>
        <v>0</v>
      </c>
      <c r="S175" s="2" t="str">
        <f>inventarisatie!L172</f>
        <v>DUO</v>
      </c>
      <c r="T175" s="2" t="e">
        <f>inventarisatie!#REF!</f>
        <v>#REF!</v>
      </c>
      <c r="U175" s="2" t="str">
        <f>inventarisatie!H172</f>
        <v>Engels</v>
      </c>
      <c r="V175" s="2" t="e">
        <f>inventarisatie!#REF!</f>
        <v>#REF!</v>
      </c>
      <c r="W175" s="2" t="str">
        <f>inventarisatie!M172</f>
        <v>Hekwerk</v>
      </c>
      <c r="X175" s="2" t="str">
        <f>inventarisatie!N172</f>
        <v>Gesloten Hekwerk</v>
      </c>
    </row>
    <row r="176" spans="1:24" x14ac:dyDescent="0.25">
      <c r="A176" s="1">
        <v>1075</v>
      </c>
      <c r="B176" s="1" t="str">
        <f>IF(A176=inventarisatie!A173,,"X")</f>
        <v>X</v>
      </c>
      <c r="C176" s="2" t="s">
        <v>150</v>
      </c>
      <c r="D176" s="1" t="str">
        <f>IF(C176=inventarisatie!B173,,"X")</f>
        <v>X</v>
      </c>
      <c r="E176" s="2" t="s">
        <v>133</v>
      </c>
      <c r="F176" s="1" t="str">
        <f>IF(E176=inventarisatie!C173,,"X")</f>
        <v>X</v>
      </c>
      <c r="G176" s="2">
        <v>154</v>
      </c>
      <c r="H176" s="1" t="str">
        <f>IF(G176=inventarisatie!D173,,"X")</f>
        <v>X</v>
      </c>
      <c r="I176" s="2" t="s">
        <v>46</v>
      </c>
      <c r="J176" s="1" t="str">
        <f>IF(I176=inventarisatie!E173,,"X")</f>
        <v>X</v>
      </c>
      <c r="K176" s="2" t="s">
        <v>47</v>
      </c>
      <c r="L176" s="1" t="str">
        <f>IF(K176=inventarisatie!F173,,"X")</f>
        <v>X</v>
      </c>
      <c r="M176" s="2" t="s">
        <v>10</v>
      </c>
      <c r="N176" s="1" t="e">
        <f>IF(M176=inventarisatie!#REF!,,"X")</f>
        <v>#REF!</v>
      </c>
      <c r="O176" s="2">
        <f>inventarisatie!G173</f>
        <v>2013</v>
      </c>
      <c r="P176" s="2" t="str">
        <f>inventarisatie!I173</f>
        <v>1520 x 1520 x 2800</v>
      </c>
      <c r="Q176" s="2">
        <f>inventarisatie!J173</f>
        <v>5</v>
      </c>
      <c r="R176" s="2">
        <f>inventarisatie!K173</f>
        <v>0</v>
      </c>
      <c r="S176" s="2" t="str">
        <f>inventarisatie!L173</f>
        <v>Enkel</v>
      </c>
      <c r="T176" s="2" t="e">
        <f>inventarisatie!#REF!</f>
        <v>#REF!</v>
      </c>
      <c r="U176" s="2" t="str">
        <f>inventarisatie!H173</f>
        <v>Engels</v>
      </c>
      <c r="V176" s="2" t="e">
        <f>inventarisatie!#REF!</f>
        <v>#REF!</v>
      </c>
      <c r="W176" s="2" t="str">
        <f>inventarisatie!M173</f>
        <v>Klapvloer</v>
      </c>
      <c r="X176" s="2" t="str">
        <f>inventarisatie!N173</f>
        <v>Bammens Klapvloer</v>
      </c>
    </row>
    <row r="177" spans="1:24" x14ac:dyDescent="0.25">
      <c r="A177" s="1" t="s">
        <v>1083</v>
      </c>
      <c r="B177" s="1" t="str">
        <f>IF(A177=inventarisatie!A174,,"X")</f>
        <v>X</v>
      </c>
      <c r="C177" s="2" t="s">
        <v>151</v>
      </c>
      <c r="D177" s="1" t="str">
        <f>IF(C177=inventarisatie!B174,,"X")</f>
        <v>X</v>
      </c>
      <c r="E177" s="2" t="s">
        <v>152</v>
      </c>
      <c r="F177" s="1" t="str">
        <f>IF(E177=inventarisatie!C174,,"X")</f>
        <v>X</v>
      </c>
      <c r="G177" s="2">
        <v>458</v>
      </c>
      <c r="H177" s="1" t="str">
        <f>IF(G177=inventarisatie!D174,,"X")</f>
        <v>X</v>
      </c>
      <c r="I177" s="2" t="s">
        <v>46</v>
      </c>
      <c r="J177" s="1" t="str">
        <f>IF(I177=inventarisatie!E174,,"X")</f>
        <v>X</v>
      </c>
      <c r="K177" s="2" t="s">
        <v>47</v>
      </c>
      <c r="L177" s="1" t="str">
        <f>IF(K177=inventarisatie!F174,,"X")</f>
        <v>X</v>
      </c>
      <c r="M177" s="2" t="s">
        <v>10</v>
      </c>
      <c r="N177" s="1" t="e">
        <f>IF(M177=inventarisatie!#REF!,,"X")</f>
        <v>#REF!</v>
      </c>
      <c r="O177" s="2">
        <f>inventarisatie!G174</f>
        <v>2013</v>
      </c>
      <c r="P177" s="2" t="str">
        <f>inventarisatie!I174</f>
        <v>1520 x 1520 x 2800</v>
      </c>
      <c r="Q177" s="2">
        <f>inventarisatie!J174</f>
        <v>5</v>
      </c>
      <c r="R177" s="2">
        <f>inventarisatie!K174</f>
        <v>0</v>
      </c>
      <c r="S177" s="2" t="str">
        <f>inventarisatie!L174</f>
        <v>Enkel</v>
      </c>
      <c r="T177" s="2" t="e">
        <f>inventarisatie!#REF!</f>
        <v>#REF!</v>
      </c>
      <c r="U177" s="2" t="str">
        <f>inventarisatie!H174</f>
        <v>Engels</v>
      </c>
      <c r="V177" s="2" t="e">
        <f>inventarisatie!#REF!</f>
        <v>#REF!</v>
      </c>
      <c r="W177" s="2" t="str">
        <f>inventarisatie!M174</f>
        <v>Klapvloer</v>
      </c>
      <c r="X177" s="2" t="str">
        <f>inventarisatie!N174</f>
        <v>Bammens Klapvloer</v>
      </c>
    </row>
    <row r="178" spans="1:24" x14ac:dyDescent="0.25">
      <c r="A178" s="1">
        <v>3571</v>
      </c>
      <c r="B178" s="1" t="str">
        <f>IF(A178=inventarisatie!A175,,"X")</f>
        <v>X</v>
      </c>
      <c r="C178" s="2" t="s">
        <v>153</v>
      </c>
      <c r="D178" s="1" t="str">
        <f>IF(C178=inventarisatie!B175,,"X")</f>
        <v>X</v>
      </c>
      <c r="E178" s="2" t="s">
        <v>154</v>
      </c>
      <c r="F178" s="1" t="str">
        <f>IF(E178=inventarisatie!C175,,"X")</f>
        <v>X</v>
      </c>
      <c r="G178" s="2">
        <v>360</v>
      </c>
      <c r="H178" s="1" t="str">
        <f>IF(G178=inventarisatie!D175,,"X")</f>
        <v>X</v>
      </c>
      <c r="I178" s="2" t="s">
        <v>46</v>
      </c>
      <c r="J178" s="1" t="str">
        <f>IF(I178=inventarisatie!E175,,"X")</f>
        <v>X</v>
      </c>
      <c r="K178" s="2" t="s">
        <v>47</v>
      </c>
      <c r="L178" s="1" t="str">
        <f>IF(K178=inventarisatie!F175,,"X")</f>
        <v>X</v>
      </c>
      <c r="M178" s="2" t="s">
        <v>10</v>
      </c>
      <c r="N178" s="1" t="e">
        <f>IF(M178=inventarisatie!#REF!,,"X")</f>
        <v>#REF!</v>
      </c>
      <c r="O178" s="2">
        <f>inventarisatie!G175</f>
        <v>2013</v>
      </c>
      <c r="P178" s="2" t="str">
        <f>inventarisatie!I175</f>
        <v>1520 x 1520 x 2800</v>
      </c>
      <c r="Q178" s="2">
        <f>inventarisatie!J175</f>
        <v>5</v>
      </c>
      <c r="R178" s="2">
        <f>inventarisatie!K175</f>
        <v>0</v>
      </c>
      <c r="S178" s="2" t="str">
        <f>inventarisatie!L175</f>
        <v>Enkel</v>
      </c>
      <c r="T178" s="2" t="e">
        <f>inventarisatie!#REF!</f>
        <v>#REF!</v>
      </c>
      <c r="U178" s="2" t="str">
        <f>inventarisatie!H175</f>
        <v>Engels</v>
      </c>
      <c r="V178" s="2" t="e">
        <f>inventarisatie!#REF!</f>
        <v>#REF!</v>
      </c>
      <c r="W178" s="2" t="str">
        <f>inventarisatie!M175</f>
        <v>Klapvloer</v>
      </c>
      <c r="X178" s="2" t="str">
        <f>inventarisatie!N175</f>
        <v>Bammens Klapvloer</v>
      </c>
    </row>
    <row r="179" spans="1:24" x14ac:dyDescent="0.25">
      <c r="A179" s="1">
        <v>3572</v>
      </c>
      <c r="B179" s="1" t="str">
        <f>IF(A179=inventarisatie!A176,,"X")</f>
        <v>X</v>
      </c>
      <c r="C179" s="2" t="s">
        <v>153</v>
      </c>
      <c r="D179" s="1" t="str">
        <f>IF(C179=inventarisatie!B176,,"X")</f>
        <v>X</v>
      </c>
      <c r="E179" s="2" t="s">
        <v>154</v>
      </c>
      <c r="F179" s="1" t="str">
        <f>IF(E179=inventarisatie!C176,,"X")</f>
        <v>X</v>
      </c>
      <c r="G179" s="2">
        <v>360</v>
      </c>
      <c r="H179" s="1" t="str">
        <f>IF(G179=inventarisatie!D176,,"X")</f>
        <v>X</v>
      </c>
      <c r="I179" s="2" t="s">
        <v>46</v>
      </c>
      <c r="J179" s="1" t="str">
        <f>IF(I179=inventarisatie!E176,,"X")</f>
        <v>X</v>
      </c>
      <c r="K179" s="2" t="s">
        <v>47</v>
      </c>
      <c r="L179" s="1" t="str">
        <f>IF(K179=inventarisatie!F176,,"X")</f>
        <v>X</v>
      </c>
      <c r="M179" s="2" t="s">
        <v>10</v>
      </c>
      <c r="N179" s="1" t="e">
        <f>IF(M179=inventarisatie!#REF!,,"X")</f>
        <v>#REF!</v>
      </c>
      <c r="O179" s="2">
        <f>inventarisatie!G176</f>
        <v>2013</v>
      </c>
      <c r="P179" s="2" t="str">
        <f>inventarisatie!I176</f>
        <v>1520 x 1520 x 2800</v>
      </c>
      <c r="Q179" s="2">
        <f>inventarisatie!J176</f>
        <v>5</v>
      </c>
      <c r="R179" s="2">
        <f>inventarisatie!K176</f>
        <v>0</v>
      </c>
      <c r="S179" s="2" t="str">
        <f>inventarisatie!L176</f>
        <v>Enkel</v>
      </c>
      <c r="T179" s="2" t="e">
        <f>inventarisatie!#REF!</f>
        <v>#REF!</v>
      </c>
      <c r="U179" s="2" t="str">
        <f>inventarisatie!H176</f>
        <v>Engels</v>
      </c>
      <c r="V179" s="2" t="e">
        <f>inventarisatie!#REF!</f>
        <v>#REF!</v>
      </c>
      <c r="W179" s="2" t="str">
        <f>inventarisatie!M176</f>
        <v>Klapvloer</v>
      </c>
      <c r="X179" s="2" t="str">
        <f>inventarisatie!N176</f>
        <v>Bammens Klapvloer</v>
      </c>
    </row>
    <row r="180" spans="1:24" x14ac:dyDescent="0.25">
      <c r="A180" s="1">
        <v>3801</v>
      </c>
      <c r="B180" s="1" t="str">
        <f>IF(A180=inventarisatie!A177,,"X")</f>
        <v>X</v>
      </c>
      <c r="C180" s="2" t="s">
        <v>153</v>
      </c>
      <c r="D180" s="1" t="str">
        <f>IF(C180=inventarisatie!B177,,"X")</f>
        <v>X</v>
      </c>
      <c r="E180" s="2" t="s">
        <v>154</v>
      </c>
      <c r="F180" s="1" t="str">
        <f>IF(E180=inventarisatie!C177,,"X")</f>
        <v>X</v>
      </c>
      <c r="G180" s="2">
        <v>383</v>
      </c>
      <c r="H180" s="1" t="str">
        <f>IF(G180=inventarisatie!D177,,"X")</f>
        <v>X</v>
      </c>
      <c r="I180" s="2" t="s">
        <v>46</v>
      </c>
      <c r="J180" s="1" t="str">
        <f>IF(I180=inventarisatie!E177,,"X")</f>
        <v>X</v>
      </c>
      <c r="K180" s="2" t="s">
        <v>47</v>
      </c>
      <c r="L180" s="1" t="str">
        <f>IF(K180=inventarisatie!F177,,"X")</f>
        <v>X</v>
      </c>
      <c r="M180" s="2" t="s">
        <v>10</v>
      </c>
      <c r="N180" s="1" t="e">
        <f>IF(M180=inventarisatie!#REF!,,"X")</f>
        <v>#REF!</v>
      </c>
      <c r="O180" s="2">
        <f>inventarisatie!G177</f>
        <v>2013</v>
      </c>
      <c r="P180" s="2" t="str">
        <f>inventarisatie!I177</f>
        <v>1520 x 1520 x 2800</v>
      </c>
      <c r="Q180" s="2">
        <f>inventarisatie!J177</f>
        <v>5</v>
      </c>
      <c r="R180" s="2">
        <f>inventarisatie!K177</f>
        <v>0</v>
      </c>
      <c r="S180" s="2" t="str">
        <f>inventarisatie!L177</f>
        <v>Enkel</v>
      </c>
      <c r="T180" s="2" t="e">
        <f>inventarisatie!#REF!</f>
        <v>#REF!</v>
      </c>
      <c r="U180" s="2" t="str">
        <f>inventarisatie!H177</f>
        <v>Engels</v>
      </c>
      <c r="V180" s="2" t="e">
        <f>inventarisatie!#REF!</f>
        <v>#REF!</v>
      </c>
      <c r="W180" s="2" t="str">
        <f>inventarisatie!M177</f>
        <v>Klapvloer</v>
      </c>
      <c r="X180" s="2" t="str">
        <f>inventarisatie!N177</f>
        <v>Bammens Klapvloer</v>
      </c>
    </row>
    <row r="181" spans="1:24" x14ac:dyDescent="0.25">
      <c r="A181" s="1" t="s">
        <v>1084</v>
      </c>
      <c r="B181" s="1" t="str">
        <f>IF(A181=inventarisatie!A178,,"X")</f>
        <v>X</v>
      </c>
      <c r="C181" s="2" t="s">
        <v>155</v>
      </c>
      <c r="D181" s="1" t="str">
        <f>IF(C181=inventarisatie!B178,,"X")</f>
        <v>X</v>
      </c>
      <c r="E181" s="2" t="s">
        <v>156</v>
      </c>
      <c r="F181" s="1" t="str">
        <f>IF(E181=inventarisatie!C178,,"X")</f>
        <v>X</v>
      </c>
      <c r="G181" s="2">
        <v>68</v>
      </c>
      <c r="H181" s="1" t="str">
        <f>IF(G181=inventarisatie!D178,,"X")</f>
        <v>X</v>
      </c>
      <c r="I181" s="2" t="s">
        <v>46</v>
      </c>
      <c r="J181" s="1" t="str">
        <f>IF(I181=inventarisatie!E178,,"X")</f>
        <v>X</v>
      </c>
      <c r="K181" s="2" t="s">
        <v>47</v>
      </c>
      <c r="L181" s="1" t="str">
        <f>IF(K181=inventarisatie!F178,,"X")</f>
        <v>X</v>
      </c>
      <c r="M181" s="2" t="s">
        <v>10</v>
      </c>
      <c r="N181" s="1" t="e">
        <f>IF(M181=inventarisatie!#REF!,,"X")</f>
        <v>#REF!</v>
      </c>
      <c r="O181" s="2">
        <f>inventarisatie!G178</f>
        <v>2015</v>
      </c>
      <c r="P181" s="2" t="str">
        <f>inventarisatie!I178</f>
        <v>1670 x 1670 x 2830</v>
      </c>
      <c r="Q181" s="2">
        <f>inventarisatie!J178</f>
        <v>5</v>
      </c>
      <c r="R181" s="2">
        <f>inventarisatie!K178</f>
        <v>0</v>
      </c>
      <c r="S181" s="2" t="str">
        <f>inventarisatie!L178</f>
        <v>Enkel</v>
      </c>
      <c r="T181" s="2" t="e">
        <f>inventarisatie!#REF!</f>
        <v>#REF!</v>
      </c>
      <c r="U181" s="2" t="str">
        <f>inventarisatie!H178</f>
        <v>Snaas</v>
      </c>
      <c r="V181" s="2" t="e">
        <f>inventarisatie!#REF!</f>
        <v>#REF!</v>
      </c>
      <c r="W181" s="2" t="str">
        <f>inventarisatie!M178</f>
        <v>Klapvloer</v>
      </c>
      <c r="X181" s="2" t="str">
        <f>inventarisatie!N178</f>
        <v>Snaas 1e generatie</v>
      </c>
    </row>
    <row r="182" spans="1:24" x14ac:dyDescent="0.25">
      <c r="A182" s="1">
        <v>2660</v>
      </c>
      <c r="B182" s="1" t="str">
        <f>IF(A182=inventarisatie!A179,,"X")</f>
        <v>X</v>
      </c>
      <c r="C182" s="2" t="s">
        <v>157</v>
      </c>
      <c r="D182" s="1" t="str">
        <f>IF(C182=inventarisatie!B179,,"X")</f>
        <v>X</v>
      </c>
      <c r="E182" s="2" t="s">
        <v>158</v>
      </c>
      <c r="F182" s="1" t="str">
        <f>IF(E182=inventarisatie!C179,,"X")</f>
        <v>X</v>
      </c>
      <c r="G182" s="2">
        <v>47</v>
      </c>
      <c r="H182" s="1" t="str">
        <f>IF(G182=inventarisatie!D179,,"X")</f>
        <v>X</v>
      </c>
      <c r="I182" s="2" t="s">
        <v>60</v>
      </c>
      <c r="J182" s="1" t="str">
        <f>IF(I182=inventarisatie!E179,,"X")</f>
        <v>X</v>
      </c>
      <c r="K182" s="2" t="s">
        <v>11</v>
      </c>
      <c r="L182" s="1">
        <f>IF(K182=inventarisatie!F179,,"X")</f>
        <v>0</v>
      </c>
      <c r="M182" s="2" t="s">
        <v>10</v>
      </c>
      <c r="N182" s="1" t="e">
        <f>IF(M182=inventarisatie!#REF!,,"X")</f>
        <v>#REF!</v>
      </c>
      <c r="O182" s="2">
        <f>inventarisatie!G179</f>
        <v>2012</v>
      </c>
      <c r="P182" s="2" t="str">
        <f>inventarisatie!I179</f>
        <v>1650x1650x2310</v>
      </c>
      <c r="Q182" s="2">
        <f>inventarisatie!J179</f>
        <v>4</v>
      </c>
      <c r="R182" s="2" t="str">
        <f>inventarisatie!K179</f>
        <v>255 mm</v>
      </c>
      <c r="S182" s="2" t="str">
        <f>inventarisatie!L179</f>
        <v>2-delig</v>
      </c>
      <c r="T182" s="2" t="e">
        <f>inventarisatie!#REF!</f>
        <v>#REF!</v>
      </c>
      <c r="U182" s="2" t="str">
        <f>inventarisatie!H179</f>
        <v>Bammens</v>
      </c>
      <c r="V182" s="2" t="e">
        <f>inventarisatie!#REF!</f>
        <v>#REF!</v>
      </c>
      <c r="W182" s="2" t="str">
        <f>inventarisatie!M179</f>
        <v>Klapvloer</v>
      </c>
      <c r="X182" s="2">
        <f>inventarisatie!N179</f>
        <v>0</v>
      </c>
    </row>
    <row r="183" spans="1:24" x14ac:dyDescent="0.25">
      <c r="A183" s="1">
        <v>2765</v>
      </c>
      <c r="B183" s="1" t="str">
        <f>IF(A183=inventarisatie!A180,,"X")</f>
        <v>X</v>
      </c>
      <c r="C183" s="2" t="s">
        <v>157</v>
      </c>
      <c r="D183" s="1" t="str">
        <f>IF(C183=inventarisatie!B180,,"X")</f>
        <v>X</v>
      </c>
      <c r="E183" s="2" t="s">
        <v>158</v>
      </c>
      <c r="F183" s="1" t="str">
        <f>IF(E183=inventarisatie!C180,,"X")</f>
        <v>X</v>
      </c>
      <c r="G183" s="2">
        <v>47</v>
      </c>
      <c r="H183" s="1" t="str">
        <f>IF(G183=inventarisatie!D180,,"X")</f>
        <v>X</v>
      </c>
      <c r="I183" s="2" t="s">
        <v>60</v>
      </c>
      <c r="J183" s="1" t="str">
        <f>IF(I183=inventarisatie!E180,,"X")</f>
        <v>X</v>
      </c>
      <c r="K183" s="2" t="s">
        <v>13</v>
      </c>
      <c r="L183" s="1">
        <f>IF(K183=inventarisatie!F180,,"X")</f>
        <v>0</v>
      </c>
      <c r="M183" s="2" t="s">
        <v>10</v>
      </c>
      <c r="N183" s="1" t="e">
        <f>IF(M183=inventarisatie!#REF!,,"X")</f>
        <v>#REF!</v>
      </c>
      <c r="O183" s="2">
        <f>inventarisatie!G180</f>
        <v>2012</v>
      </c>
      <c r="P183" s="2" t="str">
        <f>inventarisatie!I180</f>
        <v>1650x1650x2310</v>
      </c>
      <c r="Q183" s="2">
        <f>inventarisatie!J180</f>
        <v>4</v>
      </c>
      <c r="R183" s="2" t="str">
        <f>inventarisatie!K180</f>
        <v>255 mm</v>
      </c>
      <c r="S183" s="2" t="str">
        <f>inventarisatie!L180</f>
        <v>2-delig</v>
      </c>
      <c r="T183" s="2" t="e">
        <f>inventarisatie!#REF!</f>
        <v>#REF!</v>
      </c>
      <c r="U183" s="2" t="str">
        <f>inventarisatie!H180</f>
        <v>Bammens</v>
      </c>
      <c r="V183" s="2" t="e">
        <f>inventarisatie!#REF!</f>
        <v>#REF!</v>
      </c>
      <c r="W183" s="2" t="str">
        <f>inventarisatie!M180</f>
        <v>Klapvloer</v>
      </c>
      <c r="X183" s="2">
        <f>inventarisatie!N180</f>
        <v>0</v>
      </c>
    </row>
    <row r="184" spans="1:24" x14ac:dyDescent="0.25">
      <c r="A184" s="1">
        <v>3949</v>
      </c>
      <c r="B184" s="1" t="str">
        <f>IF(A184=inventarisatie!A181,,"X")</f>
        <v>X</v>
      </c>
      <c r="C184" s="2" t="s">
        <v>157</v>
      </c>
      <c r="D184" s="1" t="str">
        <f>IF(C184=inventarisatie!B181,,"X")</f>
        <v>X</v>
      </c>
      <c r="E184" s="2" t="s">
        <v>158</v>
      </c>
      <c r="F184" s="1" t="str">
        <f>IF(E184=inventarisatie!C181,,"X")</f>
        <v>X</v>
      </c>
      <c r="G184" s="2">
        <v>47</v>
      </c>
      <c r="H184" s="1" t="str">
        <f>IF(G184=inventarisatie!D181,,"X")</f>
        <v>X</v>
      </c>
      <c r="I184" s="2" t="s">
        <v>60</v>
      </c>
      <c r="J184" s="1" t="str">
        <f>IF(I184=inventarisatie!E181,,"X")</f>
        <v>X</v>
      </c>
      <c r="K184" s="2" t="s">
        <v>12</v>
      </c>
      <c r="L184" s="1" t="str">
        <f>IF(K184=inventarisatie!F181,,"X")</f>
        <v>X</v>
      </c>
      <c r="M184" s="2" t="s">
        <v>10</v>
      </c>
      <c r="N184" s="1" t="e">
        <f>IF(M184=inventarisatie!#REF!,,"X")</f>
        <v>#REF!</v>
      </c>
      <c r="O184" s="2">
        <f>inventarisatie!G181</f>
        <v>2016</v>
      </c>
      <c r="P184" s="2" t="str">
        <f>inventarisatie!I181</f>
        <v>1670x1670x2550</v>
      </c>
      <c r="Q184" s="2" t="str">
        <f>inventarisatie!J181</f>
        <v>5 m3</v>
      </c>
      <c r="R184" s="2" t="str">
        <f>inventarisatie!K181</f>
        <v>geen</v>
      </c>
      <c r="S184" s="2" t="str">
        <f>inventarisatie!L181</f>
        <v>Gewoon</v>
      </c>
      <c r="T184" s="2" t="e">
        <f>inventarisatie!#REF!</f>
        <v>#REF!</v>
      </c>
      <c r="U184" s="2" t="str">
        <f>inventarisatie!H181</f>
        <v>Snaas</v>
      </c>
      <c r="V184" s="2" t="e">
        <f>inventarisatie!#REF!</f>
        <v>#REF!</v>
      </c>
      <c r="W184" s="2" t="str">
        <f>inventarisatie!M181</f>
        <v>Klapvloer</v>
      </c>
      <c r="X184" s="2">
        <f>inventarisatie!N181</f>
        <v>0</v>
      </c>
    </row>
    <row r="185" spans="1:24" x14ac:dyDescent="0.25">
      <c r="A185" s="1">
        <v>4120</v>
      </c>
      <c r="B185" s="1" t="str">
        <f>IF(A185=inventarisatie!A182,,"X")</f>
        <v>X</v>
      </c>
      <c r="C185" s="2" t="s">
        <v>159</v>
      </c>
      <c r="D185" s="1" t="str">
        <f>IF(C185=inventarisatie!B182,,"X")</f>
        <v>X</v>
      </c>
      <c r="E185" s="2" t="s">
        <v>160</v>
      </c>
      <c r="F185" s="1" t="str">
        <f>IF(E185=inventarisatie!C182,,"X")</f>
        <v>X</v>
      </c>
      <c r="G185" s="2">
        <v>15</v>
      </c>
      <c r="H185" s="1" t="str">
        <f>IF(G185=inventarisatie!D182,,"X")</f>
        <v>X</v>
      </c>
      <c r="I185" s="2" t="s">
        <v>60</v>
      </c>
      <c r="J185" s="1" t="str">
        <f>IF(I185=inventarisatie!E182,,"X")</f>
        <v>X</v>
      </c>
      <c r="K185" s="2" t="s">
        <v>14</v>
      </c>
      <c r="L185" s="1" t="str">
        <f>IF(K185=inventarisatie!F182,,"X")</f>
        <v>X</v>
      </c>
      <c r="M185" s="2" t="s">
        <v>10</v>
      </c>
      <c r="N185" s="1" t="e">
        <f>IF(M185=inventarisatie!#REF!,,"X")</f>
        <v>#REF!</v>
      </c>
      <c r="O185" s="2">
        <f>inventarisatie!G182</f>
        <v>2016</v>
      </c>
      <c r="P185" s="2" t="str">
        <f>inventarisatie!I182</f>
        <v>1670x1670x2550</v>
      </c>
      <c r="Q185" s="2" t="str">
        <f>inventarisatie!J182</f>
        <v>5 m3</v>
      </c>
      <c r="R185" s="2" t="str">
        <f>inventarisatie!K182</f>
        <v>geen</v>
      </c>
      <c r="S185" s="2" t="str">
        <f>inventarisatie!L182</f>
        <v>Gewoon</v>
      </c>
      <c r="T185" s="2" t="e">
        <f>inventarisatie!#REF!</f>
        <v>#REF!</v>
      </c>
      <c r="U185" s="2" t="str">
        <f>inventarisatie!H182</f>
        <v>Snaas</v>
      </c>
      <c r="V185" s="2" t="e">
        <f>inventarisatie!#REF!</f>
        <v>#REF!</v>
      </c>
      <c r="W185" s="2" t="str">
        <f>inventarisatie!M182</f>
        <v>Klapvloer</v>
      </c>
      <c r="X185" s="2">
        <f>inventarisatie!N182</f>
        <v>0</v>
      </c>
    </row>
    <row r="186" spans="1:24" x14ac:dyDescent="0.25">
      <c r="A186" s="1">
        <v>4121</v>
      </c>
      <c r="B186" s="1" t="str">
        <f>IF(A186=inventarisatie!A183,,"X")</f>
        <v>X</v>
      </c>
      <c r="C186" s="2" t="s">
        <v>159</v>
      </c>
      <c r="D186" s="1" t="str">
        <f>IF(C186=inventarisatie!B183,,"X")</f>
        <v>X</v>
      </c>
      <c r="E186" s="2" t="s">
        <v>160</v>
      </c>
      <c r="F186" s="1" t="str">
        <f>IF(E186=inventarisatie!C183,,"X")</f>
        <v>X</v>
      </c>
      <c r="G186" s="2">
        <v>15</v>
      </c>
      <c r="H186" s="1" t="str">
        <f>IF(G186=inventarisatie!D183,,"X")</f>
        <v>X</v>
      </c>
      <c r="I186" s="2" t="s">
        <v>60</v>
      </c>
      <c r="J186" s="1" t="str">
        <f>IF(I186=inventarisatie!E183,,"X")</f>
        <v>X</v>
      </c>
      <c r="K186" s="2" t="s">
        <v>14</v>
      </c>
      <c r="L186" s="1" t="str">
        <f>IF(K186=inventarisatie!F183,,"X")</f>
        <v>X</v>
      </c>
      <c r="M186" s="2" t="s">
        <v>10</v>
      </c>
      <c r="N186" s="1" t="e">
        <f>IF(M186=inventarisatie!#REF!,,"X")</f>
        <v>#REF!</v>
      </c>
      <c r="O186" s="2">
        <f>inventarisatie!G183</f>
        <v>2015</v>
      </c>
      <c r="P186" s="2" t="str">
        <f>inventarisatie!I183</f>
        <v>1670 x 1670 enkel</v>
      </c>
      <c r="Q186" s="2">
        <f>inventarisatie!J183</f>
        <v>4</v>
      </c>
      <c r="R186" s="2">
        <f>inventarisatie!K183</f>
        <v>0</v>
      </c>
      <c r="S186" s="2" t="str">
        <f>inventarisatie!L183</f>
        <v>Enkel</v>
      </c>
      <c r="T186" s="2" t="e">
        <f>inventarisatie!#REF!</f>
        <v>#REF!</v>
      </c>
      <c r="U186" s="2" t="str">
        <f>inventarisatie!H183</f>
        <v>WTL</v>
      </c>
      <c r="V186" s="2" t="e">
        <f>inventarisatie!#REF!</f>
        <v>#REF!</v>
      </c>
      <c r="W186" s="2" t="str">
        <f>inventarisatie!M183</f>
        <v>Klapvloer</v>
      </c>
      <c r="X186" s="2" t="str">
        <f>inventarisatie!N183</f>
        <v>Beek Veiligheidsvloer VL02/3</v>
      </c>
    </row>
    <row r="187" spans="1:24" x14ac:dyDescent="0.25">
      <c r="A187" s="1">
        <v>4122</v>
      </c>
      <c r="B187" s="1" t="str">
        <f>IF(A187=inventarisatie!A184,,"X")</f>
        <v>X</v>
      </c>
      <c r="C187" s="2" t="s">
        <v>159</v>
      </c>
      <c r="D187" s="1" t="str">
        <f>IF(C187=inventarisatie!B184,,"X")</f>
        <v>X</v>
      </c>
      <c r="E187" s="2" t="s">
        <v>160</v>
      </c>
      <c r="F187" s="1" t="str">
        <f>IF(E187=inventarisatie!C184,,"X")</f>
        <v>X</v>
      </c>
      <c r="G187" s="2">
        <v>57</v>
      </c>
      <c r="H187" s="1" t="str">
        <f>IF(G187=inventarisatie!D184,,"X")</f>
        <v>X</v>
      </c>
      <c r="I187" s="2" t="s">
        <v>60</v>
      </c>
      <c r="J187" s="1" t="str">
        <f>IF(I187=inventarisatie!E184,,"X")</f>
        <v>X</v>
      </c>
      <c r="K187" s="2" t="s">
        <v>14</v>
      </c>
      <c r="L187" s="1" t="str">
        <f>IF(K187=inventarisatie!F184,,"X")</f>
        <v>X</v>
      </c>
      <c r="M187" s="2" t="s">
        <v>10</v>
      </c>
      <c r="N187" s="1" t="e">
        <f>IF(M187=inventarisatie!#REF!,,"X")</f>
        <v>#REF!</v>
      </c>
      <c r="O187" s="2">
        <f>inventarisatie!G184</f>
        <v>2015</v>
      </c>
      <c r="P187" s="2" t="str">
        <f>inventarisatie!I184</f>
        <v>1670 x 1670 x 2830</v>
      </c>
      <c r="Q187" s="2">
        <f>inventarisatie!J184</f>
        <v>5</v>
      </c>
      <c r="R187" s="2">
        <f>inventarisatie!K184</f>
        <v>0</v>
      </c>
      <c r="S187" s="2" t="str">
        <f>inventarisatie!L184</f>
        <v>Enkel</v>
      </c>
      <c r="T187" s="2" t="e">
        <f>inventarisatie!#REF!</f>
        <v>#REF!</v>
      </c>
      <c r="U187" s="2" t="str">
        <f>inventarisatie!H184</f>
        <v>Snaas</v>
      </c>
      <c r="V187" s="2" t="e">
        <f>inventarisatie!#REF!</f>
        <v>#REF!</v>
      </c>
      <c r="W187" s="2" t="str">
        <f>inventarisatie!M184</f>
        <v>Klapvloer</v>
      </c>
      <c r="X187" s="2" t="str">
        <f>inventarisatie!N184</f>
        <v>Snaas 1e generatie</v>
      </c>
    </row>
    <row r="188" spans="1:24" x14ac:dyDescent="0.25">
      <c r="A188" s="1">
        <v>4125</v>
      </c>
      <c r="B188" s="1" t="str">
        <f>IF(A188=inventarisatie!A185,,"X")</f>
        <v>X</v>
      </c>
      <c r="C188" s="2" t="s">
        <v>159</v>
      </c>
      <c r="D188" s="1" t="str">
        <f>IF(C188=inventarisatie!B185,,"X")</f>
        <v>X</v>
      </c>
      <c r="E188" s="2" t="s">
        <v>160</v>
      </c>
      <c r="F188" s="1" t="str">
        <f>IF(E188=inventarisatie!C185,,"X")</f>
        <v>X</v>
      </c>
      <c r="G188" s="2">
        <v>57</v>
      </c>
      <c r="H188" s="1" t="str">
        <f>IF(G188=inventarisatie!D185,,"X")</f>
        <v>X</v>
      </c>
      <c r="I188" s="2" t="s">
        <v>60</v>
      </c>
      <c r="J188" s="1" t="str">
        <f>IF(I188=inventarisatie!E185,,"X")</f>
        <v>X</v>
      </c>
      <c r="K188" s="2" t="s">
        <v>14</v>
      </c>
      <c r="L188" s="1" t="str">
        <f>IF(K188=inventarisatie!F185,,"X")</f>
        <v>X</v>
      </c>
      <c r="M188" s="2" t="s">
        <v>10</v>
      </c>
      <c r="N188" s="1" t="e">
        <f>IF(M188=inventarisatie!#REF!,,"X")</f>
        <v>#REF!</v>
      </c>
      <c r="O188" s="2">
        <f>inventarisatie!G185</f>
        <v>2015</v>
      </c>
      <c r="P188" s="2" t="str">
        <f>inventarisatie!I185</f>
        <v>1670 x 1670 x 2830</v>
      </c>
      <c r="Q188" s="2">
        <f>inventarisatie!J185</f>
        <v>5</v>
      </c>
      <c r="R188" s="2">
        <f>inventarisatie!K185</f>
        <v>0</v>
      </c>
      <c r="S188" s="2" t="str">
        <f>inventarisatie!L185</f>
        <v>Enkel</v>
      </c>
      <c r="T188" s="2" t="e">
        <f>inventarisatie!#REF!</f>
        <v>#REF!</v>
      </c>
      <c r="U188" s="2" t="str">
        <f>inventarisatie!H185</f>
        <v>Snaas</v>
      </c>
      <c r="V188" s="2" t="e">
        <f>inventarisatie!#REF!</f>
        <v>#REF!</v>
      </c>
      <c r="W188" s="2" t="str">
        <f>inventarisatie!M185</f>
        <v>Klapvloer</v>
      </c>
      <c r="X188" s="2" t="str">
        <f>inventarisatie!N185</f>
        <v>Beek Veiligheidsvloer VL02/3</v>
      </c>
    </row>
    <row r="189" spans="1:24" x14ac:dyDescent="0.25">
      <c r="A189" s="1">
        <v>4188</v>
      </c>
      <c r="B189" s="1" t="str">
        <f>IF(A189=inventarisatie!A186,,"X")</f>
        <v>X</v>
      </c>
      <c r="C189" s="2" t="s">
        <v>161</v>
      </c>
      <c r="D189" s="1" t="str">
        <f>IF(C189=inventarisatie!B186,,"X")</f>
        <v>X</v>
      </c>
      <c r="E189" s="2" t="s">
        <v>162</v>
      </c>
      <c r="F189" s="1" t="str">
        <f>IF(E189=inventarisatie!C186,,"X")</f>
        <v>X</v>
      </c>
      <c r="G189" s="2">
        <v>1</v>
      </c>
      <c r="H189" s="1" t="str">
        <f>IF(G189=inventarisatie!D186,,"X")</f>
        <v>X</v>
      </c>
      <c r="I189" s="2" t="s">
        <v>60</v>
      </c>
      <c r="J189" s="1" t="str">
        <f>IF(I189=inventarisatie!E186,,"X")</f>
        <v>X</v>
      </c>
      <c r="K189" s="2" t="s">
        <v>12</v>
      </c>
      <c r="L189" s="1" t="str">
        <f>IF(K189=inventarisatie!F186,,"X")</f>
        <v>X</v>
      </c>
      <c r="M189" s="2" t="s">
        <v>10</v>
      </c>
      <c r="N189" s="1" t="e">
        <f>IF(M189=inventarisatie!#REF!,,"X")</f>
        <v>#REF!</v>
      </c>
      <c r="O189" s="2">
        <f>inventarisatie!G186</f>
        <v>2013</v>
      </c>
      <c r="P189" s="2" t="str">
        <f>inventarisatie!I186</f>
        <v>1670x2860</v>
      </c>
      <c r="Q189" s="2" t="str">
        <f>inventarisatie!J186</f>
        <v>5m3</v>
      </c>
      <c r="R189" s="2">
        <f>inventarisatie!K186</f>
        <v>4</v>
      </c>
      <c r="S189" s="2" t="str">
        <f>inventarisatie!L186</f>
        <v>gewoon</v>
      </c>
      <c r="T189" s="2" t="e">
        <f>inventarisatie!#REF!</f>
        <v>#REF!</v>
      </c>
      <c r="U189" s="2" t="str">
        <f>inventarisatie!H186</f>
        <v>Bammens</v>
      </c>
      <c r="V189" s="2" t="e">
        <f>inventarisatie!#REF!</f>
        <v>#REF!</v>
      </c>
      <c r="W189" s="2" t="str">
        <f>inventarisatie!M186</f>
        <v>Rok</v>
      </c>
      <c r="X189" s="2">
        <f>inventarisatie!N186</f>
        <v>1650</v>
      </c>
    </row>
    <row r="190" spans="1:24" x14ac:dyDescent="0.25">
      <c r="A190" s="1">
        <v>2438</v>
      </c>
      <c r="B190" s="1" t="str">
        <f>IF(A190=inventarisatie!A187,,"X")</f>
        <v>X</v>
      </c>
      <c r="C190" s="2" t="s">
        <v>163</v>
      </c>
      <c r="D190" s="1" t="str">
        <f>IF(C190=inventarisatie!B187,,"X")</f>
        <v>X</v>
      </c>
      <c r="E190" s="2" t="s">
        <v>164</v>
      </c>
      <c r="F190" s="1" t="str">
        <f>IF(E190=inventarisatie!C187,,"X")</f>
        <v>X</v>
      </c>
      <c r="G190" s="2">
        <v>3</v>
      </c>
      <c r="H190" s="1" t="str">
        <f>IF(G190=inventarisatie!D187,,"X")</f>
        <v>X</v>
      </c>
      <c r="I190" s="2" t="s">
        <v>60</v>
      </c>
      <c r="J190" s="1" t="str">
        <f>IF(I190=inventarisatie!E187,,"X")</f>
        <v>X</v>
      </c>
      <c r="K190" s="2" t="s">
        <v>14</v>
      </c>
      <c r="L190" s="1" t="str">
        <f>IF(K190=inventarisatie!F187,,"X")</f>
        <v>X</v>
      </c>
      <c r="M190" s="2" t="s">
        <v>10</v>
      </c>
      <c r="N190" s="1" t="e">
        <f>IF(M190=inventarisatie!#REF!,,"X")</f>
        <v>#REF!</v>
      </c>
      <c r="O190" s="2">
        <f>inventarisatie!G187</f>
        <v>2013</v>
      </c>
      <c r="P190" s="2" t="str">
        <f>inventarisatie!I187</f>
        <v>1670x2860</v>
      </c>
      <c r="Q190" s="2" t="str">
        <f>inventarisatie!J187</f>
        <v>5m3</v>
      </c>
      <c r="R190" s="2">
        <f>inventarisatie!K187</f>
        <v>4</v>
      </c>
      <c r="S190" s="2" t="str">
        <f>inventarisatie!L187</f>
        <v>gewoon</v>
      </c>
      <c r="T190" s="2" t="e">
        <f>inventarisatie!#REF!</f>
        <v>#REF!</v>
      </c>
      <c r="U190" s="2" t="str">
        <f>inventarisatie!H187</f>
        <v>Bammens</v>
      </c>
      <c r="V190" s="2" t="e">
        <f>inventarisatie!#REF!</f>
        <v>#REF!</v>
      </c>
      <c r="W190" s="2" t="str">
        <f>inventarisatie!M187</f>
        <v>Rok</v>
      </c>
      <c r="X190" s="2">
        <f>inventarisatie!N187</f>
        <v>1650</v>
      </c>
    </row>
    <row r="191" spans="1:24" x14ac:dyDescent="0.25">
      <c r="A191" s="1">
        <v>3632</v>
      </c>
      <c r="B191" s="1" t="str">
        <f>IF(A191=inventarisatie!A188,,"X")</f>
        <v>X</v>
      </c>
      <c r="C191" s="2" t="s">
        <v>165</v>
      </c>
      <c r="D191" s="1" t="str">
        <f>IF(C191=inventarisatie!B188,,"X")</f>
        <v>X</v>
      </c>
      <c r="E191" s="2" t="s">
        <v>64</v>
      </c>
      <c r="F191" s="1" t="str">
        <f>IF(E191=inventarisatie!C188,,"X")</f>
        <v>X</v>
      </c>
      <c r="G191" s="2">
        <v>636</v>
      </c>
      <c r="H191" s="1" t="str">
        <f>IF(G191=inventarisatie!D188,,"X")</f>
        <v>X</v>
      </c>
      <c r="I191" s="2" t="s">
        <v>166</v>
      </c>
      <c r="J191" s="1" t="str">
        <f>IF(I191=inventarisatie!E188,,"X")</f>
        <v>X</v>
      </c>
      <c r="K191" s="2" t="s">
        <v>14</v>
      </c>
      <c r="L191" s="1" t="str">
        <f>IF(K191=inventarisatie!F188,,"X")</f>
        <v>X</v>
      </c>
      <c r="M191" s="2" t="s">
        <v>10</v>
      </c>
      <c r="N191" s="1" t="e">
        <f>IF(M191=inventarisatie!#REF!,,"X")</f>
        <v>#REF!</v>
      </c>
      <c r="O191" s="2">
        <f>inventarisatie!G188</f>
        <v>2016</v>
      </c>
      <c r="P191" s="2" t="str">
        <f>inventarisatie!I188</f>
        <v>1650x2750</v>
      </c>
      <c r="Q191" s="2" t="str">
        <f>inventarisatie!J188</f>
        <v>5m3</v>
      </c>
      <c r="R191" s="2">
        <f>inventarisatie!K188</f>
        <v>4</v>
      </c>
      <c r="S191" s="2" t="str">
        <f>inventarisatie!L188</f>
        <v>gewoon</v>
      </c>
      <c r="T191" s="2" t="e">
        <f>inventarisatie!#REF!</f>
        <v>#REF!</v>
      </c>
      <c r="U191" s="2" t="str">
        <f>inventarisatie!H188</f>
        <v>Snaas</v>
      </c>
      <c r="V191" s="2" t="e">
        <f>inventarisatie!#REF!</f>
        <v>#REF!</v>
      </c>
      <c r="W191" s="2" t="str">
        <f>inventarisatie!M188</f>
        <v>Klap</v>
      </c>
      <c r="X191" s="2" t="str">
        <f>inventarisatie!N188</f>
        <v>1850x1850</v>
      </c>
    </row>
    <row r="192" spans="1:24" x14ac:dyDescent="0.25">
      <c r="A192" s="1">
        <v>1065</v>
      </c>
      <c r="B192" s="1" t="str">
        <f>IF(A192=inventarisatie!A189,,"X")</f>
        <v>X</v>
      </c>
      <c r="C192" s="2" t="s">
        <v>167</v>
      </c>
      <c r="D192" s="1" t="str">
        <f>IF(C192=inventarisatie!B189,,"X")</f>
        <v>X</v>
      </c>
      <c r="E192" s="2" t="s">
        <v>69</v>
      </c>
      <c r="F192" s="1" t="str">
        <f>IF(E192=inventarisatie!C189,,"X")</f>
        <v>X</v>
      </c>
      <c r="G192" s="2">
        <v>49</v>
      </c>
      <c r="H192" s="1" t="str">
        <f>IF(G192=inventarisatie!D189,,"X")</f>
        <v>X</v>
      </c>
      <c r="I192" s="2" t="s">
        <v>60</v>
      </c>
      <c r="J192" s="1" t="str">
        <f>IF(I192=inventarisatie!E189,,"X")</f>
        <v>X</v>
      </c>
      <c r="K192" s="2" t="s">
        <v>14</v>
      </c>
      <c r="L192" s="1" t="str">
        <f>IF(K192=inventarisatie!F189,,"X")</f>
        <v>X</v>
      </c>
      <c r="M192" s="2" t="s">
        <v>10</v>
      </c>
      <c r="N192" s="1" t="e">
        <f>IF(M192=inventarisatie!#REF!,,"X")</f>
        <v>#REF!</v>
      </c>
      <c r="O192" s="2">
        <f>inventarisatie!G189</f>
        <v>2016</v>
      </c>
      <c r="P192" s="2" t="str">
        <f>inventarisatie!I189</f>
        <v>1650x2750</v>
      </c>
      <c r="Q192" s="2" t="str">
        <f>inventarisatie!J189</f>
        <v>5m3</v>
      </c>
      <c r="R192" s="2">
        <f>inventarisatie!K189</f>
        <v>4</v>
      </c>
      <c r="S192" s="2" t="str">
        <f>inventarisatie!L189</f>
        <v>gewoon</v>
      </c>
      <c r="T192" s="2" t="e">
        <f>inventarisatie!#REF!</f>
        <v>#REF!</v>
      </c>
      <c r="U192" s="2" t="str">
        <f>inventarisatie!H189</f>
        <v>Snaas</v>
      </c>
      <c r="V192" s="2" t="e">
        <f>inventarisatie!#REF!</f>
        <v>#REF!</v>
      </c>
      <c r="W192" s="2" t="str">
        <f>inventarisatie!M189</f>
        <v>Klap</v>
      </c>
      <c r="X192" s="2" t="str">
        <f>inventarisatie!N189</f>
        <v>1850x1850</v>
      </c>
    </row>
    <row r="193" spans="1:24" x14ac:dyDescent="0.25">
      <c r="A193" s="1">
        <v>3190</v>
      </c>
      <c r="B193" s="1" t="str">
        <f>IF(A193=inventarisatie!A190,,"X")</f>
        <v>X</v>
      </c>
      <c r="C193" s="2" t="s">
        <v>168</v>
      </c>
      <c r="D193" s="1" t="str">
        <f>IF(C193=inventarisatie!B190,,"X")</f>
        <v>X</v>
      </c>
      <c r="E193" s="2" t="s">
        <v>169</v>
      </c>
      <c r="F193" s="1" t="str">
        <f>IF(E193=inventarisatie!C190,,"X")</f>
        <v>X</v>
      </c>
      <c r="G193" s="2">
        <v>2</v>
      </c>
      <c r="H193" s="1" t="str">
        <f>IF(G193=inventarisatie!D190,,"X")</f>
        <v>X</v>
      </c>
      <c r="I193" s="2" t="s">
        <v>60</v>
      </c>
      <c r="J193" s="1" t="str">
        <f>IF(I193=inventarisatie!E190,,"X")</f>
        <v>X</v>
      </c>
      <c r="K193" s="2" t="s">
        <v>14</v>
      </c>
      <c r="L193" s="1" t="str">
        <f>IF(K193=inventarisatie!F190,,"X")</f>
        <v>X</v>
      </c>
      <c r="M193" s="2" t="s">
        <v>10</v>
      </c>
      <c r="N193" s="1" t="e">
        <f>IF(M193=inventarisatie!#REF!,,"X")</f>
        <v>#REF!</v>
      </c>
      <c r="O193" s="2">
        <f>inventarisatie!G190</f>
        <v>2010</v>
      </c>
      <c r="P193" s="2" t="str">
        <f>inventarisatie!I190</f>
        <v>1650x1650x2310</v>
      </c>
      <c r="Q193" s="2">
        <f>inventarisatie!J190</f>
        <v>4</v>
      </c>
      <c r="R193" s="2" t="str">
        <f>inventarisatie!K190</f>
        <v>255 mm</v>
      </c>
      <c r="S193" s="2" t="str">
        <f>inventarisatie!L190</f>
        <v>Gewoon</v>
      </c>
      <c r="T193" s="2" t="e">
        <f>inventarisatie!#REF!</f>
        <v>#REF!</v>
      </c>
      <c r="U193" s="2" t="str">
        <f>inventarisatie!H190</f>
        <v>Bammens</v>
      </c>
      <c r="V193" s="2" t="e">
        <f>inventarisatie!#REF!</f>
        <v>#REF!</v>
      </c>
      <c r="W193" s="2" t="str">
        <f>inventarisatie!M190</f>
        <v>Rok</v>
      </c>
      <c r="X193" s="2">
        <f>inventarisatie!N190</f>
        <v>0</v>
      </c>
    </row>
    <row r="194" spans="1:24" x14ac:dyDescent="0.25">
      <c r="A194" s="1">
        <v>3940</v>
      </c>
      <c r="B194" s="1" t="str">
        <f>IF(A194=inventarisatie!A191,,"X")</f>
        <v>X</v>
      </c>
      <c r="C194" s="2" t="s">
        <v>170</v>
      </c>
      <c r="D194" s="1" t="str">
        <f>IF(C194=inventarisatie!B191,,"X")</f>
        <v>X</v>
      </c>
      <c r="E194" s="2" t="s">
        <v>171</v>
      </c>
      <c r="F194" s="1" t="str">
        <f>IF(E194=inventarisatie!C191,,"X")</f>
        <v>X</v>
      </c>
      <c r="G194" s="2">
        <v>28</v>
      </c>
      <c r="H194" s="1" t="str">
        <f>IF(G194=inventarisatie!D191,,"X")</f>
        <v>X</v>
      </c>
      <c r="I194" s="2" t="s">
        <v>166</v>
      </c>
      <c r="J194" s="1" t="str">
        <f>IF(I194=inventarisatie!E191,,"X")</f>
        <v>X</v>
      </c>
      <c r="K194" s="2" t="s">
        <v>11</v>
      </c>
      <c r="L194" s="1" t="str">
        <f>IF(K194=inventarisatie!F191,,"X")</f>
        <v>X</v>
      </c>
      <c r="M194" s="2" t="s">
        <v>10</v>
      </c>
      <c r="N194" s="1" t="e">
        <f>IF(M194=inventarisatie!#REF!,,"X")</f>
        <v>#REF!</v>
      </c>
      <c r="O194" s="2">
        <f>inventarisatie!G191</f>
        <v>2011</v>
      </c>
      <c r="P194" s="2" t="str">
        <f>inventarisatie!I191</f>
        <v>1650x1650x2310</v>
      </c>
      <c r="Q194" s="2">
        <f>inventarisatie!J191</f>
        <v>4</v>
      </c>
      <c r="R194" s="2" t="str">
        <f>inventarisatie!K191</f>
        <v>255 mm</v>
      </c>
      <c r="S194" s="2" t="str">
        <f>inventarisatie!L191</f>
        <v>Gewoon</v>
      </c>
      <c r="T194" s="2" t="e">
        <f>inventarisatie!#REF!</f>
        <v>#REF!</v>
      </c>
      <c r="U194" s="2" t="str">
        <f>inventarisatie!H191</f>
        <v>Bammens</v>
      </c>
      <c r="V194" s="2" t="e">
        <f>inventarisatie!#REF!</f>
        <v>#REF!</v>
      </c>
      <c r="W194" s="2" t="str">
        <f>inventarisatie!M191</f>
        <v>Rok</v>
      </c>
      <c r="X194" s="2">
        <f>inventarisatie!N191</f>
        <v>0</v>
      </c>
    </row>
    <row r="195" spans="1:24" x14ac:dyDescent="0.25">
      <c r="A195" s="1">
        <v>3631</v>
      </c>
      <c r="B195" s="1" t="str">
        <f>IF(A195=inventarisatie!A192,,"X")</f>
        <v>X</v>
      </c>
      <c r="C195" s="2" t="s">
        <v>172</v>
      </c>
      <c r="D195" s="1" t="str">
        <f>IF(C195=inventarisatie!B192,,"X")</f>
        <v>X</v>
      </c>
      <c r="E195" s="2" t="s">
        <v>173</v>
      </c>
      <c r="F195" s="1" t="str">
        <f>IF(E195=inventarisatie!C192,,"X")</f>
        <v>X</v>
      </c>
      <c r="G195" s="2">
        <v>137</v>
      </c>
      <c r="H195" s="1" t="str">
        <f>IF(G195=inventarisatie!D192,,"X")</f>
        <v>X</v>
      </c>
      <c r="I195" s="2" t="s">
        <v>166</v>
      </c>
      <c r="J195" s="1" t="str">
        <f>IF(I195=inventarisatie!E192,,"X")</f>
        <v>X</v>
      </c>
      <c r="K195" s="2" t="s">
        <v>14</v>
      </c>
      <c r="L195" s="1" t="str">
        <f>IF(K195=inventarisatie!F192,,"X")</f>
        <v>X</v>
      </c>
      <c r="M195" s="2" t="s">
        <v>10</v>
      </c>
      <c r="N195" s="1" t="e">
        <f>IF(M195=inventarisatie!#REF!,,"X")</f>
        <v>#REF!</v>
      </c>
      <c r="O195" s="2">
        <f>inventarisatie!G192</f>
        <v>2010</v>
      </c>
      <c r="P195" s="2" t="str">
        <f>inventarisatie!I192</f>
        <v>1650x1650x2885</v>
      </c>
      <c r="Q195" s="2">
        <f>inventarisatie!J192</f>
        <v>5</v>
      </c>
      <c r="R195" s="2" t="str">
        <f>inventarisatie!K192</f>
        <v>255 mm</v>
      </c>
      <c r="S195" s="2" t="str">
        <f>inventarisatie!L192</f>
        <v>Gewoon</v>
      </c>
      <c r="T195" s="2" t="e">
        <f>inventarisatie!#REF!</f>
        <v>#REF!</v>
      </c>
      <c r="U195" s="2" t="str">
        <f>inventarisatie!H192</f>
        <v>Bammens</v>
      </c>
      <c r="V195" s="2" t="e">
        <f>inventarisatie!#REF!</f>
        <v>#REF!</v>
      </c>
      <c r="W195" s="2" t="str">
        <f>inventarisatie!M192</f>
        <v>Rok</v>
      </c>
      <c r="X195" s="2">
        <f>inventarisatie!N192</f>
        <v>0</v>
      </c>
    </row>
    <row r="196" spans="1:24" x14ac:dyDescent="0.25">
      <c r="A196" s="1">
        <v>3636</v>
      </c>
      <c r="B196" s="1" t="str">
        <f>IF(A196=inventarisatie!A193,,"X")</f>
        <v>X</v>
      </c>
      <c r="C196" s="2" t="s">
        <v>174</v>
      </c>
      <c r="D196" s="1" t="str">
        <f>IF(C196=inventarisatie!B193,,"X")</f>
        <v>X</v>
      </c>
      <c r="E196" s="2" t="s">
        <v>175</v>
      </c>
      <c r="F196" s="1" t="str">
        <f>IF(E196=inventarisatie!C193,,"X")</f>
        <v>X</v>
      </c>
      <c r="G196" s="2">
        <v>8</v>
      </c>
      <c r="H196" s="1" t="str">
        <f>IF(G196=inventarisatie!D193,,"X")</f>
        <v>X</v>
      </c>
      <c r="I196" s="2" t="s">
        <v>166</v>
      </c>
      <c r="J196" s="1" t="str">
        <f>IF(I196=inventarisatie!E193,,"X")</f>
        <v>X</v>
      </c>
      <c r="K196" s="2" t="s">
        <v>14</v>
      </c>
      <c r="L196" s="1" t="str">
        <f>IF(K196=inventarisatie!F193,,"X")</f>
        <v>X</v>
      </c>
      <c r="M196" s="2" t="s">
        <v>10</v>
      </c>
      <c r="N196" s="1" t="e">
        <f>IF(M196=inventarisatie!#REF!,,"X")</f>
        <v>#REF!</v>
      </c>
      <c r="O196" s="2">
        <f>inventarisatie!G193</f>
        <v>2010</v>
      </c>
      <c r="P196" s="2" t="str">
        <f>inventarisatie!I193</f>
        <v>1650x1650x2885</v>
      </c>
      <c r="Q196" s="2">
        <f>inventarisatie!J193</f>
        <v>5</v>
      </c>
      <c r="R196" s="2" t="str">
        <f>inventarisatie!K193</f>
        <v>255 mm</v>
      </c>
      <c r="S196" s="2" t="str">
        <f>inventarisatie!L193</f>
        <v>Gewoon</v>
      </c>
      <c r="T196" s="2" t="e">
        <f>inventarisatie!#REF!</f>
        <v>#REF!</v>
      </c>
      <c r="U196" s="2" t="str">
        <f>inventarisatie!H193</f>
        <v>Bammens</v>
      </c>
      <c r="V196" s="2" t="e">
        <f>inventarisatie!#REF!</f>
        <v>#REF!</v>
      </c>
      <c r="W196" s="2" t="str">
        <f>inventarisatie!M193</f>
        <v>Rok</v>
      </c>
      <c r="X196" s="2">
        <f>inventarisatie!N193</f>
        <v>0</v>
      </c>
    </row>
    <row r="197" spans="1:24" x14ac:dyDescent="0.25">
      <c r="A197" s="1">
        <v>3637</v>
      </c>
      <c r="B197" s="1" t="str">
        <f>IF(A197=inventarisatie!A194,,"X")</f>
        <v>X</v>
      </c>
      <c r="C197" s="2" t="s">
        <v>176</v>
      </c>
      <c r="D197" s="1" t="str">
        <f>IF(C197=inventarisatie!B194,,"X")</f>
        <v>X</v>
      </c>
      <c r="E197" s="2" t="s">
        <v>177</v>
      </c>
      <c r="F197" s="1" t="str">
        <f>IF(E197=inventarisatie!C194,,"X")</f>
        <v>X</v>
      </c>
      <c r="G197" s="2">
        <v>173</v>
      </c>
      <c r="H197" s="1" t="str">
        <f>IF(G197=inventarisatie!D194,,"X")</f>
        <v>X</v>
      </c>
      <c r="I197" s="2" t="s">
        <v>166</v>
      </c>
      <c r="J197" s="1" t="str">
        <f>IF(I197=inventarisatie!E194,,"X")</f>
        <v>X</v>
      </c>
      <c r="K197" s="2" t="s">
        <v>14</v>
      </c>
      <c r="L197" s="1" t="str">
        <f>IF(K197=inventarisatie!F194,,"X")</f>
        <v>X</v>
      </c>
      <c r="M197" s="2" t="s">
        <v>10</v>
      </c>
      <c r="N197" s="1" t="e">
        <f>IF(M197=inventarisatie!#REF!,,"X")</f>
        <v>#REF!</v>
      </c>
      <c r="O197" s="2">
        <f>inventarisatie!G194</f>
        <v>2010</v>
      </c>
      <c r="P197" s="2" t="str">
        <f>inventarisatie!I194</f>
        <v>1650x1650x2885</v>
      </c>
      <c r="Q197" s="2">
        <f>inventarisatie!J194</f>
        <v>5</v>
      </c>
      <c r="R197" s="2" t="str">
        <f>inventarisatie!K194</f>
        <v>255 mm</v>
      </c>
      <c r="S197" s="2" t="str">
        <f>inventarisatie!L194</f>
        <v>Gewoon</v>
      </c>
      <c r="T197" s="2" t="e">
        <f>inventarisatie!#REF!</f>
        <v>#REF!</v>
      </c>
      <c r="U197" s="2" t="str">
        <f>inventarisatie!H194</f>
        <v>Bammens</v>
      </c>
      <c r="V197" s="2" t="e">
        <f>inventarisatie!#REF!</f>
        <v>#REF!</v>
      </c>
      <c r="W197" s="2" t="str">
        <f>inventarisatie!M194</f>
        <v>Rok</v>
      </c>
      <c r="X197" s="2">
        <f>inventarisatie!N194</f>
        <v>0</v>
      </c>
    </row>
    <row r="198" spans="1:24" x14ac:dyDescent="0.25">
      <c r="A198" s="1">
        <v>3633</v>
      </c>
      <c r="B198" s="1" t="str">
        <f>IF(A198=inventarisatie!A195,,"X")</f>
        <v>X</v>
      </c>
      <c r="C198" s="2" t="s">
        <v>178</v>
      </c>
      <c r="D198" s="1" t="str">
        <f>IF(C198=inventarisatie!B195,,"X")</f>
        <v>X</v>
      </c>
      <c r="E198" s="2" t="s">
        <v>64</v>
      </c>
      <c r="F198" s="1" t="str">
        <f>IF(E198=inventarisatie!C195,,"X")</f>
        <v>X</v>
      </c>
      <c r="G198" s="2">
        <v>754</v>
      </c>
      <c r="H198" s="1" t="str">
        <f>IF(G198=inventarisatie!D195,,"X")</f>
        <v>X</v>
      </c>
      <c r="I198" s="2" t="s">
        <v>166</v>
      </c>
      <c r="J198" s="1" t="str">
        <f>IF(I198=inventarisatie!E195,,"X")</f>
        <v>X</v>
      </c>
      <c r="K198" s="2" t="s">
        <v>14</v>
      </c>
      <c r="L198" s="1" t="str">
        <f>IF(K198=inventarisatie!F195,,"X")</f>
        <v>X</v>
      </c>
      <c r="M198" s="2" t="s">
        <v>10</v>
      </c>
      <c r="N198" s="1" t="e">
        <f>IF(M198=inventarisatie!#REF!,,"X")</f>
        <v>#REF!</v>
      </c>
      <c r="O198" s="2">
        <f>inventarisatie!G195</f>
        <v>2012</v>
      </c>
      <c r="P198" s="2" t="str">
        <f>inventarisatie!I195</f>
        <v>1650x2750</v>
      </c>
      <c r="Q198" s="2" t="str">
        <f>inventarisatie!J195</f>
        <v>5m3</v>
      </c>
      <c r="R198" s="2">
        <f>inventarisatie!K195</f>
        <v>4</v>
      </c>
      <c r="S198" s="2" t="str">
        <f>inventarisatie!L195</f>
        <v>gewoon</v>
      </c>
      <c r="T198" s="2" t="e">
        <f>inventarisatie!#REF!</f>
        <v>#REF!</v>
      </c>
      <c r="U198" s="2" t="str">
        <f>inventarisatie!H195</f>
        <v>Bammens</v>
      </c>
      <c r="V198" s="2" t="e">
        <f>inventarisatie!#REF!</f>
        <v>#REF!</v>
      </c>
      <c r="W198" s="2" t="str">
        <f>inventarisatie!M195</f>
        <v>Rok</v>
      </c>
      <c r="X198" s="2" t="str">
        <f>inventarisatie!N195</f>
        <v>1570x1570</v>
      </c>
    </row>
    <row r="199" spans="1:24" x14ac:dyDescent="0.25">
      <c r="A199" s="1">
        <v>3634</v>
      </c>
      <c r="B199" s="1" t="str">
        <f>IF(A199=inventarisatie!A196,,"X")</f>
        <v>X</v>
      </c>
      <c r="C199" s="2" t="s">
        <v>178</v>
      </c>
      <c r="D199" s="1" t="str">
        <f>IF(C199=inventarisatie!B196,,"X")</f>
        <v>X</v>
      </c>
      <c r="E199" s="2" t="s">
        <v>64</v>
      </c>
      <c r="F199" s="1" t="str">
        <f>IF(E199=inventarisatie!C196,,"X")</f>
        <v>X</v>
      </c>
      <c r="G199" s="2">
        <v>754</v>
      </c>
      <c r="H199" s="1" t="str">
        <f>IF(G199=inventarisatie!D196,,"X")</f>
        <v>X</v>
      </c>
      <c r="I199" s="2" t="s">
        <v>166</v>
      </c>
      <c r="J199" s="1" t="str">
        <f>IF(I199=inventarisatie!E196,,"X")</f>
        <v>X</v>
      </c>
      <c r="K199" s="2" t="s">
        <v>14</v>
      </c>
      <c r="L199" s="1" t="str">
        <f>IF(K199=inventarisatie!F196,,"X")</f>
        <v>X</v>
      </c>
      <c r="M199" s="2" t="s">
        <v>10</v>
      </c>
      <c r="N199" s="1" t="e">
        <f>IF(M199=inventarisatie!#REF!,,"X")</f>
        <v>#REF!</v>
      </c>
      <c r="O199" s="2">
        <f>inventarisatie!G196</f>
        <v>2015</v>
      </c>
      <c r="P199" s="2" t="str">
        <f>inventarisatie!I196</f>
        <v>1650x2750</v>
      </c>
      <c r="Q199" s="2" t="str">
        <f>inventarisatie!J196</f>
        <v>5m3</v>
      </c>
      <c r="R199" s="2">
        <f>inventarisatie!K196</f>
        <v>4</v>
      </c>
      <c r="S199" s="2" t="str">
        <f>inventarisatie!L196</f>
        <v>gewoon</v>
      </c>
      <c r="T199" s="2" t="e">
        <f>inventarisatie!#REF!</f>
        <v>#REF!</v>
      </c>
      <c r="U199" s="2" t="str">
        <f>inventarisatie!H196</f>
        <v>Snaas</v>
      </c>
      <c r="V199" s="2" t="e">
        <f>inventarisatie!#REF!</f>
        <v>#REF!</v>
      </c>
      <c r="W199" s="2" t="str">
        <f>inventarisatie!M196</f>
        <v>Klap</v>
      </c>
      <c r="X199" s="2">
        <f>inventarisatie!N196</f>
        <v>1650</v>
      </c>
    </row>
    <row r="200" spans="1:24" x14ac:dyDescent="0.25">
      <c r="A200" s="1">
        <v>3630</v>
      </c>
      <c r="B200" s="1" t="str">
        <f>IF(A200=inventarisatie!A197,,"X")</f>
        <v>X</v>
      </c>
      <c r="C200" s="2" t="s">
        <v>179</v>
      </c>
      <c r="D200" s="1" t="str">
        <f>IF(C200=inventarisatie!B197,,"X")</f>
        <v>X</v>
      </c>
      <c r="E200" s="2" t="s">
        <v>173</v>
      </c>
      <c r="F200" s="1" t="str">
        <f>IF(E200=inventarisatie!C197,,"X")</f>
        <v>X</v>
      </c>
      <c r="G200" s="2">
        <v>135</v>
      </c>
      <c r="H200" s="1" t="str">
        <f>IF(G200=inventarisatie!D197,,"X")</f>
        <v>X</v>
      </c>
      <c r="I200" s="2" t="s">
        <v>166</v>
      </c>
      <c r="J200" s="1" t="str">
        <f>IF(I200=inventarisatie!E197,,"X")</f>
        <v>X</v>
      </c>
      <c r="K200" s="2" t="s">
        <v>14</v>
      </c>
      <c r="L200" s="1" t="str">
        <f>IF(K200=inventarisatie!F197,,"X")</f>
        <v>X</v>
      </c>
      <c r="M200" s="2" t="s">
        <v>10</v>
      </c>
      <c r="N200" s="1" t="e">
        <f>IF(M200=inventarisatie!#REF!,,"X")</f>
        <v>#REF!</v>
      </c>
      <c r="O200" s="2" t="str">
        <f>inventarisatie!G197</f>
        <v xml:space="preserve">niet meer op locatie </v>
      </c>
      <c r="P200" s="2">
        <f>inventarisatie!I197</f>
        <v>0</v>
      </c>
      <c r="Q200" s="2">
        <f>inventarisatie!J197</f>
        <v>0</v>
      </c>
      <c r="R200" s="2">
        <f>inventarisatie!K197</f>
        <v>0</v>
      </c>
      <c r="S200" s="2">
        <f>inventarisatie!L197</f>
        <v>0</v>
      </c>
      <c r="T200" s="2" t="e">
        <f>inventarisatie!#REF!</f>
        <v>#REF!</v>
      </c>
      <c r="U200" s="2">
        <f>inventarisatie!H197</f>
        <v>0</v>
      </c>
      <c r="V200" s="2" t="e">
        <f>inventarisatie!#REF!</f>
        <v>#REF!</v>
      </c>
      <c r="W200" s="2">
        <f>inventarisatie!M197</f>
        <v>0</v>
      </c>
      <c r="X200" s="2">
        <f>inventarisatie!N197</f>
        <v>0</v>
      </c>
    </row>
    <row r="201" spans="1:24" x14ac:dyDescent="0.25">
      <c r="A201" s="1">
        <v>3596</v>
      </c>
      <c r="B201" s="1" t="str">
        <f>IF(A201=inventarisatie!A198,,"X")</f>
        <v>X</v>
      </c>
      <c r="C201" s="2" t="s">
        <v>172</v>
      </c>
      <c r="D201" s="1" t="str">
        <f>IF(C201=inventarisatie!B198,,"X")</f>
        <v>X</v>
      </c>
      <c r="E201" s="2" t="s">
        <v>173</v>
      </c>
      <c r="F201" s="1" t="str">
        <f>IF(E201=inventarisatie!C198,,"X")</f>
        <v>X</v>
      </c>
      <c r="G201" s="2">
        <v>137</v>
      </c>
      <c r="H201" s="1" t="str">
        <f>IF(G201=inventarisatie!D198,,"X")</f>
        <v>X</v>
      </c>
      <c r="I201" s="2" t="s">
        <v>166</v>
      </c>
      <c r="J201" s="1" t="str">
        <f>IF(I201=inventarisatie!E198,,"X")</f>
        <v>X</v>
      </c>
      <c r="K201" s="2" t="s">
        <v>12</v>
      </c>
      <c r="L201" s="1" t="str">
        <f>IF(K201=inventarisatie!F198,,"X")</f>
        <v>X</v>
      </c>
      <c r="M201" s="2" t="s">
        <v>10</v>
      </c>
      <c r="N201" s="1" t="e">
        <f>IF(M201=inventarisatie!#REF!,,"X")</f>
        <v>#REF!</v>
      </c>
      <c r="O201" s="2">
        <f>inventarisatie!G198</f>
        <v>2019</v>
      </c>
      <c r="P201" s="2" t="str">
        <f>inventarisatie!I198</f>
        <v>1660x2760</v>
      </c>
      <c r="Q201" s="2" t="str">
        <f>inventarisatie!J198</f>
        <v>5m3</v>
      </c>
      <c r="R201" s="2">
        <f>inventarisatie!K198</f>
        <v>4</v>
      </c>
      <c r="S201" s="2" t="str">
        <f>inventarisatie!L198</f>
        <v>2-delig</v>
      </c>
      <c r="T201" s="2" t="e">
        <f>inventarisatie!#REF!</f>
        <v>#REF!</v>
      </c>
      <c r="U201" s="2" t="str">
        <f>inventarisatie!H198</f>
        <v>Snaas</v>
      </c>
      <c r="V201" s="2" t="e">
        <f>inventarisatie!#REF!</f>
        <v>#REF!</v>
      </c>
      <c r="W201" s="2" t="str">
        <f>inventarisatie!M198</f>
        <v>klap</v>
      </c>
      <c r="X201" s="2">
        <f>inventarisatie!N198</f>
        <v>1650</v>
      </c>
    </row>
    <row r="202" spans="1:24" x14ac:dyDescent="0.25">
      <c r="A202" s="1">
        <v>3629</v>
      </c>
      <c r="B202" s="1" t="str">
        <f>IF(A202=inventarisatie!A199,,"X")</f>
        <v>X</v>
      </c>
      <c r="C202" s="2" t="s">
        <v>172</v>
      </c>
      <c r="D202" s="1" t="str">
        <f>IF(C202=inventarisatie!B199,,"X")</f>
        <v>X</v>
      </c>
      <c r="E202" s="2" t="s">
        <v>173</v>
      </c>
      <c r="F202" s="1" t="str">
        <f>IF(E202=inventarisatie!C199,,"X")</f>
        <v>X</v>
      </c>
      <c r="G202" s="2">
        <v>137</v>
      </c>
      <c r="H202" s="1" t="str">
        <f>IF(G202=inventarisatie!D199,,"X")</f>
        <v>X</v>
      </c>
      <c r="I202" s="2" t="s">
        <v>166</v>
      </c>
      <c r="J202" s="1" t="str">
        <f>IF(I202=inventarisatie!E199,,"X")</f>
        <v>X</v>
      </c>
      <c r="K202" s="2" t="s">
        <v>14</v>
      </c>
      <c r="L202" s="1" t="str">
        <f>IF(K202=inventarisatie!F199,,"X")</f>
        <v>X</v>
      </c>
      <c r="M202" s="2" t="s">
        <v>10</v>
      </c>
      <c r="N202" s="1" t="e">
        <f>IF(M202=inventarisatie!#REF!,,"X")</f>
        <v>#REF!</v>
      </c>
      <c r="O202" s="2">
        <f>inventarisatie!G199</f>
        <v>2020</v>
      </c>
      <c r="P202" s="2" t="str">
        <f>inventarisatie!I199</f>
        <v>1465x2850</v>
      </c>
      <c r="Q202" s="2">
        <f>inventarisatie!J199</f>
        <v>5</v>
      </c>
      <c r="R202" s="2">
        <f>inventarisatie!K199</f>
        <v>4</v>
      </c>
      <c r="S202" s="2" t="str">
        <f>inventarisatie!L199</f>
        <v>gewoon</v>
      </c>
      <c r="T202" s="2" t="e">
        <f>inventarisatie!#REF!</f>
        <v>#REF!</v>
      </c>
      <c r="U202" s="2" t="str">
        <f>inventarisatie!H199</f>
        <v>Snaas</v>
      </c>
      <c r="V202" s="2" t="e">
        <f>inventarisatie!#REF!</f>
        <v>#REF!</v>
      </c>
      <c r="W202" s="2" t="str">
        <f>inventarisatie!M199</f>
        <v>Klap</v>
      </c>
      <c r="X202" s="2" t="str">
        <f>inventarisatie!N199</f>
        <v>1850x1850</v>
      </c>
    </row>
    <row r="203" spans="1:24" x14ac:dyDescent="0.25">
      <c r="A203" s="1">
        <v>3941</v>
      </c>
      <c r="B203" s="1" t="str">
        <f>IF(A203=inventarisatie!A200,,"X")</f>
        <v>X</v>
      </c>
      <c r="C203" s="2" t="s">
        <v>170</v>
      </c>
      <c r="D203" s="1" t="str">
        <f>IF(C203=inventarisatie!B200,,"X")</f>
        <v>X</v>
      </c>
      <c r="E203" s="2" t="s">
        <v>171</v>
      </c>
      <c r="F203" s="1" t="str">
        <f>IF(E203=inventarisatie!C200,,"X")</f>
        <v>X</v>
      </c>
      <c r="G203" s="2">
        <v>28</v>
      </c>
      <c r="H203" s="1" t="str">
        <f>IF(G203=inventarisatie!D200,,"X")</f>
        <v>X</v>
      </c>
      <c r="I203" s="2" t="s">
        <v>166</v>
      </c>
      <c r="J203" s="1" t="str">
        <f>IF(I203=inventarisatie!E200,,"X")</f>
        <v>X</v>
      </c>
      <c r="K203" s="2" t="s">
        <v>13</v>
      </c>
      <c r="L203" s="1" t="str">
        <f>IF(K203=inventarisatie!F200,,"X")</f>
        <v>X</v>
      </c>
      <c r="M203" s="2" t="s">
        <v>10</v>
      </c>
      <c r="N203" s="1" t="e">
        <f>IF(M203=inventarisatie!#REF!,,"X")</f>
        <v>#REF!</v>
      </c>
      <c r="O203" s="2">
        <f>inventarisatie!G200</f>
        <v>2019</v>
      </c>
      <c r="P203" s="2" t="str">
        <f>inventarisatie!I200</f>
        <v>1465x2850</v>
      </c>
      <c r="Q203" s="2" t="str">
        <f>inventarisatie!J200</f>
        <v>5m3</v>
      </c>
      <c r="R203" s="2" t="str">
        <f>inventarisatie!K200</f>
        <v>nvt</v>
      </c>
      <c r="S203" s="2" t="str">
        <f>inventarisatie!L200</f>
        <v>gewoon</v>
      </c>
      <c r="T203" s="2" t="e">
        <f>inventarisatie!#REF!</f>
        <v>#REF!</v>
      </c>
      <c r="U203" s="2" t="str">
        <f>inventarisatie!H200</f>
        <v>Snaas</v>
      </c>
      <c r="V203" s="2" t="e">
        <f>inventarisatie!#REF!</f>
        <v>#REF!</v>
      </c>
      <c r="W203" s="2" t="str">
        <f>inventarisatie!M200</f>
        <v>Klap</v>
      </c>
      <c r="X203" s="2" t="str">
        <f>inventarisatie!N200</f>
        <v>1850x1850</v>
      </c>
    </row>
    <row r="204" spans="1:24" x14ac:dyDescent="0.25">
      <c r="A204" s="1">
        <v>1070</v>
      </c>
      <c r="B204" s="1" t="str">
        <f>IF(A204=inventarisatie!A201,,"X")</f>
        <v>X</v>
      </c>
      <c r="C204" s="2" t="s">
        <v>180</v>
      </c>
      <c r="D204" s="1" t="str">
        <f>IF(C204=inventarisatie!B201,,"X")</f>
        <v>X</v>
      </c>
      <c r="E204" s="2" t="s">
        <v>64</v>
      </c>
      <c r="F204" s="1" t="str">
        <f>IF(E204=inventarisatie!C201,,"X")</f>
        <v>X</v>
      </c>
      <c r="G204" s="2">
        <v>234</v>
      </c>
      <c r="H204" s="1" t="str">
        <f>IF(G204=inventarisatie!D201,,"X")</f>
        <v>X</v>
      </c>
      <c r="I204" s="2" t="s">
        <v>60</v>
      </c>
      <c r="J204" s="1" t="str">
        <f>IF(I204=inventarisatie!E201,,"X")</f>
        <v>X</v>
      </c>
      <c r="K204" s="2" t="s">
        <v>14</v>
      </c>
      <c r="L204" s="1" t="str">
        <f>IF(K204=inventarisatie!F201,,"X")</f>
        <v>X</v>
      </c>
      <c r="M204" s="2" t="s">
        <v>10</v>
      </c>
      <c r="N204" s="1" t="e">
        <f>IF(M204=inventarisatie!#REF!,,"X")</f>
        <v>#REF!</v>
      </c>
      <c r="O204" s="2">
        <f>inventarisatie!G201</f>
        <v>2019</v>
      </c>
      <c r="P204" s="2" t="str">
        <f>inventarisatie!I201</f>
        <v>1480x2750</v>
      </c>
      <c r="Q204" s="2" t="str">
        <f>inventarisatie!J201</f>
        <v>5m3</v>
      </c>
      <c r="R204" s="2" t="str">
        <f>inventarisatie!K201</f>
        <v>nvt</v>
      </c>
      <c r="S204" s="2" t="str">
        <f>inventarisatie!L201</f>
        <v>gewoon</v>
      </c>
      <c r="T204" s="2" t="e">
        <f>inventarisatie!#REF!</f>
        <v>#REF!</v>
      </c>
      <c r="U204" s="2" t="str">
        <f>inventarisatie!H201</f>
        <v>Snaas</v>
      </c>
      <c r="V204" s="2" t="e">
        <f>inventarisatie!#REF!</f>
        <v>#REF!</v>
      </c>
      <c r="W204" s="2" t="str">
        <f>inventarisatie!M201</f>
        <v>Klap</v>
      </c>
      <c r="X204" s="2" t="str">
        <f>inventarisatie!N201</f>
        <v>1850x1850</v>
      </c>
    </row>
    <row r="205" spans="1:24" x14ac:dyDescent="0.25">
      <c r="A205" s="1">
        <v>1071</v>
      </c>
      <c r="B205" s="1" t="str">
        <f>IF(A205=inventarisatie!A202,,"X")</f>
        <v>X</v>
      </c>
      <c r="C205" s="2" t="s">
        <v>181</v>
      </c>
      <c r="D205" s="1" t="str">
        <f>IF(C205=inventarisatie!B202,,"X")</f>
        <v>X</v>
      </c>
      <c r="E205" s="2" t="s">
        <v>64</v>
      </c>
      <c r="F205" s="1" t="str">
        <f>IF(E205=inventarisatie!C202,,"X")</f>
        <v>X</v>
      </c>
      <c r="G205" s="2">
        <v>288</v>
      </c>
      <c r="H205" s="1" t="str">
        <f>IF(G205=inventarisatie!D202,,"X")</f>
        <v>X</v>
      </c>
      <c r="I205" s="2" t="s">
        <v>60</v>
      </c>
      <c r="J205" s="1" t="str">
        <f>IF(I205=inventarisatie!E202,,"X")</f>
        <v>X</v>
      </c>
      <c r="K205" s="2" t="s">
        <v>14</v>
      </c>
      <c r="L205" s="1" t="str">
        <f>IF(K205=inventarisatie!F202,,"X")</f>
        <v>X</v>
      </c>
      <c r="M205" s="2" t="s">
        <v>10</v>
      </c>
      <c r="N205" s="1" t="e">
        <f>IF(M205=inventarisatie!#REF!,,"X")</f>
        <v>#REF!</v>
      </c>
      <c r="O205" s="2">
        <f>inventarisatie!G202</f>
        <v>2019</v>
      </c>
      <c r="P205" s="2" t="str">
        <f>inventarisatie!I202</f>
        <v>1465x2850</v>
      </c>
      <c r="Q205" s="2" t="str">
        <f>inventarisatie!J202</f>
        <v>5m3</v>
      </c>
      <c r="R205" s="2" t="str">
        <f>inventarisatie!K202</f>
        <v>nvt</v>
      </c>
      <c r="S205" s="2" t="str">
        <f>inventarisatie!L202</f>
        <v>gewoon</v>
      </c>
      <c r="T205" s="2" t="e">
        <f>inventarisatie!#REF!</f>
        <v>#REF!</v>
      </c>
      <c r="U205" s="2" t="str">
        <f>inventarisatie!H202</f>
        <v>Snaas</v>
      </c>
      <c r="V205" s="2" t="e">
        <f>inventarisatie!#REF!</f>
        <v>#REF!</v>
      </c>
      <c r="W205" s="2" t="str">
        <f>inventarisatie!M202</f>
        <v>Klap</v>
      </c>
      <c r="X205" s="2" t="str">
        <f>inventarisatie!N202</f>
        <v>1850x1850</v>
      </c>
    </row>
    <row r="206" spans="1:24" x14ac:dyDescent="0.25">
      <c r="A206" s="1">
        <v>2714</v>
      </c>
      <c r="B206" s="1" t="str">
        <f>IF(A206=inventarisatie!A203,,"X")</f>
        <v>X</v>
      </c>
      <c r="C206" s="2" t="s">
        <v>181</v>
      </c>
      <c r="D206" s="1" t="str">
        <f>IF(C206=inventarisatie!B203,,"X")</f>
        <v>X</v>
      </c>
      <c r="E206" s="2" t="s">
        <v>64</v>
      </c>
      <c r="F206" s="1" t="str">
        <f>IF(E206=inventarisatie!C203,,"X")</f>
        <v>X</v>
      </c>
      <c r="G206" s="2">
        <v>288</v>
      </c>
      <c r="H206" s="1" t="str">
        <f>IF(G206=inventarisatie!D203,,"X")</f>
        <v>X</v>
      </c>
      <c r="I206" s="2" t="s">
        <v>60</v>
      </c>
      <c r="J206" s="1" t="str">
        <f>IF(I206=inventarisatie!E203,,"X")</f>
        <v>X</v>
      </c>
      <c r="K206" s="2" t="s">
        <v>11</v>
      </c>
      <c r="L206" s="1" t="str">
        <f>IF(K206=inventarisatie!F203,,"X")</f>
        <v>X</v>
      </c>
      <c r="M206" s="2" t="s">
        <v>10</v>
      </c>
      <c r="N206" s="1" t="e">
        <f>IF(M206=inventarisatie!#REF!,,"X")</f>
        <v>#REF!</v>
      </c>
      <c r="O206" s="2">
        <f>inventarisatie!G203</f>
        <v>2010</v>
      </c>
      <c r="P206" s="2" t="str">
        <f>inventarisatie!I203</f>
        <v>1640x2750</v>
      </c>
      <c r="Q206" s="2" t="str">
        <f>inventarisatie!J203</f>
        <v>5m3</v>
      </c>
      <c r="R206" s="2">
        <f>inventarisatie!K203</f>
        <v>4</v>
      </c>
      <c r="S206" s="2" t="str">
        <f>inventarisatie!L203</f>
        <v>gewoon</v>
      </c>
      <c r="T206" s="2" t="e">
        <f>inventarisatie!#REF!</f>
        <v>#REF!</v>
      </c>
      <c r="U206" s="2" t="str">
        <f>inventarisatie!H203</f>
        <v>Bammens</v>
      </c>
      <c r="V206" s="2" t="e">
        <f>inventarisatie!#REF!</f>
        <v>#REF!</v>
      </c>
      <c r="W206" s="2" t="str">
        <f>inventarisatie!M203</f>
        <v>Rok</v>
      </c>
      <c r="X206" s="2" t="str">
        <f>inventarisatie!N203</f>
        <v>1570x1570</v>
      </c>
    </row>
    <row r="207" spans="1:24" x14ac:dyDescent="0.25">
      <c r="A207" s="1">
        <v>3193</v>
      </c>
      <c r="B207" s="1" t="str">
        <f>IF(A207=inventarisatie!A204,,"X")</f>
        <v>X</v>
      </c>
      <c r="C207" s="2" t="s">
        <v>182</v>
      </c>
      <c r="D207" s="1" t="str">
        <f>IF(C207=inventarisatie!B204,,"X")</f>
        <v>X</v>
      </c>
      <c r="E207" s="2" t="s">
        <v>64</v>
      </c>
      <c r="F207" s="1" t="str">
        <f>IF(E207=inventarisatie!C204,,"X")</f>
        <v>X</v>
      </c>
      <c r="G207" s="2">
        <v>104</v>
      </c>
      <c r="H207" s="1" t="str">
        <f>IF(G207=inventarisatie!D204,,"X")</f>
        <v>X</v>
      </c>
      <c r="I207" s="2" t="s">
        <v>60</v>
      </c>
      <c r="J207" s="1" t="str">
        <f>IF(I207=inventarisatie!E204,,"X")</f>
        <v>X</v>
      </c>
      <c r="K207" s="2" t="s">
        <v>14</v>
      </c>
      <c r="L207" s="1" t="str">
        <f>IF(K207=inventarisatie!F204,,"X")</f>
        <v>X</v>
      </c>
      <c r="M207" s="2" t="s">
        <v>10</v>
      </c>
      <c r="N207" s="1" t="e">
        <f>IF(M207=inventarisatie!#REF!,,"X")</f>
        <v>#REF!</v>
      </c>
      <c r="O207" s="2">
        <f>inventarisatie!G204</f>
        <v>2010</v>
      </c>
      <c r="P207" s="2" t="str">
        <f>inventarisatie!I204</f>
        <v>1640x2750</v>
      </c>
      <c r="Q207" s="2" t="str">
        <f>inventarisatie!J204</f>
        <v>5m3</v>
      </c>
      <c r="R207" s="2">
        <f>inventarisatie!K204</f>
        <v>4</v>
      </c>
      <c r="S207" s="2" t="str">
        <f>inventarisatie!L204</f>
        <v>gewoon</v>
      </c>
      <c r="T207" s="2" t="e">
        <f>inventarisatie!#REF!</f>
        <v>#REF!</v>
      </c>
      <c r="U207" s="2" t="str">
        <f>inventarisatie!H204</f>
        <v>Bammens</v>
      </c>
      <c r="V207" s="2" t="e">
        <f>inventarisatie!#REF!</f>
        <v>#REF!</v>
      </c>
      <c r="W207" s="2" t="str">
        <f>inventarisatie!M204</f>
        <v>Rok</v>
      </c>
      <c r="X207" s="2" t="str">
        <f>inventarisatie!N204</f>
        <v>1570x1570</v>
      </c>
    </row>
    <row r="208" spans="1:24" x14ac:dyDescent="0.25">
      <c r="A208" s="1">
        <v>3194</v>
      </c>
      <c r="B208" s="1" t="str">
        <f>IF(A208=inventarisatie!A205,,"X")</f>
        <v>X</v>
      </c>
      <c r="C208" s="2" t="s">
        <v>182</v>
      </c>
      <c r="D208" s="1" t="str">
        <f>IF(C208=inventarisatie!B205,,"X")</f>
        <v>X</v>
      </c>
      <c r="E208" s="2" t="s">
        <v>64</v>
      </c>
      <c r="F208" s="1" t="str">
        <f>IF(E208=inventarisatie!C205,,"X")</f>
        <v>X</v>
      </c>
      <c r="G208" s="2">
        <v>104</v>
      </c>
      <c r="H208" s="1" t="str">
        <f>IF(G208=inventarisatie!D205,,"X")</f>
        <v>X</v>
      </c>
      <c r="I208" s="2" t="s">
        <v>60</v>
      </c>
      <c r="J208" s="1" t="str">
        <f>IF(I208=inventarisatie!E205,,"X")</f>
        <v>X</v>
      </c>
      <c r="K208" s="2" t="s">
        <v>14</v>
      </c>
      <c r="L208" s="1" t="str">
        <f>IF(K208=inventarisatie!F205,,"X")</f>
        <v>X</v>
      </c>
      <c r="M208" s="2" t="s">
        <v>10</v>
      </c>
      <c r="N208" s="1" t="e">
        <f>IF(M208=inventarisatie!#REF!,,"X")</f>
        <v>#REF!</v>
      </c>
      <c r="O208" s="2">
        <f>inventarisatie!G205</f>
        <v>2012</v>
      </c>
      <c r="P208" s="2" t="str">
        <f>inventarisatie!I205</f>
        <v>1650 x 1650 x 2530</v>
      </c>
      <c r="Q208" s="2">
        <f>inventarisatie!J205</f>
        <v>5</v>
      </c>
      <c r="R208" s="2">
        <f>inventarisatie!K205</f>
        <v>0</v>
      </c>
      <c r="S208" s="2" t="str">
        <f>inventarisatie!L205</f>
        <v>Enkel</v>
      </c>
      <c r="T208" s="2" t="e">
        <f>inventarisatie!#REF!</f>
        <v>#REF!</v>
      </c>
      <c r="U208" s="2" t="str">
        <f>inventarisatie!H205</f>
        <v>Engels</v>
      </c>
      <c r="V208" s="2" t="e">
        <f>inventarisatie!#REF!</f>
        <v>#REF!</v>
      </c>
      <c r="W208" s="2" t="str">
        <f>inventarisatie!M205</f>
        <v>Hekwerk</v>
      </c>
      <c r="X208" s="2" t="str">
        <f>inventarisatie!N205</f>
        <v>Gesloten Hekwerk</v>
      </c>
    </row>
    <row r="209" spans="1:24" x14ac:dyDescent="0.25">
      <c r="A209" s="1">
        <v>1063</v>
      </c>
      <c r="B209" s="1" t="str">
        <f>IF(A209=inventarisatie!A206,,"X")</f>
        <v>X</v>
      </c>
      <c r="C209" s="2" t="s">
        <v>183</v>
      </c>
      <c r="D209" s="1" t="str">
        <f>IF(C209=inventarisatie!B206,,"X")</f>
        <v>X</v>
      </c>
      <c r="E209" s="2" t="s">
        <v>69</v>
      </c>
      <c r="F209" s="1" t="str">
        <f>IF(E209=inventarisatie!C206,,"X")</f>
        <v>X</v>
      </c>
      <c r="G209" s="2">
        <v>58</v>
      </c>
      <c r="H209" s="1" t="str">
        <f>IF(G209=inventarisatie!D206,,"X")</f>
        <v>X</v>
      </c>
      <c r="I209" s="2" t="s">
        <v>60</v>
      </c>
      <c r="J209" s="1" t="str">
        <f>IF(I209=inventarisatie!E206,,"X")</f>
        <v>X</v>
      </c>
      <c r="K209" s="2" t="s">
        <v>14</v>
      </c>
      <c r="L209" s="1" t="str">
        <f>IF(K209=inventarisatie!F206,,"X")</f>
        <v>X</v>
      </c>
      <c r="M209" s="2" t="s">
        <v>10</v>
      </c>
      <c r="N209" s="1" t="e">
        <f>IF(M209=inventarisatie!#REF!,,"X")</f>
        <v>#REF!</v>
      </c>
      <c r="O209" s="2">
        <f>inventarisatie!G206</f>
        <v>2019</v>
      </c>
      <c r="P209" s="2" t="str">
        <f>inventarisatie!I206</f>
        <v>1660 x 1660 x 2850</v>
      </c>
      <c r="Q209" s="2" t="str">
        <f>inventarisatie!J206</f>
        <v>5 m3</v>
      </c>
      <c r="R209" s="2">
        <f>inventarisatie!K206</f>
        <v>35</v>
      </c>
      <c r="S209" s="2" t="str">
        <f>inventarisatie!L206</f>
        <v>Enkel</v>
      </c>
      <c r="T209" s="2" t="e">
        <f>inventarisatie!#REF!</f>
        <v>#REF!</v>
      </c>
      <c r="U209" s="2" t="str">
        <f>inventarisatie!H206</f>
        <v>Snaas</v>
      </c>
      <c r="V209" s="2" t="e">
        <f>inventarisatie!#REF!</f>
        <v>#REF!</v>
      </c>
      <c r="W209" s="2" t="str">
        <f>inventarisatie!M206</f>
        <v>Klapvloer</v>
      </c>
      <c r="X209" s="2" t="str">
        <f>inventarisatie!N206</f>
        <v>Snaas 3e generatie</v>
      </c>
    </row>
    <row r="210" spans="1:24" x14ac:dyDescent="0.25">
      <c r="A210" s="1">
        <v>1064</v>
      </c>
      <c r="B210" s="1" t="str">
        <f>IF(A210=inventarisatie!A207,,"X")</f>
        <v>X</v>
      </c>
      <c r="C210" s="2" t="s">
        <v>183</v>
      </c>
      <c r="D210" s="1" t="str">
        <f>IF(C210=inventarisatie!B207,,"X")</f>
        <v>X</v>
      </c>
      <c r="E210" s="2" t="s">
        <v>69</v>
      </c>
      <c r="F210" s="1" t="str">
        <f>IF(E210=inventarisatie!C207,,"X")</f>
        <v>X</v>
      </c>
      <c r="G210" s="2">
        <v>58</v>
      </c>
      <c r="H210" s="1" t="str">
        <f>IF(G210=inventarisatie!D207,,"X")</f>
        <v>X</v>
      </c>
      <c r="I210" s="2" t="s">
        <v>60</v>
      </c>
      <c r="J210" s="1" t="str">
        <f>IF(I210=inventarisatie!E207,,"X")</f>
        <v>X</v>
      </c>
      <c r="K210" s="2" t="s">
        <v>14</v>
      </c>
      <c r="L210" s="1" t="str">
        <f>IF(K210=inventarisatie!F207,,"X")</f>
        <v>X</v>
      </c>
      <c r="M210" s="2" t="s">
        <v>10</v>
      </c>
      <c r="N210" s="1" t="e">
        <f>IF(M210=inventarisatie!#REF!,,"X")</f>
        <v>#REF!</v>
      </c>
      <c r="O210" s="2">
        <f>inventarisatie!G207</f>
        <v>2014</v>
      </c>
      <c r="P210" s="2" t="str">
        <f>inventarisatie!I207</f>
        <v>1620 x 1620 x 2335</v>
      </c>
      <c r="Q210" s="2" t="str">
        <f>inventarisatie!J207</f>
        <v>5 m3</v>
      </c>
      <c r="R210" s="2">
        <f>inventarisatie!K207</f>
        <v>435</v>
      </c>
      <c r="S210" s="2" t="str">
        <f>inventarisatie!L207</f>
        <v>Enkel</v>
      </c>
      <c r="T210" s="2" t="e">
        <f>inventarisatie!#REF!</f>
        <v>#REF!</v>
      </c>
      <c r="U210" s="2" t="str">
        <f>inventarisatie!H207</f>
        <v>Engels</v>
      </c>
      <c r="V210" s="2" t="e">
        <f>inventarisatie!#REF!</f>
        <v>#REF!</v>
      </c>
      <c r="W210" s="2" t="str">
        <f>inventarisatie!M207</f>
        <v>Klapvloer</v>
      </c>
      <c r="X210" s="2" t="str">
        <f>inventarisatie!N207</f>
        <v>Bammens Klapvloer</v>
      </c>
    </row>
    <row r="211" spans="1:24" x14ac:dyDescent="0.25">
      <c r="A211" s="1">
        <v>3183</v>
      </c>
      <c r="B211" s="1" t="str">
        <f>IF(A211=inventarisatie!A208,,"X")</f>
        <v>X</v>
      </c>
      <c r="C211" s="2" t="s">
        <v>184</v>
      </c>
      <c r="D211" s="1" t="str">
        <f>IF(C211=inventarisatie!B208,,"X")</f>
        <v>X</v>
      </c>
      <c r="E211" s="2" t="s">
        <v>185</v>
      </c>
      <c r="F211" s="1" t="str">
        <f>IF(E211=inventarisatie!C208,,"X")</f>
        <v>X</v>
      </c>
      <c r="G211" s="2">
        <v>6</v>
      </c>
      <c r="H211" s="1" t="str">
        <f>IF(G211=inventarisatie!D208,,"X")</f>
        <v>X</v>
      </c>
      <c r="I211" s="2" t="s">
        <v>60</v>
      </c>
      <c r="J211" s="1" t="str">
        <f>IF(I211=inventarisatie!E208,,"X")</f>
        <v>X</v>
      </c>
      <c r="K211" s="2" t="s">
        <v>14</v>
      </c>
      <c r="L211" s="1" t="str">
        <f>IF(K211=inventarisatie!F208,,"X")</f>
        <v>X</v>
      </c>
      <c r="M211" s="2" t="s">
        <v>10</v>
      </c>
      <c r="N211" s="1" t="e">
        <f>IF(M211=inventarisatie!#REF!,,"X")</f>
        <v>#REF!</v>
      </c>
      <c r="O211" s="2">
        <f>inventarisatie!G208</f>
        <v>2013</v>
      </c>
      <c r="P211" s="2" t="str">
        <f>inventarisatie!I208</f>
        <v>1650 x 1650 x 2530</v>
      </c>
      <c r="Q211" s="2">
        <f>inventarisatie!J208</f>
        <v>5</v>
      </c>
      <c r="R211" s="2">
        <f>inventarisatie!K208</f>
        <v>0</v>
      </c>
      <c r="S211" s="2" t="str">
        <f>inventarisatie!L208</f>
        <v>Enkel</v>
      </c>
      <c r="T211" s="2" t="e">
        <f>inventarisatie!#REF!</f>
        <v>#REF!</v>
      </c>
      <c r="U211" s="2" t="str">
        <f>inventarisatie!H208</f>
        <v>Engels</v>
      </c>
      <c r="V211" s="2" t="e">
        <f>inventarisatie!#REF!</f>
        <v>#REF!</v>
      </c>
      <c r="W211" s="2" t="str">
        <f>inventarisatie!M208</f>
        <v>Klapvloer</v>
      </c>
      <c r="X211" s="2" t="str">
        <f>inventarisatie!N208</f>
        <v>Bammens Klapvloer</v>
      </c>
    </row>
    <row r="212" spans="1:24" x14ac:dyDescent="0.25">
      <c r="A212" s="1">
        <v>3184</v>
      </c>
      <c r="B212" s="1" t="str">
        <f>IF(A212=inventarisatie!A209,,"X")</f>
        <v>X</v>
      </c>
      <c r="C212" s="2" t="s">
        <v>184</v>
      </c>
      <c r="D212" s="1" t="str">
        <f>IF(C212=inventarisatie!B209,,"X")</f>
        <v>X</v>
      </c>
      <c r="E212" s="2" t="s">
        <v>185</v>
      </c>
      <c r="F212" s="1" t="str">
        <f>IF(E212=inventarisatie!C209,,"X")</f>
        <v>X</v>
      </c>
      <c r="G212" s="2">
        <v>6</v>
      </c>
      <c r="H212" s="1" t="str">
        <f>IF(G212=inventarisatie!D209,,"X")</f>
        <v>X</v>
      </c>
      <c r="I212" s="2" t="s">
        <v>60</v>
      </c>
      <c r="J212" s="1" t="str">
        <f>IF(I212=inventarisatie!E209,,"X")</f>
        <v>X</v>
      </c>
      <c r="K212" s="2" t="s">
        <v>14</v>
      </c>
      <c r="L212" s="1" t="str">
        <f>IF(K212=inventarisatie!F209,,"X")</f>
        <v>X</v>
      </c>
      <c r="M212" s="2" t="s">
        <v>10</v>
      </c>
      <c r="N212" s="1" t="e">
        <f>IF(M212=inventarisatie!#REF!,,"X")</f>
        <v>#REF!</v>
      </c>
      <c r="O212" s="2">
        <f>inventarisatie!G209</f>
        <v>2013</v>
      </c>
      <c r="P212" s="2" t="str">
        <f>inventarisatie!I209</f>
        <v>1650 x 1650 x 2530</v>
      </c>
      <c r="Q212" s="2">
        <f>inventarisatie!J209</f>
        <v>5</v>
      </c>
      <c r="R212" s="2">
        <f>inventarisatie!K209</f>
        <v>0</v>
      </c>
      <c r="S212" s="2" t="str">
        <f>inventarisatie!L209</f>
        <v>Enkel</v>
      </c>
      <c r="T212" s="2" t="e">
        <f>inventarisatie!#REF!</f>
        <v>#REF!</v>
      </c>
      <c r="U212" s="2" t="str">
        <f>inventarisatie!H209</f>
        <v>Engels</v>
      </c>
      <c r="V212" s="2" t="e">
        <f>inventarisatie!#REF!</f>
        <v>#REF!</v>
      </c>
      <c r="W212" s="2" t="str">
        <f>inventarisatie!M209</f>
        <v>Klapvloer</v>
      </c>
      <c r="X212" s="2" t="str">
        <f>inventarisatie!N209</f>
        <v>Bammens Klapvloer</v>
      </c>
    </row>
    <row r="213" spans="1:24" x14ac:dyDescent="0.25">
      <c r="A213" s="1">
        <v>3181</v>
      </c>
      <c r="B213" s="1" t="str">
        <f>IF(A213=inventarisatie!A210,,"X")</f>
        <v>X</v>
      </c>
      <c r="C213" s="2" t="s">
        <v>186</v>
      </c>
      <c r="D213" s="1" t="str">
        <f>IF(C213=inventarisatie!B210,,"X")</f>
        <v>X</v>
      </c>
      <c r="E213" s="2" t="s">
        <v>98</v>
      </c>
      <c r="F213" s="1" t="str">
        <f>IF(E213=inventarisatie!C210,,"X")</f>
        <v>X</v>
      </c>
      <c r="G213" s="2">
        <v>95</v>
      </c>
      <c r="H213" s="1" t="str">
        <f>IF(G213=inventarisatie!D210,,"X")</f>
        <v>X</v>
      </c>
      <c r="I213" s="2" t="s">
        <v>60</v>
      </c>
      <c r="J213" s="1" t="str">
        <f>IF(I213=inventarisatie!E210,,"X")</f>
        <v>X</v>
      </c>
      <c r="K213" s="2" t="s">
        <v>14</v>
      </c>
      <c r="L213" s="1" t="str">
        <f>IF(K213=inventarisatie!F210,,"X")</f>
        <v>X</v>
      </c>
      <c r="M213" s="2" t="s">
        <v>10</v>
      </c>
      <c r="N213" s="1" t="e">
        <f>IF(M213=inventarisatie!#REF!,,"X")</f>
        <v>#REF!</v>
      </c>
      <c r="O213" s="2">
        <f>inventarisatie!G210</f>
        <v>2015</v>
      </c>
      <c r="P213" s="2" t="str">
        <f>inventarisatie!I210</f>
        <v>1670 x 1670 x 2530</v>
      </c>
      <c r="Q213" s="2">
        <f>inventarisatie!J210</f>
        <v>5</v>
      </c>
      <c r="R213" s="2">
        <f>inventarisatie!K210</f>
        <v>0</v>
      </c>
      <c r="S213" s="2" t="str">
        <f>inventarisatie!L210</f>
        <v>Enkel</v>
      </c>
      <c r="T213" s="2" t="e">
        <f>inventarisatie!#REF!</f>
        <v>#REF!</v>
      </c>
      <c r="U213" s="2" t="str">
        <f>inventarisatie!H210</f>
        <v>Snaas</v>
      </c>
      <c r="V213" s="2" t="e">
        <f>inventarisatie!#REF!</f>
        <v>#REF!</v>
      </c>
      <c r="W213" s="2" t="str">
        <f>inventarisatie!M210</f>
        <v>Klapvloer</v>
      </c>
      <c r="X213" s="2" t="str">
        <f>inventarisatie!N210</f>
        <v>Beek Veiligheidsvloer VL02/3</v>
      </c>
    </row>
    <row r="214" spans="1:24" x14ac:dyDescent="0.25">
      <c r="A214" s="1">
        <v>3182</v>
      </c>
      <c r="B214" s="1" t="str">
        <f>IF(A214=inventarisatie!A211,,"X")</f>
        <v>X</v>
      </c>
      <c r="C214" s="2" t="s">
        <v>186</v>
      </c>
      <c r="D214" s="1" t="str">
        <f>IF(C214=inventarisatie!B211,,"X")</f>
        <v>X</v>
      </c>
      <c r="E214" s="2" t="s">
        <v>98</v>
      </c>
      <c r="F214" s="1" t="str">
        <f>IF(E214=inventarisatie!C211,,"X")</f>
        <v>X</v>
      </c>
      <c r="G214" s="2">
        <v>95</v>
      </c>
      <c r="H214" s="1" t="str">
        <f>IF(G214=inventarisatie!D211,,"X")</f>
        <v>X</v>
      </c>
      <c r="I214" s="2" t="s">
        <v>60</v>
      </c>
      <c r="J214" s="1" t="str">
        <f>IF(I214=inventarisatie!E211,,"X")</f>
        <v>X</v>
      </c>
      <c r="K214" s="2" t="s">
        <v>14</v>
      </c>
      <c r="L214" s="1" t="str">
        <f>IF(K214=inventarisatie!F211,,"X")</f>
        <v>X</v>
      </c>
      <c r="M214" s="2" t="s">
        <v>10</v>
      </c>
      <c r="N214" s="1" t="e">
        <f>IF(M214=inventarisatie!#REF!,,"X")</f>
        <v>#REF!</v>
      </c>
      <c r="O214" s="2">
        <f>inventarisatie!G211</f>
        <v>2017</v>
      </c>
      <c r="P214" s="2" t="str">
        <f>inventarisatie!I211</f>
        <v>1670 x 1670 x 2530</v>
      </c>
      <c r="Q214" s="2" t="str">
        <f>inventarisatie!J211</f>
        <v>5 m3</v>
      </c>
      <c r="R214" s="2">
        <f>inventarisatie!K211</f>
        <v>0</v>
      </c>
      <c r="S214" s="2" t="str">
        <f>inventarisatie!L211</f>
        <v>Enkel</v>
      </c>
      <c r="T214" s="2" t="e">
        <f>inventarisatie!#REF!</f>
        <v>#REF!</v>
      </c>
      <c r="U214" s="2" t="str">
        <f>inventarisatie!H211</f>
        <v>Snaas</v>
      </c>
      <c r="V214" s="2" t="e">
        <f>inventarisatie!#REF!</f>
        <v>#REF!</v>
      </c>
      <c r="W214" s="2" t="str">
        <f>inventarisatie!M211</f>
        <v>Klapvloer</v>
      </c>
      <c r="X214" s="2" t="str">
        <f>inventarisatie!N211</f>
        <v>Snaas 1e generatie</v>
      </c>
    </row>
    <row r="215" spans="1:24" x14ac:dyDescent="0.25">
      <c r="A215" s="1">
        <v>3573</v>
      </c>
      <c r="B215" s="1" t="str">
        <f>IF(A215=inventarisatie!A212,,"X")</f>
        <v>X</v>
      </c>
      <c r="C215" s="2" t="s">
        <v>187</v>
      </c>
      <c r="D215" s="1" t="str">
        <f>IF(C215=inventarisatie!B212,,"X")</f>
        <v>X</v>
      </c>
      <c r="E215" s="2" t="s">
        <v>64</v>
      </c>
      <c r="F215" s="1" t="str">
        <f>IF(E215=inventarisatie!C212,,"X")</f>
        <v>X</v>
      </c>
      <c r="G215" s="2">
        <v>271</v>
      </c>
      <c r="H215" s="1" t="str">
        <f>IF(G215=inventarisatie!D212,,"X")</f>
        <v>X</v>
      </c>
      <c r="I215" s="2" t="s">
        <v>60</v>
      </c>
      <c r="J215" s="1" t="str">
        <f>IF(I215=inventarisatie!E212,,"X")</f>
        <v>X</v>
      </c>
      <c r="K215" s="2" t="s">
        <v>14</v>
      </c>
      <c r="L215" s="1" t="str">
        <f>IF(K215=inventarisatie!F212,,"X")</f>
        <v>X</v>
      </c>
      <c r="M215" s="2" t="s">
        <v>10</v>
      </c>
      <c r="N215" s="1" t="e">
        <f>IF(M215=inventarisatie!#REF!,,"X")</f>
        <v>#REF!</v>
      </c>
      <c r="O215" s="2">
        <f>inventarisatie!G212</f>
        <v>2010</v>
      </c>
      <c r="P215" s="2" t="str">
        <f>inventarisatie!I212</f>
        <v>1320x2400</v>
      </c>
      <c r="Q215" s="2" t="str">
        <f>inventarisatie!J212</f>
        <v>5m3</v>
      </c>
      <c r="R215" s="2" t="str">
        <f>inventarisatie!K212</f>
        <v>nvt</v>
      </c>
      <c r="S215" s="2" t="str">
        <f>inventarisatie!L212</f>
        <v>gewoon</v>
      </c>
      <c r="T215" s="2" t="e">
        <f>inventarisatie!#REF!</f>
        <v>#REF!</v>
      </c>
      <c r="U215" s="2" t="str">
        <f>inventarisatie!H212</f>
        <v>Bammens</v>
      </c>
      <c r="V215" s="2" t="e">
        <f>inventarisatie!#REF!</f>
        <v>#REF!</v>
      </c>
      <c r="W215" s="2" t="str">
        <f>inventarisatie!M212</f>
        <v>Rok</v>
      </c>
      <c r="X215" s="2" t="str">
        <f>inventarisatie!N212</f>
        <v>1230x1230</v>
      </c>
    </row>
    <row r="216" spans="1:24" x14ac:dyDescent="0.25">
      <c r="A216" s="1">
        <v>3574</v>
      </c>
      <c r="B216" s="1" t="str">
        <f>IF(A216=inventarisatie!A213,,"X")</f>
        <v>X</v>
      </c>
      <c r="C216" s="2" t="s">
        <v>187</v>
      </c>
      <c r="D216" s="1" t="str">
        <f>IF(C216=inventarisatie!B213,,"X")</f>
        <v>X</v>
      </c>
      <c r="E216" s="2" t="s">
        <v>64</v>
      </c>
      <c r="F216" s="1" t="str">
        <f>IF(E216=inventarisatie!C213,,"X")</f>
        <v>X</v>
      </c>
      <c r="G216" s="2">
        <v>271</v>
      </c>
      <c r="H216" s="1" t="str">
        <f>IF(G216=inventarisatie!D213,,"X")</f>
        <v>X</v>
      </c>
      <c r="I216" s="2" t="s">
        <v>60</v>
      </c>
      <c r="J216" s="1" t="str">
        <f>IF(I216=inventarisatie!E213,,"X")</f>
        <v>X</v>
      </c>
      <c r="K216" s="2" t="s">
        <v>14</v>
      </c>
      <c r="L216" s="1" t="str">
        <f>IF(K216=inventarisatie!F213,,"X")</f>
        <v>X</v>
      </c>
      <c r="M216" s="2" t="s">
        <v>10</v>
      </c>
      <c r="N216" s="1" t="e">
        <f>IF(M216=inventarisatie!#REF!,,"X")</f>
        <v>#REF!</v>
      </c>
      <c r="O216" s="2">
        <f>inventarisatie!G213</f>
        <v>2010</v>
      </c>
      <c r="P216" s="2" t="str">
        <f>inventarisatie!I213</f>
        <v>1320x2400</v>
      </c>
      <c r="Q216" s="2" t="str">
        <f>inventarisatie!J213</f>
        <v>5m3</v>
      </c>
      <c r="R216" s="2" t="str">
        <f>inventarisatie!K213</f>
        <v>nvt</v>
      </c>
      <c r="S216" s="2" t="str">
        <f>inventarisatie!L213</f>
        <v>gewoon</v>
      </c>
      <c r="T216" s="2" t="e">
        <f>inventarisatie!#REF!</f>
        <v>#REF!</v>
      </c>
      <c r="U216" s="2" t="str">
        <f>inventarisatie!H213</f>
        <v>Bammens</v>
      </c>
      <c r="V216" s="2" t="e">
        <f>inventarisatie!#REF!</f>
        <v>#REF!</v>
      </c>
      <c r="W216" s="2" t="str">
        <f>inventarisatie!M213</f>
        <v>Rok</v>
      </c>
      <c r="X216" s="2" t="str">
        <f>inventarisatie!N213</f>
        <v>1230x1230</v>
      </c>
    </row>
    <row r="217" spans="1:24" x14ac:dyDescent="0.25">
      <c r="A217" s="1">
        <v>1033</v>
      </c>
      <c r="B217" s="1" t="str">
        <f>IF(A217=inventarisatie!A214,,"X")</f>
        <v>X</v>
      </c>
      <c r="C217" s="2" t="s">
        <v>188</v>
      </c>
      <c r="D217" s="1" t="str">
        <f>IF(C217=inventarisatie!B214,,"X")</f>
        <v>X</v>
      </c>
      <c r="E217" s="2" t="s">
        <v>98</v>
      </c>
      <c r="F217" s="1" t="str">
        <f>IF(E217=inventarisatie!C214,,"X")</f>
        <v>X</v>
      </c>
      <c r="G217" s="2">
        <v>423</v>
      </c>
      <c r="H217" s="1" t="str">
        <f>IF(G217=inventarisatie!D214,,"X")</f>
        <v>X</v>
      </c>
      <c r="I217" s="2" t="s">
        <v>60</v>
      </c>
      <c r="J217" s="1" t="str">
        <f>IF(I217=inventarisatie!E214,,"X")</f>
        <v>X</v>
      </c>
      <c r="K217" s="2" t="s">
        <v>14</v>
      </c>
      <c r="L217" s="1" t="str">
        <f>IF(K217=inventarisatie!F214,,"X")</f>
        <v>X</v>
      </c>
      <c r="M217" s="2" t="s">
        <v>10</v>
      </c>
      <c r="N217" s="1" t="e">
        <f>IF(M217=inventarisatie!#REF!,,"X")</f>
        <v>#REF!</v>
      </c>
      <c r="O217" s="2">
        <f>inventarisatie!G214</f>
        <v>2010</v>
      </c>
      <c r="P217" s="2" t="str">
        <f>inventarisatie!I214</f>
        <v>1320x2400</v>
      </c>
      <c r="Q217" s="2" t="str">
        <f>inventarisatie!J214</f>
        <v>5m3</v>
      </c>
      <c r="R217" s="2" t="str">
        <f>inventarisatie!K214</f>
        <v>nvt</v>
      </c>
      <c r="S217" s="2" t="str">
        <f>inventarisatie!L214</f>
        <v>gewoon</v>
      </c>
      <c r="T217" s="2" t="e">
        <f>inventarisatie!#REF!</f>
        <v>#REF!</v>
      </c>
      <c r="U217" s="2" t="str">
        <f>inventarisatie!H214</f>
        <v>Bammens</v>
      </c>
      <c r="V217" s="2" t="e">
        <f>inventarisatie!#REF!</f>
        <v>#REF!</v>
      </c>
      <c r="W217" s="2" t="str">
        <f>inventarisatie!M214</f>
        <v>Rok</v>
      </c>
      <c r="X217" s="2" t="str">
        <f>inventarisatie!N214</f>
        <v>1230x1230</v>
      </c>
    </row>
    <row r="218" spans="1:24" x14ac:dyDescent="0.25">
      <c r="A218" s="1">
        <v>5093</v>
      </c>
      <c r="B218" s="1" t="str">
        <f>IF(A218=inventarisatie!A215,,"X")</f>
        <v>X</v>
      </c>
      <c r="C218" s="2" t="s">
        <v>189</v>
      </c>
      <c r="D218" s="1" t="str">
        <f>IF(C218=inventarisatie!B215,,"X")</f>
        <v>X</v>
      </c>
      <c r="E218" s="2" t="s">
        <v>98</v>
      </c>
      <c r="F218" s="1" t="str">
        <f>IF(E218=inventarisatie!C215,,"X")</f>
        <v>X</v>
      </c>
      <c r="G218" s="2">
        <v>429</v>
      </c>
      <c r="H218" s="1" t="str">
        <f>IF(G218=inventarisatie!D215,,"X")</f>
        <v>X</v>
      </c>
      <c r="I218" s="2" t="s">
        <v>60</v>
      </c>
      <c r="J218" s="1" t="str">
        <f>IF(I218=inventarisatie!E215,,"X")</f>
        <v>X</v>
      </c>
      <c r="K218" s="2" t="s">
        <v>14</v>
      </c>
      <c r="L218" s="1" t="str">
        <f>IF(K218=inventarisatie!F215,,"X")</f>
        <v>X</v>
      </c>
      <c r="M218" s="2" t="s">
        <v>10</v>
      </c>
      <c r="N218" s="1" t="e">
        <f>IF(M218=inventarisatie!#REF!,,"X")</f>
        <v>#REF!</v>
      </c>
      <c r="O218" s="2">
        <f>inventarisatie!G215</f>
        <v>2010</v>
      </c>
      <c r="P218" s="2" t="str">
        <f>inventarisatie!I215</f>
        <v>1320x2400</v>
      </c>
      <c r="Q218" s="2" t="str">
        <f>inventarisatie!J215</f>
        <v>5m3</v>
      </c>
      <c r="R218" s="2" t="str">
        <f>inventarisatie!K215</f>
        <v>nvt</v>
      </c>
      <c r="S218" s="2" t="str">
        <f>inventarisatie!L215</f>
        <v>gewoon</v>
      </c>
      <c r="T218" s="2" t="e">
        <f>inventarisatie!#REF!</f>
        <v>#REF!</v>
      </c>
      <c r="U218" s="2" t="str">
        <f>inventarisatie!H215</f>
        <v>Bammens</v>
      </c>
      <c r="V218" s="2" t="e">
        <f>inventarisatie!#REF!</f>
        <v>#REF!</v>
      </c>
      <c r="W218" s="2" t="str">
        <f>inventarisatie!M215</f>
        <v>klap</v>
      </c>
      <c r="X218" s="2" t="str">
        <f>inventarisatie!N215</f>
        <v>vl3</v>
      </c>
    </row>
    <row r="219" spans="1:24" x14ac:dyDescent="0.25">
      <c r="A219" s="1">
        <v>3332</v>
      </c>
      <c r="B219" s="1" t="str">
        <f>IF(A219=inventarisatie!A216,,"X")</f>
        <v>X</v>
      </c>
      <c r="C219" s="2" t="s">
        <v>189</v>
      </c>
      <c r="D219" s="1" t="str">
        <f>IF(C219=inventarisatie!B216,,"X")</f>
        <v>X</v>
      </c>
      <c r="E219" s="2" t="s">
        <v>98</v>
      </c>
      <c r="F219" s="1" t="str">
        <f>IF(E219=inventarisatie!C216,,"X")</f>
        <v>X</v>
      </c>
      <c r="G219" s="2">
        <v>435</v>
      </c>
      <c r="H219" s="1" t="str">
        <f>IF(G219=inventarisatie!D216,,"X")</f>
        <v>X</v>
      </c>
      <c r="I219" s="2" t="s">
        <v>60</v>
      </c>
      <c r="J219" s="1" t="str">
        <f>IF(I219=inventarisatie!E216,,"X")</f>
        <v>X</v>
      </c>
      <c r="K219" s="2" t="s">
        <v>14</v>
      </c>
      <c r="L219" s="1" t="str">
        <f>IF(K219=inventarisatie!F216,,"X")</f>
        <v>X</v>
      </c>
      <c r="M219" s="2" t="s">
        <v>10</v>
      </c>
      <c r="N219" s="1" t="e">
        <f>IF(M219=inventarisatie!#REF!,,"X")</f>
        <v>#REF!</v>
      </c>
      <c r="O219" s="2">
        <f>inventarisatie!G216</f>
        <v>2011</v>
      </c>
      <c r="P219" s="2" t="str">
        <f>inventarisatie!I216</f>
        <v>1320x1950</v>
      </c>
      <c r="Q219" s="2">
        <f>inventarisatie!J216</f>
        <v>4</v>
      </c>
      <c r="R219" s="2" t="str">
        <f>inventarisatie!K216</f>
        <v>nvt</v>
      </c>
      <c r="S219" s="2" t="str">
        <f>inventarisatie!L216</f>
        <v>gewoon</v>
      </c>
      <c r="T219" s="2" t="e">
        <f>inventarisatie!#REF!</f>
        <v>#REF!</v>
      </c>
      <c r="U219" s="2" t="str">
        <f>inventarisatie!H216</f>
        <v>Bammens</v>
      </c>
      <c r="V219" s="2" t="e">
        <f>inventarisatie!#REF!</f>
        <v>#REF!</v>
      </c>
      <c r="W219" s="2" t="str">
        <f>inventarisatie!M216</f>
        <v>Rok</v>
      </c>
      <c r="X219" s="2" t="str">
        <f>inventarisatie!N216</f>
        <v>1230x1230</v>
      </c>
    </row>
    <row r="220" spans="1:24" x14ac:dyDescent="0.25">
      <c r="A220" s="1">
        <v>3337</v>
      </c>
      <c r="B220" s="1" t="str">
        <f>IF(A220=inventarisatie!A217,,"X")</f>
        <v>X</v>
      </c>
      <c r="C220" s="2" t="s">
        <v>189</v>
      </c>
      <c r="D220" s="1" t="str">
        <f>IF(C220=inventarisatie!B217,,"X")</f>
        <v>X</v>
      </c>
      <c r="E220" s="2" t="s">
        <v>98</v>
      </c>
      <c r="F220" s="1" t="str">
        <f>IF(E220=inventarisatie!C217,,"X")</f>
        <v>X</v>
      </c>
      <c r="G220" s="2">
        <v>435</v>
      </c>
      <c r="H220" s="1" t="str">
        <f>IF(G220=inventarisatie!D217,,"X")</f>
        <v>X</v>
      </c>
      <c r="I220" s="2" t="s">
        <v>60</v>
      </c>
      <c r="J220" s="1" t="str">
        <f>IF(I220=inventarisatie!E217,,"X")</f>
        <v>X</v>
      </c>
      <c r="K220" s="2" t="s">
        <v>12</v>
      </c>
      <c r="L220" s="1" t="str">
        <f>IF(K220=inventarisatie!F217,,"X")</f>
        <v>X</v>
      </c>
      <c r="M220" s="2" t="s">
        <v>10</v>
      </c>
      <c r="N220" s="1" t="e">
        <f>IF(M220=inventarisatie!#REF!,,"X")</f>
        <v>#REF!</v>
      </c>
      <c r="O220" s="2">
        <f>inventarisatie!G217</f>
        <v>2012</v>
      </c>
      <c r="P220" s="2" t="str">
        <f>inventarisatie!I217</f>
        <v>1650x2650</v>
      </c>
      <c r="Q220" s="2" t="str">
        <f>inventarisatie!J217</f>
        <v>5m3</v>
      </c>
      <c r="R220" s="2">
        <f>inventarisatie!K217</f>
        <v>4</v>
      </c>
      <c r="S220" s="2" t="str">
        <f>inventarisatie!L217</f>
        <v>gewoon</v>
      </c>
      <c r="T220" s="2" t="e">
        <f>inventarisatie!#REF!</f>
        <v>#REF!</v>
      </c>
      <c r="U220" s="2" t="str">
        <f>inventarisatie!H217</f>
        <v>Bammens</v>
      </c>
      <c r="V220" s="2" t="e">
        <f>inventarisatie!#REF!</f>
        <v>#REF!</v>
      </c>
      <c r="W220" s="2" t="str">
        <f>inventarisatie!M217</f>
        <v>klap</v>
      </c>
      <c r="X220" s="2">
        <f>inventarisatie!N217</f>
        <v>1670</v>
      </c>
    </row>
    <row r="221" spans="1:24" x14ac:dyDescent="0.25">
      <c r="A221" s="1">
        <v>860</v>
      </c>
      <c r="B221" s="1" t="str">
        <f>IF(A221=inventarisatie!A218,,"X")</f>
        <v>X</v>
      </c>
      <c r="C221" s="2" t="s">
        <v>189</v>
      </c>
      <c r="D221" s="1" t="str">
        <f>IF(C221=inventarisatie!B218,,"X")</f>
        <v>X</v>
      </c>
      <c r="E221" s="2" t="s">
        <v>98</v>
      </c>
      <c r="F221" s="1" t="str">
        <f>IF(E221=inventarisatie!C218,,"X")</f>
        <v>X</v>
      </c>
      <c r="G221" s="2">
        <v>435</v>
      </c>
      <c r="H221" s="1" t="str">
        <f>IF(G221=inventarisatie!D218,,"X")</f>
        <v>X</v>
      </c>
      <c r="I221" s="2" t="s">
        <v>60</v>
      </c>
      <c r="J221" s="1" t="str">
        <f>IF(I221=inventarisatie!E218,,"X")</f>
        <v>X</v>
      </c>
      <c r="K221" s="2" t="s">
        <v>35</v>
      </c>
      <c r="L221" s="1" t="str">
        <f>IF(K221=inventarisatie!F218,,"X")</f>
        <v>X</v>
      </c>
      <c r="M221" s="2" t="s">
        <v>10</v>
      </c>
      <c r="N221" s="1" t="e">
        <f>IF(M221=inventarisatie!#REF!,,"X")</f>
        <v>#REF!</v>
      </c>
      <c r="O221" s="2">
        <f>inventarisatie!G218</f>
        <v>2012</v>
      </c>
      <c r="P221" s="2" t="str">
        <f>inventarisatie!I218</f>
        <v>1650x2650</v>
      </c>
      <c r="Q221" s="2" t="str">
        <f>inventarisatie!J218</f>
        <v>5m3</v>
      </c>
      <c r="R221" s="2">
        <f>inventarisatie!K218</f>
        <v>4</v>
      </c>
      <c r="S221" s="2" t="str">
        <f>inventarisatie!L218</f>
        <v>gewoon</v>
      </c>
      <c r="T221" s="2" t="e">
        <f>inventarisatie!#REF!</f>
        <v>#REF!</v>
      </c>
      <c r="U221" s="2" t="str">
        <f>inventarisatie!H218</f>
        <v>Bammens</v>
      </c>
      <c r="V221" s="2" t="e">
        <f>inventarisatie!#REF!</f>
        <v>#REF!</v>
      </c>
      <c r="W221" s="2" t="str">
        <f>inventarisatie!M218</f>
        <v>klap</v>
      </c>
      <c r="X221" s="2">
        <f>inventarisatie!N218</f>
        <v>1670</v>
      </c>
    </row>
    <row r="222" spans="1:24" x14ac:dyDescent="0.25">
      <c r="A222" s="1">
        <v>1037</v>
      </c>
      <c r="B222" s="1" t="str">
        <f>IF(A222=inventarisatie!A219,,"X")</f>
        <v>X</v>
      </c>
      <c r="C222" s="2" t="s">
        <v>100</v>
      </c>
      <c r="D222" s="1" t="str">
        <f>IF(C222=inventarisatie!B219,,"X")</f>
        <v>X</v>
      </c>
      <c r="E222" s="2" t="s">
        <v>101</v>
      </c>
      <c r="F222" s="1" t="str">
        <f>IF(E222=inventarisatie!C219,,"X")</f>
        <v>X</v>
      </c>
      <c r="G222" s="2">
        <v>12</v>
      </c>
      <c r="H222" s="1" t="str">
        <f>IF(G222=inventarisatie!D219,,"X")</f>
        <v>X</v>
      </c>
      <c r="I222" s="2" t="s">
        <v>60</v>
      </c>
      <c r="J222" s="1" t="str">
        <f>IF(I222=inventarisatie!E219,,"X")</f>
        <v>X</v>
      </c>
      <c r="K222" s="2" t="s">
        <v>14</v>
      </c>
      <c r="L222" s="1" t="str">
        <f>IF(K222=inventarisatie!F219,,"X")</f>
        <v>X</v>
      </c>
      <c r="M222" s="2" t="s">
        <v>10</v>
      </c>
      <c r="N222" s="1" t="e">
        <f>IF(M222=inventarisatie!#REF!,,"X")</f>
        <v>#REF!</v>
      </c>
      <c r="O222" s="2">
        <f>inventarisatie!G219</f>
        <v>2016</v>
      </c>
      <c r="P222" s="2" t="str">
        <f>inventarisatie!I219</f>
        <v>1300x2380</v>
      </c>
      <c r="Q222" s="2" t="str">
        <f>inventarisatie!J219</f>
        <v>5m3</v>
      </c>
      <c r="R222" s="2" t="str">
        <f>inventarisatie!K219</f>
        <v>nvt</v>
      </c>
      <c r="S222" s="2" t="str">
        <f>inventarisatie!L219</f>
        <v>gewoon</v>
      </c>
      <c r="T222" s="2" t="e">
        <f>inventarisatie!#REF!</f>
        <v>#REF!</v>
      </c>
      <c r="U222" s="2" t="str">
        <f>inventarisatie!H219</f>
        <v>Bammens</v>
      </c>
      <c r="V222" s="2" t="e">
        <f>inventarisatie!#REF!</f>
        <v>#REF!</v>
      </c>
      <c r="W222" s="2" t="str">
        <f>inventarisatie!M219</f>
        <v>Klap</v>
      </c>
      <c r="X222" s="2">
        <f>inventarisatie!N219</f>
        <v>1850</v>
      </c>
    </row>
    <row r="223" spans="1:24" x14ac:dyDescent="0.25">
      <c r="A223" s="1">
        <v>1068</v>
      </c>
      <c r="B223" s="1" t="str">
        <f>IF(A223=inventarisatie!A220,,"X")</f>
        <v>X</v>
      </c>
      <c r="C223" s="2" t="s">
        <v>190</v>
      </c>
      <c r="D223" s="1" t="str">
        <f>IF(C223=inventarisatie!B220,,"X")</f>
        <v>X</v>
      </c>
      <c r="E223" s="2" t="s">
        <v>191</v>
      </c>
      <c r="F223" s="1" t="str">
        <f>IF(E223=inventarisatie!C220,,"X")</f>
        <v>X</v>
      </c>
      <c r="G223" s="2">
        <v>173</v>
      </c>
      <c r="H223" s="1" t="str">
        <f>IF(G223=inventarisatie!D220,,"X")</f>
        <v>X</v>
      </c>
      <c r="I223" s="2" t="s">
        <v>60</v>
      </c>
      <c r="J223" s="1" t="str">
        <f>IF(I223=inventarisatie!E220,,"X")</f>
        <v>X</v>
      </c>
      <c r="K223" s="2" t="s">
        <v>14</v>
      </c>
      <c r="L223" s="1" t="str">
        <f>IF(K223=inventarisatie!F220,,"X")</f>
        <v>X</v>
      </c>
      <c r="M223" s="2" t="s">
        <v>10</v>
      </c>
      <c r="N223" s="1" t="e">
        <f>IF(M223=inventarisatie!#REF!,,"X")</f>
        <v>#REF!</v>
      </c>
      <c r="O223" s="2">
        <f>inventarisatie!G220</f>
        <v>2016</v>
      </c>
      <c r="P223" s="2" t="str">
        <f>inventarisatie!I220</f>
        <v>1300x2380</v>
      </c>
      <c r="Q223" s="2" t="str">
        <f>inventarisatie!J220</f>
        <v>5m3</v>
      </c>
      <c r="R223" s="2" t="str">
        <f>inventarisatie!K220</f>
        <v>nvt</v>
      </c>
      <c r="S223" s="2" t="str">
        <f>inventarisatie!L220</f>
        <v>gewoon</v>
      </c>
      <c r="T223" s="2" t="e">
        <f>inventarisatie!#REF!</f>
        <v>#REF!</v>
      </c>
      <c r="U223" s="2" t="str">
        <f>inventarisatie!H220</f>
        <v>Bammens</v>
      </c>
      <c r="V223" s="2" t="e">
        <f>inventarisatie!#REF!</f>
        <v>#REF!</v>
      </c>
      <c r="W223" s="2" t="str">
        <f>inventarisatie!M220</f>
        <v>Klap</v>
      </c>
      <c r="X223" s="2">
        <f>inventarisatie!N220</f>
        <v>1850</v>
      </c>
    </row>
    <row r="224" spans="1:24" x14ac:dyDescent="0.25">
      <c r="A224" s="1">
        <v>5643</v>
      </c>
      <c r="B224" s="1" t="str">
        <f>IF(A224=inventarisatie!A221,,"X")</f>
        <v>X</v>
      </c>
      <c r="C224" s="2" t="s">
        <v>190</v>
      </c>
      <c r="D224" s="1" t="str">
        <f>IF(C224=inventarisatie!B221,,"X")</f>
        <v>X</v>
      </c>
      <c r="E224" s="2" t="s">
        <v>191</v>
      </c>
      <c r="F224" s="1" t="str">
        <f>IF(E224=inventarisatie!C221,,"X")</f>
        <v>X</v>
      </c>
      <c r="G224" s="2">
        <v>173</v>
      </c>
      <c r="H224" s="1" t="str">
        <f>IF(G224=inventarisatie!D221,,"X")</f>
        <v>X</v>
      </c>
      <c r="I224" s="2" t="s">
        <v>60</v>
      </c>
      <c r="J224" s="1" t="str">
        <f>IF(I224=inventarisatie!E221,,"X")</f>
        <v>X</v>
      </c>
      <c r="K224" s="2" t="s">
        <v>14</v>
      </c>
      <c r="L224" s="1" t="str">
        <f>IF(K224=inventarisatie!F221,,"X")</f>
        <v>X</v>
      </c>
      <c r="M224" s="2" t="s">
        <v>10</v>
      </c>
      <c r="N224" s="1" t="e">
        <f>IF(M224=inventarisatie!#REF!,,"X")</f>
        <v>#REF!</v>
      </c>
      <c r="O224" s="2">
        <f>inventarisatie!G221</f>
        <v>2016</v>
      </c>
      <c r="P224" s="2" t="str">
        <f>inventarisatie!I221</f>
        <v>1300x2380</v>
      </c>
      <c r="Q224" s="2" t="str">
        <f>inventarisatie!J221</f>
        <v>5m3</v>
      </c>
      <c r="R224" s="2" t="str">
        <f>inventarisatie!K221</f>
        <v>nvt</v>
      </c>
      <c r="S224" s="2" t="str">
        <f>inventarisatie!L221</f>
        <v>gewoon</v>
      </c>
      <c r="T224" s="2" t="e">
        <f>inventarisatie!#REF!</f>
        <v>#REF!</v>
      </c>
      <c r="U224" s="2" t="str">
        <f>inventarisatie!H221</f>
        <v>Bammens</v>
      </c>
      <c r="V224" s="2" t="e">
        <f>inventarisatie!#REF!</f>
        <v>#REF!</v>
      </c>
      <c r="W224" s="2" t="str">
        <f>inventarisatie!M221</f>
        <v>Klap</v>
      </c>
      <c r="X224" s="2">
        <f>inventarisatie!N221</f>
        <v>1850</v>
      </c>
    </row>
    <row r="225" spans="1:24" x14ac:dyDescent="0.25">
      <c r="A225" s="1">
        <v>2524</v>
      </c>
      <c r="B225" s="1" t="str">
        <f>IF(A225=inventarisatie!A222,,"X")</f>
        <v>X</v>
      </c>
      <c r="C225" s="2" t="s">
        <v>192</v>
      </c>
      <c r="D225" s="1" t="str">
        <f>IF(C225=inventarisatie!B222,,"X")</f>
        <v>X</v>
      </c>
      <c r="E225" s="2" t="s">
        <v>193</v>
      </c>
      <c r="F225" s="1" t="str">
        <f>IF(E225=inventarisatie!C222,,"X")</f>
        <v>X</v>
      </c>
      <c r="G225" s="2">
        <v>27</v>
      </c>
      <c r="H225" s="1" t="str">
        <f>IF(G225=inventarisatie!D222,,"X")</f>
        <v>X</v>
      </c>
      <c r="I225" s="2" t="s">
        <v>60</v>
      </c>
      <c r="J225" s="1" t="str">
        <f>IF(I225=inventarisatie!E222,,"X")</f>
        <v>X</v>
      </c>
      <c r="K225" s="2" t="s">
        <v>14</v>
      </c>
      <c r="L225" s="1" t="str">
        <f>IF(K225=inventarisatie!F222,,"X")</f>
        <v>X</v>
      </c>
      <c r="M225" s="2" t="s">
        <v>10</v>
      </c>
      <c r="N225" s="1" t="e">
        <f>IF(M225=inventarisatie!#REF!,,"X")</f>
        <v>#REF!</v>
      </c>
      <c r="O225" s="2">
        <f>inventarisatie!G222</f>
        <v>2016</v>
      </c>
      <c r="P225" s="2" t="str">
        <f>inventarisatie!I222</f>
        <v>1300x2380</v>
      </c>
      <c r="Q225" s="2" t="str">
        <f>inventarisatie!J222</f>
        <v>5m3</v>
      </c>
      <c r="R225" s="2" t="str">
        <f>inventarisatie!K222</f>
        <v>nvt</v>
      </c>
      <c r="S225" s="2" t="str">
        <f>inventarisatie!L222</f>
        <v>gewoon</v>
      </c>
      <c r="T225" s="2" t="e">
        <f>inventarisatie!#REF!</f>
        <v>#REF!</v>
      </c>
      <c r="U225" s="2" t="str">
        <f>inventarisatie!H222</f>
        <v>Bammens</v>
      </c>
      <c r="V225" s="2" t="e">
        <f>inventarisatie!#REF!</f>
        <v>#REF!</v>
      </c>
      <c r="W225" s="2" t="str">
        <f>inventarisatie!M222</f>
        <v>Klap</v>
      </c>
      <c r="X225" s="2">
        <f>inventarisatie!N222</f>
        <v>1850</v>
      </c>
    </row>
    <row r="226" spans="1:24" x14ac:dyDescent="0.25">
      <c r="A226" s="1">
        <v>2525</v>
      </c>
      <c r="B226" s="1" t="str">
        <f>IF(A226=inventarisatie!A223,,"X")</f>
        <v>X</v>
      </c>
      <c r="C226" s="2" t="s">
        <v>192</v>
      </c>
      <c r="D226" s="1" t="str">
        <f>IF(C226=inventarisatie!B223,,"X")</f>
        <v>X</v>
      </c>
      <c r="E226" s="2" t="s">
        <v>193</v>
      </c>
      <c r="F226" s="1" t="str">
        <f>IF(E226=inventarisatie!C223,,"X")</f>
        <v>X</v>
      </c>
      <c r="G226" s="2">
        <v>27</v>
      </c>
      <c r="H226" s="1" t="str">
        <f>IF(G226=inventarisatie!D223,,"X")</f>
        <v>X</v>
      </c>
      <c r="I226" s="2" t="s">
        <v>60</v>
      </c>
      <c r="J226" s="1" t="str">
        <f>IF(I226=inventarisatie!E223,,"X")</f>
        <v>X</v>
      </c>
      <c r="K226" s="2" t="s">
        <v>14</v>
      </c>
      <c r="L226" s="1" t="str">
        <f>IF(K226=inventarisatie!F223,,"X")</f>
        <v>X</v>
      </c>
      <c r="M226" s="2" t="s">
        <v>10</v>
      </c>
      <c r="N226" s="1" t="e">
        <f>IF(M226=inventarisatie!#REF!,,"X")</f>
        <v>#REF!</v>
      </c>
      <c r="O226" s="2">
        <f>inventarisatie!G223</f>
        <v>2018</v>
      </c>
      <c r="P226" s="2" t="str">
        <f>inventarisatie!I223</f>
        <v>1650x2750</v>
      </c>
      <c r="Q226" s="2" t="str">
        <f>inventarisatie!J223</f>
        <v>5m3</v>
      </c>
      <c r="R226" s="2" t="str">
        <f>inventarisatie!K223</f>
        <v>nvt</v>
      </c>
      <c r="S226" s="2" t="str">
        <f>inventarisatie!L223</f>
        <v>gewoon</v>
      </c>
      <c r="T226" s="2" t="e">
        <f>inventarisatie!#REF!</f>
        <v>#REF!</v>
      </c>
      <c r="U226" s="2" t="str">
        <f>inventarisatie!H223</f>
        <v>Sidcon</v>
      </c>
      <c r="V226" s="2" t="e">
        <f>inventarisatie!#REF!</f>
        <v>#REF!</v>
      </c>
      <c r="W226" s="2" t="str">
        <f>inventarisatie!M223</f>
        <v>klap</v>
      </c>
      <c r="X226" s="2" t="str">
        <f>inventarisatie!N223</f>
        <v>vl2-3</v>
      </c>
    </row>
    <row r="227" spans="1:24" x14ac:dyDescent="0.25">
      <c r="A227" s="1">
        <v>3338</v>
      </c>
      <c r="B227" s="1" t="str">
        <f>IF(A227=inventarisatie!A224,,"X")</f>
        <v>X</v>
      </c>
      <c r="C227" s="2" t="s">
        <v>194</v>
      </c>
      <c r="D227" s="1" t="str">
        <f>IF(C227=inventarisatie!B224,,"X")</f>
        <v>X</v>
      </c>
      <c r="E227" s="2" t="s">
        <v>195</v>
      </c>
      <c r="F227" s="1" t="str">
        <f>IF(E227=inventarisatie!C224,,"X")</f>
        <v>X</v>
      </c>
      <c r="G227" s="2">
        <v>18</v>
      </c>
      <c r="H227" s="1" t="str">
        <f>IF(G227=inventarisatie!D224,,"X")</f>
        <v>X</v>
      </c>
      <c r="I227" s="2" t="s">
        <v>46</v>
      </c>
      <c r="J227" s="1" t="str">
        <f>IF(I227=inventarisatie!E224,,"X")</f>
        <v>X</v>
      </c>
      <c r="K227" s="2" t="s">
        <v>47</v>
      </c>
      <c r="L227" s="1" t="str">
        <f>IF(K227=inventarisatie!F224,,"X")</f>
        <v>X</v>
      </c>
      <c r="M227" s="2" t="s">
        <v>10</v>
      </c>
      <c r="N227" s="1" t="e">
        <f>IF(M227=inventarisatie!#REF!,,"X")</f>
        <v>#REF!</v>
      </c>
      <c r="O227" s="2" t="str">
        <f>inventarisatie!G224</f>
        <v xml:space="preserve">niet meer op locatie </v>
      </c>
      <c r="P227" s="2">
        <f>inventarisatie!I224</f>
        <v>0</v>
      </c>
      <c r="Q227" s="2">
        <f>inventarisatie!J224</f>
        <v>0</v>
      </c>
      <c r="R227" s="2">
        <f>inventarisatie!K224</f>
        <v>0</v>
      </c>
      <c r="S227" s="2">
        <f>inventarisatie!L224</f>
        <v>0</v>
      </c>
      <c r="T227" s="2" t="e">
        <f>inventarisatie!#REF!</f>
        <v>#REF!</v>
      </c>
      <c r="U227" s="2">
        <f>inventarisatie!H224</f>
        <v>0</v>
      </c>
      <c r="V227" s="2" t="e">
        <f>inventarisatie!#REF!</f>
        <v>#REF!</v>
      </c>
      <c r="W227" s="2">
        <f>inventarisatie!M224</f>
        <v>0</v>
      </c>
      <c r="X227" s="2">
        <f>inventarisatie!N224</f>
        <v>0</v>
      </c>
    </row>
    <row r="228" spans="1:24" x14ac:dyDescent="0.25">
      <c r="A228" s="1">
        <v>1092</v>
      </c>
      <c r="B228" s="1" t="str">
        <f>IF(A228=inventarisatie!A225,,"X")</f>
        <v>X</v>
      </c>
      <c r="C228" s="2" t="s">
        <v>196</v>
      </c>
      <c r="D228" s="1" t="str">
        <f>IF(C228=inventarisatie!B225,,"X")</f>
        <v>X</v>
      </c>
      <c r="E228" s="2" t="s">
        <v>197</v>
      </c>
      <c r="F228" s="1" t="str">
        <f>IF(E228=inventarisatie!C225,,"X")</f>
        <v>X</v>
      </c>
      <c r="G228" s="2">
        <v>8</v>
      </c>
      <c r="H228" s="1" t="str">
        <f>IF(G228=inventarisatie!D225,,"X")</f>
        <v>X</v>
      </c>
      <c r="I228" s="2" t="s">
        <v>46</v>
      </c>
      <c r="J228" s="1" t="str">
        <f>IF(I228=inventarisatie!E225,,"X")</f>
        <v>X</v>
      </c>
      <c r="K228" s="2" t="s">
        <v>47</v>
      </c>
      <c r="L228" s="1" t="str">
        <f>IF(K228=inventarisatie!F225,,"X")</f>
        <v>X</v>
      </c>
      <c r="M228" s="2" t="s">
        <v>10</v>
      </c>
      <c r="N228" s="1" t="e">
        <f>IF(M228=inventarisatie!#REF!,,"X")</f>
        <v>#REF!</v>
      </c>
      <c r="O228" s="2">
        <f>inventarisatie!G225</f>
        <v>2012</v>
      </c>
      <c r="P228" s="2" t="str">
        <f>inventarisatie!I225</f>
        <v>1680 x 1680 x 2420</v>
      </c>
      <c r="Q228" s="2">
        <f>inventarisatie!J225</f>
        <v>4</v>
      </c>
      <c r="R228" s="2">
        <f>inventarisatie!K225</f>
        <v>0</v>
      </c>
      <c r="S228" s="2" t="str">
        <f>inventarisatie!L225</f>
        <v>Enkel</v>
      </c>
      <c r="T228" s="2" t="e">
        <f>inventarisatie!#REF!</f>
        <v>#REF!</v>
      </c>
      <c r="U228" s="2" t="str">
        <f>inventarisatie!H225</f>
        <v>Engels</v>
      </c>
      <c r="V228" s="2" t="e">
        <f>inventarisatie!#REF!</f>
        <v>#REF!</v>
      </c>
      <c r="W228" s="2" t="str">
        <f>inventarisatie!M225</f>
        <v>Hekwerk</v>
      </c>
      <c r="X228" s="2" t="str">
        <f>inventarisatie!N225</f>
        <v>Gesloten Hekwerk</v>
      </c>
    </row>
    <row r="229" spans="1:24" x14ac:dyDescent="0.25">
      <c r="A229" s="1">
        <v>2081</v>
      </c>
      <c r="B229" s="1" t="str">
        <f>IF(A229=inventarisatie!A226,,"X")</f>
        <v>X</v>
      </c>
      <c r="C229" s="2" t="s">
        <v>196</v>
      </c>
      <c r="D229" s="1" t="str">
        <f>IF(C229=inventarisatie!B226,,"X")</f>
        <v>X</v>
      </c>
      <c r="E229" s="2" t="s">
        <v>197</v>
      </c>
      <c r="F229" s="1" t="str">
        <f>IF(E229=inventarisatie!C226,,"X")</f>
        <v>X</v>
      </c>
      <c r="G229" s="2">
        <v>8</v>
      </c>
      <c r="H229" s="1" t="str">
        <f>IF(G229=inventarisatie!D226,,"X")</f>
        <v>X</v>
      </c>
      <c r="I229" s="2" t="s">
        <v>46</v>
      </c>
      <c r="J229" s="1" t="str">
        <f>IF(I229=inventarisatie!E226,,"X")</f>
        <v>X</v>
      </c>
      <c r="K229" s="2" t="s">
        <v>47</v>
      </c>
      <c r="L229" s="1" t="str">
        <f>IF(K229=inventarisatie!F226,,"X")</f>
        <v>X</v>
      </c>
      <c r="M229" s="2" t="s">
        <v>10</v>
      </c>
      <c r="N229" s="1" t="e">
        <f>IF(M229=inventarisatie!#REF!,,"X")</f>
        <v>#REF!</v>
      </c>
      <c r="O229" s="2">
        <f>inventarisatie!G226</f>
        <v>2012</v>
      </c>
      <c r="P229" s="2" t="str">
        <f>inventarisatie!I226</f>
        <v>1680 x 1680 x 2420</v>
      </c>
      <c r="Q229" s="2">
        <f>inventarisatie!J226</f>
        <v>4</v>
      </c>
      <c r="R229" s="2">
        <f>inventarisatie!K226</f>
        <v>0</v>
      </c>
      <c r="S229" s="2" t="str">
        <f>inventarisatie!L226</f>
        <v>Enkel</v>
      </c>
      <c r="T229" s="2" t="e">
        <f>inventarisatie!#REF!</f>
        <v>#REF!</v>
      </c>
      <c r="U229" s="2" t="str">
        <f>inventarisatie!H226</f>
        <v>Engels</v>
      </c>
      <c r="V229" s="2" t="e">
        <f>inventarisatie!#REF!</f>
        <v>#REF!</v>
      </c>
      <c r="W229" s="2" t="str">
        <f>inventarisatie!M226</f>
        <v>Hekwerk</v>
      </c>
      <c r="X229" s="2" t="str">
        <f>inventarisatie!N226</f>
        <v>Gesloten Hekwerk</v>
      </c>
    </row>
    <row r="230" spans="1:24" x14ac:dyDescent="0.25">
      <c r="A230" s="1">
        <v>1091</v>
      </c>
      <c r="B230" s="1" t="str">
        <f>IF(A230=inventarisatie!A227,,"X")</f>
        <v>X</v>
      </c>
      <c r="C230" s="2" t="s">
        <v>198</v>
      </c>
      <c r="D230" s="1" t="str">
        <f>IF(C230=inventarisatie!B227,,"X")</f>
        <v>X</v>
      </c>
      <c r="E230" s="2" t="s">
        <v>197</v>
      </c>
      <c r="F230" s="1" t="str">
        <f>IF(E230=inventarisatie!C227,,"X")</f>
        <v>X</v>
      </c>
      <c r="G230" s="2">
        <v>20</v>
      </c>
      <c r="H230" s="1" t="str">
        <f>IF(G230=inventarisatie!D227,,"X")</f>
        <v>X</v>
      </c>
      <c r="I230" s="2" t="s">
        <v>46</v>
      </c>
      <c r="J230" s="1" t="str">
        <f>IF(I230=inventarisatie!E227,,"X")</f>
        <v>X</v>
      </c>
      <c r="K230" s="2" t="s">
        <v>47</v>
      </c>
      <c r="L230" s="1" t="str">
        <f>IF(K230=inventarisatie!F227,,"X")</f>
        <v>X</v>
      </c>
      <c r="M230" s="2" t="s">
        <v>10</v>
      </c>
      <c r="N230" s="1" t="e">
        <f>IF(M230=inventarisatie!#REF!,,"X")</f>
        <v>#REF!</v>
      </c>
      <c r="O230" s="2">
        <f>inventarisatie!G227</f>
        <v>2012</v>
      </c>
      <c r="P230" s="2" t="str">
        <f>inventarisatie!I227</f>
        <v>1680 x 1680 x 2420</v>
      </c>
      <c r="Q230" s="2">
        <f>inventarisatie!J227</f>
        <v>4</v>
      </c>
      <c r="R230" s="2">
        <f>inventarisatie!K227</f>
        <v>0</v>
      </c>
      <c r="S230" s="2" t="str">
        <f>inventarisatie!L227</f>
        <v>Enkel</v>
      </c>
      <c r="T230" s="2" t="e">
        <f>inventarisatie!#REF!</f>
        <v>#REF!</v>
      </c>
      <c r="U230" s="2" t="str">
        <f>inventarisatie!H227</f>
        <v>Engels</v>
      </c>
      <c r="V230" s="2" t="e">
        <f>inventarisatie!#REF!</f>
        <v>#REF!</v>
      </c>
      <c r="W230" s="2" t="str">
        <f>inventarisatie!M227</f>
        <v>Hekwerk</v>
      </c>
      <c r="X230" s="2" t="str">
        <f>inventarisatie!N227</f>
        <v>Gesloten Hekwerk</v>
      </c>
    </row>
    <row r="231" spans="1:24" x14ac:dyDescent="0.25">
      <c r="A231" s="1">
        <v>2080</v>
      </c>
      <c r="B231" s="1" t="str">
        <f>IF(A231=inventarisatie!A228,,"X")</f>
        <v>X</v>
      </c>
      <c r="C231" s="2" t="s">
        <v>198</v>
      </c>
      <c r="D231" s="1" t="str">
        <f>IF(C231=inventarisatie!B228,,"X")</f>
        <v>X</v>
      </c>
      <c r="E231" s="2" t="s">
        <v>197</v>
      </c>
      <c r="F231" s="1" t="str">
        <f>IF(E231=inventarisatie!C228,,"X")</f>
        <v>X</v>
      </c>
      <c r="G231" s="2">
        <v>20</v>
      </c>
      <c r="H231" s="1" t="str">
        <f>IF(G231=inventarisatie!D228,,"X")</f>
        <v>X</v>
      </c>
      <c r="I231" s="2" t="s">
        <v>46</v>
      </c>
      <c r="J231" s="1" t="str">
        <f>IF(I231=inventarisatie!E228,,"X")</f>
        <v>X</v>
      </c>
      <c r="K231" s="2" t="s">
        <v>47</v>
      </c>
      <c r="L231" s="1" t="str">
        <f>IF(K231=inventarisatie!F228,,"X")</f>
        <v>X</v>
      </c>
      <c r="M231" s="2" t="s">
        <v>10</v>
      </c>
      <c r="N231" s="1" t="e">
        <f>IF(M231=inventarisatie!#REF!,,"X")</f>
        <v>#REF!</v>
      </c>
      <c r="O231" s="2">
        <f>inventarisatie!G228</f>
        <v>2014</v>
      </c>
      <c r="P231" s="2" t="str">
        <f>inventarisatie!I228</f>
        <v>1680 x 1680 x 2850</v>
      </c>
      <c r="Q231" s="2">
        <f>inventarisatie!J228</f>
        <v>5</v>
      </c>
      <c r="R231" s="2">
        <f>inventarisatie!K228</f>
        <v>0</v>
      </c>
      <c r="S231" s="2" t="str">
        <f>inventarisatie!L228</f>
        <v>Enkel</v>
      </c>
      <c r="T231" s="2" t="e">
        <f>inventarisatie!#REF!</f>
        <v>#REF!</v>
      </c>
      <c r="U231" s="2" t="str">
        <f>inventarisatie!H228</f>
        <v>Engels</v>
      </c>
      <c r="V231" s="2" t="e">
        <f>inventarisatie!#REF!</f>
        <v>#REF!</v>
      </c>
      <c r="W231" s="2" t="str">
        <f>inventarisatie!M228</f>
        <v>Klapvloer</v>
      </c>
      <c r="X231" s="2" t="str">
        <f>inventarisatie!N228</f>
        <v>Bammens Klapvloer</v>
      </c>
    </row>
    <row r="232" spans="1:24" x14ac:dyDescent="0.25">
      <c r="A232" s="1">
        <v>1134</v>
      </c>
      <c r="B232" s="1" t="str">
        <f>IF(A232=inventarisatie!A229,,"X")</f>
        <v>X</v>
      </c>
      <c r="C232" s="2" t="s">
        <v>199</v>
      </c>
      <c r="D232" s="1" t="str">
        <f>IF(C232=inventarisatie!B229,,"X")</f>
        <v>X</v>
      </c>
      <c r="E232" s="2" t="s">
        <v>200</v>
      </c>
      <c r="F232" s="1" t="str">
        <f>IF(E232=inventarisatie!C229,,"X")</f>
        <v>X</v>
      </c>
      <c r="G232" s="2">
        <v>25</v>
      </c>
      <c r="H232" s="1" t="str">
        <f>IF(G232=inventarisatie!D229,,"X")</f>
        <v>X</v>
      </c>
      <c r="I232" s="2" t="s">
        <v>46</v>
      </c>
      <c r="J232" s="1" t="str">
        <f>IF(I232=inventarisatie!E229,,"X")</f>
        <v>X</v>
      </c>
      <c r="K232" s="2" t="s">
        <v>47</v>
      </c>
      <c r="L232" s="1" t="str">
        <f>IF(K232=inventarisatie!F229,,"X")</f>
        <v>X</v>
      </c>
      <c r="M232" s="2" t="s">
        <v>10</v>
      </c>
      <c r="N232" s="1" t="e">
        <f>IF(M232=inventarisatie!#REF!,,"X")</f>
        <v>#REF!</v>
      </c>
      <c r="O232" s="2">
        <f>inventarisatie!G229</f>
        <v>2014</v>
      </c>
      <c r="P232" s="2" t="str">
        <f>inventarisatie!I229</f>
        <v>1680 x 1680 x 2850</v>
      </c>
      <c r="Q232" s="2">
        <f>inventarisatie!J229</f>
        <v>5</v>
      </c>
      <c r="R232" s="2">
        <f>inventarisatie!K229</f>
        <v>0</v>
      </c>
      <c r="S232" s="2" t="str">
        <f>inventarisatie!L229</f>
        <v>Enkel</v>
      </c>
      <c r="T232" s="2" t="e">
        <f>inventarisatie!#REF!</f>
        <v>#REF!</v>
      </c>
      <c r="U232" s="2" t="str">
        <f>inventarisatie!H229</f>
        <v>Engels</v>
      </c>
      <c r="V232" s="2" t="e">
        <f>inventarisatie!#REF!</f>
        <v>#REF!</v>
      </c>
      <c r="W232" s="2" t="str">
        <f>inventarisatie!M229</f>
        <v>Klapvloer</v>
      </c>
      <c r="X232" s="2" t="str">
        <f>inventarisatie!N229</f>
        <v>Bammens Klapvloer</v>
      </c>
    </row>
    <row r="233" spans="1:24" x14ac:dyDescent="0.25">
      <c r="A233" s="1">
        <v>2109</v>
      </c>
      <c r="B233" s="1" t="str">
        <f>IF(A233=inventarisatie!A230,,"X")</f>
        <v>X</v>
      </c>
      <c r="C233" s="2" t="s">
        <v>199</v>
      </c>
      <c r="D233" s="1" t="str">
        <f>IF(C233=inventarisatie!B230,,"X")</f>
        <v>X</v>
      </c>
      <c r="E233" s="2" t="s">
        <v>200</v>
      </c>
      <c r="F233" s="1" t="str">
        <f>IF(E233=inventarisatie!C230,,"X")</f>
        <v>X</v>
      </c>
      <c r="G233" s="2">
        <v>25</v>
      </c>
      <c r="H233" s="1" t="str">
        <f>IF(G233=inventarisatie!D230,,"X")</f>
        <v>X</v>
      </c>
      <c r="I233" s="2" t="s">
        <v>46</v>
      </c>
      <c r="J233" s="1" t="str">
        <f>IF(I233=inventarisatie!E230,,"X")</f>
        <v>X</v>
      </c>
      <c r="K233" s="2" t="s">
        <v>47</v>
      </c>
      <c r="L233" s="1" t="str">
        <f>IF(K233=inventarisatie!F230,,"X")</f>
        <v>X</v>
      </c>
      <c r="M233" s="2" t="s">
        <v>10</v>
      </c>
      <c r="N233" s="1" t="e">
        <f>IF(M233=inventarisatie!#REF!,,"X")</f>
        <v>#REF!</v>
      </c>
      <c r="O233" s="2">
        <f>inventarisatie!G230</f>
        <v>2013</v>
      </c>
      <c r="P233" s="2" t="str">
        <f>inventarisatie!I230</f>
        <v>1650 x 1650 x 2530</v>
      </c>
      <c r="Q233" s="2">
        <f>inventarisatie!J230</f>
        <v>5</v>
      </c>
      <c r="R233" s="2">
        <f>inventarisatie!K230</f>
        <v>0</v>
      </c>
      <c r="S233" s="2" t="str">
        <f>inventarisatie!L230</f>
        <v>Enkel</v>
      </c>
      <c r="T233" s="2" t="e">
        <f>inventarisatie!#REF!</f>
        <v>#REF!</v>
      </c>
      <c r="U233" s="2" t="str">
        <f>inventarisatie!H230</f>
        <v>Engels</v>
      </c>
      <c r="V233" s="2" t="e">
        <f>inventarisatie!#REF!</f>
        <v>#REF!</v>
      </c>
      <c r="W233" s="2" t="str">
        <f>inventarisatie!M230</f>
        <v>Klapvloer</v>
      </c>
      <c r="X233" s="2" t="str">
        <f>inventarisatie!N230</f>
        <v>Bammens Klapvloer</v>
      </c>
    </row>
    <row r="234" spans="1:24" x14ac:dyDescent="0.25">
      <c r="A234" s="1">
        <v>2515</v>
      </c>
      <c r="B234" s="1" t="str">
        <f>IF(A234=inventarisatie!A231,,"X")</f>
        <v>X</v>
      </c>
      <c r="C234" s="2" t="s">
        <v>201</v>
      </c>
      <c r="D234" s="1" t="str">
        <f>IF(C234=inventarisatie!B231,,"X")</f>
        <v>X</v>
      </c>
      <c r="E234" s="2" t="s">
        <v>202</v>
      </c>
      <c r="F234" s="1" t="str">
        <f>IF(E234=inventarisatie!C231,,"X")</f>
        <v>X</v>
      </c>
      <c r="G234" s="2">
        <v>19</v>
      </c>
      <c r="H234" s="1" t="str">
        <f>IF(G234=inventarisatie!D231,,"X")</f>
        <v>X</v>
      </c>
      <c r="I234" s="2" t="s">
        <v>46</v>
      </c>
      <c r="J234" s="1" t="str">
        <f>IF(I234=inventarisatie!E231,,"X")</f>
        <v>X</v>
      </c>
      <c r="K234" s="2" t="s">
        <v>47</v>
      </c>
      <c r="L234" s="1" t="str">
        <f>IF(K234=inventarisatie!F231,,"X")</f>
        <v>X</v>
      </c>
      <c r="M234" s="2" t="s">
        <v>10</v>
      </c>
      <c r="N234" s="1" t="e">
        <f>IF(M234=inventarisatie!#REF!,,"X")</f>
        <v>#REF!</v>
      </c>
      <c r="O234" s="2">
        <f>inventarisatie!G231</f>
        <v>2013</v>
      </c>
      <c r="P234" s="2" t="str">
        <f>inventarisatie!I231</f>
        <v>1650 x 1650 enkel</v>
      </c>
      <c r="Q234" s="2">
        <f>inventarisatie!J231</f>
        <v>4</v>
      </c>
      <c r="R234" s="2">
        <f>inventarisatie!K231</f>
        <v>0</v>
      </c>
      <c r="S234" s="2" t="str">
        <f>inventarisatie!L231</f>
        <v>Enkel</v>
      </c>
      <c r="T234" s="2" t="e">
        <f>inventarisatie!#REF!</f>
        <v>#REF!</v>
      </c>
      <c r="U234" s="2" t="str">
        <f>inventarisatie!H231</f>
        <v>Engels</v>
      </c>
      <c r="V234" s="2" t="e">
        <f>inventarisatie!#REF!</f>
        <v>#REF!</v>
      </c>
      <c r="W234" s="2" t="str">
        <f>inventarisatie!M231</f>
        <v>Klapvloer</v>
      </c>
      <c r="X234" s="2" t="str">
        <f>inventarisatie!N231</f>
        <v>Bammens Klapvloer</v>
      </c>
    </row>
    <row r="235" spans="1:24" x14ac:dyDescent="0.25">
      <c r="A235" s="1">
        <v>3099</v>
      </c>
      <c r="B235" s="1" t="str">
        <f>IF(A235=inventarisatie!A232,,"X")</f>
        <v>X</v>
      </c>
      <c r="C235" s="2" t="s">
        <v>201</v>
      </c>
      <c r="D235" s="1" t="str">
        <f>IF(C235=inventarisatie!B232,,"X")</f>
        <v>X</v>
      </c>
      <c r="E235" s="2" t="s">
        <v>202</v>
      </c>
      <c r="F235" s="1" t="str">
        <f>IF(E235=inventarisatie!C232,,"X")</f>
        <v>X</v>
      </c>
      <c r="G235" s="2">
        <v>19</v>
      </c>
      <c r="H235" s="1" t="str">
        <f>IF(G235=inventarisatie!D232,,"X")</f>
        <v>X</v>
      </c>
      <c r="I235" s="2" t="s">
        <v>46</v>
      </c>
      <c r="J235" s="1" t="str">
        <f>IF(I235=inventarisatie!E232,,"X")</f>
        <v>X</v>
      </c>
      <c r="K235" s="2" t="s">
        <v>47</v>
      </c>
      <c r="L235" s="1">
        <f>IF(K235=inventarisatie!F232,,"X")</f>
        <v>0</v>
      </c>
      <c r="M235" s="2" t="s">
        <v>10</v>
      </c>
      <c r="N235" s="1" t="e">
        <f>IF(M235=inventarisatie!#REF!,,"X")</f>
        <v>#REF!</v>
      </c>
      <c r="O235" s="2">
        <f>inventarisatie!G232</f>
        <v>2011</v>
      </c>
      <c r="P235" s="2" t="str">
        <f>inventarisatie!I232</f>
        <v>1894 x 2059 x 2550 duo</v>
      </c>
      <c r="Q235" s="2" t="str">
        <f>inventarisatie!J232</f>
        <v>5 m3</v>
      </c>
      <c r="R235" s="2">
        <f>inventarisatie!K232</f>
        <v>0</v>
      </c>
      <c r="S235" s="2" t="str">
        <f>inventarisatie!L232</f>
        <v>DUO</v>
      </c>
      <c r="T235" s="2" t="e">
        <f>inventarisatie!#REF!</f>
        <v>#REF!</v>
      </c>
      <c r="U235" s="2" t="str">
        <f>inventarisatie!H232</f>
        <v>Engels</v>
      </c>
      <c r="V235" s="2" t="e">
        <f>inventarisatie!#REF!</f>
        <v>#REF!</v>
      </c>
      <c r="W235" s="2" t="str">
        <f>inventarisatie!M232</f>
        <v>Hekwerk</v>
      </c>
      <c r="X235" s="2" t="str">
        <f>inventarisatie!N232</f>
        <v>Gesloten Hekwerk</v>
      </c>
    </row>
    <row r="236" spans="1:24" x14ac:dyDescent="0.25">
      <c r="A236" s="1">
        <v>5847</v>
      </c>
      <c r="B236" s="1" t="str">
        <f>IF(A236=inventarisatie!A233,,"X")</f>
        <v>X</v>
      </c>
      <c r="C236" s="2" t="s">
        <v>78</v>
      </c>
      <c r="D236" s="1" t="str">
        <f>IF(C236=inventarisatie!B233,,"X")</f>
        <v>X</v>
      </c>
      <c r="E236" s="2" t="s">
        <v>139</v>
      </c>
      <c r="F236" s="1" t="str">
        <f>IF(E236=inventarisatie!C233,,"X")</f>
        <v>X</v>
      </c>
      <c r="G236" s="2">
        <v>46</v>
      </c>
      <c r="H236" s="1" t="str">
        <f>IF(G236=inventarisatie!D233,,"X")</f>
        <v>X</v>
      </c>
      <c r="I236" s="2" t="s">
        <v>46</v>
      </c>
      <c r="J236" s="1" t="str">
        <f>IF(I236=inventarisatie!E233,,"X")</f>
        <v>X</v>
      </c>
      <c r="K236" s="2" t="s">
        <v>47</v>
      </c>
      <c r="L236" s="1" t="str">
        <f>IF(K236=inventarisatie!F233,,"X")</f>
        <v>X</v>
      </c>
      <c r="M236" s="2" t="s">
        <v>10</v>
      </c>
      <c r="N236" s="1" t="e">
        <f>IF(M236=inventarisatie!#REF!,,"X")</f>
        <v>#REF!</v>
      </c>
      <c r="O236" s="2">
        <f>inventarisatie!G233</f>
        <v>2013</v>
      </c>
      <c r="P236" s="2" t="str">
        <f>inventarisatie!I233</f>
        <v>1670 x 1670 x 2830</v>
      </c>
      <c r="Q236" s="2">
        <f>inventarisatie!J233</f>
        <v>5</v>
      </c>
      <c r="R236" s="2">
        <f>inventarisatie!K233</f>
        <v>0</v>
      </c>
      <c r="S236" s="2" t="str">
        <f>inventarisatie!L233</f>
        <v>Enkel</v>
      </c>
      <c r="T236" s="2" t="e">
        <f>inventarisatie!#REF!</f>
        <v>#REF!</v>
      </c>
      <c r="U236" s="2" t="str">
        <f>inventarisatie!H233</f>
        <v>Engels</v>
      </c>
      <c r="V236" s="2" t="e">
        <f>inventarisatie!#REF!</f>
        <v>#REF!</v>
      </c>
      <c r="W236" s="2" t="str">
        <f>inventarisatie!M233</f>
        <v>Klapvloer</v>
      </c>
      <c r="X236" s="2" t="str">
        <f>inventarisatie!N233</f>
        <v>Bammens Klapvloer</v>
      </c>
    </row>
    <row r="237" spans="1:24" x14ac:dyDescent="0.25">
      <c r="A237" s="1">
        <v>4927</v>
      </c>
      <c r="B237" s="1" t="str">
        <f>IF(A237=inventarisatie!A234,,"X")</f>
        <v>X</v>
      </c>
      <c r="C237" s="2" t="s">
        <v>203</v>
      </c>
      <c r="D237" s="1" t="str">
        <f>IF(C237=inventarisatie!B234,,"X")</f>
        <v>X</v>
      </c>
      <c r="E237" s="2" t="s">
        <v>204</v>
      </c>
      <c r="F237" s="1" t="str">
        <f>IF(E237=inventarisatie!C234,,"X")</f>
        <v>X</v>
      </c>
      <c r="G237" s="2">
        <v>4</v>
      </c>
      <c r="H237" s="1" t="str">
        <f>IF(G237=inventarisatie!D234,,"X")</f>
        <v>X</v>
      </c>
      <c r="I237" s="2" t="s">
        <v>46</v>
      </c>
      <c r="J237" s="1" t="str">
        <f>IF(I237=inventarisatie!E234,,"X")</f>
        <v>X</v>
      </c>
      <c r="K237" s="2" t="s">
        <v>47</v>
      </c>
      <c r="L237" s="1" t="str">
        <f>IF(K237=inventarisatie!F234,,"X")</f>
        <v>X</v>
      </c>
      <c r="M237" s="2" t="s">
        <v>10</v>
      </c>
      <c r="N237" s="1" t="e">
        <f>IF(M237=inventarisatie!#REF!,,"X")</f>
        <v>#REF!</v>
      </c>
      <c r="O237" s="2">
        <f>inventarisatie!G234</f>
        <v>2013</v>
      </c>
      <c r="P237" s="2" t="str">
        <f>inventarisatie!I234</f>
        <v>1670 x 1670 enkel</v>
      </c>
      <c r="Q237" s="2">
        <f>inventarisatie!J234</f>
        <v>4</v>
      </c>
      <c r="R237" s="2">
        <f>inventarisatie!K234</f>
        <v>0</v>
      </c>
      <c r="S237" s="2" t="str">
        <f>inventarisatie!L234</f>
        <v>Enkel</v>
      </c>
      <c r="T237" s="2" t="e">
        <f>inventarisatie!#REF!</f>
        <v>#REF!</v>
      </c>
      <c r="U237" s="2" t="str">
        <f>inventarisatie!H234</f>
        <v>Engels</v>
      </c>
      <c r="V237" s="2" t="e">
        <f>inventarisatie!#REF!</f>
        <v>#REF!</v>
      </c>
      <c r="W237" s="2" t="str">
        <f>inventarisatie!M234</f>
        <v>Klapvloer</v>
      </c>
      <c r="X237" s="2" t="str">
        <f>inventarisatie!N234</f>
        <v>Bammens Klapvloer</v>
      </c>
    </row>
    <row r="238" spans="1:24" x14ac:dyDescent="0.25">
      <c r="A238" s="1">
        <v>2435</v>
      </c>
      <c r="B238" s="1" t="str">
        <f>IF(A238=inventarisatie!A235,,"X")</f>
        <v>X</v>
      </c>
      <c r="C238" s="2" t="s">
        <v>205</v>
      </c>
      <c r="D238" s="1" t="str">
        <f>IF(C238=inventarisatie!B235,,"X")</f>
        <v>X</v>
      </c>
      <c r="E238" s="2" t="s">
        <v>206</v>
      </c>
      <c r="F238" s="1" t="str">
        <f>IF(E238=inventarisatie!C235,,"X")</f>
        <v>X</v>
      </c>
      <c r="G238" s="2">
        <v>3</v>
      </c>
      <c r="H238" s="1" t="str">
        <f>IF(G238=inventarisatie!D235,,"X")</f>
        <v>X</v>
      </c>
      <c r="I238" s="2" t="s">
        <v>60</v>
      </c>
      <c r="J238" s="1" t="str">
        <f>IF(I238=inventarisatie!E235,,"X")</f>
        <v>X</v>
      </c>
      <c r="K238" s="2" t="e">
        <v>#N/A</v>
      </c>
      <c r="L238" s="1" t="e">
        <f>IF(K238=inventarisatie!F235,,"X")</f>
        <v>#N/A</v>
      </c>
      <c r="M238" s="2" t="s">
        <v>10</v>
      </c>
      <c r="N238" s="1" t="e">
        <f>IF(M238=inventarisatie!#REF!,,"X")</f>
        <v>#REF!</v>
      </c>
      <c r="O238" s="2">
        <f>inventarisatie!G235</f>
        <v>2013</v>
      </c>
      <c r="P238" s="2" t="str">
        <f>inventarisatie!I235</f>
        <v>1670 x 1670 enkel</v>
      </c>
      <c r="Q238" s="2">
        <f>inventarisatie!J235</f>
        <v>4</v>
      </c>
      <c r="R238" s="2">
        <f>inventarisatie!K235</f>
        <v>0</v>
      </c>
      <c r="S238" s="2" t="str">
        <f>inventarisatie!L235</f>
        <v>Enkel</v>
      </c>
      <c r="T238" s="2" t="e">
        <f>inventarisatie!#REF!</f>
        <v>#REF!</v>
      </c>
      <c r="U238" s="2" t="str">
        <f>inventarisatie!H235</f>
        <v>Engels</v>
      </c>
      <c r="V238" s="2" t="e">
        <f>inventarisatie!#REF!</f>
        <v>#REF!</v>
      </c>
      <c r="W238" s="2" t="str">
        <f>inventarisatie!M235</f>
        <v>Klapvloer</v>
      </c>
      <c r="X238" s="2" t="str">
        <f>inventarisatie!N235</f>
        <v>Bammens Klapvloer</v>
      </c>
    </row>
    <row r="239" spans="1:24" x14ac:dyDescent="0.25">
      <c r="A239" s="1">
        <v>2435</v>
      </c>
      <c r="B239" s="1" t="str">
        <f>IF(A239=inventarisatie!A236,,"X")</f>
        <v>X</v>
      </c>
      <c r="C239" s="2" t="s">
        <v>205</v>
      </c>
      <c r="D239" s="1" t="str">
        <f>IF(C239=inventarisatie!B236,,"X")</f>
        <v>X</v>
      </c>
      <c r="E239" s="2" t="s">
        <v>206</v>
      </c>
      <c r="F239" s="1" t="str">
        <f>IF(E239=inventarisatie!C236,,"X")</f>
        <v>X</v>
      </c>
      <c r="G239" s="2">
        <v>3</v>
      </c>
      <c r="H239" s="1" t="str">
        <f>IF(G239=inventarisatie!D236,,"X")</f>
        <v>X</v>
      </c>
      <c r="I239" s="2" t="s">
        <v>60</v>
      </c>
      <c r="J239" s="1" t="str">
        <f>IF(I239=inventarisatie!E236,,"X")</f>
        <v>X</v>
      </c>
      <c r="K239" s="2" t="s">
        <v>14</v>
      </c>
      <c r="L239" s="1" t="str">
        <f>IF(K239=inventarisatie!F236,,"X")</f>
        <v>X</v>
      </c>
      <c r="M239" s="2" t="s">
        <v>10</v>
      </c>
      <c r="N239" s="1" t="e">
        <f>IF(M239=inventarisatie!#REF!,,"X")</f>
        <v>#REF!</v>
      </c>
      <c r="O239" s="2">
        <f>inventarisatie!G236</f>
        <v>2013</v>
      </c>
      <c r="P239" s="2" t="str">
        <f>inventarisatie!I236</f>
        <v>1650 x 1650 enkel</v>
      </c>
      <c r="Q239" s="2">
        <f>inventarisatie!J236</f>
        <v>4</v>
      </c>
      <c r="R239" s="2">
        <f>inventarisatie!K236</f>
        <v>0</v>
      </c>
      <c r="S239" s="2" t="str">
        <f>inventarisatie!L236</f>
        <v>Enkel</v>
      </c>
      <c r="T239" s="2" t="e">
        <f>inventarisatie!#REF!</f>
        <v>#REF!</v>
      </c>
      <c r="U239" s="2" t="str">
        <f>inventarisatie!H236</f>
        <v>Engels</v>
      </c>
      <c r="V239" s="2" t="e">
        <f>inventarisatie!#REF!</f>
        <v>#REF!</v>
      </c>
      <c r="W239" s="2" t="str">
        <f>inventarisatie!M236</f>
        <v>Klapvloer</v>
      </c>
      <c r="X239" s="2" t="str">
        <f>inventarisatie!N236</f>
        <v>Bammens Klapvloer</v>
      </c>
    </row>
    <row r="240" spans="1:24" x14ac:dyDescent="0.25">
      <c r="A240" s="1">
        <v>5002</v>
      </c>
      <c r="B240" s="1" t="str">
        <f>IF(A240=inventarisatie!A237,,"X")</f>
        <v>X</v>
      </c>
      <c r="C240" s="2" t="s">
        <v>205</v>
      </c>
      <c r="D240" s="1" t="str">
        <f>IF(C240=inventarisatie!B237,,"X")</f>
        <v>X</v>
      </c>
      <c r="E240" s="2" t="s">
        <v>206</v>
      </c>
      <c r="F240" s="1" t="str">
        <f>IF(E240=inventarisatie!C237,,"X")</f>
        <v>X</v>
      </c>
      <c r="G240" s="2">
        <v>3</v>
      </c>
      <c r="H240" s="1" t="str">
        <f>IF(G240=inventarisatie!D237,,"X")</f>
        <v>X</v>
      </c>
      <c r="I240" s="2" t="s">
        <v>60</v>
      </c>
      <c r="J240" s="1" t="str">
        <f>IF(I240=inventarisatie!E237,,"X")</f>
        <v>X</v>
      </c>
      <c r="K240" s="2" t="s">
        <v>14</v>
      </c>
      <c r="L240" s="1" t="str">
        <f>IF(K240=inventarisatie!F237,,"X")</f>
        <v>X</v>
      </c>
      <c r="M240" s="2" t="s">
        <v>10</v>
      </c>
      <c r="N240" s="1" t="e">
        <f>IF(M240=inventarisatie!#REF!,,"X")</f>
        <v>#REF!</v>
      </c>
      <c r="O240" s="2">
        <f>inventarisatie!G237</f>
        <v>2013</v>
      </c>
      <c r="P240" s="2" t="str">
        <f>inventarisatie!I237</f>
        <v>1650 x 1650 enkel</v>
      </c>
      <c r="Q240" s="2">
        <f>inventarisatie!J237</f>
        <v>4</v>
      </c>
      <c r="R240" s="2">
        <f>inventarisatie!K237</f>
        <v>0</v>
      </c>
      <c r="S240" s="2" t="str">
        <f>inventarisatie!L237</f>
        <v>Enkel</v>
      </c>
      <c r="T240" s="2" t="e">
        <f>inventarisatie!#REF!</f>
        <v>#REF!</v>
      </c>
      <c r="U240" s="2" t="str">
        <f>inventarisatie!H237</f>
        <v>Engels</v>
      </c>
      <c r="V240" s="2" t="e">
        <f>inventarisatie!#REF!</f>
        <v>#REF!</v>
      </c>
      <c r="W240" s="2" t="str">
        <f>inventarisatie!M237</f>
        <v>Klapvloer</v>
      </c>
      <c r="X240" s="2" t="str">
        <f>inventarisatie!N237</f>
        <v>Bammens Klapvloer</v>
      </c>
    </row>
    <row r="241" spans="1:24" x14ac:dyDescent="0.25">
      <c r="A241" s="1">
        <v>5123</v>
      </c>
      <c r="B241" s="1" t="str">
        <f>IF(A241=inventarisatie!A238,,"X")</f>
        <v>X</v>
      </c>
      <c r="C241" s="2" t="s">
        <v>207</v>
      </c>
      <c r="D241" s="1" t="str">
        <f>IF(C241=inventarisatie!B238,,"X")</f>
        <v>X</v>
      </c>
      <c r="E241" s="2" t="s">
        <v>208</v>
      </c>
      <c r="F241" s="1" t="str">
        <f>IF(E241=inventarisatie!C238,,"X")</f>
        <v>X</v>
      </c>
      <c r="G241" s="2">
        <v>1</v>
      </c>
      <c r="H241" s="1" t="str">
        <f>IF(G241=inventarisatie!D238,,"X")</f>
        <v>X</v>
      </c>
      <c r="I241" s="2" t="s">
        <v>60</v>
      </c>
      <c r="J241" s="1" t="str">
        <f>IF(I241=inventarisatie!E238,,"X")</f>
        <v>X</v>
      </c>
      <c r="K241" s="2" t="s">
        <v>14</v>
      </c>
      <c r="L241" s="1" t="str">
        <f>IF(K241=inventarisatie!F238,,"X")</f>
        <v>X</v>
      </c>
      <c r="M241" s="2" t="s">
        <v>10</v>
      </c>
      <c r="N241" s="1" t="e">
        <f>IF(M241=inventarisatie!#REF!,,"X")</f>
        <v>#REF!</v>
      </c>
      <c r="O241" s="2">
        <f>inventarisatie!G238</f>
        <v>2013</v>
      </c>
      <c r="P241" s="2" t="str">
        <f>inventarisatie!I238</f>
        <v>1670 x 1670 enkel</v>
      </c>
      <c r="Q241" s="2" t="str">
        <f>inventarisatie!J238</f>
        <v>5 m3</v>
      </c>
      <c r="R241" s="2">
        <f>inventarisatie!K238</f>
        <v>0</v>
      </c>
      <c r="S241" s="2" t="str">
        <f>inventarisatie!L238</f>
        <v>Enkel</v>
      </c>
      <c r="T241" s="2" t="e">
        <f>inventarisatie!#REF!</f>
        <v>#REF!</v>
      </c>
      <c r="U241" s="2" t="str">
        <f>inventarisatie!H238</f>
        <v>Engels</v>
      </c>
      <c r="V241" s="2" t="e">
        <f>inventarisatie!#REF!</f>
        <v>#REF!</v>
      </c>
      <c r="W241" s="2" t="str">
        <f>inventarisatie!M238</f>
        <v>Klapvloer</v>
      </c>
      <c r="X241" s="2" t="str">
        <f>inventarisatie!N238</f>
        <v>Bammens Klapvloer</v>
      </c>
    </row>
    <row r="242" spans="1:24" x14ac:dyDescent="0.25">
      <c r="A242" s="1">
        <v>5071</v>
      </c>
      <c r="B242" s="1" t="str">
        <f>IF(A242=inventarisatie!A239,,"X")</f>
        <v>X</v>
      </c>
      <c r="C242" s="2" t="s">
        <v>209</v>
      </c>
      <c r="D242" s="1" t="str">
        <f>IF(C242=inventarisatie!B239,,"X")</f>
        <v>X</v>
      </c>
      <c r="E242" s="2" t="s">
        <v>210</v>
      </c>
      <c r="F242" s="1" t="str">
        <f>IF(E242=inventarisatie!C239,,"X")</f>
        <v>X</v>
      </c>
      <c r="G242" s="2">
        <v>83</v>
      </c>
      <c r="H242" s="1" t="str">
        <f>IF(G242=inventarisatie!D239,,"X")</f>
        <v>X</v>
      </c>
      <c r="I242" s="2" t="s">
        <v>60</v>
      </c>
      <c r="J242" s="1" t="str">
        <f>IF(I242=inventarisatie!E239,,"X")</f>
        <v>X</v>
      </c>
      <c r="K242" s="2" t="s">
        <v>14</v>
      </c>
      <c r="L242" s="1" t="str">
        <f>IF(K242=inventarisatie!F239,,"X")</f>
        <v>X</v>
      </c>
      <c r="M242" s="2" t="s">
        <v>10</v>
      </c>
      <c r="N242" s="1" t="e">
        <f>IF(M242=inventarisatie!#REF!,,"X")</f>
        <v>#REF!</v>
      </c>
      <c r="O242" s="2">
        <f>inventarisatie!G239</f>
        <v>2015</v>
      </c>
      <c r="P242" s="2" t="str">
        <f>inventarisatie!I239</f>
        <v>1650x1650x2885</v>
      </c>
      <c r="Q242" s="2" t="str">
        <f>inventarisatie!J239</f>
        <v>5 m3</v>
      </c>
      <c r="R242" s="2" t="str">
        <f>inventarisatie!K239</f>
        <v>225 mm</v>
      </c>
      <c r="S242" s="2" t="str">
        <f>inventarisatie!L239</f>
        <v>Gewoon</v>
      </c>
      <c r="T242" s="2" t="e">
        <f>inventarisatie!#REF!</f>
        <v>#REF!</v>
      </c>
      <c r="U242" s="2" t="str">
        <f>inventarisatie!H239</f>
        <v>Snaas</v>
      </c>
      <c r="V242" s="2" t="e">
        <f>inventarisatie!#REF!</f>
        <v>#REF!</v>
      </c>
      <c r="W242" s="2" t="str">
        <f>inventarisatie!M239</f>
        <v>Klapvloer</v>
      </c>
      <c r="X242" s="2">
        <f>inventarisatie!N239</f>
        <v>0</v>
      </c>
    </row>
    <row r="243" spans="1:24" x14ac:dyDescent="0.25">
      <c r="A243" s="1">
        <v>4514</v>
      </c>
      <c r="B243" s="1" t="str">
        <f>IF(A243=inventarisatie!A240,,"X")</f>
        <v>X</v>
      </c>
      <c r="C243" s="2" t="s">
        <v>211</v>
      </c>
      <c r="D243" s="1" t="str">
        <f>IF(C243=inventarisatie!B240,,"X")</f>
        <v>X</v>
      </c>
      <c r="E243" s="2" t="s">
        <v>210</v>
      </c>
      <c r="F243" s="1" t="str">
        <f>IF(E243=inventarisatie!C240,,"X")</f>
        <v>X</v>
      </c>
      <c r="G243" s="2">
        <v>90</v>
      </c>
      <c r="H243" s="1" t="str">
        <f>IF(G243=inventarisatie!D240,,"X")</f>
        <v>X</v>
      </c>
      <c r="I243" s="2" t="s">
        <v>60</v>
      </c>
      <c r="J243" s="1" t="str">
        <f>IF(I243=inventarisatie!E240,,"X")</f>
        <v>X</v>
      </c>
      <c r="K243" s="2" t="s">
        <v>14</v>
      </c>
      <c r="L243" s="1" t="str">
        <f>IF(K243=inventarisatie!F240,,"X")</f>
        <v>X</v>
      </c>
      <c r="M243" s="2" t="s">
        <v>10</v>
      </c>
      <c r="N243" s="1" t="e">
        <f>IF(M243=inventarisatie!#REF!,,"X")</f>
        <v>#REF!</v>
      </c>
      <c r="O243" s="2">
        <f>inventarisatie!G240</f>
        <v>2015</v>
      </c>
      <c r="P243" s="2" t="str">
        <f>inventarisatie!I240</f>
        <v>1650x1650x2885</v>
      </c>
      <c r="Q243" s="2" t="str">
        <f>inventarisatie!J240</f>
        <v>5 m3</v>
      </c>
      <c r="R243" s="2" t="str">
        <f>inventarisatie!K240</f>
        <v>225 mm</v>
      </c>
      <c r="S243" s="2" t="str">
        <f>inventarisatie!L240</f>
        <v>Gewoon</v>
      </c>
      <c r="T243" s="2" t="e">
        <f>inventarisatie!#REF!</f>
        <v>#REF!</v>
      </c>
      <c r="U243" s="2" t="str">
        <f>inventarisatie!H240</f>
        <v>Snaas</v>
      </c>
      <c r="V243" s="2" t="e">
        <f>inventarisatie!#REF!</f>
        <v>#REF!</v>
      </c>
      <c r="W243" s="2" t="str">
        <f>inventarisatie!M240</f>
        <v>Klapvloer</v>
      </c>
      <c r="X243" s="2">
        <f>inventarisatie!N240</f>
        <v>0</v>
      </c>
    </row>
    <row r="244" spans="1:24" x14ac:dyDescent="0.25">
      <c r="A244" s="1">
        <v>3324</v>
      </c>
      <c r="B244" s="1" t="str">
        <f>IF(A244=inventarisatie!A241,,"X")</f>
        <v>X</v>
      </c>
      <c r="C244" s="2" t="s">
        <v>212</v>
      </c>
      <c r="D244" s="1" t="str">
        <f>IF(C244=inventarisatie!B241,,"X")</f>
        <v>X</v>
      </c>
      <c r="E244" s="2" t="s">
        <v>213</v>
      </c>
      <c r="F244" s="1" t="str">
        <f>IF(E244=inventarisatie!C241,,"X")</f>
        <v>X</v>
      </c>
      <c r="G244" s="2">
        <v>145</v>
      </c>
      <c r="H244" s="1" t="str">
        <f>IF(G244=inventarisatie!D241,,"X")</f>
        <v>X</v>
      </c>
      <c r="I244" s="2" t="s">
        <v>46</v>
      </c>
      <c r="J244" s="1" t="str">
        <f>IF(I244=inventarisatie!E241,,"X")</f>
        <v>X</v>
      </c>
      <c r="K244" s="2" t="s">
        <v>47</v>
      </c>
      <c r="L244" s="1" t="str">
        <f>IF(K244=inventarisatie!F241,,"X")</f>
        <v>X</v>
      </c>
      <c r="M244" s="2" t="s">
        <v>10</v>
      </c>
      <c r="N244" s="1" t="e">
        <f>IF(M244=inventarisatie!#REF!,,"X")</f>
        <v>#REF!</v>
      </c>
      <c r="O244" s="2">
        <f>inventarisatie!G241</f>
        <v>2016</v>
      </c>
      <c r="P244" s="2" t="str">
        <f>inventarisatie!I241</f>
        <v>1670x1670x2550</v>
      </c>
      <c r="Q244" s="2" t="str">
        <f>inventarisatie!J241</f>
        <v>5 m3</v>
      </c>
      <c r="R244" s="2" t="str">
        <f>inventarisatie!K241</f>
        <v>geen</v>
      </c>
      <c r="S244" s="2" t="str">
        <f>inventarisatie!L241</f>
        <v>Gewoon</v>
      </c>
      <c r="T244" s="2" t="e">
        <f>inventarisatie!#REF!</f>
        <v>#REF!</v>
      </c>
      <c r="U244" s="2" t="str">
        <f>inventarisatie!H241</f>
        <v>Snaas</v>
      </c>
      <c r="V244" s="2" t="e">
        <f>inventarisatie!#REF!</f>
        <v>#REF!</v>
      </c>
      <c r="W244" s="2" t="str">
        <f>inventarisatie!M241</f>
        <v>Klapvloer</v>
      </c>
      <c r="X244" s="2">
        <f>inventarisatie!N241</f>
        <v>0</v>
      </c>
    </row>
    <row r="245" spans="1:24" x14ac:dyDescent="0.25">
      <c r="A245" s="1">
        <v>3479</v>
      </c>
      <c r="B245" s="1" t="str">
        <f>IF(A245=inventarisatie!A242,,"X")</f>
        <v>X</v>
      </c>
      <c r="C245" s="2" t="s">
        <v>214</v>
      </c>
      <c r="D245" s="1" t="str">
        <f>IF(C245=inventarisatie!B242,,"X")</f>
        <v>X</v>
      </c>
      <c r="E245" s="2" t="s">
        <v>213</v>
      </c>
      <c r="F245" s="1" t="str">
        <f>IF(E245=inventarisatie!C242,,"X")</f>
        <v>X</v>
      </c>
      <c r="G245" s="2">
        <v>156</v>
      </c>
      <c r="H245" s="1" t="str">
        <f>IF(G245=inventarisatie!D242,,"X")</f>
        <v>X</v>
      </c>
      <c r="I245" s="2" t="s">
        <v>46</v>
      </c>
      <c r="J245" s="1" t="str">
        <f>IF(I245=inventarisatie!E242,,"X")</f>
        <v>X</v>
      </c>
      <c r="K245" s="2" t="s">
        <v>47</v>
      </c>
      <c r="L245" s="1" t="str">
        <f>IF(K245=inventarisatie!F242,,"X")</f>
        <v>X</v>
      </c>
      <c r="M245" s="2" t="s">
        <v>10</v>
      </c>
      <c r="N245" s="1" t="e">
        <f>IF(M245=inventarisatie!#REF!,,"X")</f>
        <v>#REF!</v>
      </c>
      <c r="O245" s="2">
        <f>inventarisatie!G242</f>
        <v>2014</v>
      </c>
      <c r="P245" s="2" t="str">
        <f>inventarisatie!I242</f>
        <v>1650x2650</v>
      </c>
      <c r="Q245" s="2" t="str">
        <f>inventarisatie!J242</f>
        <v>5m3</v>
      </c>
      <c r="R245" s="2">
        <f>inventarisatie!K242</f>
        <v>4</v>
      </c>
      <c r="S245" s="2" t="str">
        <f>inventarisatie!L242</f>
        <v>gewoon</v>
      </c>
      <c r="T245" s="2" t="e">
        <f>inventarisatie!#REF!</f>
        <v>#REF!</v>
      </c>
      <c r="U245" s="2" t="str">
        <f>inventarisatie!H242</f>
        <v>Bammens</v>
      </c>
      <c r="V245" s="2" t="e">
        <f>inventarisatie!#REF!</f>
        <v>#REF!</v>
      </c>
      <c r="W245" s="2" t="str">
        <f>inventarisatie!M242</f>
        <v>klap</v>
      </c>
      <c r="X245" s="2">
        <f>inventarisatie!N242</f>
        <v>1670</v>
      </c>
    </row>
    <row r="246" spans="1:24" x14ac:dyDescent="0.25">
      <c r="A246" s="1">
        <v>3477</v>
      </c>
      <c r="B246" s="1" t="str">
        <f>IF(A246=inventarisatie!A243,,"X")</f>
        <v>X</v>
      </c>
      <c r="C246" s="2" t="s">
        <v>214</v>
      </c>
      <c r="D246" s="1" t="str">
        <f>IF(C246=inventarisatie!B243,,"X")</f>
        <v>X</v>
      </c>
      <c r="E246" s="2" t="s">
        <v>213</v>
      </c>
      <c r="F246" s="1" t="str">
        <f>IF(E246=inventarisatie!C243,,"X")</f>
        <v>X</v>
      </c>
      <c r="G246" s="2">
        <v>186</v>
      </c>
      <c r="H246" s="1" t="str">
        <f>IF(G246=inventarisatie!D243,,"X")</f>
        <v>X</v>
      </c>
      <c r="I246" s="2" t="s">
        <v>46</v>
      </c>
      <c r="J246" s="1">
        <f>IF(I246=inventarisatie!E243,,"X")</f>
        <v>0</v>
      </c>
      <c r="K246" s="2" t="s">
        <v>47</v>
      </c>
      <c r="L246" s="1">
        <f>IF(K246=inventarisatie!F243,,"X")</f>
        <v>0</v>
      </c>
      <c r="M246" s="2" t="s">
        <v>10</v>
      </c>
      <c r="N246" s="1" t="e">
        <f>IF(M246=inventarisatie!#REF!,,"X")</f>
        <v>#REF!</v>
      </c>
      <c r="O246" s="2">
        <f>inventarisatie!G243</f>
        <v>2013</v>
      </c>
      <c r="P246" s="2" t="str">
        <f>inventarisatie!I243</f>
        <v>1650x2750</v>
      </c>
      <c r="Q246" s="2" t="str">
        <f>inventarisatie!J243</f>
        <v>5m3</v>
      </c>
      <c r="R246" s="2">
        <f>inventarisatie!K243</f>
        <v>4</v>
      </c>
      <c r="S246" s="2" t="str">
        <f>inventarisatie!L243</f>
        <v>2-delig</v>
      </c>
      <c r="T246" s="2" t="e">
        <f>inventarisatie!#REF!</f>
        <v>#REF!</v>
      </c>
      <c r="U246" s="2" t="str">
        <f>inventarisatie!H243</f>
        <v>Snaas</v>
      </c>
      <c r="V246" s="2" t="e">
        <f>inventarisatie!#REF!</f>
        <v>#REF!</v>
      </c>
      <c r="W246" s="2" t="str">
        <f>inventarisatie!M243</f>
        <v>klap</v>
      </c>
      <c r="X246" s="2">
        <f>inventarisatie!N243</f>
        <v>1650</v>
      </c>
    </row>
    <row r="247" spans="1:24" x14ac:dyDescent="0.25">
      <c r="A247" s="1">
        <v>5447</v>
      </c>
      <c r="B247" s="1" t="str">
        <f>IF(A247=inventarisatie!A244,,"X")</f>
        <v>X</v>
      </c>
      <c r="C247" s="2" t="s">
        <v>215</v>
      </c>
      <c r="D247" s="1" t="str">
        <f>IF(C247=inventarisatie!B244,,"X")</f>
        <v>X</v>
      </c>
      <c r="E247" s="2" t="s">
        <v>216</v>
      </c>
      <c r="F247" s="1" t="str">
        <f>IF(E247=inventarisatie!C244,,"X")</f>
        <v>X</v>
      </c>
      <c r="G247" s="2">
        <v>47</v>
      </c>
      <c r="H247" s="1" t="str">
        <f>IF(G247=inventarisatie!D244,,"X")</f>
        <v>X</v>
      </c>
      <c r="I247" s="2" t="s">
        <v>46</v>
      </c>
      <c r="J247" s="1" t="str">
        <f>IF(I247=inventarisatie!E244,,"X")</f>
        <v>X</v>
      </c>
      <c r="K247" s="2" t="s">
        <v>47</v>
      </c>
      <c r="L247" s="1" t="str">
        <f>IF(K247=inventarisatie!F244,,"X")</f>
        <v>X</v>
      </c>
      <c r="M247" s="2" t="s">
        <v>10</v>
      </c>
      <c r="N247" s="1" t="e">
        <f>IF(M247=inventarisatie!#REF!,,"X")</f>
        <v>#REF!</v>
      </c>
      <c r="O247" s="2">
        <f>inventarisatie!G244</f>
        <v>2012</v>
      </c>
      <c r="P247" s="2" t="str">
        <f>inventarisatie!I244</f>
        <v>1670 x 1670 x 1840</v>
      </c>
      <c r="Q247" s="2">
        <f>inventarisatie!J244</f>
        <v>4</v>
      </c>
      <c r="R247" s="2">
        <f>inventarisatie!K244</f>
        <v>35</v>
      </c>
      <c r="S247" s="2" t="str">
        <f>inventarisatie!L244</f>
        <v>Enkel</v>
      </c>
      <c r="T247" s="2" t="e">
        <f>inventarisatie!#REF!</f>
        <v>#REF!</v>
      </c>
      <c r="U247" s="2" t="str">
        <f>inventarisatie!H244</f>
        <v>Engels</v>
      </c>
      <c r="V247" s="2" t="e">
        <f>inventarisatie!#REF!</f>
        <v>#REF!</v>
      </c>
      <c r="W247" s="2" t="str">
        <f>inventarisatie!M244</f>
        <v>Hekwerk</v>
      </c>
      <c r="X247" s="2" t="str">
        <f>inventarisatie!N244</f>
        <v>Gesloten Hekwerk</v>
      </c>
    </row>
    <row r="248" spans="1:24" x14ac:dyDescent="0.25">
      <c r="A248" s="1">
        <v>5580</v>
      </c>
      <c r="B248" s="1" t="str">
        <f>IF(A248=inventarisatie!A245,,"X")</f>
        <v>X</v>
      </c>
      <c r="C248" s="2" t="s">
        <v>215</v>
      </c>
      <c r="D248" s="1" t="str">
        <f>IF(C248=inventarisatie!B245,,"X")</f>
        <v>X</v>
      </c>
      <c r="E248" s="2" t="s">
        <v>216</v>
      </c>
      <c r="F248" s="1" t="str">
        <f>IF(E248=inventarisatie!C245,,"X")</f>
        <v>X</v>
      </c>
      <c r="G248" s="2">
        <v>73</v>
      </c>
      <c r="H248" s="1" t="str">
        <f>IF(G248=inventarisatie!D245,,"X")</f>
        <v>X</v>
      </c>
      <c r="I248" s="2" t="s">
        <v>46</v>
      </c>
      <c r="J248" s="1" t="str">
        <f>IF(I248=inventarisatie!E245,,"X")</f>
        <v>X</v>
      </c>
      <c r="K248" s="2" t="s">
        <v>47</v>
      </c>
      <c r="L248" s="1" t="str">
        <f>IF(K248=inventarisatie!F245,,"X")</f>
        <v>X</v>
      </c>
      <c r="M248" s="2" t="s">
        <v>10</v>
      </c>
      <c r="N248" s="1" t="e">
        <f>IF(M248=inventarisatie!#REF!,,"X")</f>
        <v>#REF!</v>
      </c>
      <c r="O248" s="2">
        <f>inventarisatie!G245</f>
        <v>2012</v>
      </c>
      <c r="P248" s="2" t="str">
        <f>inventarisatie!I245</f>
        <v>1670 x 1670 x 2840</v>
      </c>
      <c r="Q248" s="2">
        <f>inventarisatie!J245</f>
        <v>5</v>
      </c>
      <c r="R248" s="2">
        <f>inventarisatie!K245</f>
        <v>35</v>
      </c>
      <c r="S248" s="2" t="str">
        <f>inventarisatie!L245</f>
        <v>Enkel</v>
      </c>
      <c r="T248" s="2" t="e">
        <f>inventarisatie!#REF!</f>
        <v>#REF!</v>
      </c>
      <c r="U248" s="2" t="str">
        <f>inventarisatie!H245</f>
        <v>Engels</v>
      </c>
      <c r="V248" s="2" t="e">
        <f>inventarisatie!#REF!</f>
        <v>#REF!</v>
      </c>
      <c r="W248" s="2" t="str">
        <f>inventarisatie!M245</f>
        <v>Hekwerk</v>
      </c>
      <c r="X248" s="2" t="str">
        <f>inventarisatie!N245</f>
        <v>Gesloten Hekwerk</v>
      </c>
    </row>
    <row r="249" spans="1:24" x14ac:dyDescent="0.25">
      <c r="A249" s="1">
        <v>4783</v>
      </c>
      <c r="B249" s="1" t="str">
        <f>IF(A249=inventarisatie!A246,,"X")</f>
        <v>X</v>
      </c>
      <c r="C249" s="2" t="s">
        <v>217</v>
      </c>
      <c r="D249" s="1" t="str">
        <f>IF(C249=inventarisatie!B246,,"X")</f>
        <v>X</v>
      </c>
      <c r="E249" s="2" t="s">
        <v>218</v>
      </c>
      <c r="F249" s="1" t="str">
        <f>IF(E249=inventarisatie!C246,,"X")</f>
        <v>X</v>
      </c>
      <c r="G249" s="2">
        <v>24</v>
      </c>
      <c r="H249" s="1" t="str">
        <f>IF(G249=inventarisatie!D246,,"X")</f>
        <v>X</v>
      </c>
      <c r="I249" s="2" t="s">
        <v>19</v>
      </c>
      <c r="J249" s="1" t="str">
        <f>IF(I249=inventarisatie!E246,,"X")</f>
        <v>X</v>
      </c>
      <c r="K249" s="2" t="s">
        <v>12</v>
      </c>
      <c r="L249" s="1" t="str">
        <f>IF(K249=inventarisatie!F246,,"X")</f>
        <v>X</v>
      </c>
      <c r="M249" s="2" t="s">
        <v>10</v>
      </c>
      <c r="N249" s="1" t="e">
        <f>IF(M249=inventarisatie!#REF!,,"X")</f>
        <v>#REF!</v>
      </c>
      <c r="O249" s="2">
        <f>inventarisatie!G246</f>
        <v>2012</v>
      </c>
      <c r="P249" s="2" t="str">
        <f>inventarisatie!I246</f>
        <v xml:space="preserve">1670 x 1670 x 2840 </v>
      </c>
      <c r="Q249" s="2">
        <f>inventarisatie!J246</f>
        <v>5</v>
      </c>
      <c r="R249" s="2">
        <f>inventarisatie!K246</f>
        <v>35</v>
      </c>
      <c r="S249" s="2" t="str">
        <f>inventarisatie!L246</f>
        <v>Enkel</v>
      </c>
      <c r="T249" s="2" t="e">
        <f>inventarisatie!#REF!</f>
        <v>#REF!</v>
      </c>
      <c r="U249" s="2" t="str">
        <f>inventarisatie!H246</f>
        <v>Engels</v>
      </c>
      <c r="V249" s="2" t="e">
        <f>inventarisatie!#REF!</f>
        <v>#REF!</v>
      </c>
      <c r="W249" s="2" t="str">
        <f>inventarisatie!M246</f>
        <v>Hekwerk</v>
      </c>
      <c r="X249" s="2" t="str">
        <f>inventarisatie!N246</f>
        <v>Gesloten Hekwerk</v>
      </c>
    </row>
    <row r="250" spans="1:24" x14ac:dyDescent="0.25">
      <c r="A250" s="1">
        <v>5818</v>
      </c>
      <c r="B250" s="1" t="str">
        <f>IF(A250=inventarisatie!A247,,"X")</f>
        <v>X</v>
      </c>
      <c r="C250" s="2" t="s">
        <v>217</v>
      </c>
      <c r="D250" s="1" t="str">
        <f>IF(C250=inventarisatie!B247,,"X")</f>
        <v>X</v>
      </c>
      <c r="E250" s="2" t="s">
        <v>218</v>
      </c>
      <c r="F250" s="1" t="str">
        <f>IF(E250=inventarisatie!C247,,"X")</f>
        <v>X</v>
      </c>
      <c r="G250" s="2">
        <v>24</v>
      </c>
      <c r="H250" s="1" t="str">
        <f>IF(G250=inventarisatie!D247,,"X")</f>
        <v>X</v>
      </c>
      <c r="I250" s="2" t="s">
        <v>19</v>
      </c>
      <c r="J250" s="1" t="str">
        <f>IF(I250=inventarisatie!E247,,"X")</f>
        <v>X</v>
      </c>
      <c r="K250" s="2" t="s">
        <v>13</v>
      </c>
      <c r="L250" s="1" t="str">
        <f>IF(K250=inventarisatie!F247,,"X")</f>
        <v>X</v>
      </c>
      <c r="M250" s="2" t="s">
        <v>10</v>
      </c>
      <c r="N250" s="1" t="e">
        <f>IF(M250=inventarisatie!#REF!,,"X")</f>
        <v>#REF!</v>
      </c>
      <c r="O250" s="2">
        <f>inventarisatie!G247</f>
        <v>2012</v>
      </c>
      <c r="P250" s="2" t="str">
        <f>inventarisatie!I247</f>
        <v>1670 x 1670 x 2840</v>
      </c>
      <c r="Q250" s="2">
        <f>inventarisatie!J247</f>
        <v>5</v>
      </c>
      <c r="R250" s="2">
        <f>inventarisatie!K247</f>
        <v>35</v>
      </c>
      <c r="S250" s="2" t="str">
        <f>inventarisatie!L247</f>
        <v>Enkel</v>
      </c>
      <c r="T250" s="2" t="e">
        <f>inventarisatie!#REF!</f>
        <v>#REF!</v>
      </c>
      <c r="U250" s="2" t="str">
        <f>inventarisatie!H247</f>
        <v>Engels</v>
      </c>
      <c r="V250" s="2" t="e">
        <f>inventarisatie!#REF!</f>
        <v>#REF!</v>
      </c>
      <c r="W250" s="2" t="str">
        <f>inventarisatie!M247</f>
        <v>Hekwerk</v>
      </c>
      <c r="X250" s="2" t="str">
        <f>inventarisatie!N247</f>
        <v>Gesloten Hekwerk</v>
      </c>
    </row>
    <row r="251" spans="1:24" x14ac:dyDescent="0.25">
      <c r="A251" s="1">
        <v>5910</v>
      </c>
      <c r="B251" s="1" t="str">
        <f>IF(A251=inventarisatie!A248,,"X")</f>
        <v>X</v>
      </c>
      <c r="C251" s="2" t="s">
        <v>217</v>
      </c>
      <c r="D251" s="1" t="str">
        <f>IF(C251=inventarisatie!B248,,"X")</f>
        <v>X</v>
      </c>
      <c r="E251" s="2" t="s">
        <v>218</v>
      </c>
      <c r="F251" s="1" t="str">
        <f>IF(E251=inventarisatie!C248,,"X")</f>
        <v>X</v>
      </c>
      <c r="G251" s="2">
        <v>24</v>
      </c>
      <c r="H251" s="1" t="str">
        <f>IF(G251=inventarisatie!D248,,"X")</f>
        <v>X</v>
      </c>
      <c r="I251" s="2" t="s">
        <v>19</v>
      </c>
      <c r="J251" s="1" t="str">
        <f>IF(I251=inventarisatie!E248,,"X")</f>
        <v>X</v>
      </c>
      <c r="K251" s="2" t="s">
        <v>47</v>
      </c>
      <c r="L251" s="1" t="str">
        <f>IF(K251=inventarisatie!F248,,"X")</f>
        <v>X</v>
      </c>
      <c r="M251" s="2" t="s">
        <v>10</v>
      </c>
      <c r="N251" s="1" t="e">
        <f>IF(M251=inventarisatie!#REF!,,"X")</f>
        <v>#REF!</v>
      </c>
      <c r="O251" s="2">
        <f>inventarisatie!G248</f>
        <v>2013</v>
      </c>
      <c r="P251" s="2" t="str">
        <f>inventarisatie!I248</f>
        <v>1660x2760</v>
      </c>
      <c r="Q251" s="2" t="str">
        <f>inventarisatie!J248</f>
        <v>5m3</v>
      </c>
      <c r="R251" s="2">
        <f>inventarisatie!K248</f>
        <v>4</v>
      </c>
      <c r="S251" s="2" t="str">
        <f>inventarisatie!L248</f>
        <v>gewoon</v>
      </c>
      <c r="T251" s="2" t="e">
        <f>inventarisatie!#REF!</f>
        <v>#REF!</v>
      </c>
      <c r="U251" s="2" t="str">
        <f>inventarisatie!H248</f>
        <v>Bammens</v>
      </c>
      <c r="V251" s="2" t="e">
        <f>inventarisatie!#REF!</f>
        <v>#REF!</v>
      </c>
      <c r="W251" s="2" t="str">
        <f>inventarisatie!M248</f>
        <v>Rok</v>
      </c>
      <c r="X251" s="2" t="str">
        <f>inventarisatie!N248</f>
        <v>1570x1570</v>
      </c>
    </row>
    <row r="252" spans="1:24" x14ac:dyDescent="0.25">
      <c r="A252" s="1">
        <v>5924</v>
      </c>
      <c r="B252" s="1" t="str">
        <f>IF(A252=inventarisatie!A249,,"X")</f>
        <v>X</v>
      </c>
      <c r="C252" s="2" t="s">
        <v>217</v>
      </c>
      <c r="D252" s="1" t="str">
        <f>IF(C252=inventarisatie!B249,,"X")</f>
        <v>X</v>
      </c>
      <c r="E252" s="2" t="s">
        <v>218</v>
      </c>
      <c r="F252" s="1" t="str">
        <f>IF(E252=inventarisatie!C249,,"X")</f>
        <v>X</v>
      </c>
      <c r="G252" s="2">
        <v>24</v>
      </c>
      <c r="H252" s="1" t="str">
        <f>IF(G252=inventarisatie!D249,,"X")</f>
        <v>X</v>
      </c>
      <c r="I252" s="2" t="s">
        <v>19</v>
      </c>
      <c r="J252" s="1" t="str">
        <f>IF(I252=inventarisatie!E249,,"X")</f>
        <v>X</v>
      </c>
      <c r="K252" s="2" t="s">
        <v>47</v>
      </c>
      <c r="L252" s="1" t="str">
        <f>IF(K252=inventarisatie!F249,,"X")</f>
        <v>X</v>
      </c>
      <c r="M252" s="2" t="s">
        <v>10</v>
      </c>
      <c r="N252" s="1" t="e">
        <f>IF(M252=inventarisatie!#REF!,,"X")</f>
        <v>#REF!</v>
      </c>
      <c r="O252" s="2">
        <f>inventarisatie!G249</f>
        <v>2012</v>
      </c>
      <c r="P252" s="2" t="str">
        <f>inventarisatie!I249</f>
        <v>1660x2760</v>
      </c>
      <c r="Q252" s="2" t="str">
        <f>inventarisatie!J249</f>
        <v>5m3</v>
      </c>
      <c r="R252" s="2">
        <f>inventarisatie!K249</f>
        <v>4</v>
      </c>
      <c r="S252" s="2" t="str">
        <f>inventarisatie!L249</f>
        <v>gewoon</v>
      </c>
      <c r="T252" s="2" t="e">
        <f>inventarisatie!#REF!</f>
        <v>#REF!</v>
      </c>
      <c r="U252" s="2" t="str">
        <f>inventarisatie!H249</f>
        <v>Bammens</v>
      </c>
      <c r="V252" s="2" t="e">
        <f>inventarisatie!#REF!</f>
        <v>#REF!</v>
      </c>
      <c r="W252" s="2" t="str">
        <f>inventarisatie!M249</f>
        <v>Rok</v>
      </c>
      <c r="X252" s="2" t="str">
        <f>inventarisatie!N249</f>
        <v>1570x1570</v>
      </c>
    </row>
    <row r="253" spans="1:24" x14ac:dyDescent="0.25">
      <c r="A253" s="1">
        <v>4665</v>
      </c>
      <c r="B253" s="1" t="str">
        <f>IF(A253=inventarisatie!A250,,"X")</f>
        <v>X</v>
      </c>
      <c r="C253" s="2" t="s">
        <v>219</v>
      </c>
      <c r="D253" s="1" t="str">
        <f>IF(C253=inventarisatie!B250,,"X")</f>
        <v>X</v>
      </c>
      <c r="E253" s="2" t="s">
        <v>220</v>
      </c>
      <c r="F253" s="1" t="str">
        <f>IF(E253=inventarisatie!C250,,"X")</f>
        <v>X</v>
      </c>
      <c r="G253" s="2">
        <v>25</v>
      </c>
      <c r="H253" s="1" t="str">
        <f>IF(G253=inventarisatie!D250,,"X")</f>
        <v>X</v>
      </c>
      <c r="I253" s="2" t="s">
        <v>19</v>
      </c>
      <c r="J253" s="1" t="str">
        <f>IF(I253=inventarisatie!E250,,"X")</f>
        <v>X</v>
      </c>
      <c r="K253" s="2" t="s">
        <v>13</v>
      </c>
      <c r="L253" s="1" t="str">
        <f>IF(K253=inventarisatie!F250,,"X")</f>
        <v>X</v>
      </c>
      <c r="M253" s="2" t="s">
        <v>10</v>
      </c>
      <c r="N253" s="1" t="e">
        <f>IF(M253=inventarisatie!#REF!,,"X")</f>
        <v>#REF!</v>
      </c>
      <c r="O253" s="2">
        <f>inventarisatie!G250</f>
        <v>2017</v>
      </c>
      <c r="P253" s="2" t="str">
        <f>inventarisatie!I250</f>
        <v>1670x1670x2550</v>
      </c>
      <c r="Q253" s="2" t="str">
        <f>inventarisatie!J250</f>
        <v>5 m3</v>
      </c>
      <c r="R253" s="2" t="str">
        <f>inventarisatie!K250</f>
        <v>geen</v>
      </c>
      <c r="S253" s="2" t="str">
        <f>inventarisatie!L250</f>
        <v>Gewoon</v>
      </c>
      <c r="T253" s="2" t="e">
        <f>inventarisatie!#REF!</f>
        <v>#REF!</v>
      </c>
      <c r="U253" s="2" t="str">
        <f>inventarisatie!H250</f>
        <v>Snaas</v>
      </c>
      <c r="V253" s="2" t="e">
        <f>inventarisatie!#REF!</f>
        <v>#REF!</v>
      </c>
      <c r="W253" s="2" t="str">
        <f>inventarisatie!M250</f>
        <v>Klapvloer</v>
      </c>
      <c r="X253" s="2">
        <f>inventarisatie!N250</f>
        <v>0</v>
      </c>
    </row>
    <row r="254" spans="1:24" x14ac:dyDescent="0.25">
      <c r="A254" s="1">
        <v>4798</v>
      </c>
      <c r="B254" s="1" t="str">
        <f>IF(A254=inventarisatie!A251,,"X")</f>
        <v>X</v>
      </c>
      <c r="C254" s="2" t="s">
        <v>219</v>
      </c>
      <c r="D254" s="1" t="str">
        <f>IF(C254=inventarisatie!B251,,"X")</f>
        <v>X</v>
      </c>
      <c r="E254" s="2" t="s">
        <v>220</v>
      </c>
      <c r="F254" s="1" t="str">
        <f>IF(E254=inventarisatie!C251,,"X")</f>
        <v>X</v>
      </c>
      <c r="G254" s="2">
        <v>25</v>
      </c>
      <c r="H254" s="1" t="str">
        <f>IF(G254=inventarisatie!D251,,"X")</f>
        <v>X</v>
      </c>
      <c r="I254" s="2" t="s">
        <v>19</v>
      </c>
      <c r="J254" s="1" t="str">
        <f>IF(I254=inventarisatie!E251,,"X")</f>
        <v>X</v>
      </c>
      <c r="K254" s="2" t="s">
        <v>12</v>
      </c>
      <c r="L254" s="1" t="str">
        <f>IF(K254=inventarisatie!F251,,"X")</f>
        <v>X</v>
      </c>
      <c r="M254" s="2" t="s">
        <v>10</v>
      </c>
      <c r="N254" s="1" t="e">
        <f>IF(M254=inventarisatie!#REF!,,"X")</f>
        <v>#REF!</v>
      </c>
      <c r="O254" s="2">
        <f>inventarisatie!G251</f>
        <v>2017</v>
      </c>
      <c r="P254" s="2" t="str">
        <f>inventarisatie!I251</f>
        <v>1670x1670x2550</v>
      </c>
      <c r="Q254" s="2" t="str">
        <f>inventarisatie!J251</f>
        <v>5 m3</v>
      </c>
      <c r="R254" s="2" t="str">
        <f>inventarisatie!K251</f>
        <v>geen</v>
      </c>
      <c r="S254" s="2" t="str">
        <f>inventarisatie!L251</f>
        <v>Gewoon</v>
      </c>
      <c r="T254" s="2" t="e">
        <f>inventarisatie!#REF!</f>
        <v>#REF!</v>
      </c>
      <c r="U254" s="2" t="str">
        <f>inventarisatie!H251</f>
        <v>Snaas</v>
      </c>
      <c r="V254" s="2" t="e">
        <f>inventarisatie!#REF!</f>
        <v>#REF!</v>
      </c>
      <c r="W254" s="2" t="str">
        <f>inventarisatie!M251</f>
        <v>Klapvloer</v>
      </c>
      <c r="X254" s="2">
        <f>inventarisatie!N251</f>
        <v>0</v>
      </c>
    </row>
    <row r="255" spans="1:24" x14ac:dyDescent="0.25">
      <c r="A255" s="1">
        <v>5314</v>
      </c>
      <c r="B255" s="1" t="str">
        <f>IF(A255=inventarisatie!A252,,"X")</f>
        <v>X</v>
      </c>
      <c r="C255" s="2" t="s">
        <v>219</v>
      </c>
      <c r="D255" s="1" t="str">
        <f>IF(C255=inventarisatie!B252,,"X")</f>
        <v>X</v>
      </c>
      <c r="E255" s="2" t="s">
        <v>220</v>
      </c>
      <c r="F255" s="1" t="str">
        <f>IF(E255=inventarisatie!C252,,"X")</f>
        <v>X</v>
      </c>
      <c r="G255" s="2">
        <v>25</v>
      </c>
      <c r="H255" s="1" t="str">
        <f>IF(G255=inventarisatie!D252,,"X")</f>
        <v>X</v>
      </c>
      <c r="I255" s="2" t="s">
        <v>19</v>
      </c>
      <c r="J255" s="1" t="str">
        <f>IF(I255=inventarisatie!E252,,"X")</f>
        <v>X</v>
      </c>
      <c r="K255" s="2" t="s">
        <v>47</v>
      </c>
      <c r="L255" s="1" t="str">
        <f>IF(K255=inventarisatie!F252,,"X")</f>
        <v>X</v>
      </c>
      <c r="M255" s="2" t="s">
        <v>10</v>
      </c>
      <c r="N255" s="1" t="e">
        <f>IF(M255=inventarisatie!#REF!,,"X")</f>
        <v>#REF!</v>
      </c>
      <c r="O255" s="2">
        <f>inventarisatie!G252</f>
        <v>2017</v>
      </c>
      <c r="P255" s="2" t="str">
        <f>inventarisatie!I252</f>
        <v>1670x1670x2550</v>
      </c>
      <c r="Q255" s="2" t="str">
        <f>inventarisatie!J252</f>
        <v>5 m3</v>
      </c>
      <c r="R255" s="2" t="str">
        <f>inventarisatie!K252</f>
        <v>geen</v>
      </c>
      <c r="S255" s="2" t="str">
        <f>inventarisatie!L252</f>
        <v>Gewoon</v>
      </c>
      <c r="T255" s="2" t="e">
        <f>inventarisatie!#REF!</f>
        <v>#REF!</v>
      </c>
      <c r="U255" s="2" t="str">
        <f>inventarisatie!H252</f>
        <v>Snaas</v>
      </c>
      <c r="V255" s="2" t="e">
        <f>inventarisatie!#REF!</f>
        <v>#REF!</v>
      </c>
      <c r="W255" s="2" t="str">
        <f>inventarisatie!M252</f>
        <v>Klapvloer</v>
      </c>
      <c r="X255" s="2">
        <f>inventarisatie!N252</f>
        <v>0</v>
      </c>
    </row>
    <row r="256" spans="1:24" x14ac:dyDescent="0.25">
      <c r="A256" s="1">
        <v>5351</v>
      </c>
      <c r="B256" s="1" t="str">
        <f>IF(A256=inventarisatie!A253,,"X")</f>
        <v>X</v>
      </c>
      <c r="C256" s="2" t="s">
        <v>219</v>
      </c>
      <c r="D256" s="1" t="str">
        <f>IF(C256=inventarisatie!B253,,"X")</f>
        <v>X</v>
      </c>
      <c r="E256" s="2" t="s">
        <v>220</v>
      </c>
      <c r="F256" s="1" t="str">
        <f>IF(E256=inventarisatie!C253,,"X")</f>
        <v>X</v>
      </c>
      <c r="G256" s="2">
        <v>25</v>
      </c>
      <c r="H256" s="1" t="str">
        <f>IF(G256=inventarisatie!D253,,"X")</f>
        <v>X</v>
      </c>
      <c r="I256" s="2" t="s">
        <v>19</v>
      </c>
      <c r="J256" s="1" t="str">
        <f>IF(I256=inventarisatie!E253,,"X")</f>
        <v>X</v>
      </c>
      <c r="K256" s="2" t="s">
        <v>47</v>
      </c>
      <c r="L256" s="1" t="str">
        <f>IF(K256=inventarisatie!F253,,"X")</f>
        <v>X</v>
      </c>
      <c r="M256" s="2" t="s">
        <v>10</v>
      </c>
      <c r="N256" s="1" t="e">
        <f>IF(M256=inventarisatie!#REF!,,"X")</f>
        <v>#REF!</v>
      </c>
      <c r="O256" s="2">
        <f>inventarisatie!G253</f>
        <v>2017</v>
      </c>
      <c r="P256" s="2" t="str">
        <f>inventarisatie!I253</f>
        <v>1670x1670x2550</v>
      </c>
      <c r="Q256" s="2" t="str">
        <f>inventarisatie!J253</f>
        <v>5 m3</v>
      </c>
      <c r="R256" s="2" t="str">
        <f>inventarisatie!K253</f>
        <v>geen</v>
      </c>
      <c r="S256" s="2" t="str">
        <f>inventarisatie!L253</f>
        <v>Gewoon</v>
      </c>
      <c r="T256" s="2" t="e">
        <f>inventarisatie!#REF!</f>
        <v>#REF!</v>
      </c>
      <c r="U256" s="2" t="str">
        <f>inventarisatie!H253</f>
        <v>Snaas</v>
      </c>
      <c r="V256" s="2" t="e">
        <f>inventarisatie!#REF!</f>
        <v>#REF!</v>
      </c>
      <c r="W256" s="2" t="str">
        <f>inventarisatie!M253</f>
        <v>Klapvloer</v>
      </c>
      <c r="X256" s="2">
        <f>inventarisatie!N253</f>
        <v>0</v>
      </c>
    </row>
    <row r="257" spans="1:24" x14ac:dyDescent="0.25">
      <c r="A257" s="1">
        <v>1050</v>
      </c>
      <c r="B257" s="1" t="str">
        <f>IF(A257=inventarisatie!A254,,"X")</f>
        <v>X</v>
      </c>
      <c r="C257" s="2" t="s">
        <v>221</v>
      </c>
      <c r="D257" s="1" t="str">
        <f>IF(C257=inventarisatie!B254,,"X")</f>
        <v>X</v>
      </c>
      <c r="E257" s="2" t="s">
        <v>69</v>
      </c>
      <c r="F257" s="1" t="str">
        <f>IF(E257=inventarisatie!C254,,"X")</f>
        <v>X</v>
      </c>
      <c r="G257" s="2">
        <v>238</v>
      </c>
      <c r="H257" s="1" t="str">
        <f>IF(G257=inventarisatie!D254,,"X")</f>
        <v>X</v>
      </c>
      <c r="I257" s="2" t="s">
        <v>60</v>
      </c>
      <c r="J257" s="1" t="str">
        <f>IF(I257=inventarisatie!E254,,"X")</f>
        <v>X</v>
      </c>
      <c r="K257" s="2" t="s">
        <v>14</v>
      </c>
      <c r="L257" s="1" t="str">
        <f>IF(K257=inventarisatie!F254,,"X")</f>
        <v>X</v>
      </c>
      <c r="M257" s="2" t="s">
        <v>10</v>
      </c>
      <c r="N257" s="1" t="e">
        <f>IF(M257=inventarisatie!#REF!,,"X")</f>
        <v>#REF!</v>
      </c>
      <c r="O257" s="2">
        <f>inventarisatie!G254</f>
        <v>2019</v>
      </c>
      <c r="P257" s="2" t="str">
        <f>inventarisatie!I254</f>
        <v>1480 x 1480 x 2850</v>
      </c>
      <c r="Q257" s="2" t="str">
        <f>inventarisatie!J254</f>
        <v>5 m3</v>
      </c>
      <c r="R257" s="2">
        <f>inventarisatie!K254</f>
        <v>0</v>
      </c>
      <c r="S257" s="2" t="str">
        <f>inventarisatie!L254</f>
        <v>Enkel</v>
      </c>
      <c r="T257" s="2" t="e">
        <f>inventarisatie!#REF!</f>
        <v>#REF!</v>
      </c>
      <c r="U257" s="2" t="str">
        <f>inventarisatie!H254</f>
        <v>Snaas</v>
      </c>
      <c r="V257" s="2" t="e">
        <f>inventarisatie!#REF!</f>
        <v>#REF!</v>
      </c>
      <c r="W257" s="2" t="str">
        <f>inventarisatie!M254</f>
        <v>Klapvloer</v>
      </c>
      <c r="X257" s="2" t="str">
        <f>inventarisatie!N254</f>
        <v>Snaas 3e generatie</v>
      </c>
    </row>
    <row r="258" spans="1:24" x14ac:dyDescent="0.25">
      <c r="A258" s="1">
        <v>1035</v>
      </c>
      <c r="B258" s="1" t="str">
        <f>IF(A258=inventarisatie!A255,,"X")</f>
        <v>X</v>
      </c>
      <c r="C258" s="2" t="s">
        <v>222</v>
      </c>
      <c r="D258" s="1" t="str">
        <f>IF(C258=inventarisatie!B255,,"X")</f>
        <v>X</v>
      </c>
      <c r="E258" s="2" t="s">
        <v>101</v>
      </c>
      <c r="F258" s="1" t="str">
        <f>IF(E258=inventarisatie!C255,,"X")</f>
        <v>X</v>
      </c>
      <c r="G258" s="2">
        <v>104</v>
      </c>
      <c r="H258" s="1" t="str">
        <f>IF(G258=inventarisatie!D255,,"X")</f>
        <v>X</v>
      </c>
      <c r="I258" s="2" t="s">
        <v>60</v>
      </c>
      <c r="J258" s="1" t="str">
        <f>IF(I258=inventarisatie!E255,,"X")</f>
        <v>X</v>
      </c>
      <c r="K258" s="2" t="s">
        <v>14</v>
      </c>
      <c r="L258" s="1" t="str">
        <f>IF(K258=inventarisatie!F255,,"X")</f>
        <v>X</v>
      </c>
      <c r="M258" s="2" t="s">
        <v>10</v>
      </c>
      <c r="N258" s="1" t="e">
        <f>IF(M258=inventarisatie!#REF!,,"X")</f>
        <v>#REF!</v>
      </c>
      <c r="O258" s="2">
        <f>inventarisatie!G255</f>
        <v>2019</v>
      </c>
      <c r="P258" s="2" t="str">
        <f>inventarisatie!I255</f>
        <v>1480 x 1480 x 2850</v>
      </c>
      <c r="Q258" s="2" t="str">
        <f>inventarisatie!J255</f>
        <v>5 m3</v>
      </c>
      <c r="R258" s="2">
        <f>inventarisatie!K255</f>
        <v>0</v>
      </c>
      <c r="S258" s="2" t="str">
        <f>inventarisatie!L255</f>
        <v>Enkel</v>
      </c>
      <c r="T258" s="2" t="e">
        <f>inventarisatie!#REF!</f>
        <v>#REF!</v>
      </c>
      <c r="U258" s="2" t="str">
        <f>inventarisatie!H255</f>
        <v>Snaas</v>
      </c>
      <c r="V258" s="2" t="e">
        <f>inventarisatie!#REF!</f>
        <v>#REF!</v>
      </c>
      <c r="W258" s="2" t="str">
        <f>inventarisatie!M255</f>
        <v>Klapvloer</v>
      </c>
      <c r="X258" s="2" t="str">
        <f>inventarisatie!N255</f>
        <v>Snaas 3e generatie</v>
      </c>
    </row>
    <row r="259" spans="1:24" x14ac:dyDescent="0.25">
      <c r="A259" s="1">
        <v>5640</v>
      </c>
      <c r="B259" s="1" t="str">
        <f>IF(A259=inventarisatie!A256,,"X")</f>
        <v>X</v>
      </c>
      <c r="C259" s="2" t="s">
        <v>223</v>
      </c>
      <c r="D259" s="1" t="str">
        <f>IF(C259=inventarisatie!B256,,"X")</f>
        <v>X</v>
      </c>
      <c r="E259" s="2" t="s">
        <v>101</v>
      </c>
      <c r="F259" s="1" t="str">
        <f>IF(E259=inventarisatie!C256,,"X")</f>
        <v>X</v>
      </c>
      <c r="G259" s="2">
        <v>194</v>
      </c>
      <c r="H259" s="1" t="str">
        <f>IF(G259=inventarisatie!D256,,"X")</f>
        <v>X</v>
      </c>
      <c r="I259" s="2" t="s">
        <v>60</v>
      </c>
      <c r="J259" s="1" t="str">
        <f>IF(I259=inventarisatie!E256,,"X")</f>
        <v>X</v>
      </c>
      <c r="K259" s="2" t="s">
        <v>14</v>
      </c>
      <c r="L259" s="1" t="str">
        <f>IF(K259=inventarisatie!F256,,"X")</f>
        <v>X</v>
      </c>
      <c r="M259" s="2" t="s">
        <v>10</v>
      </c>
      <c r="N259" s="1" t="e">
        <f>IF(M259=inventarisatie!#REF!,,"X")</f>
        <v>#REF!</v>
      </c>
      <c r="O259" s="2">
        <f>inventarisatie!G256</f>
        <v>2019</v>
      </c>
      <c r="P259" s="2" t="str">
        <f>inventarisatie!I256</f>
        <v>1480 x 1480 x 2850</v>
      </c>
      <c r="Q259" s="2" t="str">
        <f>inventarisatie!J256</f>
        <v>5 m3</v>
      </c>
      <c r="R259" s="2">
        <f>inventarisatie!K256</f>
        <v>0</v>
      </c>
      <c r="S259" s="2" t="str">
        <f>inventarisatie!L256</f>
        <v>Enkel</v>
      </c>
      <c r="T259" s="2" t="e">
        <f>inventarisatie!#REF!</f>
        <v>#REF!</v>
      </c>
      <c r="U259" s="2" t="str">
        <f>inventarisatie!H256</f>
        <v>Snaas</v>
      </c>
      <c r="V259" s="2" t="e">
        <f>inventarisatie!#REF!</f>
        <v>#REF!</v>
      </c>
      <c r="W259" s="2" t="str">
        <f>inventarisatie!M256</f>
        <v>Klapvloer</v>
      </c>
      <c r="X259" s="2" t="str">
        <f>inventarisatie!N256</f>
        <v>Snaas 3e generatie</v>
      </c>
    </row>
    <row r="260" spans="1:24" x14ac:dyDescent="0.25">
      <c r="A260" s="1">
        <v>4462</v>
      </c>
      <c r="B260" s="1" t="str">
        <f>IF(A260=inventarisatie!A257,,"X")</f>
        <v>X</v>
      </c>
      <c r="C260" s="2" t="s">
        <v>65</v>
      </c>
      <c r="D260" s="1" t="str">
        <f>IF(C260=inventarisatie!B257,,"X")</f>
        <v>X</v>
      </c>
      <c r="E260" s="2" t="s">
        <v>66</v>
      </c>
      <c r="F260" s="1" t="str">
        <f>IF(E260=inventarisatie!C257,,"X")</f>
        <v>X</v>
      </c>
      <c r="G260" s="2">
        <v>1</v>
      </c>
      <c r="H260" s="1" t="str">
        <f>IF(G260=inventarisatie!D257,,"X")</f>
        <v>X</v>
      </c>
      <c r="I260" s="2" t="s">
        <v>60</v>
      </c>
      <c r="J260" s="1" t="str">
        <f>IF(I260=inventarisatie!E257,,"X")</f>
        <v>X</v>
      </c>
      <c r="K260" s="2" t="s">
        <v>14</v>
      </c>
      <c r="L260" s="1" t="str">
        <f>IF(K260=inventarisatie!F257,,"X")</f>
        <v>X</v>
      </c>
      <c r="M260" s="2" t="s">
        <v>10</v>
      </c>
      <c r="N260" s="1" t="e">
        <f>IF(M260=inventarisatie!#REF!,,"X")</f>
        <v>#REF!</v>
      </c>
      <c r="O260" s="2">
        <f>inventarisatie!G257</f>
        <v>2013</v>
      </c>
      <c r="P260" s="2" t="str">
        <f>inventarisatie!I257</f>
        <v>1650x2750</v>
      </c>
      <c r="Q260" s="2" t="str">
        <f>inventarisatie!J257</f>
        <v>5m3</v>
      </c>
      <c r="R260" s="2">
        <f>inventarisatie!K257</f>
        <v>4</v>
      </c>
      <c r="S260" s="2" t="str">
        <f>inventarisatie!L257</f>
        <v>2-delig</v>
      </c>
      <c r="T260" s="2" t="e">
        <f>inventarisatie!#REF!</f>
        <v>#REF!</v>
      </c>
      <c r="U260" s="2" t="str">
        <f>inventarisatie!H257</f>
        <v>Snaas</v>
      </c>
      <c r="V260" s="2" t="e">
        <f>inventarisatie!#REF!</f>
        <v>#REF!</v>
      </c>
      <c r="W260" s="2" t="str">
        <f>inventarisatie!M257</f>
        <v>klap</v>
      </c>
      <c r="X260" s="2">
        <f>inventarisatie!N257</f>
        <v>1650</v>
      </c>
    </row>
    <row r="261" spans="1:24" x14ac:dyDescent="0.25">
      <c r="A261" s="1">
        <v>3478</v>
      </c>
      <c r="B261" s="1" t="str">
        <f>IF(A261=inventarisatie!A258,,"X")</f>
        <v>X</v>
      </c>
      <c r="C261" s="2" t="s">
        <v>224</v>
      </c>
      <c r="D261" s="1" t="str">
        <f>IF(C261=inventarisatie!B258,,"X")</f>
        <v>X</v>
      </c>
      <c r="E261" s="2" t="s">
        <v>225</v>
      </c>
      <c r="F261" s="1" t="str">
        <f>IF(E261=inventarisatie!C258,,"X")</f>
        <v>X</v>
      </c>
      <c r="G261" s="2">
        <v>36</v>
      </c>
      <c r="H261" s="1" t="str">
        <f>IF(G261=inventarisatie!D258,,"X")</f>
        <v>X</v>
      </c>
      <c r="I261" s="2" t="s">
        <v>46</v>
      </c>
      <c r="J261" s="1">
        <f>IF(I261=inventarisatie!E258,,"X")</f>
        <v>0</v>
      </c>
      <c r="K261" s="2" t="s">
        <v>47</v>
      </c>
      <c r="L261" s="1" t="str">
        <f>IF(K261=inventarisatie!F258,,"X")</f>
        <v>X</v>
      </c>
      <c r="M261" s="2" t="s">
        <v>10</v>
      </c>
      <c r="N261" s="1" t="e">
        <f>IF(M261=inventarisatie!#REF!,,"X")</f>
        <v>#REF!</v>
      </c>
      <c r="O261" s="2">
        <f>inventarisatie!G258</f>
        <v>2018</v>
      </c>
      <c r="P261" s="2" t="str">
        <f>inventarisatie!I258</f>
        <v>1650x2750</v>
      </c>
      <c r="Q261" s="2" t="str">
        <f>inventarisatie!J258</f>
        <v>5m3</v>
      </c>
      <c r="R261" s="2">
        <f>inventarisatie!K258</f>
        <v>4</v>
      </c>
      <c r="S261" s="2" t="str">
        <f>inventarisatie!L258</f>
        <v>2-delig</v>
      </c>
      <c r="T261" s="2" t="e">
        <f>inventarisatie!#REF!</f>
        <v>#REF!</v>
      </c>
      <c r="U261" s="2" t="str">
        <f>inventarisatie!H258</f>
        <v>Snaas</v>
      </c>
      <c r="V261" s="2" t="e">
        <f>inventarisatie!#REF!</f>
        <v>#REF!</v>
      </c>
      <c r="W261" s="2" t="str">
        <f>inventarisatie!M258</f>
        <v>klap</v>
      </c>
      <c r="X261" s="2">
        <f>inventarisatie!N258</f>
        <v>1650</v>
      </c>
    </row>
    <row r="262" spans="1:24" x14ac:dyDescent="0.25">
      <c r="A262" s="1">
        <v>3480</v>
      </c>
      <c r="B262" s="1" t="str">
        <f>IF(A262=inventarisatie!A259,,"X")</f>
        <v>X</v>
      </c>
      <c r="C262" s="2" t="s">
        <v>226</v>
      </c>
      <c r="D262" s="1" t="str">
        <f>IF(C262=inventarisatie!B259,,"X")</f>
        <v>X</v>
      </c>
      <c r="E262" s="2" t="s">
        <v>227</v>
      </c>
      <c r="F262" s="1" t="str">
        <f>IF(E262=inventarisatie!C259,,"X")</f>
        <v>X</v>
      </c>
      <c r="G262" s="2">
        <v>76</v>
      </c>
      <c r="H262" s="1" t="str">
        <f>IF(G262=inventarisatie!D259,,"X")</f>
        <v>X</v>
      </c>
      <c r="I262" s="2" t="s">
        <v>46</v>
      </c>
      <c r="J262" s="1" t="str">
        <f>IF(I262=inventarisatie!E259,,"X")</f>
        <v>X</v>
      </c>
      <c r="K262" s="2" t="s">
        <v>47</v>
      </c>
      <c r="L262" s="1" t="str">
        <f>IF(K262=inventarisatie!F259,,"X")</f>
        <v>X</v>
      </c>
      <c r="M262" s="2" t="s">
        <v>10</v>
      </c>
      <c r="N262" s="1" t="e">
        <f>IF(M262=inventarisatie!#REF!,,"X")</f>
        <v>#REF!</v>
      </c>
      <c r="O262" s="2">
        <f>inventarisatie!G259</f>
        <v>2017</v>
      </c>
      <c r="P262" s="2" t="str">
        <f>inventarisatie!I259</f>
        <v>1660x2650</v>
      </c>
      <c r="Q262" s="2" t="str">
        <f>inventarisatie!J259</f>
        <v>5m3</v>
      </c>
      <c r="R262" s="2" t="str">
        <f>inventarisatie!K259</f>
        <v>nvt</v>
      </c>
      <c r="S262" s="2" t="str">
        <f>inventarisatie!L259</f>
        <v>gewoon</v>
      </c>
      <c r="T262" s="2" t="e">
        <f>inventarisatie!#REF!</f>
        <v>#REF!</v>
      </c>
      <c r="U262" s="2" t="str">
        <f>inventarisatie!H259</f>
        <v>Snaas</v>
      </c>
      <c r="V262" s="2" t="e">
        <f>inventarisatie!#REF!</f>
        <v>#REF!</v>
      </c>
      <c r="W262" s="2" t="str">
        <f>inventarisatie!M259</f>
        <v>Klap</v>
      </c>
      <c r="X262" s="2">
        <f>inventarisatie!N259</f>
        <v>1850</v>
      </c>
    </row>
    <row r="263" spans="1:24" x14ac:dyDescent="0.25">
      <c r="A263" s="1">
        <v>4190</v>
      </c>
      <c r="B263" s="1" t="str">
        <f>IF(A263=inventarisatie!A260,,"X")</f>
        <v>X</v>
      </c>
      <c r="C263" s="2" t="s">
        <v>226</v>
      </c>
      <c r="D263" s="1" t="str">
        <f>IF(C263=inventarisatie!B260,,"X")</f>
        <v>X</v>
      </c>
      <c r="E263" s="2" t="s">
        <v>227</v>
      </c>
      <c r="F263" s="1" t="str">
        <f>IF(E263=inventarisatie!C260,,"X")</f>
        <v>X</v>
      </c>
      <c r="G263" s="2">
        <v>76</v>
      </c>
      <c r="H263" s="1" t="str">
        <f>IF(G263=inventarisatie!D260,,"X")</f>
        <v>X</v>
      </c>
      <c r="I263" s="2" t="s">
        <v>46</v>
      </c>
      <c r="J263" s="1" t="str">
        <f>IF(I263=inventarisatie!E260,,"X")</f>
        <v>X</v>
      </c>
      <c r="K263" s="2" t="s">
        <v>13</v>
      </c>
      <c r="L263" s="1" t="str">
        <f>IF(K263=inventarisatie!F260,,"X")</f>
        <v>X</v>
      </c>
      <c r="M263" s="2" t="s">
        <v>10</v>
      </c>
      <c r="N263" s="1" t="e">
        <f>IF(M263=inventarisatie!#REF!,,"X")</f>
        <v>#REF!</v>
      </c>
      <c r="O263" s="2">
        <f>inventarisatie!G260</f>
        <v>2017</v>
      </c>
      <c r="P263" s="2" t="str">
        <f>inventarisatie!I260</f>
        <v>1660x2650</v>
      </c>
      <c r="Q263" s="2" t="str">
        <f>inventarisatie!J260</f>
        <v>5m3</v>
      </c>
      <c r="R263" s="2" t="str">
        <f>inventarisatie!K260</f>
        <v>nvt</v>
      </c>
      <c r="S263" s="2" t="str">
        <f>inventarisatie!L260</f>
        <v>gewoon</v>
      </c>
      <c r="T263" s="2" t="e">
        <f>inventarisatie!#REF!</f>
        <v>#REF!</v>
      </c>
      <c r="U263" s="2" t="str">
        <f>inventarisatie!H260</f>
        <v>Snaas</v>
      </c>
      <c r="V263" s="2" t="e">
        <f>inventarisatie!#REF!</f>
        <v>#REF!</v>
      </c>
      <c r="W263" s="2" t="str">
        <f>inventarisatie!M260</f>
        <v>Klap</v>
      </c>
      <c r="X263" s="2">
        <f>inventarisatie!N260</f>
        <v>1850</v>
      </c>
    </row>
    <row r="264" spans="1:24" x14ac:dyDescent="0.25">
      <c r="A264" s="1">
        <v>4226</v>
      </c>
      <c r="B264" s="1" t="str">
        <f>IF(A264=inventarisatie!A261,,"X")</f>
        <v>X</v>
      </c>
      <c r="C264" s="2" t="s">
        <v>226</v>
      </c>
      <c r="D264" s="1" t="str">
        <f>IF(C264=inventarisatie!B261,,"X")</f>
        <v>X</v>
      </c>
      <c r="E264" s="2" t="s">
        <v>227</v>
      </c>
      <c r="F264" s="1" t="str">
        <f>IF(E264=inventarisatie!C261,,"X")</f>
        <v>X</v>
      </c>
      <c r="G264" s="2">
        <v>76</v>
      </c>
      <c r="H264" s="1" t="str">
        <f>IF(G264=inventarisatie!D261,,"X")</f>
        <v>X</v>
      </c>
      <c r="I264" s="2" t="s">
        <v>46</v>
      </c>
      <c r="J264" s="1" t="str">
        <f>IF(I264=inventarisatie!E261,,"X")</f>
        <v>X</v>
      </c>
      <c r="K264" s="2" t="s">
        <v>12</v>
      </c>
      <c r="L264" s="1" t="str">
        <f>IF(K264=inventarisatie!F261,,"X")</f>
        <v>X</v>
      </c>
      <c r="M264" s="2" t="s">
        <v>10</v>
      </c>
      <c r="N264" s="1" t="e">
        <f>IF(M264=inventarisatie!#REF!,,"X")</f>
        <v>#REF!</v>
      </c>
      <c r="O264" s="2">
        <f>inventarisatie!G261</f>
        <v>2017</v>
      </c>
      <c r="P264" s="2" t="str">
        <f>inventarisatie!I261</f>
        <v>1660x2650</v>
      </c>
      <c r="Q264" s="2" t="str">
        <f>inventarisatie!J261</f>
        <v>5m3</v>
      </c>
      <c r="R264" s="2" t="str">
        <f>inventarisatie!K261</f>
        <v>nvt</v>
      </c>
      <c r="S264" s="2" t="str">
        <f>inventarisatie!L261</f>
        <v>gewoon</v>
      </c>
      <c r="T264" s="2" t="e">
        <f>inventarisatie!#REF!</f>
        <v>#REF!</v>
      </c>
      <c r="U264" s="2" t="str">
        <f>inventarisatie!H261</f>
        <v>Snaas</v>
      </c>
      <c r="V264" s="2" t="e">
        <f>inventarisatie!#REF!</f>
        <v>#REF!</v>
      </c>
      <c r="W264" s="2" t="str">
        <f>inventarisatie!M261</f>
        <v>Klap</v>
      </c>
      <c r="X264" s="2">
        <f>inventarisatie!N261</f>
        <v>1850</v>
      </c>
    </row>
    <row r="265" spans="1:24" x14ac:dyDescent="0.25">
      <c r="A265" s="1">
        <v>5662</v>
      </c>
      <c r="B265" s="1" t="str">
        <f>IF(A265=inventarisatie!A262,,"X")</f>
        <v>X</v>
      </c>
      <c r="C265" s="2" t="s">
        <v>226</v>
      </c>
      <c r="D265" s="1" t="str">
        <f>IF(C265=inventarisatie!B262,,"X")</f>
        <v>X</v>
      </c>
      <c r="E265" s="2" t="s">
        <v>227</v>
      </c>
      <c r="F265" s="1" t="str">
        <f>IF(E265=inventarisatie!C262,,"X")</f>
        <v>X</v>
      </c>
      <c r="G265" s="2">
        <v>76</v>
      </c>
      <c r="H265" s="1" t="str">
        <f>IF(G265=inventarisatie!D262,,"X")</f>
        <v>X</v>
      </c>
      <c r="I265" s="2" t="s">
        <v>46</v>
      </c>
      <c r="J265" s="1" t="str">
        <f>IF(I265=inventarisatie!E262,,"X")</f>
        <v>X</v>
      </c>
      <c r="K265" s="2" t="s">
        <v>47</v>
      </c>
      <c r="L265" s="1" t="str">
        <f>IF(K265=inventarisatie!F262,,"X")</f>
        <v>X</v>
      </c>
      <c r="M265" s="2" t="s">
        <v>10</v>
      </c>
      <c r="N265" s="1" t="e">
        <f>IF(M265=inventarisatie!#REF!,,"X")</f>
        <v>#REF!</v>
      </c>
      <c r="O265" s="2">
        <f>inventarisatie!G262</f>
        <v>2017</v>
      </c>
      <c r="P265" s="2" t="str">
        <f>inventarisatie!I262</f>
        <v>1660x2650</v>
      </c>
      <c r="Q265" s="2" t="str">
        <f>inventarisatie!J262</f>
        <v>5m3</v>
      </c>
      <c r="R265" s="2" t="str">
        <f>inventarisatie!K262</f>
        <v>nvt</v>
      </c>
      <c r="S265" s="2" t="str">
        <f>inventarisatie!L262</f>
        <v>gewoon</v>
      </c>
      <c r="T265" s="2" t="e">
        <f>inventarisatie!#REF!</f>
        <v>#REF!</v>
      </c>
      <c r="U265" s="2" t="str">
        <f>inventarisatie!H262</f>
        <v>Snaas</v>
      </c>
      <c r="V265" s="2" t="e">
        <f>inventarisatie!#REF!</f>
        <v>#REF!</v>
      </c>
      <c r="W265" s="2" t="str">
        <f>inventarisatie!M262</f>
        <v>Klap</v>
      </c>
      <c r="X265" s="2">
        <f>inventarisatie!N262</f>
        <v>1850</v>
      </c>
    </row>
    <row r="266" spans="1:24" x14ac:dyDescent="0.25">
      <c r="A266" s="1">
        <v>3756</v>
      </c>
      <c r="B266" s="1" t="str">
        <f>IF(A266=inventarisatie!A263,,"X")</f>
        <v>X</v>
      </c>
      <c r="C266" s="2" t="s">
        <v>228</v>
      </c>
      <c r="D266" s="1" t="str">
        <f>IF(C266=inventarisatie!B263,,"X")</f>
        <v>X</v>
      </c>
      <c r="E266" s="2" t="s">
        <v>229</v>
      </c>
      <c r="F266" s="1" t="str">
        <f>IF(E266=inventarisatie!C263,,"X")</f>
        <v>X</v>
      </c>
      <c r="G266" s="2">
        <v>11</v>
      </c>
      <c r="H266" s="1" t="str">
        <f>IF(G266=inventarisatie!D263,,"X")</f>
        <v>X</v>
      </c>
      <c r="I266" s="2" t="s">
        <v>46</v>
      </c>
      <c r="J266" s="1" t="str">
        <f>IF(I266=inventarisatie!E263,,"X")</f>
        <v>X</v>
      </c>
      <c r="K266" s="2" t="s">
        <v>47</v>
      </c>
      <c r="L266" s="1" t="str">
        <f>IF(K266=inventarisatie!F263,,"X")</f>
        <v>X</v>
      </c>
      <c r="M266" s="2" t="s">
        <v>10</v>
      </c>
      <c r="N266" s="1" t="e">
        <f>IF(M266=inventarisatie!#REF!,,"X")</f>
        <v>#REF!</v>
      </c>
      <c r="O266" s="2">
        <f>inventarisatie!G263</f>
        <v>2017</v>
      </c>
      <c r="P266" s="2" t="str">
        <f>inventarisatie!I263</f>
        <v>1660x2650</v>
      </c>
      <c r="Q266" s="2" t="str">
        <f>inventarisatie!J263</f>
        <v>5m3</v>
      </c>
      <c r="R266" s="2" t="str">
        <f>inventarisatie!K263</f>
        <v>nvt</v>
      </c>
      <c r="S266" s="2" t="str">
        <f>inventarisatie!L263</f>
        <v>gewoon</v>
      </c>
      <c r="T266" s="2" t="e">
        <f>inventarisatie!#REF!</f>
        <v>#REF!</v>
      </c>
      <c r="U266" s="2" t="str">
        <f>inventarisatie!H263</f>
        <v>Snaas</v>
      </c>
      <c r="V266" s="2" t="e">
        <f>inventarisatie!#REF!</f>
        <v>#REF!</v>
      </c>
      <c r="W266" s="2" t="str">
        <f>inventarisatie!M263</f>
        <v>Klap</v>
      </c>
      <c r="X266" s="2">
        <f>inventarisatie!N263</f>
        <v>1850</v>
      </c>
    </row>
    <row r="267" spans="1:24" x14ac:dyDescent="0.25">
      <c r="A267" s="1">
        <v>3902</v>
      </c>
      <c r="B267" s="1" t="str">
        <f>IF(A267=inventarisatie!A264,,"X")</f>
        <v>X</v>
      </c>
      <c r="C267" s="2" t="s">
        <v>76</v>
      </c>
      <c r="D267" s="1" t="str">
        <f>IF(C267=inventarisatie!B264,,"X")</f>
        <v>X</v>
      </c>
      <c r="E267" s="2" t="s">
        <v>230</v>
      </c>
      <c r="F267" s="1" t="str">
        <f>IF(E267=inventarisatie!C264,,"X")</f>
        <v>X</v>
      </c>
      <c r="G267" s="2">
        <v>3</v>
      </c>
      <c r="H267" s="1" t="str">
        <f>IF(G267=inventarisatie!D264,,"X")</f>
        <v>X</v>
      </c>
      <c r="I267" s="2" t="s">
        <v>46</v>
      </c>
      <c r="J267" s="1" t="str">
        <f>IF(I267=inventarisatie!E264,,"X")</f>
        <v>X</v>
      </c>
      <c r="K267" s="2" t="s">
        <v>47</v>
      </c>
      <c r="L267" s="1" t="str">
        <f>IF(K267=inventarisatie!F264,,"X")</f>
        <v>X</v>
      </c>
      <c r="M267" s="2" t="s">
        <v>10</v>
      </c>
      <c r="N267" s="1" t="e">
        <f>IF(M267=inventarisatie!#REF!,,"X")</f>
        <v>#REF!</v>
      </c>
      <c r="O267" s="2">
        <f>inventarisatie!G264</f>
        <v>2017</v>
      </c>
      <c r="P267" s="2" t="str">
        <f>inventarisatie!I264</f>
        <v>1660x2650</v>
      </c>
      <c r="Q267" s="2" t="str">
        <f>inventarisatie!J264</f>
        <v>5m3</v>
      </c>
      <c r="R267" s="2" t="str">
        <f>inventarisatie!K264</f>
        <v>nvt</v>
      </c>
      <c r="S267" s="2" t="str">
        <f>inventarisatie!L264</f>
        <v>gewoon</v>
      </c>
      <c r="T267" s="2" t="e">
        <f>inventarisatie!#REF!</f>
        <v>#REF!</v>
      </c>
      <c r="U267" s="2" t="str">
        <f>inventarisatie!H264</f>
        <v>Snaas</v>
      </c>
      <c r="V267" s="2" t="e">
        <f>inventarisatie!#REF!</f>
        <v>#REF!</v>
      </c>
      <c r="W267" s="2" t="str">
        <f>inventarisatie!M264</f>
        <v>Klap</v>
      </c>
      <c r="X267" s="2">
        <f>inventarisatie!N264</f>
        <v>1850</v>
      </c>
    </row>
    <row r="268" spans="1:24" x14ac:dyDescent="0.25">
      <c r="A268" s="1">
        <v>3546</v>
      </c>
      <c r="B268" s="1" t="str">
        <f>IF(A268=inventarisatie!A265,,"X")</f>
        <v>X</v>
      </c>
      <c r="C268" s="2" t="s">
        <v>76</v>
      </c>
      <c r="D268" s="1" t="str">
        <f>IF(C268=inventarisatie!B265,,"X")</f>
        <v>X</v>
      </c>
      <c r="E268" s="2" t="s">
        <v>77</v>
      </c>
      <c r="F268" s="1" t="str">
        <f>IF(E268=inventarisatie!C265,,"X")</f>
        <v>X</v>
      </c>
      <c r="G268" s="2">
        <v>60</v>
      </c>
      <c r="H268" s="1" t="str">
        <f>IF(G268=inventarisatie!D265,,"X")</f>
        <v>X</v>
      </c>
      <c r="I268" s="2" t="s">
        <v>46</v>
      </c>
      <c r="J268" s="1" t="str">
        <f>IF(I268=inventarisatie!E265,,"X")</f>
        <v>X</v>
      </c>
      <c r="K268" s="2" t="s">
        <v>11</v>
      </c>
      <c r="L268" s="1" t="str">
        <f>IF(K268=inventarisatie!F265,,"X")</f>
        <v>X</v>
      </c>
      <c r="M268" s="2" t="s">
        <v>10</v>
      </c>
      <c r="N268" s="1" t="e">
        <f>IF(M268=inventarisatie!#REF!,,"X")</f>
        <v>#REF!</v>
      </c>
      <c r="O268" s="2">
        <f>inventarisatie!G265</f>
        <v>2018</v>
      </c>
      <c r="P268" s="2" t="str">
        <f>inventarisatie!I265</f>
        <v>1665 x 1665 x 2850</v>
      </c>
      <c r="Q268" s="2" t="str">
        <f>inventarisatie!J265</f>
        <v>5 m3</v>
      </c>
      <c r="R268" s="2">
        <f>inventarisatie!K265</f>
        <v>35</v>
      </c>
      <c r="S268" s="2" t="str">
        <f>inventarisatie!L265</f>
        <v>Enkel</v>
      </c>
      <c r="T268" s="2" t="e">
        <f>inventarisatie!#REF!</f>
        <v>#REF!</v>
      </c>
      <c r="U268" s="2" t="str">
        <f>inventarisatie!H265</f>
        <v>Bammens</v>
      </c>
      <c r="V268" s="2" t="e">
        <f>inventarisatie!#REF!</f>
        <v>#REF!</v>
      </c>
      <c r="W268" s="2" t="str">
        <f>inventarisatie!M265</f>
        <v>Klapvloer</v>
      </c>
      <c r="X268" s="2" t="str">
        <f>inventarisatie!N265</f>
        <v>Snaas 3e generatie</v>
      </c>
    </row>
    <row r="269" spans="1:24" x14ac:dyDescent="0.25">
      <c r="A269" s="1">
        <v>3344</v>
      </c>
      <c r="B269" s="1" t="str">
        <f>IF(A269=inventarisatie!A266,,"X")</f>
        <v>X</v>
      </c>
      <c r="C269" s="2" t="s">
        <v>231</v>
      </c>
      <c r="D269" s="1" t="str">
        <f>IF(C269=inventarisatie!B266,,"X")</f>
        <v>X</v>
      </c>
      <c r="E269" s="2" t="s">
        <v>232</v>
      </c>
      <c r="F269" s="1" t="str">
        <f>IF(E269=inventarisatie!C266,,"X")</f>
        <v>X</v>
      </c>
      <c r="G269" s="2">
        <v>29</v>
      </c>
      <c r="H269" s="1" t="str">
        <f>IF(G269=inventarisatie!D266,,"X")</f>
        <v>X</v>
      </c>
      <c r="I269" s="2" t="s">
        <v>46</v>
      </c>
      <c r="J269" s="1" t="str">
        <f>IF(I269=inventarisatie!E266,,"X")</f>
        <v>X</v>
      </c>
      <c r="K269" s="2" t="s">
        <v>47</v>
      </c>
      <c r="L269" s="1">
        <f>IF(K269=inventarisatie!F266,,"X")</f>
        <v>0</v>
      </c>
      <c r="M269" s="2" t="s">
        <v>10</v>
      </c>
      <c r="N269" s="1" t="e">
        <f>IF(M269=inventarisatie!#REF!,,"X")</f>
        <v>#REF!</v>
      </c>
      <c r="O269" s="2">
        <f>inventarisatie!G266</f>
        <v>2019</v>
      </c>
      <c r="P269" s="2" t="str">
        <f>inventarisatie!I266</f>
        <v>1665 x 1665 x 2850</v>
      </c>
      <c r="Q269" s="2" t="str">
        <f>inventarisatie!J266</f>
        <v>5 m3</v>
      </c>
      <c r="R269" s="2">
        <f>inventarisatie!K266</f>
        <v>35</v>
      </c>
      <c r="S269" s="2" t="str">
        <f>inventarisatie!L266</f>
        <v>Enkel</v>
      </c>
      <c r="T269" s="2" t="e">
        <f>inventarisatie!#REF!</f>
        <v>#REF!</v>
      </c>
      <c r="U269" s="2" t="str">
        <f>inventarisatie!H266</f>
        <v>Snaas</v>
      </c>
      <c r="V269" s="2" t="e">
        <f>inventarisatie!#REF!</f>
        <v>#REF!</v>
      </c>
      <c r="W269" s="2" t="str">
        <f>inventarisatie!M266</f>
        <v>Klapvloer</v>
      </c>
      <c r="X269" s="2" t="str">
        <f>inventarisatie!N266</f>
        <v>Snaas 3e generatie</v>
      </c>
    </row>
    <row r="270" spans="1:24" x14ac:dyDescent="0.25">
      <c r="A270" s="1" t="s">
        <v>1085</v>
      </c>
      <c r="B270" s="1" t="str">
        <f>IF(A270=inventarisatie!A267,,"X")</f>
        <v>X</v>
      </c>
      <c r="C270" s="2" t="s">
        <v>231</v>
      </c>
      <c r="D270" s="1" t="str">
        <f>IF(C270=inventarisatie!B267,,"X")</f>
        <v>X</v>
      </c>
      <c r="E270" s="2" t="s">
        <v>232</v>
      </c>
      <c r="F270" s="1" t="str">
        <f>IF(E270=inventarisatie!C267,,"X")</f>
        <v>X</v>
      </c>
      <c r="G270" s="2">
        <v>29</v>
      </c>
      <c r="H270" s="1" t="str">
        <f>IF(G270=inventarisatie!D267,,"X")</f>
        <v>X</v>
      </c>
      <c r="I270" s="2" t="s">
        <v>46</v>
      </c>
      <c r="J270" s="1" t="str">
        <f>IF(I270=inventarisatie!E267,,"X")</f>
        <v>X</v>
      </c>
      <c r="K270" s="2" t="e">
        <v>#N/A</v>
      </c>
      <c r="L270" s="1" t="e">
        <f>IF(K270=inventarisatie!F267,,"X")</f>
        <v>#N/A</v>
      </c>
      <c r="M270" s="2" t="s">
        <v>10</v>
      </c>
      <c r="N270" s="1" t="e">
        <f>IF(M270=inventarisatie!#REF!,,"X")</f>
        <v>#REF!</v>
      </c>
      <c r="O270" s="2">
        <f>inventarisatie!G267</f>
        <v>2019</v>
      </c>
      <c r="P270" s="2" t="str">
        <f>inventarisatie!I267</f>
        <v>1665 x 1665 x 2850</v>
      </c>
      <c r="Q270" s="2" t="str">
        <f>inventarisatie!J267</f>
        <v>5 m3</v>
      </c>
      <c r="R270" s="2">
        <f>inventarisatie!K267</f>
        <v>35</v>
      </c>
      <c r="S270" s="2" t="str">
        <f>inventarisatie!L267</f>
        <v>Enkel</v>
      </c>
      <c r="T270" s="2" t="e">
        <f>inventarisatie!#REF!</f>
        <v>#REF!</v>
      </c>
      <c r="U270" s="2" t="str">
        <f>inventarisatie!H267</f>
        <v>Snaas</v>
      </c>
      <c r="V270" s="2" t="e">
        <f>inventarisatie!#REF!</f>
        <v>#REF!</v>
      </c>
      <c r="W270" s="2" t="str">
        <f>inventarisatie!M267</f>
        <v>Klapvloer</v>
      </c>
      <c r="X270" s="2" t="str">
        <f>inventarisatie!N267</f>
        <v>Snaas 3e generatie</v>
      </c>
    </row>
    <row r="271" spans="1:24" x14ac:dyDescent="0.25">
      <c r="A271" s="1">
        <v>2090</v>
      </c>
      <c r="B271" s="1" t="str">
        <f>IF(A271=inventarisatie!A268,,"X")</f>
        <v>X</v>
      </c>
      <c r="C271" s="2" t="s">
        <v>233</v>
      </c>
      <c r="D271" s="1" t="str">
        <f>IF(C271=inventarisatie!B268,,"X")</f>
        <v>X</v>
      </c>
      <c r="E271" s="2" t="s">
        <v>234</v>
      </c>
      <c r="F271" s="1" t="str">
        <f>IF(E271=inventarisatie!C268,,"X")</f>
        <v>X</v>
      </c>
      <c r="G271" s="2">
        <v>64</v>
      </c>
      <c r="H271" s="1" t="str">
        <f>IF(G271=inventarisatie!D268,,"X")</f>
        <v>X</v>
      </c>
      <c r="I271" s="2" t="s">
        <v>46</v>
      </c>
      <c r="J271" s="1" t="str">
        <f>IF(I271=inventarisatie!E268,,"X")</f>
        <v>X</v>
      </c>
      <c r="K271" s="2" t="s">
        <v>47</v>
      </c>
      <c r="L271" s="1">
        <f>IF(K271=inventarisatie!F268,,"X")</f>
        <v>0</v>
      </c>
      <c r="M271" s="2" t="s">
        <v>10</v>
      </c>
      <c r="N271" s="1" t="e">
        <f>IF(M271=inventarisatie!#REF!,,"X")</f>
        <v>#REF!</v>
      </c>
      <c r="O271" s="2">
        <f>inventarisatie!G268</f>
        <v>2019</v>
      </c>
      <c r="P271" s="2" t="str">
        <f>inventarisatie!I268</f>
        <v>1660 x 1660 x 2750</v>
      </c>
      <c r="Q271" s="2" t="str">
        <f>inventarisatie!J268</f>
        <v>5 m3</v>
      </c>
      <c r="R271" s="2">
        <f>inventarisatie!K268</f>
        <v>35</v>
      </c>
      <c r="S271" s="2" t="str">
        <f>inventarisatie!L268</f>
        <v>Enkel</v>
      </c>
      <c r="T271" s="2" t="e">
        <f>inventarisatie!#REF!</f>
        <v>#REF!</v>
      </c>
      <c r="U271" s="2" t="str">
        <f>inventarisatie!H268</f>
        <v>Snaas</v>
      </c>
      <c r="V271" s="2" t="e">
        <f>inventarisatie!#REF!</f>
        <v>#REF!</v>
      </c>
      <c r="W271" s="2" t="str">
        <f>inventarisatie!M268</f>
        <v>Klapvloer</v>
      </c>
      <c r="X271" s="2" t="str">
        <f>inventarisatie!N268</f>
        <v>Snaas 3e generatie</v>
      </c>
    </row>
    <row r="272" spans="1:24" x14ac:dyDescent="0.25">
      <c r="A272" s="1">
        <v>1112</v>
      </c>
      <c r="B272" s="1" t="str">
        <f>IF(A272=inventarisatie!A269,,"X")</f>
        <v>X</v>
      </c>
      <c r="C272" s="2" t="s">
        <v>235</v>
      </c>
      <c r="D272" s="1" t="str">
        <f>IF(C272=inventarisatie!B269,,"X")</f>
        <v>X</v>
      </c>
      <c r="E272" s="2" t="s">
        <v>236</v>
      </c>
      <c r="F272" s="1" t="str">
        <f>IF(E272=inventarisatie!C269,,"X")</f>
        <v>X</v>
      </c>
      <c r="G272" s="2">
        <v>1</v>
      </c>
      <c r="H272" s="1" t="str">
        <f>IF(G272=inventarisatie!D269,,"X")</f>
        <v>X</v>
      </c>
      <c r="I272" s="2" t="s">
        <v>46</v>
      </c>
      <c r="J272" s="1" t="str">
        <f>IF(I272=inventarisatie!E269,,"X")</f>
        <v>X</v>
      </c>
      <c r="K272" s="2" t="s">
        <v>47</v>
      </c>
      <c r="L272" s="1">
        <f>IF(K272=inventarisatie!F269,,"X")</f>
        <v>0</v>
      </c>
      <c r="M272" s="2" t="s">
        <v>10</v>
      </c>
      <c r="N272" s="1" t="e">
        <f>IF(M272=inventarisatie!#REF!,,"X")</f>
        <v>#REF!</v>
      </c>
      <c r="O272" s="2">
        <f>inventarisatie!G269</f>
        <v>2019</v>
      </c>
      <c r="P272" s="2" t="str">
        <f>inventarisatie!I269</f>
        <v>1665 x 1665 x 2850</v>
      </c>
      <c r="Q272" s="2" t="str">
        <f>inventarisatie!J269</f>
        <v>5 m3</v>
      </c>
      <c r="R272" s="2">
        <f>inventarisatie!K269</f>
        <v>35</v>
      </c>
      <c r="S272" s="2" t="str">
        <f>inventarisatie!L269</f>
        <v>Enkel</v>
      </c>
      <c r="T272" s="2" t="e">
        <f>inventarisatie!#REF!</f>
        <v>#REF!</v>
      </c>
      <c r="U272" s="2" t="str">
        <f>inventarisatie!H269</f>
        <v>Snaas</v>
      </c>
      <c r="V272" s="2" t="e">
        <f>inventarisatie!#REF!</f>
        <v>#REF!</v>
      </c>
      <c r="W272" s="2" t="str">
        <f>inventarisatie!M269</f>
        <v>Klapvloer</v>
      </c>
      <c r="X272" s="2" t="str">
        <f>inventarisatie!N269</f>
        <v>Snaas 3e generatie</v>
      </c>
    </row>
    <row r="273" spans="1:24" x14ac:dyDescent="0.25">
      <c r="A273" s="1">
        <v>1114</v>
      </c>
      <c r="B273" s="1" t="str">
        <f>IF(A273=inventarisatie!A270,,"X")</f>
        <v>X</v>
      </c>
      <c r="C273" s="2" t="s">
        <v>235</v>
      </c>
      <c r="D273" s="1" t="str">
        <f>IF(C273=inventarisatie!B270,,"X")</f>
        <v>X</v>
      </c>
      <c r="E273" s="2" t="s">
        <v>236</v>
      </c>
      <c r="F273" s="1" t="str">
        <f>IF(E273=inventarisatie!C270,,"X")</f>
        <v>X</v>
      </c>
      <c r="G273" s="2">
        <v>2</v>
      </c>
      <c r="H273" s="1" t="str">
        <f>IF(G273=inventarisatie!D270,,"X")</f>
        <v>X</v>
      </c>
      <c r="I273" s="2" t="s">
        <v>46</v>
      </c>
      <c r="J273" s="1" t="str">
        <f>IF(I273=inventarisatie!E270,,"X")</f>
        <v>X</v>
      </c>
      <c r="K273" s="2" t="s">
        <v>47</v>
      </c>
      <c r="L273" s="1">
        <f>IF(K273=inventarisatie!F270,,"X")</f>
        <v>0</v>
      </c>
      <c r="M273" s="2" t="s">
        <v>10</v>
      </c>
      <c r="N273" s="1" t="e">
        <f>IF(M273=inventarisatie!#REF!,,"X")</f>
        <v>#REF!</v>
      </c>
      <c r="O273" s="2">
        <f>inventarisatie!G270</f>
        <v>2019</v>
      </c>
      <c r="P273" s="2" t="str">
        <f>inventarisatie!I270</f>
        <v>1665 x 1665 x 2850</v>
      </c>
      <c r="Q273" s="2" t="str">
        <f>inventarisatie!J270</f>
        <v>5 m3</v>
      </c>
      <c r="R273" s="2">
        <f>inventarisatie!K270</f>
        <v>35</v>
      </c>
      <c r="S273" s="2" t="str">
        <f>inventarisatie!L270</f>
        <v>Enkel</v>
      </c>
      <c r="T273" s="2" t="e">
        <f>inventarisatie!#REF!</f>
        <v>#REF!</v>
      </c>
      <c r="U273" s="2" t="str">
        <f>inventarisatie!H270</f>
        <v>Snaas</v>
      </c>
      <c r="V273" s="2" t="e">
        <f>inventarisatie!#REF!</f>
        <v>#REF!</v>
      </c>
      <c r="W273" s="2" t="str">
        <f>inventarisatie!M270</f>
        <v>Klapvloer</v>
      </c>
      <c r="X273" s="2" t="str">
        <f>inventarisatie!N270</f>
        <v>Snaas 3e generatie</v>
      </c>
    </row>
    <row r="274" spans="1:24" x14ac:dyDescent="0.25">
      <c r="A274" s="1">
        <v>4889</v>
      </c>
      <c r="B274" s="1" t="str">
        <f>IF(A274=inventarisatie!A271,,"X")</f>
        <v>X</v>
      </c>
      <c r="C274" s="2" t="s">
        <v>237</v>
      </c>
      <c r="D274" s="1" t="str">
        <f>IF(C274=inventarisatie!B271,,"X")</f>
        <v>X</v>
      </c>
      <c r="E274" s="2" t="s">
        <v>238</v>
      </c>
      <c r="F274" s="1" t="str">
        <f>IF(E274=inventarisatie!C271,,"X")</f>
        <v>X</v>
      </c>
      <c r="G274" s="2">
        <v>1</v>
      </c>
      <c r="H274" s="1" t="str">
        <f>IF(G274=inventarisatie!D271,,"X")</f>
        <v>X</v>
      </c>
      <c r="I274" s="2" t="s">
        <v>46</v>
      </c>
      <c r="J274" s="1" t="str">
        <f>IF(I274=inventarisatie!E271,,"X")</f>
        <v>X</v>
      </c>
      <c r="K274" s="2" t="s">
        <v>47</v>
      </c>
      <c r="L274" s="1">
        <f>IF(K274=inventarisatie!F271,,"X")</f>
        <v>0</v>
      </c>
      <c r="M274" s="2" t="s">
        <v>10</v>
      </c>
      <c r="N274" s="1" t="e">
        <f>IF(M274=inventarisatie!#REF!,,"X")</f>
        <v>#REF!</v>
      </c>
      <c r="O274" s="2">
        <f>inventarisatie!G271</f>
        <v>2019</v>
      </c>
      <c r="P274" s="2" t="str">
        <f>inventarisatie!I271</f>
        <v>1480 x 1480 x 2850</v>
      </c>
      <c r="Q274" s="2" t="str">
        <f>inventarisatie!J271</f>
        <v>5 m3</v>
      </c>
      <c r="R274" s="2">
        <f>inventarisatie!K271</f>
        <v>0</v>
      </c>
      <c r="S274" s="2" t="str">
        <f>inventarisatie!L271</f>
        <v>Enkel</v>
      </c>
      <c r="T274" s="2" t="e">
        <f>inventarisatie!#REF!</f>
        <v>#REF!</v>
      </c>
      <c r="U274" s="2" t="str">
        <f>inventarisatie!H271</f>
        <v>Snaas</v>
      </c>
      <c r="V274" s="2" t="e">
        <f>inventarisatie!#REF!</f>
        <v>#REF!</v>
      </c>
      <c r="W274" s="2" t="str">
        <f>inventarisatie!M271</f>
        <v>Klapvloer</v>
      </c>
      <c r="X274" s="2" t="str">
        <f>inventarisatie!N271</f>
        <v>Snaas 3e generatie</v>
      </c>
    </row>
    <row r="275" spans="1:24" x14ac:dyDescent="0.25">
      <c r="A275" s="1">
        <v>4983</v>
      </c>
      <c r="B275" s="1" t="str">
        <f>IF(A275=inventarisatie!A272,,"X")</f>
        <v>X</v>
      </c>
      <c r="C275" s="2" t="s">
        <v>237</v>
      </c>
      <c r="D275" s="1" t="str">
        <f>IF(C275=inventarisatie!B272,,"X")</f>
        <v>X</v>
      </c>
      <c r="E275" s="2" t="s">
        <v>238</v>
      </c>
      <c r="F275" s="1" t="str">
        <f>IF(E275=inventarisatie!C272,,"X")</f>
        <v>X</v>
      </c>
      <c r="G275" s="2">
        <v>1</v>
      </c>
      <c r="H275" s="1" t="str">
        <f>IF(G275=inventarisatie!D272,,"X")</f>
        <v>X</v>
      </c>
      <c r="I275" s="2" t="s">
        <v>46</v>
      </c>
      <c r="J275" s="1" t="str">
        <f>IF(I275=inventarisatie!E272,,"X")</f>
        <v>X</v>
      </c>
      <c r="K275" s="2" t="s">
        <v>47</v>
      </c>
      <c r="L275" s="1">
        <f>IF(K275=inventarisatie!F272,,"X")</f>
        <v>0</v>
      </c>
      <c r="M275" s="2" t="s">
        <v>10</v>
      </c>
      <c r="N275" s="1" t="e">
        <f>IF(M275=inventarisatie!#REF!,,"X")</f>
        <v>#REF!</v>
      </c>
      <c r="O275" s="2">
        <f>inventarisatie!G272</f>
        <v>2019</v>
      </c>
      <c r="P275" s="2" t="str">
        <f>inventarisatie!I272</f>
        <v>1480 x 1480 x 2850</v>
      </c>
      <c r="Q275" s="2" t="str">
        <f>inventarisatie!J272</f>
        <v>5 m3</v>
      </c>
      <c r="R275" s="2">
        <f>inventarisatie!K272</f>
        <v>0</v>
      </c>
      <c r="S275" s="2" t="str">
        <f>inventarisatie!L272</f>
        <v>Enkel</v>
      </c>
      <c r="T275" s="2" t="e">
        <f>inventarisatie!#REF!</f>
        <v>#REF!</v>
      </c>
      <c r="U275" s="2" t="str">
        <f>inventarisatie!H272</f>
        <v>Snaas</v>
      </c>
      <c r="V275" s="2" t="e">
        <f>inventarisatie!#REF!</f>
        <v>#REF!</v>
      </c>
      <c r="W275" s="2" t="str">
        <f>inventarisatie!M272</f>
        <v>Klapvloer</v>
      </c>
      <c r="X275" s="2" t="str">
        <f>inventarisatie!N272</f>
        <v>Snaas 3e generatie</v>
      </c>
    </row>
    <row r="276" spans="1:24" x14ac:dyDescent="0.25">
      <c r="A276" s="1">
        <v>2532</v>
      </c>
      <c r="B276" s="1" t="str">
        <f>IF(A276=inventarisatie!A273,,"X")</f>
        <v>X</v>
      </c>
      <c r="C276" s="2" t="s">
        <v>239</v>
      </c>
      <c r="D276" s="1" t="str">
        <f>IF(C276=inventarisatie!B273,,"X")</f>
        <v>X</v>
      </c>
      <c r="E276" s="2" t="s">
        <v>154</v>
      </c>
      <c r="F276" s="1" t="str">
        <f>IF(E276=inventarisatie!C273,,"X")</f>
        <v>X</v>
      </c>
      <c r="G276" s="2">
        <v>336</v>
      </c>
      <c r="H276" s="1" t="str">
        <f>IF(G276=inventarisatie!D273,,"X")</f>
        <v>X</v>
      </c>
      <c r="I276" s="2" t="s">
        <v>46</v>
      </c>
      <c r="J276" s="1" t="str">
        <f>IF(I276=inventarisatie!E273,,"X")</f>
        <v>X</v>
      </c>
      <c r="K276" s="2" t="s">
        <v>47</v>
      </c>
      <c r="L276" s="1">
        <f>IF(K276=inventarisatie!F273,,"X")</f>
        <v>0</v>
      </c>
      <c r="M276" s="2" t="s">
        <v>10</v>
      </c>
      <c r="N276" s="1" t="e">
        <f>IF(M276=inventarisatie!#REF!,,"X")</f>
        <v>#REF!</v>
      </c>
      <c r="O276" s="2">
        <f>inventarisatie!G273</f>
        <v>2019</v>
      </c>
      <c r="P276" s="2" t="str">
        <f>inventarisatie!I273</f>
        <v>1480 x 1480 x 2850</v>
      </c>
      <c r="Q276" s="2" t="str">
        <f>inventarisatie!J273</f>
        <v>5 m3</v>
      </c>
      <c r="R276" s="2">
        <f>inventarisatie!K273</f>
        <v>0</v>
      </c>
      <c r="S276" s="2" t="str">
        <f>inventarisatie!L273</f>
        <v>Enkel</v>
      </c>
      <c r="T276" s="2" t="e">
        <f>inventarisatie!#REF!</f>
        <v>#REF!</v>
      </c>
      <c r="U276" s="2" t="str">
        <f>inventarisatie!H273</f>
        <v>Snaas</v>
      </c>
      <c r="V276" s="2" t="e">
        <f>inventarisatie!#REF!</f>
        <v>#REF!</v>
      </c>
      <c r="W276" s="2" t="str">
        <f>inventarisatie!M273</f>
        <v>Klapvloer</v>
      </c>
      <c r="X276" s="2" t="str">
        <f>inventarisatie!N273</f>
        <v>Snaas 3e generatie</v>
      </c>
    </row>
    <row r="277" spans="1:24" x14ac:dyDescent="0.25">
      <c r="A277" s="1">
        <v>2541</v>
      </c>
      <c r="B277" s="1" t="str">
        <f>IF(A277=inventarisatie!A274,,"X")</f>
        <v>X</v>
      </c>
      <c r="C277" s="2" t="s">
        <v>240</v>
      </c>
      <c r="D277" s="1" t="str">
        <f>IF(C277=inventarisatie!B274,,"X")</f>
        <v>X</v>
      </c>
      <c r="E277" s="2" t="s">
        <v>241</v>
      </c>
      <c r="F277" s="1" t="str">
        <f>IF(E277=inventarisatie!C274,,"X")</f>
        <v>X</v>
      </c>
      <c r="G277" s="2">
        <v>2</v>
      </c>
      <c r="H277" s="1" t="str">
        <f>IF(G277=inventarisatie!D274,,"X")</f>
        <v>X</v>
      </c>
      <c r="I277" s="2" t="s">
        <v>46</v>
      </c>
      <c r="J277" s="1" t="str">
        <f>IF(I277=inventarisatie!E274,,"X")</f>
        <v>X</v>
      </c>
      <c r="K277" s="2" t="s">
        <v>13</v>
      </c>
      <c r="L277" s="1" t="str">
        <f>IF(K277=inventarisatie!F274,,"X")</f>
        <v>X</v>
      </c>
      <c r="M277" s="2" t="s">
        <v>10</v>
      </c>
      <c r="N277" s="1" t="e">
        <f>IF(M277=inventarisatie!#REF!,,"X")</f>
        <v>#REF!</v>
      </c>
      <c r="O277" s="2">
        <f>inventarisatie!G274</f>
        <v>2014</v>
      </c>
      <c r="P277" s="2" t="str">
        <f>inventarisatie!I274</f>
        <v>1660x2640</v>
      </c>
      <c r="Q277" s="2" t="str">
        <f>inventarisatie!J274</f>
        <v>5m3</v>
      </c>
      <c r="R277" s="2">
        <f>inventarisatie!K274</f>
        <v>4</v>
      </c>
      <c r="S277" s="2" t="str">
        <f>inventarisatie!L274</f>
        <v>gewoon</v>
      </c>
      <c r="T277" s="2" t="e">
        <f>inventarisatie!#REF!</f>
        <v>#REF!</v>
      </c>
      <c r="U277" s="2" t="str">
        <f>inventarisatie!H274</f>
        <v>Bammens</v>
      </c>
      <c r="V277" s="2" t="e">
        <f>inventarisatie!#REF!</f>
        <v>#REF!</v>
      </c>
      <c r="W277" s="2" t="str">
        <f>inventarisatie!M274</f>
        <v>Klap</v>
      </c>
      <c r="X277" s="2">
        <f>inventarisatie!N274</f>
        <v>1670</v>
      </c>
    </row>
    <row r="278" spans="1:24" x14ac:dyDescent="0.25">
      <c r="A278" s="1">
        <v>2890</v>
      </c>
      <c r="B278" s="1" t="str">
        <f>IF(A278=inventarisatie!A275,,"X")</f>
        <v>X</v>
      </c>
      <c r="C278" s="2" t="s">
        <v>240</v>
      </c>
      <c r="D278" s="1" t="str">
        <f>IF(C278=inventarisatie!B275,,"X")</f>
        <v>X</v>
      </c>
      <c r="E278" s="2" t="s">
        <v>241</v>
      </c>
      <c r="F278" s="1" t="str">
        <f>IF(E278=inventarisatie!C275,,"X")</f>
        <v>X</v>
      </c>
      <c r="G278" s="2">
        <v>2</v>
      </c>
      <c r="H278" s="1" t="str">
        <f>IF(G278=inventarisatie!D275,,"X")</f>
        <v>X</v>
      </c>
      <c r="I278" s="2" t="s">
        <v>46</v>
      </c>
      <c r="J278" s="1" t="str">
        <f>IF(I278=inventarisatie!E275,,"X")</f>
        <v>X</v>
      </c>
      <c r="K278" s="2" t="s">
        <v>47</v>
      </c>
      <c r="L278" s="1" t="str">
        <f>IF(K278=inventarisatie!F275,,"X")</f>
        <v>X</v>
      </c>
      <c r="M278" s="2" t="s">
        <v>10</v>
      </c>
      <c r="N278" s="1" t="e">
        <f>IF(M278=inventarisatie!#REF!,,"X")</f>
        <v>#REF!</v>
      </c>
      <c r="O278" s="2">
        <f>inventarisatie!G275</f>
        <v>2014</v>
      </c>
      <c r="P278" s="2" t="str">
        <f>inventarisatie!I275</f>
        <v>1660x2640</v>
      </c>
      <c r="Q278" s="2" t="str">
        <f>inventarisatie!J275</f>
        <v>5m3</v>
      </c>
      <c r="R278" s="2">
        <f>inventarisatie!K275</f>
        <v>4</v>
      </c>
      <c r="S278" s="2" t="str">
        <f>inventarisatie!L275</f>
        <v>gewoon</v>
      </c>
      <c r="T278" s="2" t="e">
        <f>inventarisatie!#REF!</f>
        <v>#REF!</v>
      </c>
      <c r="U278" s="2" t="str">
        <f>inventarisatie!H275</f>
        <v>Bammens</v>
      </c>
      <c r="V278" s="2" t="e">
        <f>inventarisatie!#REF!</f>
        <v>#REF!</v>
      </c>
      <c r="W278" s="2" t="str">
        <f>inventarisatie!M275</f>
        <v>Klap</v>
      </c>
      <c r="X278" s="2">
        <f>inventarisatie!N275</f>
        <v>1670</v>
      </c>
    </row>
    <row r="279" spans="1:24" x14ac:dyDescent="0.25">
      <c r="A279" s="1">
        <v>4133</v>
      </c>
      <c r="B279" s="1" t="str">
        <f>IF(A279=inventarisatie!A276,,"X")</f>
        <v>X</v>
      </c>
      <c r="C279" s="2" t="s">
        <v>106</v>
      </c>
      <c r="D279" s="1" t="str">
        <f>IF(C279=inventarisatie!B276,,"X")</f>
        <v>X</v>
      </c>
      <c r="E279" s="2" t="s">
        <v>107</v>
      </c>
      <c r="F279" s="1" t="str">
        <f>IF(E279=inventarisatie!C276,,"X")</f>
        <v>X</v>
      </c>
      <c r="G279" s="2">
        <v>48</v>
      </c>
      <c r="H279" s="1" t="str">
        <f>IF(G279=inventarisatie!D276,,"X")</f>
        <v>X</v>
      </c>
      <c r="I279" s="2" t="s">
        <v>46</v>
      </c>
      <c r="J279" s="1" t="str">
        <f>IF(I279=inventarisatie!E276,,"X")</f>
        <v>X</v>
      </c>
      <c r="K279" s="2" t="s">
        <v>47</v>
      </c>
      <c r="L279" s="1" t="str">
        <f>IF(K279=inventarisatie!F276,,"X")</f>
        <v>X</v>
      </c>
      <c r="M279" s="2" t="s">
        <v>10</v>
      </c>
      <c r="N279" s="1" t="e">
        <f>IF(M279=inventarisatie!#REF!,,"X")</f>
        <v>#REF!</v>
      </c>
      <c r="O279" s="2">
        <f>inventarisatie!G276</f>
        <v>2014</v>
      </c>
      <c r="P279" s="2" t="str">
        <f>inventarisatie!I276</f>
        <v>1660x2640</v>
      </c>
      <c r="Q279" s="2" t="str">
        <f>inventarisatie!J276</f>
        <v>5m3</v>
      </c>
      <c r="R279" s="2">
        <f>inventarisatie!K276</f>
        <v>4</v>
      </c>
      <c r="S279" s="2" t="str">
        <f>inventarisatie!L276</f>
        <v>gewoon</v>
      </c>
      <c r="T279" s="2" t="e">
        <f>inventarisatie!#REF!</f>
        <v>#REF!</v>
      </c>
      <c r="U279" s="2" t="str">
        <f>inventarisatie!H276</f>
        <v>Bammens</v>
      </c>
      <c r="V279" s="2" t="e">
        <f>inventarisatie!#REF!</f>
        <v>#REF!</v>
      </c>
      <c r="W279" s="2" t="str">
        <f>inventarisatie!M276</f>
        <v>Klap</v>
      </c>
      <c r="X279" s="2">
        <f>inventarisatie!N276</f>
        <v>1670</v>
      </c>
    </row>
    <row r="280" spans="1:24" x14ac:dyDescent="0.25">
      <c r="A280" s="1">
        <v>4134</v>
      </c>
      <c r="B280" s="1" t="str">
        <f>IF(A280=inventarisatie!A277,,"X")</f>
        <v>X</v>
      </c>
      <c r="C280" s="2" t="s">
        <v>106</v>
      </c>
      <c r="D280" s="1" t="str">
        <f>IF(C280=inventarisatie!B277,,"X")</f>
        <v>X</v>
      </c>
      <c r="E280" s="2" t="s">
        <v>107</v>
      </c>
      <c r="F280" s="1" t="str">
        <f>IF(E280=inventarisatie!C277,,"X")</f>
        <v>X</v>
      </c>
      <c r="G280" s="2">
        <v>48</v>
      </c>
      <c r="H280" s="1" t="str">
        <f>IF(G280=inventarisatie!D277,,"X")</f>
        <v>X</v>
      </c>
      <c r="I280" s="2" t="s">
        <v>46</v>
      </c>
      <c r="J280" s="1" t="str">
        <f>IF(I280=inventarisatie!E277,,"X")</f>
        <v>X</v>
      </c>
      <c r="K280" s="2" t="s">
        <v>47</v>
      </c>
      <c r="L280" s="1" t="str">
        <f>IF(K280=inventarisatie!F277,,"X")</f>
        <v>X</v>
      </c>
      <c r="M280" s="2" t="s">
        <v>10</v>
      </c>
      <c r="N280" s="1" t="e">
        <f>IF(M280=inventarisatie!#REF!,,"X")</f>
        <v>#REF!</v>
      </c>
      <c r="O280" s="2">
        <f>inventarisatie!G277</f>
        <v>2014</v>
      </c>
      <c r="P280" s="2" t="str">
        <f>inventarisatie!I277</f>
        <v>1660x2640</v>
      </c>
      <c r="Q280" s="2" t="str">
        <f>inventarisatie!J277</f>
        <v>5m3</v>
      </c>
      <c r="R280" s="2">
        <f>inventarisatie!K277</f>
        <v>4</v>
      </c>
      <c r="S280" s="2" t="str">
        <f>inventarisatie!L277</f>
        <v>gewoon</v>
      </c>
      <c r="T280" s="2" t="e">
        <f>inventarisatie!#REF!</f>
        <v>#REF!</v>
      </c>
      <c r="U280" s="2" t="str">
        <f>inventarisatie!H277</f>
        <v>Bammens</v>
      </c>
      <c r="V280" s="2" t="e">
        <f>inventarisatie!#REF!</f>
        <v>#REF!</v>
      </c>
      <c r="W280" s="2" t="str">
        <f>inventarisatie!M277</f>
        <v>Klap</v>
      </c>
      <c r="X280" s="2">
        <f>inventarisatie!N277</f>
        <v>1670</v>
      </c>
    </row>
    <row r="281" spans="1:24" x14ac:dyDescent="0.25">
      <c r="A281" s="1">
        <v>4123</v>
      </c>
      <c r="B281" s="1" t="str">
        <f>IF(A281=inventarisatie!A278,,"X")</f>
        <v>X</v>
      </c>
      <c r="C281" s="2" t="s">
        <v>159</v>
      </c>
      <c r="D281" s="1" t="str">
        <f>IF(C281=inventarisatie!B278,,"X")</f>
        <v>X</v>
      </c>
      <c r="E281" s="2" t="s">
        <v>160</v>
      </c>
      <c r="F281" s="1" t="str">
        <f>IF(E281=inventarisatie!C278,,"X")</f>
        <v>X</v>
      </c>
      <c r="G281" s="2">
        <v>57</v>
      </c>
      <c r="H281" s="1" t="str">
        <f>IF(G281=inventarisatie!D278,,"X")</f>
        <v>X</v>
      </c>
      <c r="I281" s="2" t="s">
        <v>60</v>
      </c>
      <c r="J281" s="1" t="str">
        <f>IF(I281=inventarisatie!E278,,"X")</f>
        <v>X</v>
      </c>
      <c r="K281" s="2" t="s">
        <v>14</v>
      </c>
      <c r="L281" s="1" t="str">
        <f>IF(K281=inventarisatie!F278,,"X")</f>
        <v>X</v>
      </c>
      <c r="M281" s="2" t="s">
        <v>10</v>
      </c>
      <c r="N281" s="1" t="e">
        <f>IF(M281=inventarisatie!#REF!,,"X")</f>
        <v>#REF!</v>
      </c>
      <c r="O281" s="2">
        <f>inventarisatie!G278</f>
        <v>2014</v>
      </c>
      <c r="P281" s="2" t="str">
        <f>inventarisatie!I278</f>
        <v>1660x2640</v>
      </c>
      <c r="Q281" s="2" t="str">
        <f>inventarisatie!J278</f>
        <v>5m3</v>
      </c>
      <c r="R281" s="2">
        <f>inventarisatie!K278</f>
        <v>4</v>
      </c>
      <c r="S281" s="2" t="str">
        <f>inventarisatie!L278</f>
        <v>gewoon</v>
      </c>
      <c r="T281" s="2" t="e">
        <f>inventarisatie!#REF!</f>
        <v>#REF!</v>
      </c>
      <c r="U281" s="2" t="str">
        <f>inventarisatie!H278</f>
        <v>Bammens</v>
      </c>
      <c r="V281" s="2" t="e">
        <f>inventarisatie!#REF!</f>
        <v>#REF!</v>
      </c>
      <c r="W281" s="2" t="str">
        <f>inventarisatie!M278</f>
        <v>Klap</v>
      </c>
      <c r="X281" s="2">
        <f>inventarisatie!N278</f>
        <v>1670</v>
      </c>
    </row>
    <row r="282" spans="1:24" x14ac:dyDescent="0.25">
      <c r="A282" s="1">
        <v>2115</v>
      </c>
      <c r="B282" s="1" t="str">
        <f>IF(A282=inventarisatie!A279,,"X")</f>
        <v>X</v>
      </c>
      <c r="C282" s="2" t="s">
        <v>242</v>
      </c>
      <c r="D282" s="1" t="str">
        <f>IF(C282=inventarisatie!B279,,"X")</f>
        <v>X</v>
      </c>
      <c r="E282" s="2" t="s">
        <v>243</v>
      </c>
      <c r="F282" s="1" t="str">
        <f>IF(E282=inventarisatie!C279,,"X")</f>
        <v>X</v>
      </c>
      <c r="G282" s="2">
        <v>48</v>
      </c>
      <c r="H282" s="1" t="str">
        <f>IF(G282=inventarisatie!D279,,"X")</f>
        <v>X</v>
      </c>
      <c r="I282" s="2" t="s">
        <v>46</v>
      </c>
      <c r="J282" s="1" t="str">
        <f>IF(I282=inventarisatie!E279,,"X")</f>
        <v>X</v>
      </c>
      <c r="K282" s="2" t="s">
        <v>47</v>
      </c>
      <c r="L282" s="1" t="str">
        <f>IF(K282=inventarisatie!F279,,"X")</f>
        <v>X</v>
      </c>
      <c r="M282" s="2" t="s">
        <v>10</v>
      </c>
      <c r="N282" s="1" t="e">
        <f>IF(M282=inventarisatie!#REF!,,"X")</f>
        <v>#REF!</v>
      </c>
      <c r="O282" s="2">
        <f>inventarisatie!G279</f>
        <v>2014</v>
      </c>
      <c r="P282" s="2" t="str">
        <f>inventarisatie!I279</f>
        <v>1660x2640</v>
      </c>
      <c r="Q282" s="2" t="str">
        <f>inventarisatie!J279</f>
        <v>5m3</v>
      </c>
      <c r="R282" s="2">
        <f>inventarisatie!K279</f>
        <v>4</v>
      </c>
      <c r="S282" s="2" t="str">
        <f>inventarisatie!L279</f>
        <v>gewoon</v>
      </c>
      <c r="T282" s="2" t="e">
        <f>inventarisatie!#REF!</f>
        <v>#REF!</v>
      </c>
      <c r="U282" s="2" t="str">
        <f>inventarisatie!H279</f>
        <v>Bammens</v>
      </c>
      <c r="V282" s="2" t="e">
        <f>inventarisatie!#REF!</f>
        <v>#REF!</v>
      </c>
      <c r="W282" s="2" t="str">
        <f>inventarisatie!M279</f>
        <v>Klap</v>
      </c>
      <c r="X282" s="2">
        <f>inventarisatie!N279</f>
        <v>1670</v>
      </c>
    </row>
    <row r="283" spans="1:24" x14ac:dyDescent="0.25">
      <c r="A283" s="1">
        <v>3472</v>
      </c>
      <c r="B283" s="1" t="str">
        <f>IF(A283=inventarisatie!A280,,"X")</f>
        <v>X</v>
      </c>
      <c r="C283" s="2" t="s">
        <v>242</v>
      </c>
      <c r="D283" s="1" t="str">
        <f>IF(C283=inventarisatie!B280,,"X")</f>
        <v>X</v>
      </c>
      <c r="E283" s="2" t="s">
        <v>243</v>
      </c>
      <c r="F283" s="1" t="str">
        <f>IF(E283=inventarisatie!C280,,"X")</f>
        <v>X</v>
      </c>
      <c r="G283" s="2">
        <v>48</v>
      </c>
      <c r="H283" s="1" t="str">
        <f>IF(G283=inventarisatie!D280,,"X")</f>
        <v>X</v>
      </c>
      <c r="I283" s="2" t="s">
        <v>46</v>
      </c>
      <c r="J283" s="1" t="str">
        <f>IF(I283=inventarisatie!E280,,"X")</f>
        <v>X</v>
      </c>
      <c r="K283" s="2" t="s">
        <v>47</v>
      </c>
      <c r="L283" s="1" t="str">
        <f>IF(K283=inventarisatie!F280,,"X")</f>
        <v>X</v>
      </c>
      <c r="M283" s="2" t="s">
        <v>10</v>
      </c>
      <c r="N283" s="1" t="e">
        <f>IF(M283=inventarisatie!#REF!,,"X")</f>
        <v>#REF!</v>
      </c>
      <c r="O283" s="2">
        <f>inventarisatie!G280</f>
        <v>2014</v>
      </c>
      <c r="P283" s="2" t="str">
        <f>inventarisatie!I280</f>
        <v>1660x2640</v>
      </c>
      <c r="Q283" s="2" t="str">
        <f>inventarisatie!J280</f>
        <v>5m3</v>
      </c>
      <c r="R283" s="2">
        <f>inventarisatie!K280</f>
        <v>4</v>
      </c>
      <c r="S283" s="2" t="str">
        <f>inventarisatie!L280</f>
        <v>gewoon</v>
      </c>
      <c r="T283" s="2" t="e">
        <f>inventarisatie!#REF!</f>
        <v>#REF!</v>
      </c>
      <c r="U283" s="2" t="str">
        <f>inventarisatie!H280</f>
        <v>Bammens</v>
      </c>
      <c r="V283" s="2" t="e">
        <f>inventarisatie!#REF!</f>
        <v>#REF!</v>
      </c>
      <c r="W283" s="2" t="str">
        <f>inventarisatie!M280</f>
        <v>Klap</v>
      </c>
      <c r="X283" s="2">
        <f>inventarisatie!N280</f>
        <v>1670</v>
      </c>
    </row>
    <row r="284" spans="1:24" x14ac:dyDescent="0.25">
      <c r="A284" s="1">
        <v>2458</v>
      </c>
      <c r="B284" s="1" t="str">
        <f>IF(A284=inventarisatie!A281,,"X")</f>
        <v>X</v>
      </c>
      <c r="C284" s="2" t="s">
        <v>244</v>
      </c>
      <c r="D284" s="1" t="str">
        <f>IF(C284=inventarisatie!B281,,"X")</f>
        <v>X</v>
      </c>
      <c r="E284" s="2" t="s">
        <v>245</v>
      </c>
      <c r="F284" s="1" t="str">
        <f>IF(E284=inventarisatie!C281,,"X")</f>
        <v>X</v>
      </c>
      <c r="G284" s="2">
        <v>135</v>
      </c>
      <c r="H284" s="1" t="str">
        <f>IF(G284=inventarisatie!D281,,"X")</f>
        <v>X</v>
      </c>
      <c r="I284" s="2" t="s">
        <v>46</v>
      </c>
      <c r="J284" s="1" t="str">
        <f>IF(I284=inventarisatie!E281,,"X")</f>
        <v>X</v>
      </c>
      <c r="K284" s="2" t="s">
        <v>12</v>
      </c>
      <c r="L284" s="1" t="str">
        <f>IF(K284=inventarisatie!F281,,"X")</f>
        <v>X</v>
      </c>
      <c r="M284" s="2" t="s">
        <v>10</v>
      </c>
      <c r="N284" s="1" t="e">
        <f>IF(M284=inventarisatie!#REF!,,"X")</f>
        <v>#REF!</v>
      </c>
      <c r="O284" s="2">
        <f>inventarisatie!G281</f>
        <v>2015</v>
      </c>
      <c r="P284" s="2" t="str">
        <f>inventarisatie!I281</f>
        <v>1650 x 1650 x 2800</v>
      </c>
      <c r="Q284" s="2">
        <f>inventarisatie!J281</f>
        <v>5</v>
      </c>
      <c r="R284" s="2">
        <f>inventarisatie!K281</f>
        <v>0</v>
      </c>
      <c r="S284" s="2" t="str">
        <f>inventarisatie!L281</f>
        <v>Enkel</v>
      </c>
      <c r="T284" s="2" t="e">
        <f>inventarisatie!#REF!</f>
        <v>#REF!</v>
      </c>
      <c r="U284" s="2" t="str">
        <f>inventarisatie!H281</f>
        <v>Snaas</v>
      </c>
      <c r="V284" s="2" t="e">
        <f>inventarisatie!#REF!</f>
        <v>#REF!</v>
      </c>
      <c r="W284" s="2" t="str">
        <f>inventarisatie!M281</f>
        <v>Klapvloer</v>
      </c>
      <c r="X284" s="2" t="str">
        <f>inventarisatie!N281</f>
        <v>Beek Veiligheidsvloer VL02/3</v>
      </c>
    </row>
    <row r="285" spans="1:24" x14ac:dyDescent="0.25">
      <c r="A285" s="1">
        <v>5993</v>
      </c>
      <c r="B285" s="1" t="str">
        <f>IF(A285=inventarisatie!A282,,"X")</f>
        <v>X</v>
      </c>
      <c r="C285" s="2" t="s">
        <v>244</v>
      </c>
      <c r="D285" s="1" t="str">
        <f>IF(C285=inventarisatie!B282,,"X")</f>
        <v>X</v>
      </c>
      <c r="E285" s="2" t="s">
        <v>245</v>
      </c>
      <c r="F285" s="1" t="str">
        <f>IF(E285=inventarisatie!C282,,"X")</f>
        <v>X</v>
      </c>
      <c r="G285" s="2">
        <v>135</v>
      </c>
      <c r="H285" s="1" t="str">
        <f>IF(G285=inventarisatie!D282,,"X")</f>
        <v>X</v>
      </c>
      <c r="I285" s="2" t="s">
        <v>46</v>
      </c>
      <c r="J285" s="1">
        <f>IF(I285=inventarisatie!E282,,"X")</f>
        <v>0</v>
      </c>
      <c r="K285" s="2" t="s">
        <v>11</v>
      </c>
      <c r="L285" s="1" t="str">
        <f>IF(K285=inventarisatie!F282,,"X")</f>
        <v>X</v>
      </c>
      <c r="M285" s="2" t="s">
        <v>10</v>
      </c>
      <c r="N285" s="1" t="e">
        <f>IF(M285=inventarisatie!#REF!,,"X")</f>
        <v>#REF!</v>
      </c>
      <c r="O285" s="2">
        <f>inventarisatie!G282</f>
        <v>2019</v>
      </c>
      <c r="P285" s="2" t="str">
        <f>inventarisatie!I282</f>
        <v>1670x2760</v>
      </c>
      <c r="Q285" s="2" t="str">
        <f>inventarisatie!J282</f>
        <v>5m3</v>
      </c>
      <c r="R285" s="2">
        <f>inventarisatie!K282</f>
        <v>4</v>
      </c>
      <c r="S285" s="2" t="str">
        <f>inventarisatie!L282</f>
        <v>2-delig</v>
      </c>
      <c r="T285" s="2" t="e">
        <f>inventarisatie!#REF!</f>
        <v>#REF!</v>
      </c>
      <c r="U285" s="2" t="str">
        <f>inventarisatie!H282</f>
        <v>Snaas</v>
      </c>
      <c r="V285" s="2" t="e">
        <f>inventarisatie!#REF!</f>
        <v>#REF!</v>
      </c>
      <c r="W285" s="2" t="str">
        <f>inventarisatie!M282</f>
        <v>klap</v>
      </c>
      <c r="X285" s="2">
        <f>inventarisatie!N282</f>
        <v>1650</v>
      </c>
    </row>
    <row r="286" spans="1:24" x14ac:dyDescent="0.25">
      <c r="A286" s="1">
        <v>5675</v>
      </c>
      <c r="B286" s="1" t="str">
        <f>IF(A286=inventarisatie!A283,,"X")</f>
        <v>X</v>
      </c>
      <c r="C286" s="2" t="s">
        <v>246</v>
      </c>
      <c r="D286" s="1" t="str">
        <f>IF(C286=inventarisatie!B283,,"X")</f>
        <v>X</v>
      </c>
      <c r="E286" s="2" t="s">
        <v>247</v>
      </c>
      <c r="F286" s="1" t="str">
        <f>IF(E286=inventarisatie!C283,,"X")</f>
        <v>X</v>
      </c>
      <c r="G286" s="2">
        <v>63</v>
      </c>
      <c r="H286" s="1" t="str">
        <f>IF(G286=inventarisatie!D283,,"X")</f>
        <v>X</v>
      </c>
      <c r="I286" s="2" t="s">
        <v>46</v>
      </c>
      <c r="J286" s="1">
        <f>IF(I286=inventarisatie!E283,,"X")</f>
        <v>0</v>
      </c>
      <c r="K286" s="2" t="s">
        <v>47</v>
      </c>
      <c r="L286" s="1">
        <f>IF(K286=inventarisatie!F283,,"X")</f>
        <v>0</v>
      </c>
      <c r="M286" s="2" t="s">
        <v>10</v>
      </c>
      <c r="N286" s="1" t="e">
        <f>IF(M286=inventarisatie!#REF!,,"X")</f>
        <v>#REF!</v>
      </c>
      <c r="O286" s="2">
        <f>inventarisatie!G283</f>
        <v>2019</v>
      </c>
      <c r="P286" s="2" t="str">
        <f>inventarisatie!I283</f>
        <v>1670x2760</v>
      </c>
      <c r="Q286" s="2" t="str">
        <f>inventarisatie!J283</f>
        <v>5m3</v>
      </c>
      <c r="R286" s="2">
        <f>inventarisatie!K283</f>
        <v>4</v>
      </c>
      <c r="S286" s="2" t="str">
        <f>inventarisatie!L283</f>
        <v>2-delig</v>
      </c>
      <c r="T286" s="2" t="e">
        <f>inventarisatie!#REF!</f>
        <v>#REF!</v>
      </c>
      <c r="U286" s="2" t="str">
        <f>inventarisatie!H283</f>
        <v>Snaas</v>
      </c>
      <c r="V286" s="2" t="e">
        <f>inventarisatie!#REF!</f>
        <v>#REF!</v>
      </c>
      <c r="W286" s="2" t="str">
        <f>inventarisatie!M283</f>
        <v>klap</v>
      </c>
      <c r="X286" s="2">
        <f>inventarisatie!N283</f>
        <v>1650</v>
      </c>
    </row>
    <row r="287" spans="1:24" x14ac:dyDescent="0.25">
      <c r="A287" s="1">
        <v>4075</v>
      </c>
      <c r="B287" s="1" t="str">
        <f>IF(A287=inventarisatie!A284,,"X")</f>
        <v>X</v>
      </c>
      <c r="C287" s="2" t="s">
        <v>248</v>
      </c>
      <c r="D287" s="1" t="str">
        <f>IF(C287=inventarisatie!B284,,"X")</f>
        <v>X</v>
      </c>
      <c r="E287" s="2" t="s">
        <v>249</v>
      </c>
      <c r="F287" s="1" t="str">
        <f>IF(E287=inventarisatie!C284,,"X")</f>
        <v>X</v>
      </c>
      <c r="G287" s="2">
        <v>141</v>
      </c>
      <c r="H287" s="1" t="str">
        <f>IF(G287=inventarisatie!D284,,"X")</f>
        <v>X</v>
      </c>
      <c r="I287" s="2" t="s">
        <v>46</v>
      </c>
      <c r="J287" s="1">
        <f>IF(I287=inventarisatie!E284,,"X")</f>
        <v>0</v>
      </c>
      <c r="K287" s="2" t="s">
        <v>47</v>
      </c>
      <c r="L287" s="1">
        <f>IF(K287=inventarisatie!F284,,"X")</f>
        <v>0</v>
      </c>
      <c r="M287" s="2" t="s">
        <v>10</v>
      </c>
      <c r="N287" s="1" t="e">
        <f>IF(M287=inventarisatie!#REF!,,"X")</f>
        <v>#REF!</v>
      </c>
      <c r="O287" s="2">
        <f>inventarisatie!G284</f>
        <v>2019</v>
      </c>
      <c r="P287" s="2" t="str">
        <f>inventarisatie!I284</f>
        <v>1670x2760</v>
      </c>
      <c r="Q287" s="2" t="str">
        <f>inventarisatie!J284</f>
        <v>5m3</v>
      </c>
      <c r="R287" s="2">
        <f>inventarisatie!K284</f>
        <v>4</v>
      </c>
      <c r="S287" s="2" t="str">
        <f>inventarisatie!L284</f>
        <v>2-delig</v>
      </c>
      <c r="T287" s="2" t="e">
        <f>inventarisatie!#REF!</f>
        <v>#REF!</v>
      </c>
      <c r="U287" s="2" t="str">
        <f>inventarisatie!H284</f>
        <v>Snaas</v>
      </c>
      <c r="V287" s="2" t="e">
        <f>inventarisatie!#REF!</f>
        <v>#REF!</v>
      </c>
      <c r="W287" s="2" t="str">
        <f>inventarisatie!M284</f>
        <v>klap</v>
      </c>
      <c r="X287" s="2">
        <f>inventarisatie!N284</f>
        <v>1650</v>
      </c>
    </row>
    <row r="288" spans="1:24" x14ac:dyDescent="0.25">
      <c r="A288" s="1">
        <v>4076</v>
      </c>
      <c r="B288" s="1" t="str">
        <f>IF(A288=inventarisatie!A285,,"X")</f>
        <v>X</v>
      </c>
      <c r="C288" s="2" t="s">
        <v>248</v>
      </c>
      <c r="D288" s="1" t="str">
        <f>IF(C288=inventarisatie!B285,,"X")</f>
        <v>X</v>
      </c>
      <c r="E288" s="2" t="s">
        <v>249</v>
      </c>
      <c r="F288" s="1" t="str">
        <f>IF(E288=inventarisatie!C285,,"X")</f>
        <v>X</v>
      </c>
      <c r="G288" s="2">
        <v>141</v>
      </c>
      <c r="H288" s="1" t="str">
        <f>IF(G288=inventarisatie!D285,,"X")</f>
        <v>X</v>
      </c>
      <c r="I288" s="2" t="s">
        <v>46</v>
      </c>
      <c r="J288" s="1">
        <f>IF(I288=inventarisatie!E285,,"X")</f>
        <v>0</v>
      </c>
      <c r="K288" s="2" t="s">
        <v>47</v>
      </c>
      <c r="L288" s="1">
        <f>IF(K288=inventarisatie!F285,,"X")</f>
        <v>0</v>
      </c>
      <c r="M288" s="2" t="s">
        <v>10</v>
      </c>
      <c r="N288" s="1" t="e">
        <f>IF(M288=inventarisatie!#REF!,,"X")</f>
        <v>#REF!</v>
      </c>
      <c r="O288" s="2">
        <f>inventarisatie!G285</f>
        <v>2019</v>
      </c>
      <c r="P288" s="2" t="str">
        <f>inventarisatie!I285</f>
        <v>1670x2760</v>
      </c>
      <c r="Q288" s="2" t="str">
        <f>inventarisatie!J285</f>
        <v>5m3</v>
      </c>
      <c r="R288" s="2">
        <f>inventarisatie!K285</f>
        <v>4</v>
      </c>
      <c r="S288" s="2" t="str">
        <f>inventarisatie!L285</f>
        <v>2-delig</v>
      </c>
      <c r="T288" s="2" t="e">
        <f>inventarisatie!#REF!</f>
        <v>#REF!</v>
      </c>
      <c r="U288" s="2" t="str">
        <f>inventarisatie!H285</f>
        <v>Snaas</v>
      </c>
      <c r="V288" s="2" t="e">
        <f>inventarisatie!#REF!</f>
        <v>#REF!</v>
      </c>
      <c r="W288" s="2" t="str">
        <f>inventarisatie!M285</f>
        <v>klap</v>
      </c>
      <c r="X288" s="2">
        <f>inventarisatie!N285</f>
        <v>1650</v>
      </c>
    </row>
    <row r="289" spans="1:24" x14ac:dyDescent="0.25">
      <c r="A289" s="1">
        <v>3915</v>
      </c>
      <c r="B289" s="1" t="str">
        <f>IF(A289=inventarisatie!A286,,"X")</f>
        <v>X</v>
      </c>
      <c r="C289" s="2" t="s">
        <v>228</v>
      </c>
      <c r="D289" s="1" t="str">
        <f>IF(C289=inventarisatie!B286,,"X")</f>
        <v>X</v>
      </c>
      <c r="E289" s="2" t="s">
        <v>229</v>
      </c>
      <c r="F289" s="1" t="str">
        <f>IF(E289=inventarisatie!C286,,"X")</f>
        <v>X</v>
      </c>
      <c r="G289" s="2">
        <v>83</v>
      </c>
      <c r="H289" s="1" t="str">
        <f>IF(G289=inventarisatie!D286,,"X")</f>
        <v>X</v>
      </c>
      <c r="I289" s="2" t="s">
        <v>46</v>
      </c>
      <c r="J289" s="1">
        <f>IF(I289=inventarisatie!E286,,"X")</f>
        <v>0</v>
      </c>
      <c r="K289" s="2" t="s">
        <v>47</v>
      </c>
      <c r="L289" s="1" t="str">
        <f>IF(K289=inventarisatie!F286,,"X")</f>
        <v>X</v>
      </c>
      <c r="M289" s="2" t="s">
        <v>10</v>
      </c>
      <c r="N289" s="1" t="e">
        <f>IF(M289=inventarisatie!#REF!,,"X")</f>
        <v>#REF!</v>
      </c>
      <c r="O289" s="2">
        <f>inventarisatie!G286</f>
        <v>2019</v>
      </c>
      <c r="P289" s="2" t="str">
        <f>inventarisatie!I286</f>
        <v>1670x2200</v>
      </c>
      <c r="Q289" s="2">
        <f>inventarisatie!J286</f>
        <v>4</v>
      </c>
      <c r="R289" s="2">
        <f>inventarisatie!K286</f>
        <v>4</v>
      </c>
      <c r="S289" s="2" t="str">
        <f>inventarisatie!L286</f>
        <v>2-delig</v>
      </c>
      <c r="T289" s="2" t="e">
        <f>inventarisatie!#REF!</f>
        <v>#REF!</v>
      </c>
      <c r="U289" s="2" t="str">
        <f>inventarisatie!H286</f>
        <v>Snaas</v>
      </c>
      <c r="V289" s="2" t="e">
        <f>inventarisatie!#REF!</f>
        <v>#REF!</v>
      </c>
      <c r="W289" s="2" t="str">
        <f>inventarisatie!M286</f>
        <v>klap</v>
      </c>
      <c r="X289" s="2">
        <f>inventarisatie!N286</f>
        <v>1650</v>
      </c>
    </row>
    <row r="290" spans="1:24" x14ac:dyDescent="0.25">
      <c r="A290" s="1">
        <v>3916</v>
      </c>
      <c r="B290" s="1" t="str">
        <f>IF(A290=inventarisatie!A287,,"X")</f>
        <v>X</v>
      </c>
      <c r="C290" s="2" t="s">
        <v>228</v>
      </c>
      <c r="D290" s="1" t="str">
        <f>IF(C290=inventarisatie!B287,,"X")</f>
        <v>X</v>
      </c>
      <c r="E290" s="2" t="s">
        <v>229</v>
      </c>
      <c r="F290" s="1" t="str">
        <f>IF(E290=inventarisatie!C287,,"X")</f>
        <v>X</v>
      </c>
      <c r="G290" s="2">
        <v>83</v>
      </c>
      <c r="H290" s="1" t="str">
        <f>IF(G290=inventarisatie!D287,,"X")</f>
        <v>X</v>
      </c>
      <c r="I290" s="2" t="s">
        <v>46</v>
      </c>
      <c r="J290" s="1" t="str">
        <f>IF(I290=inventarisatie!E287,,"X")</f>
        <v>X</v>
      </c>
      <c r="K290" s="2" t="s">
        <v>47</v>
      </c>
      <c r="L290" s="1">
        <f>IF(K290=inventarisatie!F287,,"X")</f>
        <v>0</v>
      </c>
      <c r="M290" s="2" t="s">
        <v>10</v>
      </c>
      <c r="N290" s="1" t="e">
        <f>IF(M290=inventarisatie!#REF!,,"X")</f>
        <v>#REF!</v>
      </c>
      <c r="O290" s="2">
        <f>inventarisatie!G287</f>
        <v>2019</v>
      </c>
      <c r="P290" s="2" t="str">
        <f>inventarisatie!I287</f>
        <v>1660 x 1660 x 2875</v>
      </c>
      <c r="Q290" s="2" t="str">
        <f>inventarisatie!J287</f>
        <v>5 m3</v>
      </c>
      <c r="R290" s="2">
        <f>inventarisatie!K287</f>
        <v>0</v>
      </c>
      <c r="S290" s="2" t="str">
        <f>inventarisatie!L287</f>
        <v>Enkel</v>
      </c>
      <c r="T290" s="2" t="e">
        <f>inventarisatie!#REF!</f>
        <v>#REF!</v>
      </c>
      <c r="U290" s="2" t="str">
        <f>inventarisatie!H287</f>
        <v>Snaas</v>
      </c>
      <c r="V290" s="2" t="e">
        <f>inventarisatie!#REF!</f>
        <v>#REF!</v>
      </c>
      <c r="W290" s="2" t="str">
        <f>inventarisatie!M287</f>
        <v>Klapvloer</v>
      </c>
      <c r="X290" s="2" t="str">
        <f>inventarisatie!N287</f>
        <v>Snaas 3e generatie</v>
      </c>
    </row>
    <row r="291" spans="1:24" x14ac:dyDescent="0.25">
      <c r="A291" s="1">
        <v>4136</v>
      </c>
      <c r="B291" s="1" t="str">
        <f>IF(A291=inventarisatie!A288,,"X")</f>
        <v>X</v>
      </c>
      <c r="C291" s="2" t="s">
        <v>228</v>
      </c>
      <c r="D291" s="1" t="str">
        <f>IF(C291=inventarisatie!B288,,"X")</f>
        <v>X</v>
      </c>
      <c r="E291" s="2" t="s">
        <v>229</v>
      </c>
      <c r="F291" s="1" t="str">
        <f>IF(E291=inventarisatie!C288,,"X")</f>
        <v>X</v>
      </c>
      <c r="G291" s="2">
        <v>83</v>
      </c>
      <c r="H291" s="1" t="str">
        <f>IF(G291=inventarisatie!D288,,"X")</f>
        <v>X</v>
      </c>
      <c r="I291" s="2" t="s">
        <v>46</v>
      </c>
      <c r="J291" s="1" t="str">
        <f>IF(I291=inventarisatie!E288,,"X")</f>
        <v>X</v>
      </c>
      <c r="K291" s="2" t="s">
        <v>47</v>
      </c>
      <c r="L291" s="1" t="str">
        <f>IF(K291=inventarisatie!F288,,"X")</f>
        <v>X</v>
      </c>
      <c r="M291" s="2" t="s">
        <v>10</v>
      </c>
      <c r="N291" s="1" t="e">
        <f>IF(M291=inventarisatie!#REF!,,"X")</f>
        <v>#REF!</v>
      </c>
      <c r="O291" s="2">
        <f>inventarisatie!G288</f>
        <v>2016</v>
      </c>
      <c r="P291" s="2" t="str">
        <f>inventarisatie!I288</f>
        <v>1670x1670x2550</v>
      </c>
      <c r="Q291" s="2" t="str">
        <f>inventarisatie!J288</f>
        <v>5 m3</v>
      </c>
      <c r="R291" s="2" t="str">
        <f>inventarisatie!K288</f>
        <v xml:space="preserve"> 50 mm</v>
      </c>
      <c r="S291" s="2" t="str">
        <f>inventarisatie!L288</f>
        <v>Gewoon</v>
      </c>
      <c r="T291" s="2" t="e">
        <f>inventarisatie!#REF!</f>
        <v>#REF!</v>
      </c>
      <c r="U291" s="2" t="str">
        <f>inventarisatie!H288</f>
        <v>Snaas</v>
      </c>
      <c r="V291" s="2" t="e">
        <f>inventarisatie!#REF!</f>
        <v>#REF!</v>
      </c>
      <c r="W291" s="2" t="str">
        <f>inventarisatie!M288</f>
        <v>Klapvloer</v>
      </c>
      <c r="X291" s="2">
        <f>inventarisatie!N288</f>
        <v>0</v>
      </c>
    </row>
    <row r="292" spans="1:24" x14ac:dyDescent="0.25">
      <c r="A292" s="1">
        <v>4864</v>
      </c>
      <c r="B292" s="1" t="str">
        <f>IF(A292=inventarisatie!A289,,"X")</f>
        <v>X</v>
      </c>
      <c r="C292" s="2" t="s">
        <v>228</v>
      </c>
      <c r="D292" s="1" t="str">
        <f>IF(C292=inventarisatie!B289,,"X")</f>
        <v>X</v>
      </c>
      <c r="E292" s="2" t="s">
        <v>229</v>
      </c>
      <c r="F292" s="1" t="str">
        <f>IF(E292=inventarisatie!C289,,"X")</f>
        <v>X</v>
      </c>
      <c r="G292" s="2">
        <v>83</v>
      </c>
      <c r="H292" s="1" t="str">
        <f>IF(G292=inventarisatie!D289,,"X")</f>
        <v>X</v>
      </c>
      <c r="I292" s="2" t="s">
        <v>46</v>
      </c>
      <c r="J292" s="1" t="str">
        <f>IF(I292=inventarisatie!E289,,"X")</f>
        <v>X</v>
      </c>
      <c r="K292" s="2" t="s">
        <v>47</v>
      </c>
      <c r="L292" s="1" t="str">
        <f>IF(K292=inventarisatie!F289,,"X")</f>
        <v>X</v>
      </c>
      <c r="M292" s="2" t="s">
        <v>10</v>
      </c>
      <c r="N292" s="1" t="e">
        <f>IF(M292=inventarisatie!#REF!,,"X")</f>
        <v>#REF!</v>
      </c>
      <c r="O292" s="2">
        <f>inventarisatie!G289</f>
        <v>2016</v>
      </c>
      <c r="P292" s="2" t="str">
        <f>inventarisatie!I289</f>
        <v>1670x1670x2550</v>
      </c>
      <c r="Q292" s="2" t="str">
        <f>inventarisatie!J289</f>
        <v>5 m3</v>
      </c>
      <c r="R292" s="2" t="str">
        <f>inventarisatie!K289</f>
        <v xml:space="preserve"> geen</v>
      </c>
      <c r="S292" s="2" t="str">
        <f>inventarisatie!L289</f>
        <v>Gewoon</v>
      </c>
      <c r="T292" s="2" t="e">
        <f>inventarisatie!#REF!</f>
        <v>#REF!</v>
      </c>
      <c r="U292" s="2" t="str">
        <f>inventarisatie!H289</f>
        <v>Snaas</v>
      </c>
      <c r="V292" s="2" t="e">
        <f>inventarisatie!#REF!</f>
        <v>#REF!</v>
      </c>
      <c r="W292" s="2" t="str">
        <f>inventarisatie!M289</f>
        <v>Klapvloer</v>
      </c>
      <c r="X292" s="2">
        <f>inventarisatie!N289</f>
        <v>0</v>
      </c>
    </row>
    <row r="293" spans="1:24" x14ac:dyDescent="0.25">
      <c r="A293" s="1">
        <v>2885</v>
      </c>
      <c r="B293" s="1" t="str">
        <f>IF(A293=inventarisatie!A290,,"X")</f>
        <v>X</v>
      </c>
      <c r="C293" s="2" t="s">
        <v>250</v>
      </c>
      <c r="D293" s="1" t="str">
        <f>IF(C293=inventarisatie!B290,,"X")</f>
        <v>X</v>
      </c>
      <c r="E293" s="2" t="s">
        <v>251</v>
      </c>
      <c r="F293" s="1" t="str">
        <f>IF(E293=inventarisatie!C290,,"X")</f>
        <v>X</v>
      </c>
      <c r="G293" s="2">
        <v>34</v>
      </c>
      <c r="H293" s="1" t="str">
        <f>IF(G293=inventarisatie!D290,,"X")</f>
        <v>X</v>
      </c>
      <c r="I293" s="2" t="s">
        <v>46</v>
      </c>
      <c r="J293" s="1" t="str">
        <f>IF(I293=inventarisatie!E290,,"X")</f>
        <v>X</v>
      </c>
      <c r="K293" s="2" t="s">
        <v>47</v>
      </c>
      <c r="L293" s="1" t="str">
        <f>IF(K293=inventarisatie!F290,,"X")</f>
        <v>X</v>
      </c>
      <c r="M293" s="2" t="s">
        <v>10</v>
      </c>
      <c r="N293" s="1" t="e">
        <f>IF(M293=inventarisatie!#REF!,,"X")</f>
        <v>#REF!</v>
      </c>
      <c r="O293" s="2">
        <f>inventarisatie!G290</f>
        <v>2016</v>
      </c>
      <c r="P293" s="2" t="str">
        <f>inventarisatie!I290</f>
        <v>1670x1670x2550</v>
      </c>
      <c r="Q293" s="2" t="str">
        <f>inventarisatie!J290</f>
        <v>5 m3</v>
      </c>
      <c r="R293" s="2" t="str">
        <f>inventarisatie!K290</f>
        <v xml:space="preserve"> 50 mm</v>
      </c>
      <c r="S293" s="2" t="str">
        <f>inventarisatie!L290</f>
        <v>Gewoon</v>
      </c>
      <c r="T293" s="2" t="e">
        <f>inventarisatie!#REF!</f>
        <v>#REF!</v>
      </c>
      <c r="U293" s="2" t="str">
        <f>inventarisatie!H290</f>
        <v>Bammens</v>
      </c>
      <c r="V293" s="2" t="e">
        <f>inventarisatie!#REF!</f>
        <v>#REF!</v>
      </c>
      <c r="W293" s="2" t="str">
        <f>inventarisatie!M290</f>
        <v>Klapvloer</v>
      </c>
      <c r="X293" s="2">
        <f>inventarisatie!N290</f>
        <v>0</v>
      </c>
    </row>
    <row r="294" spans="1:24" x14ac:dyDescent="0.25">
      <c r="A294" s="1">
        <v>2886</v>
      </c>
      <c r="B294" s="1" t="str">
        <f>IF(A294=inventarisatie!A291,,"X")</f>
        <v>X</v>
      </c>
      <c r="C294" s="2" t="s">
        <v>250</v>
      </c>
      <c r="D294" s="1" t="str">
        <f>IF(C294=inventarisatie!B291,,"X")</f>
        <v>X</v>
      </c>
      <c r="E294" s="2" t="s">
        <v>251</v>
      </c>
      <c r="F294" s="1" t="str">
        <f>IF(E294=inventarisatie!C291,,"X")</f>
        <v>X</v>
      </c>
      <c r="G294" s="2">
        <v>34</v>
      </c>
      <c r="H294" s="1" t="str">
        <f>IF(G294=inventarisatie!D291,,"X")</f>
        <v>X</v>
      </c>
      <c r="I294" s="2" t="s">
        <v>46</v>
      </c>
      <c r="J294" s="1" t="str">
        <f>IF(I294=inventarisatie!E291,,"X")</f>
        <v>X</v>
      </c>
      <c r="K294" s="2" t="s">
        <v>47</v>
      </c>
      <c r="L294" s="1" t="str">
        <f>IF(K294=inventarisatie!F291,,"X")</f>
        <v>X</v>
      </c>
      <c r="M294" s="2" t="s">
        <v>10</v>
      </c>
      <c r="N294" s="1" t="e">
        <f>IF(M294=inventarisatie!#REF!,,"X")</f>
        <v>#REF!</v>
      </c>
      <c r="O294" s="2">
        <f>inventarisatie!G291</f>
        <v>2013</v>
      </c>
      <c r="P294" s="2" t="str">
        <f>inventarisatie!I291</f>
        <v>1650x2750</v>
      </c>
      <c r="Q294" s="2" t="str">
        <f>inventarisatie!J291</f>
        <v>5m3</v>
      </c>
      <c r="R294" s="2">
        <f>inventarisatie!K291</f>
        <v>4</v>
      </c>
      <c r="S294" s="2" t="str">
        <f>inventarisatie!L291</f>
        <v>gewoon</v>
      </c>
      <c r="T294" s="2" t="e">
        <f>inventarisatie!#REF!</f>
        <v>#REF!</v>
      </c>
      <c r="U294" s="2" t="str">
        <f>inventarisatie!H291</f>
        <v>Bammens</v>
      </c>
      <c r="V294" s="2" t="e">
        <f>inventarisatie!#REF!</f>
        <v>#REF!</v>
      </c>
      <c r="W294" s="2" t="str">
        <f>inventarisatie!M291</f>
        <v>Rok</v>
      </c>
      <c r="X294" s="2" t="str">
        <f>inventarisatie!N291</f>
        <v>1570x1570</v>
      </c>
    </row>
    <row r="295" spans="1:24" x14ac:dyDescent="0.25">
      <c r="A295" s="1">
        <v>2891</v>
      </c>
      <c r="B295" s="1" t="str">
        <f>IF(A295=inventarisatie!A292,,"X")</f>
        <v>X</v>
      </c>
      <c r="C295" s="2" t="s">
        <v>252</v>
      </c>
      <c r="D295" s="1" t="str">
        <f>IF(C295=inventarisatie!B292,,"X")</f>
        <v>X</v>
      </c>
      <c r="E295" s="2" t="s">
        <v>251</v>
      </c>
      <c r="F295" s="1" t="str">
        <f>IF(E295=inventarisatie!C292,,"X")</f>
        <v>X</v>
      </c>
      <c r="G295" s="2">
        <v>102</v>
      </c>
      <c r="H295" s="1" t="str">
        <f>IF(G295=inventarisatie!D292,,"X")</f>
        <v>X</v>
      </c>
      <c r="I295" s="2" t="s">
        <v>46</v>
      </c>
      <c r="J295" s="1" t="str">
        <f>IF(I295=inventarisatie!E292,,"X")</f>
        <v>X</v>
      </c>
      <c r="K295" s="2" t="s">
        <v>47</v>
      </c>
      <c r="L295" s="1" t="str">
        <f>IF(K295=inventarisatie!F292,,"X")</f>
        <v>X</v>
      </c>
      <c r="M295" s="2" t="s">
        <v>10</v>
      </c>
      <c r="N295" s="1" t="e">
        <f>IF(M295=inventarisatie!#REF!,,"X")</f>
        <v>#REF!</v>
      </c>
      <c r="O295" s="2">
        <f>inventarisatie!G292</f>
        <v>2011</v>
      </c>
      <c r="P295" s="2" t="str">
        <f>inventarisatie!I292</f>
        <v>1650 x 1650 x 2850</v>
      </c>
      <c r="Q295" s="2">
        <f>inventarisatie!J292</f>
        <v>5</v>
      </c>
      <c r="R295" s="2">
        <f>inventarisatie!K292</f>
        <v>0</v>
      </c>
      <c r="S295" s="2" t="str">
        <f>inventarisatie!L292</f>
        <v>Enkel</v>
      </c>
      <c r="T295" s="2" t="e">
        <f>inventarisatie!#REF!</f>
        <v>#REF!</v>
      </c>
      <c r="U295" s="2" t="str">
        <f>inventarisatie!H292</f>
        <v>Engels</v>
      </c>
      <c r="V295" s="2" t="e">
        <f>inventarisatie!#REF!</f>
        <v>#REF!</v>
      </c>
      <c r="W295" s="2" t="str">
        <f>inventarisatie!M292</f>
        <v>Klapvloer</v>
      </c>
      <c r="X295" s="2" t="str">
        <f>inventarisatie!N292</f>
        <v>Bammens Klapvloer</v>
      </c>
    </row>
    <row r="296" spans="1:24" x14ac:dyDescent="0.25">
      <c r="A296" s="1">
        <v>2892</v>
      </c>
      <c r="B296" s="1" t="str">
        <f>IF(A296=inventarisatie!A293,,"X")</f>
        <v>X</v>
      </c>
      <c r="C296" s="2" t="s">
        <v>252</v>
      </c>
      <c r="D296" s="1" t="str">
        <f>IF(C296=inventarisatie!B293,,"X")</f>
        <v>X</v>
      </c>
      <c r="E296" s="2" t="s">
        <v>251</v>
      </c>
      <c r="F296" s="1" t="str">
        <f>IF(E296=inventarisatie!C293,,"X")</f>
        <v>X</v>
      </c>
      <c r="G296" s="2">
        <v>102</v>
      </c>
      <c r="H296" s="1" t="str">
        <f>IF(G296=inventarisatie!D293,,"X")</f>
        <v>X</v>
      </c>
      <c r="I296" s="2" t="s">
        <v>46</v>
      </c>
      <c r="J296" s="1" t="str">
        <f>IF(I296=inventarisatie!E293,,"X")</f>
        <v>X</v>
      </c>
      <c r="K296" s="2" t="s">
        <v>47</v>
      </c>
      <c r="L296" s="1" t="str">
        <f>IF(K296=inventarisatie!F293,,"X")</f>
        <v>X</v>
      </c>
      <c r="M296" s="2" t="s">
        <v>10</v>
      </c>
      <c r="N296" s="1" t="e">
        <f>IF(M296=inventarisatie!#REF!,,"X")</f>
        <v>#REF!</v>
      </c>
      <c r="O296" s="2">
        <f>inventarisatie!G293</f>
        <v>2011</v>
      </c>
      <c r="P296" s="2" t="str">
        <f>inventarisatie!I293</f>
        <v>1650 x 1650 x 2850</v>
      </c>
      <c r="Q296" s="2">
        <f>inventarisatie!J293</f>
        <v>5</v>
      </c>
      <c r="R296" s="2">
        <f>inventarisatie!K293</f>
        <v>0</v>
      </c>
      <c r="S296" s="2" t="str">
        <f>inventarisatie!L293</f>
        <v>Enkel</v>
      </c>
      <c r="T296" s="2" t="e">
        <f>inventarisatie!#REF!</f>
        <v>#REF!</v>
      </c>
      <c r="U296" s="2" t="str">
        <f>inventarisatie!H293</f>
        <v>Engels</v>
      </c>
      <c r="V296" s="2" t="e">
        <f>inventarisatie!#REF!</f>
        <v>#REF!</v>
      </c>
      <c r="W296" s="2" t="str">
        <f>inventarisatie!M293</f>
        <v>Klapvloer</v>
      </c>
      <c r="X296" s="2" t="str">
        <f>inventarisatie!N293</f>
        <v>Bammens Klapvloer</v>
      </c>
    </row>
    <row r="297" spans="1:24" x14ac:dyDescent="0.25">
      <c r="A297" s="1">
        <v>191</v>
      </c>
      <c r="B297" s="1" t="str">
        <f>IF(A297=inventarisatie!A294,,"X")</f>
        <v>X</v>
      </c>
      <c r="C297" s="2" t="s">
        <v>252</v>
      </c>
      <c r="D297" s="1" t="str">
        <f>IF(C297=inventarisatie!B294,,"X")</f>
        <v>X</v>
      </c>
      <c r="E297" s="2" t="s">
        <v>251</v>
      </c>
      <c r="F297" s="1" t="str">
        <f>IF(E297=inventarisatie!C294,,"X")</f>
        <v>X</v>
      </c>
      <c r="G297" s="2">
        <v>90</v>
      </c>
      <c r="H297" s="1" t="str">
        <f>IF(G297=inventarisatie!D294,,"X")</f>
        <v>X</v>
      </c>
      <c r="I297" s="2" t="s">
        <v>46</v>
      </c>
      <c r="J297" s="1" t="str">
        <f>IF(I297=inventarisatie!E294,,"X")</f>
        <v>X</v>
      </c>
      <c r="K297" s="2" t="s">
        <v>11</v>
      </c>
      <c r="L297" s="1" t="str">
        <f>IF(K297=inventarisatie!F294,,"X")</f>
        <v>X</v>
      </c>
      <c r="M297" s="2" t="s">
        <v>10</v>
      </c>
      <c r="N297" s="1" t="e">
        <f>IF(M297=inventarisatie!#REF!,,"X")</f>
        <v>#REF!</v>
      </c>
      <c r="O297" s="2">
        <f>inventarisatie!G294</f>
        <v>2015</v>
      </c>
      <c r="P297" s="2" t="str">
        <f>inventarisatie!I294</f>
        <v>1650 x 1650 x 2850</v>
      </c>
      <c r="Q297" s="2">
        <f>inventarisatie!J294</f>
        <v>5</v>
      </c>
      <c r="R297" s="2">
        <f>inventarisatie!K294</f>
        <v>0</v>
      </c>
      <c r="S297" s="2" t="str">
        <f>inventarisatie!L294</f>
        <v>Enkel</v>
      </c>
      <c r="T297" s="2" t="e">
        <f>inventarisatie!#REF!</f>
        <v>#REF!</v>
      </c>
      <c r="U297" s="2" t="str">
        <f>inventarisatie!H294</f>
        <v>Engels</v>
      </c>
      <c r="V297" s="2" t="e">
        <f>inventarisatie!#REF!</f>
        <v>#REF!</v>
      </c>
      <c r="W297" s="2" t="str">
        <f>inventarisatie!M294</f>
        <v>Klapvloer</v>
      </c>
      <c r="X297" s="2" t="str">
        <f>inventarisatie!N294</f>
        <v>Beek Veiligheidsvloer VL02/3</v>
      </c>
    </row>
    <row r="298" spans="1:24" x14ac:dyDescent="0.25">
      <c r="A298" s="1">
        <v>4277</v>
      </c>
      <c r="B298" s="1" t="str">
        <f>IF(A298=inventarisatie!A295,,"X")</f>
        <v>X</v>
      </c>
      <c r="C298" s="2" t="s">
        <v>253</v>
      </c>
      <c r="D298" s="1" t="str">
        <f>IF(C298=inventarisatie!B295,,"X")</f>
        <v>X</v>
      </c>
      <c r="E298" s="2" t="s">
        <v>254</v>
      </c>
      <c r="F298" s="1" t="str">
        <f>IF(E298=inventarisatie!C295,,"X")</f>
        <v>X</v>
      </c>
      <c r="G298" s="2">
        <v>1</v>
      </c>
      <c r="H298" s="1" t="str">
        <f>IF(G298=inventarisatie!D295,,"X")</f>
        <v>X</v>
      </c>
      <c r="I298" s="2" t="s">
        <v>46</v>
      </c>
      <c r="J298" s="1" t="str">
        <f>IF(I298=inventarisatie!E295,,"X")</f>
        <v>X</v>
      </c>
      <c r="K298" s="2" t="s">
        <v>47</v>
      </c>
      <c r="L298" s="1" t="str">
        <f>IF(K298=inventarisatie!F295,,"X")</f>
        <v>X</v>
      </c>
      <c r="M298" s="2" t="s">
        <v>10</v>
      </c>
      <c r="N298" s="1" t="e">
        <f>IF(M298=inventarisatie!#REF!,,"X")</f>
        <v>#REF!</v>
      </c>
      <c r="O298" s="2">
        <f>inventarisatie!G295</f>
        <v>2016</v>
      </c>
      <c r="P298" s="2" t="str">
        <f>inventarisatie!I295</f>
        <v>1650 x 1650 x 2850</v>
      </c>
      <c r="Q298" s="2" t="str">
        <f>inventarisatie!J295</f>
        <v>5 m3</v>
      </c>
      <c r="R298" s="2">
        <f>inventarisatie!K295</f>
        <v>0</v>
      </c>
      <c r="S298" s="2" t="str">
        <f>inventarisatie!L295</f>
        <v>Enkel</v>
      </c>
      <c r="T298" s="2" t="e">
        <f>inventarisatie!#REF!</f>
        <v>#REF!</v>
      </c>
      <c r="U298" s="2" t="str">
        <f>inventarisatie!H295</f>
        <v>Snaas</v>
      </c>
      <c r="V298" s="2" t="e">
        <f>inventarisatie!#REF!</f>
        <v>#REF!</v>
      </c>
      <c r="W298" s="2" t="str">
        <f>inventarisatie!M295</f>
        <v>Klapvloer</v>
      </c>
      <c r="X298" s="2" t="str">
        <f>inventarisatie!N295</f>
        <v>Bammens Klapvloer</v>
      </c>
    </row>
    <row r="299" spans="1:24" x14ac:dyDescent="0.25">
      <c r="A299" s="1">
        <v>3911</v>
      </c>
      <c r="B299" s="1" t="str">
        <f>IF(A299=inventarisatie!A296,,"X")</f>
        <v>X</v>
      </c>
      <c r="C299" s="2" t="s">
        <v>253</v>
      </c>
      <c r="D299" s="1" t="str">
        <f>IF(C299=inventarisatie!B296,,"X")</f>
        <v>X</v>
      </c>
      <c r="E299" s="2" t="s">
        <v>254</v>
      </c>
      <c r="F299" s="1" t="str">
        <f>IF(E299=inventarisatie!C296,,"X")</f>
        <v>X</v>
      </c>
      <c r="G299" s="2">
        <v>28</v>
      </c>
      <c r="H299" s="1" t="str">
        <f>IF(G299=inventarisatie!D296,,"X")</f>
        <v>X</v>
      </c>
      <c r="I299" s="2" t="s">
        <v>46</v>
      </c>
      <c r="J299" s="1" t="str">
        <f>IF(I299=inventarisatie!E296,,"X")</f>
        <v>X</v>
      </c>
      <c r="K299" s="2" t="s">
        <v>47</v>
      </c>
      <c r="L299" s="1" t="str">
        <f>IF(K299=inventarisatie!F296,,"X")</f>
        <v>X</v>
      </c>
      <c r="M299" s="2" t="s">
        <v>10</v>
      </c>
      <c r="N299" s="1" t="e">
        <f>IF(M299=inventarisatie!#REF!,,"X")</f>
        <v>#REF!</v>
      </c>
      <c r="O299" s="2">
        <f>inventarisatie!G296</f>
        <v>2015</v>
      </c>
      <c r="P299" s="2" t="str">
        <f>inventarisatie!I296</f>
        <v>1650x2650</v>
      </c>
      <c r="Q299" s="2" t="str">
        <f>inventarisatie!J296</f>
        <v>5m3</v>
      </c>
      <c r="R299" s="2">
        <f>inventarisatie!K296</f>
        <v>4</v>
      </c>
      <c r="S299" s="2" t="str">
        <f>inventarisatie!L296</f>
        <v>gewoon</v>
      </c>
      <c r="T299" s="2" t="e">
        <f>inventarisatie!#REF!</f>
        <v>#REF!</v>
      </c>
      <c r="U299" s="2" t="str">
        <f>inventarisatie!H296</f>
        <v>Bammens</v>
      </c>
      <c r="V299" s="2" t="e">
        <f>inventarisatie!#REF!</f>
        <v>#REF!</v>
      </c>
      <c r="W299" s="2" t="str">
        <f>inventarisatie!M296</f>
        <v>klap</v>
      </c>
      <c r="X299" s="2">
        <f>inventarisatie!N296</f>
        <v>1670</v>
      </c>
    </row>
    <row r="300" spans="1:24" x14ac:dyDescent="0.25">
      <c r="A300" s="1">
        <v>4135</v>
      </c>
      <c r="B300" s="1" t="str">
        <f>IF(A300=inventarisatie!A297,,"X")</f>
        <v>X</v>
      </c>
      <c r="C300" s="2" t="s">
        <v>253</v>
      </c>
      <c r="D300" s="1" t="str">
        <f>IF(C300=inventarisatie!B297,,"X")</f>
        <v>X</v>
      </c>
      <c r="E300" s="2" t="s">
        <v>254</v>
      </c>
      <c r="F300" s="1" t="str">
        <f>IF(E300=inventarisatie!C297,,"X")</f>
        <v>X</v>
      </c>
      <c r="G300" s="2">
        <v>28</v>
      </c>
      <c r="H300" s="1" t="str">
        <f>IF(G300=inventarisatie!D297,,"X")</f>
        <v>X</v>
      </c>
      <c r="I300" s="2" t="s">
        <v>46</v>
      </c>
      <c r="J300" s="1" t="str">
        <f>IF(I300=inventarisatie!E297,,"X")</f>
        <v>X</v>
      </c>
      <c r="K300" s="2" t="s">
        <v>47</v>
      </c>
      <c r="L300" s="1" t="str">
        <f>IF(K300=inventarisatie!F297,,"X")</f>
        <v>X</v>
      </c>
      <c r="M300" s="2" t="s">
        <v>10</v>
      </c>
      <c r="N300" s="1" t="e">
        <f>IF(M300=inventarisatie!#REF!,,"X")</f>
        <v>#REF!</v>
      </c>
      <c r="O300" s="2">
        <f>inventarisatie!G297</f>
        <v>2015</v>
      </c>
      <c r="P300" s="2" t="str">
        <f>inventarisatie!I297</f>
        <v>1650x2650</v>
      </c>
      <c r="Q300" s="2" t="str">
        <f>inventarisatie!J297</f>
        <v>5m3</v>
      </c>
      <c r="R300" s="2">
        <f>inventarisatie!K297</f>
        <v>4</v>
      </c>
      <c r="S300" s="2" t="str">
        <f>inventarisatie!L297</f>
        <v>gewoon</v>
      </c>
      <c r="T300" s="2" t="e">
        <f>inventarisatie!#REF!</f>
        <v>#REF!</v>
      </c>
      <c r="U300" s="2" t="str">
        <f>inventarisatie!H297</f>
        <v>Bammens</v>
      </c>
      <c r="V300" s="2" t="e">
        <f>inventarisatie!#REF!</f>
        <v>#REF!</v>
      </c>
      <c r="W300" s="2" t="str">
        <f>inventarisatie!M297</f>
        <v>klap</v>
      </c>
      <c r="X300" s="2">
        <f>inventarisatie!N297</f>
        <v>1670</v>
      </c>
    </row>
    <row r="301" spans="1:24" x14ac:dyDescent="0.25">
      <c r="A301" s="1">
        <v>4780</v>
      </c>
      <c r="B301" s="1" t="str">
        <f>IF(A301=inventarisatie!A298,,"X")</f>
        <v>X</v>
      </c>
      <c r="C301" s="2" t="s">
        <v>255</v>
      </c>
      <c r="D301" s="1" t="str">
        <f>IF(C301=inventarisatie!B298,,"X")</f>
        <v>X</v>
      </c>
      <c r="E301" s="2" t="s">
        <v>256</v>
      </c>
      <c r="F301" s="1" t="str">
        <f>IF(E301=inventarisatie!C298,,"X")</f>
        <v>X</v>
      </c>
      <c r="G301" s="2">
        <v>5</v>
      </c>
      <c r="H301" s="1" t="str">
        <f>IF(G301=inventarisatie!D298,,"X")</f>
        <v>X</v>
      </c>
      <c r="I301" s="2" t="s">
        <v>46</v>
      </c>
      <c r="J301" s="1" t="str">
        <f>IF(I301=inventarisatie!E298,,"X")</f>
        <v>X</v>
      </c>
      <c r="K301" s="2" t="s">
        <v>47</v>
      </c>
      <c r="L301" s="1">
        <f>IF(K301=inventarisatie!F298,,"X")</f>
        <v>0</v>
      </c>
      <c r="M301" s="2" t="s">
        <v>10</v>
      </c>
      <c r="N301" s="1" t="e">
        <f>IF(M301=inventarisatie!#REF!,,"X")</f>
        <v>#REF!</v>
      </c>
      <c r="O301" s="2">
        <f>inventarisatie!G298</f>
        <v>2019</v>
      </c>
      <c r="P301" s="2" t="str">
        <f>inventarisatie!I298</f>
        <v>1665 x 1665 x 2850</v>
      </c>
      <c r="Q301" s="2" t="str">
        <f>inventarisatie!J298</f>
        <v>5 m3</v>
      </c>
      <c r="R301" s="2">
        <f>inventarisatie!K298</f>
        <v>0</v>
      </c>
      <c r="S301" s="2" t="str">
        <f>inventarisatie!L298</f>
        <v>Enkel</v>
      </c>
      <c r="T301" s="2" t="e">
        <f>inventarisatie!#REF!</f>
        <v>#REF!</v>
      </c>
      <c r="U301" s="2" t="str">
        <f>inventarisatie!H298</f>
        <v>Snaas</v>
      </c>
      <c r="V301" s="2" t="e">
        <f>inventarisatie!#REF!</f>
        <v>#REF!</v>
      </c>
      <c r="W301" s="2" t="str">
        <f>inventarisatie!M298</f>
        <v>Klapvloer</v>
      </c>
      <c r="X301" s="2" t="str">
        <f>inventarisatie!N298</f>
        <v>Snaas 3e generatie</v>
      </c>
    </row>
    <row r="302" spans="1:24" x14ac:dyDescent="0.25">
      <c r="A302" s="1">
        <v>4492</v>
      </c>
      <c r="B302" s="1" t="str">
        <f>IF(A302=inventarisatie!A299,,"X")</f>
        <v>X</v>
      </c>
      <c r="C302" s="2" t="s">
        <v>257</v>
      </c>
      <c r="D302" s="1" t="str">
        <f>IF(C302=inventarisatie!B299,,"X")</f>
        <v>X</v>
      </c>
      <c r="E302" s="2" t="s">
        <v>258</v>
      </c>
      <c r="F302" s="1" t="str">
        <f>IF(E302=inventarisatie!C299,,"X")</f>
        <v>X</v>
      </c>
      <c r="G302" s="2">
        <v>17</v>
      </c>
      <c r="H302" s="1" t="str">
        <f>IF(G302=inventarisatie!D299,,"X")</f>
        <v>X</v>
      </c>
      <c r="I302" s="2" t="s">
        <v>46</v>
      </c>
      <c r="J302" s="1" t="str">
        <f>IF(I302=inventarisatie!E299,,"X")</f>
        <v>X</v>
      </c>
      <c r="K302" s="2" t="s">
        <v>47</v>
      </c>
      <c r="L302" s="1">
        <f>IF(K302=inventarisatie!F299,,"X")</f>
        <v>0</v>
      </c>
      <c r="M302" s="2" t="s">
        <v>10</v>
      </c>
      <c r="N302" s="1" t="e">
        <f>IF(M302=inventarisatie!#REF!,,"X")</f>
        <v>#REF!</v>
      </c>
      <c r="O302" s="2">
        <f>inventarisatie!G299</f>
        <v>2019</v>
      </c>
      <c r="P302" s="2" t="str">
        <f>inventarisatie!I299</f>
        <v>1665 x 1665 x 2850</v>
      </c>
      <c r="Q302" s="2" t="str">
        <f>inventarisatie!J299</f>
        <v>5 m3</v>
      </c>
      <c r="R302" s="2">
        <f>inventarisatie!K299</f>
        <v>0</v>
      </c>
      <c r="S302" s="2" t="str">
        <f>inventarisatie!L299</f>
        <v>Enkel</v>
      </c>
      <c r="T302" s="2" t="e">
        <f>inventarisatie!#REF!</f>
        <v>#REF!</v>
      </c>
      <c r="U302" s="2" t="str">
        <f>inventarisatie!H299</f>
        <v>Snaas</v>
      </c>
      <c r="V302" s="2" t="e">
        <f>inventarisatie!#REF!</f>
        <v>#REF!</v>
      </c>
      <c r="W302" s="2" t="str">
        <f>inventarisatie!M299</f>
        <v>Klapvloer</v>
      </c>
      <c r="X302" s="2" t="str">
        <f>inventarisatie!N299</f>
        <v>Snaas 3e generatie</v>
      </c>
    </row>
    <row r="303" spans="1:24" x14ac:dyDescent="0.25">
      <c r="A303" s="1">
        <v>4750</v>
      </c>
      <c r="B303" s="1" t="str">
        <f>IF(A303=inventarisatie!A300,,"X")</f>
        <v>X</v>
      </c>
      <c r="C303" s="2" t="s">
        <v>252</v>
      </c>
      <c r="D303" s="1" t="str">
        <f>IF(C303=inventarisatie!B300,,"X")</f>
        <v>X</v>
      </c>
      <c r="E303" s="2" t="s">
        <v>251</v>
      </c>
      <c r="F303" s="1" t="str">
        <f>IF(E303=inventarisatie!C300,,"X")</f>
        <v>X</v>
      </c>
      <c r="G303" s="2">
        <v>154</v>
      </c>
      <c r="H303" s="1" t="str">
        <f>IF(G303=inventarisatie!D300,,"X")</f>
        <v>X</v>
      </c>
      <c r="I303" s="2" t="s">
        <v>46</v>
      </c>
      <c r="J303" s="1" t="str">
        <f>IF(I303=inventarisatie!E300,,"X")</f>
        <v>X</v>
      </c>
      <c r="K303" s="2" t="s">
        <v>47</v>
      </c>
      <c r="L303" s="1">
        <f>IF(K303=inventarisatie!F300,,"X")</f>
        <v>0</v>
      </c>
      <c r="M303" s="2" t="s">
        <v>10</v>
      </c>
      <c r="N303" s="1" t="e">
        <f>IF(M303=inventarisatie!#REF!,,"X")</f>
        <v>#REF!</v>
      </c>
      <c r="O303" s="2">
        <f>inventarisatie!G300</f>
        <v>2019</v>
      </c>
      <c r="P303" s="2" t="str">
        <f>inventarisatie!I300</f>
        <v>1665 x 1665 x 2850</v>
      </c>
      <c r="Q303" s="2" t="str">
        <f>inventarisatie!J300</f>
        <v>5 m3</v>
      </c>
      <c r="R303" s="2">
        <f>inventarisatie!K300</f>
        <v>0</v>
      </c>
      <c r="S303" s="2" t="str">
        <f>inventarisatie!L300</f>
        <v>Enkel</v>
      </c>
      <c r="T303" s="2" t="e">
        <f>inventarisatie!#REF!</f>
        <v>#REF!</v>
      </c>
      <c r="U303" s="2" t="str">
        <f>inventarisatie!H300</f>
        <v>Snaas</v>
      </c>
      <c r="V303" s="2" t="e">
        <f>inventarisatie!#REF!</f>
        <v>#REF!</v>
      </c>
      <c r="W303" s="2" t="str">
        <f>inventarisatie!M300</f>
        <v>Klapvloer</v>
      </c>
      <c r="X303" s="2" t="str">
        <f>inventarisatie!N300</f>
        <v>Snaas 3e generatie</v>
      </c>
    </row>
    <row r="304" spans="1:24" x14ac:dyDescent="0.25">
      <c r="A304" s="1">
        <v>5962</v>
      </c>
      <c r="B304" s="1" t="str">
        <f>IF(A304=inventarisatie!A301,,"X")</f>
        <v>X</v>
      </c>
      <c r="C304" s="2" t="s">
        <v>252</v>
      </c>
      <c r="D304" s="1" t="str">
        <f>IF(C304=inventarisatie!B301,,"X")</f>
        <v>X</v>
      </c>
      <c r="E304" s="2" t="s">
        <v>251</v>
      </c>
      <c r="F304" s="1" t="str">
        <f>IF(E304=inventarisatie!C301,,"X")</f>
        <v>X</v>
      </c>
      <c r="G304" s="2">
        <v>154</v>
      </c>
      <c r="H304" s="1" t="str">
        <f>IF(G304=inventarisatie!D301,,"X")</f>
        <v>X</v>
      </c>
      <c r="I304" s="2" t="s">
        <v>46</v>
      </c>
      <c r="J304" s="1" t="str">
        <f>IF(I304=inventarisatie!E301,,"X")</f>
        <v>X</v>
      </c>
      <c r="K304" s="2" t="s">
        <v>47</v>
      </c>
      <c r="L304" s="1">
        <f>IF(K304=inventarisatie!F301,,"X")</f>
        <v>0</v>
      </c>
      <c r="M304" s="2" t="s">
        <v>10</v>
      </c>
      <c r="N304" s="1" t="e">
        <f>IF(M304=inventarisatie!#REF!,,"X")</f>
        <v>#REF!</v>
      </c>
      <c r="O304" s="2">
        <f>inventarisatie!G301</f>
        <v>2014</v>
      </c>
      <c r="P304" s="2" t="str">
        <f>inventarisatie!I301</f>
        <v>1620 x 1620 x 1790</v>
      </c>
      <c r="Q304" s="2" t="str">
        <f>inventarisatie!J301</f>
        <v>5 m3</v>
      </c>
      <c r="R304" s="2">
        <f>inventarisatie!K301</f>
        <v>435</v>
      </c>
      <c r="S304" s="2" t="str">
        <f>inventarisatie!L301</f>
        <v>Enkel</v>
      </c>
      <c r="T304" s="2" t="e">
        <f>inventarisatie!#REF!</f>
        <v>#REF!</v>
      </c>
      <c r="U304" s="2" t="str">
        <f>inventarisatie!H301</f>
        <v>Engels</v>
      </c>
      <c r="V304" s="2" t="e">
        <f>inventarisatie!#REF!</f>
        <v>#REF!</v>
      </c>
      <c r="W304" s="2" t="str">
        <f>inventarisatie!M301</f>
        <v>Klapvloer</v>
      </c>
      <c r="X304" s="2" t="str">
        <f>inventarisatie!N301</f>
        <v>Bammens Klapvloer</v>
      </c>
    </row>
    <row r="305" spans="1:24" x14ac:dyDescent="0.25">
      <c r="A305" s="1">
        <v>3340</v>
      </c>
      <c r="B305" s="1" t="str">
        <f>IF(A305=inventarisatie!A302,,"X")</f>
        <v>X</v>
      </c>
      <c r="C305" s="2" t="s">
        <v>259</v>
      </c>
      <c r="D305" s="1" t="str">
        <f>IF(C305=inventarisatie!B302,,"X")</f>
        <v>X</v>
      </c>
      <c r="E305" s="2" t="s">
        <v>260</v>
      </c>
      <c r="F305" s="1" t="str">
        <f>IF(E305=inventarisatie!C302,,"X")</f>
        <v>X</v>
      </c>
      <c r="G305" s="2">
        <v>168</v>
      </c>
      <c r="H305" s="1" t="str">
        <f>IF(G305=inventarisatie!D302,,"X")</f>
        <v>X</v>
      </c>
      <c r="I305" s="2" t="s">
        <v>46</v>
      </c>
      <c r="J305" s="1" t="str">
        <f>IF(I305=inventarisatie!E302,,"X")</f>
        <v>X</v>
      </c>
      <c r="K305" s="2" t="s">
        <v>47</v>
      </c>
      <c r="L305" s="1">
        <f>IF(K305=inventarisatie!F302,,"X")</f>
        <v>0</v>
      </c>
      <c r="M305" s="2" t="s">
        <v>10</v>
      </c>
      <c r="N305" s="1" t="e">
        <f>IF(M305=inventarisatie!#REF!,,"X")</f>
        <v>#REF!</v>
      </c>
      <c r="O305" s="2">
        <f>inventarisatie!G302</f>
        <v>2011</v>
      </c>
      <c r="P305" s="2" t="str">
        <f>inventarisatie!I302</f>
        <v xml:space="preserve">1650 x 1650 x 2865 </v>
      </c>
      <c r="Q305" s="2" t="str">
        <f>inventarisatie!J302</f>
        <v>5 m3</v>
      </c>
      <c r="R305" s="2">
        <f>inventarisatie!K302</f>
        <v>500</v>
      </c>
      <c r="S305" s="2" t="str">
        <f>inventarisatie!L302</f>
        <v>Enkel</v>
      </c>
      <c r="T305" s="2" t="e">
        <f>inventarisatie!#REF!</f>
        <v>#REF!</v>
      </c>
      <c r="U305" s="2" t="str">
        <f>inventarisatie!H302</f>
        <v>Bammens</v>
      </c>
      <c r="V305" s="2" t="e">
        <f>inventarisatie!#REF!</f>
        <v>#REF!</v>
      </c>
      <c r="W305" s="2" t="str">
        <f>inventarisatie!M302</f>
        <v>Klapvloer</v>
      </c>
      <c r="X305" s="2" t="str">
        <f>inventarisatie!N302</f>
        <v>Beek Veiligheidsvloer VL02</v>
      </c>
    </row>
    <row r="306" spans="1:24" x14ac:dyDescent="0.25">
      <c r="A306" s="1">
        <v>3339</v>
      </c>
      <c r="B306" s="1" t="str">
        <f>IF(A306=inventarisatie!A303,,"X")</f>
        <v>X</v>
      </c>
      <c r="C306" s="2" t="s">
        <v>259</v>
      </c>
      <c r="D306" s="1" t="str">
        <f>IF(C306=inventarisatie!B303,,"X")</f>
        <v>X</v>
      </c>
      <c r="E306" s="2" t="s">
        <v>260</v>
      </c>
      <c r="F306" s="1" t="str">
        <f>IF(E306=inventarisatie!C303,,"X")</f>
        <v>X</v>
      </c>
      <c r="G306" s="2">
        <v>196</v>
      </c>
      <c r="H306" s="1" t="str">
        <f>IF(G306=inventarisatie!D303,,"X")</f>
        <v>X</v>
      </c>
      <c r="I306" s="2" t="s">
        <v>46</v>
      </c>
      <c r="J306" s="1" t="str">
        <f>IF(I306=inventarisatie!E303,,"X")</f>
        <v>X</v>
      </c>
      <c r="K306" s="2" t="s">
        <v>47</v>
      </c>
      <c r="L306" s="1" t="str">
        <f>IF(K306=inventarisatie!F303,,"X")</f>
        <v>X</v>
      </c>
      <c r="M306" s="2" t="s">
        <v>10</v>
      </c>
      <c r="N306" s="1" t="e">
        <f>IF(M306=inventarisatie!#REF!,,"X")</f>
        <v>#REF!</v>
      </c>
      <c r="O306" s="2">
        <f>inventarisatie!G303</f>
        <v>2010</v>
      </c>
      <c r="P306" s="2" t="str">
        <f>inventarisatie!I303</f>
        <v>1310x1960</v>
      </c>
      <c r="Q306" s="2">
        <f>inventarisatie!J303</f>
        <v>4</v>
      </c>
      <c r="R306" s="2" t="str">
        <f>inventarisatie!K303</f>
        <v>nvt</v>
      </c>
      <c r="S306" s="2" t="str">
        <f>inventarisatie!L303</f>
        <v>gewoon</v>
      </c>
      <c r="T306" s="2" t="e">
        <f>inventarisatie!#REF!</f>
        <v>#REF!</v>
      </c>
      <c r="U306" s="2" t="str">
        <f>inventarisatie!H303</f>
        <v>Bammens</v>
      </c>
      <c r="V306" s="2" t="e">
        <f>inventarisatie!#REF!</f>
        <v>#REF!</v>
      </c>
      <c r="W306" s="2" t="str">
        <f>inventarisatie!M303</f>
        <v>Rok</v>
      </c>
      <c r="X306" s="2" t="str">
        <f>inventarisatie!N303</f>
        <v>1230x1230</v>
      </c>
    </row>
    <row r="307" spans="1:24" x14ac:dyDescent="0.25">
      <c r="A307" s="1">
        <v>2066</v>
      </c>
      <c r="B307" s="1" t="str">
        <f>IF(A307=inventarisatie!A304,,"X")</f>
        <v>X</v>
      </c>
      <c r="C307" s="2" t="s">
        <v>261</v>
      </c>
      <c r="D307" s="1" t="str">
        <f>IF(C307=inventarisatie!B304,,"X")</f>
        <v>X</v>
      </c>
      <c r="E307" s="2" t="s">
        <v>262</v>
      </c>
      <c r="F307" s="1" t="str">
        <f>IF(E307=inventarisatie!C304,,"X")</f>
        <v>X</v>
      </c>
      <c r="G307" s="2">
        <v>17</v>
      </c>
      <c r="H307" s="1" t="str">
        <f>IF(G307=inventarisatie!D304,,"X")</f>
        <v>X</v>
      </c>
      <c r="I307" s="2" t="s">
        <v>112</v>
      </c>
      <c r="J307" s="1" t="str">
        <f>IF(I307=inventarisatie!E304,,"X")</f>
        <v>X</v>
      </c>
      <c r="K307" s="2" t="s">
        <v>47</v>
      </c>
      <c r="L307" s="1" t="str">
        <f>IF(K307=inventarisatie!F304,,"X")</f>
        <v>X</v>
      </c>
      <c r="M307" s="2" t="s">
        <v>10</v>
      </c>
      <c r="N307" s="1" t="e">
        <f>IF(M307=inventarisatie!#REF!,,"X")</f>
        <v>#REF!</v>
      </c>
      <c r="O307" s="2">
        <f>inventarisatie!G304</f>
        <v>2010</v>
      </c>
      <c r="P307" s="2" t="str">
        <f>inventarisatie!I304</f>
        <v>1310x1960</v>
      </c>
      <c r="Q307" s="2">
        <f>inventarisatie!J304</f>
        <v>4</v>
      </c>
      <c r="R307" s="2" t="str">
        <f>inventarisatie!K304</f>
        <v>nvt</v>
      </c>
      <c r="S307" s="2" t="str">
        <f>inventarisatie!L304</f>
        <v>gewoon</v>
      </c>
      <c r="T307" s="2" t="e">
        <f>inventarisatie!#REF!</f>
        <v>#REF!</v>
      </c>
      <c r="U307" s="2" t="str">
        <f>inventarisatie!H304</f>
        <v>Bammens</v>
      </c>
      <c r="V307" s="2" t="e">
        <f>inventarisatie!#REF!</f>
        <v>#REF!</v>
      </c>
      <c r="W307" s="2" t="str">
        <f>inventarisatie!M304</f>
        <v>Rok</v>
      </c>
      <c r="X307" s="2" t="str">
        <f>inventarisatie!N304</f>
        <v>1230x1230</v>
      </c>
    </row>
    <row r="308" spans="1:24" x14ac:dyDescent="0.25">
      <c r="A308" s="1">
        <v>6165</v>
      </c>
      <c r="B308" s="1" t="str">
        <f>IF(A308=inventarisatie!A305,,"X")</f>
        <v>X</v>
      </c>
      <c r="C308" s="2" t="s">
        <v>261</v>
      </c>
      <c r="D308" s="1" t="str">
        <f>IF(C308=inventarisatie!B305,,"X")</f>
        <v>X</v>
      </c>
      <c r="E308" s="2" t="s">
        <v>262</v>
      </c>
      <c r="F308" s="1" t="str">
        <f>IF(E308=inventarisatie!C305,,"X")</f>
        <v>X</v>
      </c>
      <c r="G308" s="2">
        <v>30</v>
      </c>
      <c r="H308" s="1" t="str">
        <f>IF(G308=inventarisatie!D305,,"X")</f>
        <v>X</v>
      </c>
      <c r="I308" s="2" t="s">
        <v>112</v>
      </c>
      <c r="J308" s="1" t="str">
        <f>IF(I308=inventarisatie!E305,,"X")</f>
        <v>X</v>
      </c>
      <c r="K308" s="2" t="s">
        <v>47</v>
      </c>
      <c r="L308" s="1" t="str">
        <f>IF(K308=inventarisatie!F305,,"X")</f>
        <v>X</v>
      </c>
      <c r="M308" s="2" t="s">
        <v>10</v>
      </c>
      <c r="N308" s="1" t="e">
        <f>IF(M308=inventarisatie!#REF!,,"X")</f>
        <v>#REF!</v>
      </c>
      <c r="O308" s="2">
        <f>inventarisatie!G305</f>
        <v>2010</v>
      </c>
      <c r="P308" s="2" t="str">
        <f>inventarisatie!I305</f>
        <v>1310x1960</v>
      </c>
      <c r="Q308" s="2">
        <f>inventarisatie!J305</f>
        <v>4</v>
      </c>
      <c r="R308" s="2" t="str">
        <f>inventarisatie!K305</f>
        <v>nvt</v>
      </c>
      <c r="S308" s="2" t="str">
        <f>inventarisatie!L305</f>
        <v>gewoon</v>
      </c>
      <c r="T308" s="2" t="e">
        <f>inventarisatie!#REF!</f>
        <v>#REF!</v>
      </c>
      <c r="U308" s="2" t="str">
        <f>inventarisatie!H305</f>
        <v>Bammens</v>
      </c>
      <c r="V308" s="2" t="e">
        <f>inventarisatie!#REF!</f>
        <v>#REF!</v>
      </c>
      <c r="W308" s="2" t="str">
        <f>inventarisatie!M305</f>
        <v>rok</v>
      </c>
      <c r="X308" s="2" t="str">
        <f>inventarisatie!N305</f>
        <v>1230x1230</v>
      </c>
    </row>
    <row r="309" spans="1:24" x14ac:dyDescent="0.25">
      <c r="A309" s="1">
        <v>6069</v>
      </c>
      <c r="B309" s="1" t="str">
        <f>IF(A309=inventarisatie!A306,,"X")</f>
        <v>X</v>
      </c>
      <c r="C309" s="2" t="s">
        <v>261</v>
      </c>
      <c r="D309" s="1" t="str">
        <f>IF(C309=inventarisatie!B306,,"X")</f>
        <v>X</v>
      </c>
      <c r="E309" s="2" t="s">
        <v>262</v>
      </c>
      <c r="F309" s="1" t="str">
        <f>IF(E309=inventarisatie!C306,,"X")</f>
        <v>X</v>
      </c>
      <c r="G309" s="2">
        <v>5</v>
      </c>
      <c r="H309" s="1" t="str">
        <f>IF(G309=inventarisatie!D306,,"X")</f>
        <v>X</v>
      </c>
      <c r="I309" s="2" t="s">
        <v>112</v>
      </c>
      <c r="J309" s="1" t="str">
        <f>IF(I309=inventarisatie!E306,,"X")</f>
        <v>X</v>
      </c>
      <c r="K309" s="2" t="s">
        <v>47</v>
      </c>
      <c r="L309" s="1" t="str">
        <f>IF(K309=inventarisatie!F306,,"X")</f>
        <v>X</v>
      </c>
      <c r="M309" s="2" t="s">
        <v>10</v>
      </c>
      <c r="N309" s="1" t="e">
        <f>IF(M309=inventarisatie!#REF!,,"X")</f>
        <v>#REF!</v>
      </c>
      <c r="O309" s="2">
        <f>inventarisatie!G306</f>
        <v>2012</v>
      </c>
      <c r="P309" s="2" t="str">
        <f>inventarisatie!I306</f>
        <v>1660x2860</v>
      </c>
      <c r="Q309" s="2" t="str">
        <f>inventarisatie!J306</f>
        <v>5m3</v>
      </c>
      <c r="R309" s="2">
        <f>inventarisatie!K306</f>
        <v>4</v>
      </c>
      <c r="S309" s="2" t="str">
        <f>inventarisatie!L306</f>
        <v>gewoon</v>
      </c>
      <c r="T309" s="2" t="e">
        <f>inventarisatie!#REF!</f>
        <v>#REF!</v>
      </c>
      <c r="U309" s="2" t="str">
        <f>inventarisatie!H306</f>
        <v>Bammens</v>
      </c>
      <c r="V309" s="2" t="e">
        <f>inventarisatie!#REF!</f>
        <v>#REF!</v>
      </c>
      <c r="W309" s="2" t="str">
        <f>inventarisatie!M306</f>
        <v>Rok</v>
      </c>
      <c r="X309" s="2" t="str">
        <f>inventarisatie!N306</f>
        <v>1570x1570</v>
      </c>
    </row>
    <row r="310" spans="1:24" x14ac:dyDescent="0.25">
      <c r="A310" s="1">
        <v>3795</v>
      </c>
      <c r="B310" s="1" t="str">
        <f>IF(A310=inventarisatie!A307,,"X")</f>
        <v>X</v>
      </c>
      <c r="C310" s="2" t="s">
        <v>228</v>
      </c>
      <c r="D310" s="1" t="str">
        <f>IF(C310=inventarisatie!B307,,"X")</f>
        <v>X</v>
      </c>
      <c r="E310" s="2" t="s">
        <v>229</v>
      </c>
      <c r="F310" s="1" t="str">
        <f>IF(E310=inventarisatie!C307,,"X")</f>
        <v>X</v>
      </c>
      <c r="G310" s="2">
        <v>61</v>
      </c>
      <c r="H310" s="1" t="str">
        <f>IF(G310=inventarisatie!D307,,"X")</f>
        <v>X</v>
      </c>
      <c r="I310" s="2" t="s">
        <v>46</v>
      </c>
      <c r="J310" s="1" t="str">
        <f>IF(I310=inventarisatie!E307,,"X")</f>
        <v>X</v>
      </c>
      <c r="K310" s="2" t="s">
        <v>47</v>
      </c>
      <c r="L310" s="1" t="str">
        <f>IF(K310=inventarisatie!F307,,"X")</f>
        <v>X</v>
      </c>
      <c r="M310" s="2" t="s">
        <v>10</v>
      </c>
      <c r="N310" s="1" t="e">
        <f>IF(M310=inventarisatie!#REF!,,"X")</f>
        <v>#REF!</v>
      </c>
      <c r="O310" s="2">
        <f>inventarisatie!G307</f>
        <v>2012</v>
      </c>
      <c r="P310" s="2" t="str">
        <f>inventarisatie!I307</f>
        <v>1660x2860</v>
      </c>
      <c r="Q310" s="2" t="str">
        <f>inventarisatie!J307</f>
        <v>5m3</v>
      </c>
      <c r="R310" s="2">
        <f>inventarisatie!K307</f>
        <v>4</v>
      </c>
      <c r="S310" s="2" t="str">
        <f>inventarisatie!L307</f>
        <v>gewoon</v>
      </c>
      <c r="T310" s="2" t="e">
        <f>inventarisatie!#REF!</f>
        <v>#REF!</v>
      </c>
      <c r="U310" s="2" t="str">
        <f>inventarisatie!H307</f>
        <v>Bammens</v>
      </c>
      <c r="V310" s="2" t="e">
        <f>inventarisatie!#REF!</f>
        <v>#REF!</v>
      </c>
      <c r="W310" s="2" t="str">
        <f>inventarisatie!M307</f>
        <v>Rok</v>
      </c>
      <c r="X310" s="2" t="str">
        <f>inventarisatie!N307</f>
        <v>1570x1570</v>
      </c>
    </row>
    <row r="311" spans="1:24" x14ac:dyDescent="0.25">
      <c r="A311" s="1">
        <v>3796</v>
      </c>
      <c r="B311" s="1" t="str">
        <f>IF(A311=inventarisatie!A308,,"X")</f>
        <v>X</v>
      </c>
      <c r="C311" s="2" t="s">
        <v>228</v>
      </c>
      <c r="D311" s="1" t="str">
        <f>IF(C311=inventarisatie!B308,,"X")</f>
        <v>X</v>
      </c>
      <c r="E311" s="2" t="s">
        <v>229</v>
      </c>
      <c r="F311" s="1" t="str">
        <f>IF(E311=inventarisatie!C308,,"X")</f>
        <v>X</v>
      </c>
      <c r="G311" s="2">
        <v>61</v>
      </c>
      <c r="H311" s="1" t="str">
        <f>IF(G311=inventarisatie!D308,,"X")</f>
        <v>X</v>
      </c>
      <c r="I311" s="2" t="s">
        <v>46</v>
      </c>
      <c r="J311" s="1" t="str">
        <f>IF(I311=inventarisatie!E308,,"X")</f>
        <v>X</v>
      </c>
      <c r="K311" s="2" t="s">
        <v>47</v>
      </c>
      <c r="L311" s="1" t="str">
        <f>IF(K311=inventarisatie!F308,,"X")</f>
        <v>X</v>
      </c>
      <c r="M311" s="2" t="s">
        <v>10</v>
      </c>
      <c r="N311" s="1" t="e">
        <f>IF(M311=inventarisatie!#REF!,,"X")</f>
        <v>#REF!</v>
      </c>
      <c r="O311" s="2">
        <f>inventarisatie!G308</f>
        <v>2015</v>
      </c>
      <c r="P311" s="2" t="str">
        <f>inventarisatie!I308</f>
        <v>1650x2600</v>
      </c>
      <c r="Q311" s="2" t="str">
        <f>inventarisatie!J308</f>
        <v>5m3</v>
      </c>
      <c r="R311" s="2" t="str">
        <f>inventarisatie!K308</f>
        <v>nvt</v>
      </c>
      <c r="S311" s="2" t="str">
        <f>inventarisatie!L308</f>
        <v>gewoon</v>
      </c>
      <c r="T311" s="2" t="e">
        <f>inventarisatie!#REF!</f>
        <v>#REF!</v>
      </c>
      <c r="U311" s="2" t="str">
        <f>inventarisatie!H308</f>
        <v>Snaas</v>
      </c>
      <c r="V311" s="2" t="e">
        <f>inventarisatie!#REF!</f>
        <v>#REF!</v>
      </c>
      <c r="W311" s="2" t="str">
        <f>inventarisatie!M308</f>
        <v>Klap</v>
      </c>
      <c r="X311" s="2">
        <f>inventarisatie!N308</f>
        <v>1850</v>
      </c>
    </row>
    <row r="312" spans="1:24" x14ac:dyDescent="0.25">
      <c r="A312" s="1">
        <v>2529</v>
      </c>
      <c r="B312" s="1" t="str">
        <f>IF(A312=inventarisatie!A309,,"X")</f>
        <v>X</v>
      </c>
      <c r="C312" s="2" t="s">
        <v>239</v>
      </c>
      <c r="D312" s="1" t="str">
        <f>IF(C312=inventarisatie!B309,,"X")</f>
        <v>X</v>
      </c>
      <c r="E312" s="2" t="s">
        <v>154</v>
      </c>
      <c r="F312" s="1" t="str">
        <f>IF(E312=inventarisatie!C309,,"X")</f>
        <v>X</v>
      </c>
      <c r="G312" s="2">
        <v>316</v>
      </c>
      <c r="H312" s="1" t="str">
        <f>IF(G312=inventarisatie!D309,,"X")</f>
        <v>X</v>
      </c>
      <c r="I312" s="2" t="s">
        <v>46</v>
      </c>
      <c r="J312" s="1" t="str">
        <f>IF(I312=inventarisatie!E309,,"X")</f>
        <v>X</v>
      </c>
      <c r="K312" s="2" t="s">
        <v>47</v>
      </c>
      <c r="L312" s="1">
        <f>IF(K312=inventarisatie!F309,,"X")</f>
        <v>0</v>
      </c>
      <c r="M312" s="2" t="s">
        <v>10</v>
      </c>
      <c r="N312" s="1" t="e">
        <f>IF(M312=inventarisatie!#REF!,,"X")</f>
        <v>#REF!</v>
      </c>
      <c r="O312" s="2">
        <f>inventarisatie!G309</f>
        <v>2020</v>
      </c>
      <c r="P312" s="2" t="str">
        <f>inventarisatie!I309</f>
        <v>1660 x 1660 x 2875</v>
      </c>
      <c r="Q312" s="2" t="str">
        <f>inventarisatie!J309</f>
        <v>5 m3</v>
      </c>
      <c r="R312" s="2">
        <f>inventarisatie!K309</f>
        <v>0</v>
      </c>
      <c r="S312" s="2" t="str">
        <f>inventarisatie!L309</f>
        <v>Enkel</v>
      </c>
      <c r="T312" s="2" t="e">
        <f>inventarisatie!#REF!</f>
        <v>#REF!</v>
      </c>
      <c r="U312" s="2" t="str">
        <f>inventarisatie!H309</f>
        <v>Snaas</v>
      </c>
      <c r="V312" s="2" t="e">
        <f>inventarisatie!#REF!</f>
        <v>#REF!</v>
      </c>
      <c r="W312" s="2" t="str">
        <f>inventarisatie!M309</f>
        <v>Klapvloer</v>
      </c>
      <c r="X312" s="2" t="str">
        <f>inventarisatie!N309</f>
        <v>Snaas 3e generatie</v>
      </c>
    </row>
    <row r="313" spans="1:24" x14ac:dyDescent="0.25">
      <c r="A313" s="1">
        <v>2531</v>
      </c>
      <c r="B313" s="1" t="str">
        <f>IF(A313=inventarisatie!A310,,"X")</f>
        <v>X</v>
      </c>
      <c r="C313" s="2" t="s">
        <v>239</v>
      </c>
      <c r="D313" s="1" t="str">
        <f>IF(C313=inventarisatie!B310,,"X")</f>
        <v>X</v>
      </c>
      <c r="E313" s="2" t="s">
        <v>154</v>
      </c>
      <c r="F313" s="1" t="str">
        <f>IF(E313=inventarisatie!C310,,"X")</f>
        <v>X</v>
      </c>
      <c r="G313" s="2">
        <v>336</v>
      </c>
      <c r="H313" s="1" t="str">
        <f>IF(G313=inventarisatie!D310,,"X")</f>
        <v>X</v>
      </c>
      <c r="I313" s="2" t="s">
        <v>46</v>
      </c>
      <c r="J313" s="1" t="str">
        <f>IF(I313=inventarisatie!E310,,"X")</f>
        <v>X</v>
      </c>
      <c r="K313" s="2" t="s">
        <v>47</v>
      </c>
      <c r="L313" s="1">
        <f>IF(K313=inventarisatie!F310,,"X")</f>
        <v>0</v>
      </c>
      <c r="M313" s="2" t="s">
        <v>10</v>
      </c>
      <c r="N313" s="1" t="e">
        <f>IF(M313=inventarisatie!#REF!,,"X")</f>
        <v>#REF!</v>
      </c>
      <c r="O313" s="2">
        <f>inventarisatie!G310</f>
        <v>2019</v>
      </c>
      <c r="P313" s="2" t="str">
        <f>inventarisatie!I310</f>
        <v>1665 x 1665 x 2850</v>
      </c>
      <c r="Q313" s="2" t="str">
        <f>inventarisatie!J310</f>
        <v>5 m3</v>
      </c>
      <c r="R313" s="2">
        <f>inventarisatie!K310</f>
        <v>0</v>
      </c>
      <c r="S313" s="2" t="str">
        <f>inventarisatie!L310</f>
        <v>Enkel</v>
      </c>
      <c r="T313" s="2" t="e">
        <f>inventarisatie!#REF!</f>
        <v>#REF!</v>
      </c>
      <c r="U313" s="2" t="str">
        <f>inventarisatie!H310</f>
        <v>Snaas</v>
      </c>
      <c r="V313" s="2" t="e">
        <f>inventarisatie!#REF!</f>
        <v>#REF!</v>
      </c>
      <c r="W313" s="2" t="str">
        <f>inventarisatie!M310</f>
        <v>Klapvloer</v>
      </c>
      <c r="X313" s="2" t="str">
        <f>inventarisatie!N310</f>
        <v>Snaas 3e generatie</v>
      </c>
    </row>
    <row r="314" spans="1:24" x14ac:dyDescent="0.25">
      <c r="A314" s="1">
        <v>4164</v>
      </c>
      <c r="B314" s="1" t="str">
        <f>IF(A314=inventarisatie!A311,,"X")</f>
        <v>X</v>
      </c>
      <c r="C314" s="2" t="s">
        <v>263</v>
      </c>
      <c r="D314" s="1" t="str">
        <f>IF(C314=inventarisatie!B311,,"X")</f>
        <v>X</v>
      </c>
      <c r="E314" s="2" t="s">
        <v>229</v>
      </c>
      <c r="F314" s="1" t="str">
        <f>IF(E314=inventarisatie!C311,,"X")</f>
        <v>X</v>
      </c>
      <c r="G314" s="2">
        <v>44</v>
      </c>
      <c r="H314" s="1" t="str">
        <f>IF(G314=inventarisatie!D311,,"X")</f>
        <v>X</v>
      </c>
      <c r="I314" s="2" t="s">
        <v>46</v>
      </c>
      <c r="J314" s="1" t="str">
        <f>IF(I314=inventarisatie!E311,,"X")</f>
        <v>X</v>
      </c>
      <c r="K314" s="2" t="s">
        <v>13</v>
      </c>
      <c r="L314" s="1" t="str">
        <f>IF(K314=inventarisatie!F311,,"X")</f>
        <v>X</v>
      </c>
      <c r="M314" s="2" t="s">
        <v>10</v>
      </c>
      <c r="N314" s="1" t="e">
        <f>IF(M314=inventarisatie!#REF!,,"X")</f>
        <v>#REF!</v>
      </c>
      <c r="O314" s="2">
        <f>inventarisatie!G311</f>
        <v>2019</v>
      </c>
      <c r="P314" s="2" t="str">
        <f>inventarisatie!I311</f>
        <v>1665 x 1665 x 2850</v>
      </c>
      <c r="Q314" s="2" t="str">
        <f>inventarisatie!J311</f>
        <v>5 m3</v>
      </c>
      <c r="R314" s="2">
        <f>inventarisatie!K311</f>
        <v>0</v>
      </c>
      <c r="S314" s="2" t="str">
        <f>inventarisatie!L311</f>
        <v>Enkel</v>
      </c>
      <c r="T314" s="2" t="e">
        <f>inventarisatie!#REF!</f>
        <v>#REF!</v>
      </c>
      <c r="U314" s="2" t="str">
        <f>inventarisatie!H311</f>
        <v>Snaas</v>
      </c>
      <c r="V314" s="2" t="e">
        <f>inventarisatie!#REF!</f>
        <v>#REF!</v>
      </c>
      <c r="W314" s="2" t="str">
        <f>inventarisatie!M311</f>
        <v>Klapvloer</v>
      </c>
      <c r="X314" s="2" t="str">
        <f>inventarisatie!N311</f>
        <v>Snaas 3e generatie</v>
      </c>
    </row>
    <row r="315" spans="1:24" x14ac:dyDescent="0.25">
      <c r="A315" s="1">
        <v>4170</v>
      </c>
      <c r="B315" s="1" t="str">
        <f>IF(A315=inventarisatie!A312,,"X")</f>
        <v>X</v>
      </c>
      <c r="C315" s="2" t="s">
        <v>263</v>
      </c>
      <c r="D315" s="1" t="str">
        <f>IF(C315=inventarisatie!B312,,"X")</f>
        <v>X</v>
      </c>
      <c r="E315" s="2" t="s">
        <v>229</v>
      </c>
      <c r="F315" s="1" t="str">
        <f>IF(E315=inventarisatie!C312,,"X")</f>
        <v>X</v>
      </c>
      <c r="G315" s="2">
        <v>44</v>
      </c>
      <c r="H315" s="1" t="str">
        <f>IF(G315=inventarisatie!D312,,"X")</f>
        <v>X</v>
      </c>
      <c r="I315" s="2" t="s">
        <v>46</v>
      </c>
      <c r="J315" s="1" t="str">
        <f>IF(I315=inventarisatie!E312,,"X")</f>
        <v>X</v>
      </c>
      <c r="K315" s="2" t="s">
        <v>12</v>
      </c>
      <c r="L315" s="1" t="str">
        <f>IF(K315=inventarisatie!F312,,"X")</f>
        <v>X</v>
      </c>
      <c r="M315" s="2" t="s">
        <v>10</v>
      </c>
      <c r="N315" s="1" t="e">
        <f>IF(M315=inventarisatie!#REF!,,"X")</f>
        <v>#REF!</v>
      </c>
      <c r="O315" s="2">
        <f>inventarisatie!G312</f>
        <v>2019</v>
      </c>
      <c r="P315" s="2" t="str">
        <f>inventarisatie!I312</f>
        <v>1665 x 1665 x 2850</v>
      </c>
      <c r="Q315" s="2" t="str">
        <f>inventarisatie!J312</f>
        <v>5 m3</v>
      </c>
      <c r="R315" s="2">
        <f>inventarisatie!K312</f>
        <v>0</v>
      </c>
      <c r="S315" s="2" t="str">
        <f>inventarisatie!L312</f>
        <v>Enkel</v>
      </c>
      <c r="T315" s="2" t="e">
        <f>inventarisatie!#REF!</f>
        <v>#REF!</v>
      </c>
      <c r="U315" s="2" t="str">
        <f>inventarisatie!H312</f>
        <v>Snaas</v>
      </c>
      <c r="V315" s="2" t="e">
        <f>inventarisatie!#REF!</f>
        <v>#REF!</v>
      </c>
      <c r="W315" s="2" t="str">
        <f>inventarisatie!M312</f>
        <v>Klapvloer</v>
      </c>
      <c r="X315" s="2" t="str">
        <f>inventarisatie!N312</f>
        <v>Snaas 3e generatie</v>
      </c>
    </row>
    <row r="316" spans="1:24" x14ac:dyDescent="0.25">
      <c r="A316" s="1">
        <v>4860</v>
      </c>
      <c r="B316" s="1" t="str">
        <f>IF(A316=inventarisatie!A313,,"X")</f>
        <v>X</v>
      </c>
      <c r="C316" s="2" t="s">
        <v>264</v>
      </c>
      <c r="D316" s="1" t="str">
        <f>IF(C316=inventarisatie!B313,,"X")</f>
        <v>X</v>
      </c>
      <c r="E316" s="2" t="s">
        <v>265</v>
      </c>
      <c r="F316" s="1" t="str">
        <f>IF(E316=inventarisatie!C313,,"X")</f>
        <v>X</v>
      </c>
      <c r="G316" s="2">
        <v>32</v>
      </c>
      <c r="H316" s="1" t="str">
        <f>IF(G316=inventarisatie!D313,,"X")</f>
        <v>X</v>
      </c>
      <c r="I316" s="2" t="s">
        <v>46</v>
      </c>
      <c r="J316" s="1" t="str">
        <f>IF(I316=inventarisatie!E313,,"X")</f>
        <v>X</v>
      </c>
      <c r="K316" s="2" t="s">
        <v>47</v>
      </c>
      <c r="L316" s="1">
        <f>IF(K316=inventarisatie!F313,,"X")</f>
        <v>0</v>
      </c>
      <c r="M316" s="2" t="s">
        <v>10</v>
      </c>
      <c r="N316" s="1" t="e">
        <f>IF(M316=inventarisatie!#REF!,,"X")</f>
        <v>#REF!</v>
      </c>
      <c r="O316" s="2">
        <f>inventarisatie!G313</f>
        <v>2019</v>
      </c>
      <c r="P316" s="2" t="str">
        <f>inventarisatie!I313</f>
        <v>1660 x 1660 x 2780</v>
      </c>
      <c r="Q316" s="2" t="str">
        <f>inventarisatie!J313</f>
        <v>5 m3</v>
      </c>
      <c r="R316" s="2">
        <f>inventarisatie!K313</f>
        <v>0</v>
      </c>
      <c r="S316" s="2" t="str">
        <f>inventarisatie!L313</f>
        <v>Enkel</v>
      </c>
      <c r="T316" s="2" t="e">
        <f>inventarisatie!#REF!</f>
        <v>#REF!</v>
      </c>
      <c r="U316" s="2" t="str">
        <f>inventarisatie!H313</f>
        <v>Snaas</v>
      </c>
      <c r="V316" s="2" t="e">
        <f>inventarisatie!#REF!</f>
        <v>#REF!</v>
      </c>
      <c r="W316" s="2" t="str">
        <f>inventarisatie!M313</f>
        <v>Klapvloer</v>
      </c>
      <c r="X316" s="2" t="str">
        <f>inventarisatie!N313</f>
        <v>Snaas 3e generatie</v>
      </c>
    </row>
    <row r="317" spans="1:24" x14ac:dyDescent="0.25">
      <c r="A317" s="1">
        <v>5039</v>
      </c>
      <c r="B317" s="1" t="str">
        <f>IF(A317=inventarisatie!A314,,"X")</f>
        <v>X</v>
      </c>
      <c r="C317" s="2" t="s">
        <v>264</v>
      </c>
      <c r="D317" s="1" t="str">
        <f>IF(C317=inventarisatie!B314,,"X")</f>
        <v>X</v>
      </c>
      <c r="E317" s="2" t="s">
        <v>265</v>
      </c>
      <c r="F317" s="1" t="str">
        <f>IF(E317=inventarisatie!C314,,"X")</f>
        <v>X</v>
      </c>
      <c r="G317" s="2">
        <v>32</v>
      </c>
      <c r="H317" s="1" t="str">
        <f>IF(G317=inventarisatie!D314,,"X")</f>
        <v>X</v>
      </c>
      <c r="I317" s="2" t="s">
        <v>46</v>
      </c>
      <c r="J317" s="1" t="str">
        <f>IF(I317=inventarisatie!E314,,"X")</f>
        <v>X</v>
      </c>
      <c r="K317" s="2" t="s">
        <v>47</v>
      </c>
      <c r="L317" s="1" t="str">
        <f>IF(K317=inventarisatie!F314,,"X")</f>
        <v>X</v>
      </c>
      <c r="M317" s="2" t="s">
        <v>10</v>
      </c>
      <c r="N317" s="1" t="e">
        <f>IF(M317=inventarisatie!#REF!,,"X")</f>
        <v>#REF!</v>
      </c>
      <c r="O317" s="2">
        <f>inventarisatie!G314</f>
        <v>2016</v>
      </c>
      <c r="P317" s="2" t="str">
        <f>inventarisatie!I314</f>
        <v>1670x1670x2550</v>
      </c>
      <c r="Q317" s="2" t="str">
        <f>inventarisatie!J314</f>
        <v>5 m3</v>
      </c>
      <c r="R317" s="2" t="str">
        <f>inventarisatie!K314</f>
        <v>geen</v>
      </c>
      <c r="S317" s="2" t="str">
        <f>inventarisatie!L314</f>
        <v>Gewoon</v>
      </c>
      <c r="T317" s="2" t="e">
        <f>inventarisatie!#REF!</f>
        <v>#REF!</v>
      </c>
      <c r="U317" s="2" t="str">
        <f>inventarisatie!H314</f>
        <v>Snaas</v>
      </c>
      <c r="V317" s="2" t="e">
        <f>inventarisatie!#REF!</f>
        <v>#REF!</v>
      </c>
      <c r="W317" s="2" t="str">
        <f>inventarisatie!M314</f>
        <v>Klapvloer</v>
      </c>
      <c r="X317" s="2">
        <f>inventarisatie!N314</f>
        <v>0</v>
      </c>
    </row>
    <row r="318" spans="1:24" x14ac:dyDescent="0.25">
      <c r="A318" s="1">
        <v>2877</v>
      </c>
      <c r="B318" s="1" t="str">
        <f>IF(A318=inventarisatie!A315,,"X")</f>
        <v>X</v>
      </c>
      <c r="C318" s="2" t="s">
        <v>266</v>
      </c>
      <c r="D318" s="1" t="str">
        <f>IF(C318=inventarisatie!B315,,"X")</f>
        <v>X</v>
      </c>
      <c r="E318" s="2" t="s">
        <v>267</v>
      </c>
      <c r="F318" s="1" t="str">
        <f>IF(E318=inventarisatie!C315,,"X")</f>
        <v>X</v>
      </c>
      <c r="G318" s="2">
        <v>316</v>
      </c>
      <c r="H318" s="1" t="str">
        <f>IF(G318=inventarisatie!D315,,"X")</f>
        <v>X</v>
      </c>
      <c r="I318" s="2" t="s">
        <v>60</v>
      </c>
      <c r="J318" s="1" t="str">
        <f>IF(I318=inventarisatie!E315,,"X")</f>
        <v>X</v>
      </c>
      <c r="K318" s="2" t="s">
        <v>14</v>
      </c>
      <c r="L318" s="1" t="str">
        <f>IF(K318=inventarisatie!F315,,"X")</f>
        <v>X</v>
      </c>
      <c r="M318" s="2" t="s">
        <v>10</v>
      </c>
      <c r="N318" s="1" t="e">
        <f>IF(M318=inventarisatie!#REF!,,"X")</f>
        <v>#REF!</v>
      </c>
      <c r="O318" s="2">
        <f>inventarisatie!G315</f>
        <v>2015</v>
      </c>
      <c r="P318" s="2" t="str">
        <f>inventarisatie!I315</f>
        <v>1520 x 1520 x 2800</v>
      </c>
      <c r="Q318" s="2">
        <f>inventarisatie!J315</f>
        <v>5</v>
      </c>
      <c r="R318" s="2">
        <f>inventarisatie!K315</f>
        <v>0</v>
      </c>
      <c r="S318" s="2" t="str">
        <f>inventarisatie!L315</f>
        <v>Enkel</v>
      </c>
      <c r="T318" s="2" t="e">
        <f>inventarisatie!#REF!</f>
        <v>#REF!</v>
      </c>
      <c r="U318" s="2" t="str">
        <f>inventarisatie!H315</f>
        <v>Snaas</v>
      </c>
      <c r="V318" s="2" t="e">
        <f>inventarisatie!#REF!</f>
        <v>#REF!</v>
      </c>
      <c r="W318" s="2" t="str">
        <f>inventarisatie!M315</f>
        <v>Klapvloer</v>
      </c>
      <c r="X318" s="2" t="str">
        <f>inventarisatie!N315</f>
        <v>Beek Veiligheidsvloer VL02/3</v>
      </c>
    </row>
    <row r="319" spans="1:24" x14ac:dyDescent="0.25">
      <c r="A319" s="1">
        <v>2878</v>
      </c>
      <c r="B319" s="1" t="str">
        <f>IF(A319=inventarisatie!A316,,"X")</f>
        <v>X</v>
      </c>
      <c r="C319" s="2" t="s">
        <v>266</v>
      </c>
      <c r="D319" s="1" t="str">
        <f>IF(C319=inventarisatie!B316,,"X")</f>
        <v>X</v>
      </c>
      <c r="E319" s="2" t="s">
        <v>267</v>
      </c>
      <c r="F319" s="1" t="str">
        <f>IF(E319=inventarisatie!C316,,"X")</f>
        <v>X</v>
      </c>
      <c r="G319" s="2">
        <v>316</v>
      </c>
      <c r="H319" s="1" t="str">
        <f>IF(G319=inventarisatie!D316,,"X")</f>
        <v>X</v>
      </c>
      <c r="I319" s="2" t="s">
        <v>60</v>
      </c>
      <c r="J319" s="1" t="str">
        <f>IF(I319=inventarisatie!E316,,"X")</f>
        <v>X</v>
      </c>
      <c r="K319" s="2" t="s">
        <v>14</v>
      </c>
      <c r="L319" s="1" t="str">
        <f>IF(K319=inventarisatie!F316,,"X")</f>
        <v>X</v>
      </c>
      <c r="M319" s="2" t="s">
        <v>10</v>
      </c>
      <c r="N319" s="1" t="e">
        <f>IF(M319=inventarisatie!#REF!,,"X")</f>
        <v>#REF!</v>
      </c>
      <c r="O319" s="2">
        <f>inventarisatie!G316</f>
        <v>2015</v>
      </c>
      <c r="P319" s="2">
        <f>inventarisatie!I316</f>
        <v>0</v>
      </c>
      <c r="Q319" s="2">
        <f>inventarisatie!J316</f>
        <v>0</v>
      </c>
      <c r="R319" s="2">
        <f>inventarisatie!K316</f>
        <v>0</v>
      </c>
      <c r="S319" s="2">
        <f>inventarisatie!L316</f>
        <v>0</v>
      </c>
      <c r="T319" s="2" t="e">
        <f>inventarisatie!#REF!</f>
        <v>#REF!</v>
      </c>
      <c r="U319" s="2">
        <f>inventarisatie!H316</f>
        <v>0</v>
      </c>
      <c r="V319" s="2" t="e">
        <f>inventarisatie!#REF!</f>
        <v>#REF!</v>
      </c>
      <c r="W319" s="2">
        <f>inventarisatie!M316</f>
        <v>0</v>
      </c>
      <c r="X319" s="2">
        <f>inventarisatie!N316</f>
        <v>0</v>
      </c>
    </row>
    <row r="320" spans="1:24" x14ac:dyDescent="0.25">
      <c r="A320" s="1">
        <v>1135</v>
      </c>
      <c r="B320" s="1" t="str">
        <f>IF(A320=inventarisatie!A317,,"X")</f>
        <v>X</v>
      </c>
      <c r="C320" s="2" t="s">
        <v>268</v>
      </c>
      <c r="D320" s="1" t="str">
        <f>IF(C320=inventarisatie!B317,,"X")</f>
        <v>X</v>
      </c>
      <c r="E320" s="2" t="s">
        <v>269</v>
      </c>
      <c r="F320" s="1" t="str">
        <f>IF(E320=inventarisatie!C317,,"X")</f>
        <v>X</v>
      </c>
      <c r="G320" s="2">
        <v>101</v>
      </c>
      <c r="H320" s="1" t="str">
        <f>IF(G320=inventarisatie!D317,,"X")</f>
        <v>X</v>
      </c>
      <c r="I320" s="2" t="s">
        <v>46</v>
      </c>
      <c r="J320" s="1" t="str">
        <f>IF(I320=inventarisatie!E317,,"X")</f>
        <v>X</v>
      </c>
      <c r="K320" s="2" t="s">
        <v>47</v>
      </c>
      <c r="L320" s="1" t="str">
        <f>IF(K320=inventarisatie!F317,,"X")</f>
        <v>X</v>
      </c>
      <c r="M320" s="2" t="s">
        <v>10</v>
      </c>
      <c r="N320" s="1" t="e">
        <f>IF(M320=inventarisatie!#REF!,,"X")</f>
        <v>#REF!</v>
      </c>
      <c r="O320" s="2" t="str">
        <f>inventarisatie!G317</f>
        <v>NB</v>
      </c>
      <c r="P320" s="2">
        <f>inventarisatie!I317</f>
        <v>0</v>
      </c>
      <c r="Q320" s="2" t="str">
        <f>inventarisatie!J317</f>
        <v>5 m3</v>
      </c>
      <c r="R320" s="2" t="str">
        <f>inventarisatie!K317</f>
        <v>Anders, noteren bij opmerking</v>
      </c>
      <c r="S320" s="2" t="str">
        <f>inventarisatie!L317</f>
        <v>Gewoon</v>
      </c>
      <c r="T320" s="2" t="e">
        <f>inventarisatie!#REF!</f>
        <v>#REF!</v>
      </c>
      <c r="U320" s="2" t="str">
        <f>inventarisatie!H317</f>
        <v>Sidcon</v>
      </c>
      <c r="V320" s="2" t="e">
        <f>inventarisatie!#REF!</f>
        <v>#REF!</v>
      </c>
      <c r="W320" s="2" t="str">
        <f>inventarisatie!M317</f>
        <v>Klapvloer</v>
      </c>
      <c r="X320" s="2">
        <f>inventarisatie!N317</f>
        <v>0</v>
      </c>
    </row>
    <row r="321" spans="1:24" x14ac:dyDescent="0.25">
      <c r="A321" s="1">
        <v>1136</v>
      </c>
      <c r="B321" s="1" t="str">
        <f>IF(A321=inventarisatie!A318,,"X")</f>
        <v>X</v>
      </c>
      <c r="C321" s="2" t="s">
        <v>270</v>
      </c>
      <c r="D321" s="1" t="str">
        <f>IF(C321=inventarisatie!B318,,"X")</f>
        <v>X</v>
      </c>
      <c r="E321" s="2" t="s">
        <v>269</v>
      </c>
      <c r="F321" s="1" t="str">
        <f>IF(E321=inventarisatie!C318,,"X")</f>
        <v>X</v>
      </c>
      <c r="G321" s="2">
        <v>126</v>
      </c>
      <c r="H321" s="1" t="str">
        <f>IF(G321=inventarisatie!D318,,"X")</f>
        <v>X</v>
      </c>
      <c r="I321" s="2" t="s">
        <v>46</v>
      </c>
      <c r="J321" s="1" t="str">
        <f>IF(I321=inventarisatie!E318,,"X")</f>
        <v>X</v>
      </c>
      <c r="K321" s="2" t="s">
        <v>47</v>
      </c>
      <c r="L321" s="1">
        <f>IF(K321=inventarisatie!F318,,"X")</f>
        <v>0</v>
      </c>
      <c r="M321" s="2" t="s">
        <v>10</v>
      </c>
      <c r="N321" s="1" t="e">
        <f>IF(M321=inventarisatie!#REF!,,"X")</f>
        <v>#REF!</v>
      </c>
      <c r="O321" s="2">
        <f>inventarisatie!G318</f>
        <v>2019</v>
      </c>
      <c r="P321" s="2" t="str">
        <f>inventarisatie!I318</f>
        <v>1665 x 1665 x 2850</v>
      </c>
      <c r="Q321" s="2" t="str">
        <f>inventarisatie!J318</f>
        <v>5 m3</v>
      </c>
      <c r="R321" s="2">
        <f>inventarisatie!K318</f>
        <v>0</v>
      </c>
      <c r="S321" s="2" t="str">
        <f>inventarisatie!L318</f>
        <v>Enkel</v>
      </c>
      <c r="T321" s="2" t="e">
        <f>inventarisatie!#REF!</f>
        <v>#REF!</v>
      </c>
      <c r="U321" s="2" t="str">
        <f>inventarisatie!H318</f>
        <v>Snaas</v>
      </c>
      <c r="V321" s="2" t="e">
        <f>inventarisatie!#REF!</f>
        <v>#REF!</v>
      </c>
      <c r="W321" s="2" t="str">
        <f>inventarisatie!M318</f>
        <v>Klapvloer</v>
      </c>
      <c r="X321" s="2" t="str">
        <f>inventarisatie!N318</f>
        <v>Snaas 3e generatie</v>
      </c>
    </row>
    <row r="322" spans="1:24" x14ac:dyDescent="0.25">
      <c r="A322" s="1">
        <v>1137</v>
      </c>
      <c r="B322" s="1" t="str">
        <f>IF(A322=inventarisatie!A319,,"X")</f>
        <v>X</v>
      </c>
      <c r="C322" s="2" t="s">
        <v>271</v>
      </c>
      <c r="D322" s="1" t="str">
        <f>IF(C322=inventarisatie!B319,,"X")</f>
        <v>X</v>
      </c>
      <c r="E322" s="2" t="s">
        <v>269</v>
      </c>
      <c r="F322" s="1" t="str">
        <f>IF(E322=inventarisatie!C319,,"X")</f>
        <v>X</v>
      </c>
      <c r="G322" s="2">
        <v>153</v>
      </c>
      <c r="H322" s="1" t="str">
        <f>IF(G322=inventarisatie!D319,,"X")</f>
        <v>X</v>
      </c>
      <c r="I322" s="2" t="s">
        <v>46</v>
      </c>
      <c r="J322" s="1" t="str">
        <f>IF(I322=inventarisatie!E319,,"X")</f>
        <v>X</v>
      </c>
      <c r="K322" s="2" t="s">
        <v>47</v>
      </c>
      <c r="L322" s="1">
        <f>IF(K322=inventarisatie!F319,,"X")</f>
        <v>0</v>
      </c>
      <c r="M322" s="2" t="s">
        <v>10</v>
      </c>
      <c r="N322" s="1" t="e">
        <f>IF(M322=inventarisatie!#REF!,,"X")</f>
        <v>#REF!</v>
      </c>
      <c r="O322" s="2">
        <f>inventarisatie!G319</f>
        <v>2019</v>
      </c>
      <c r="P322" s="2" t="str">
        <f>inventarisatie!I319</f>
        <v>1665 x 1665 x 2850</v>
      </c>
      <c r="Q322" s="2" t="str">
        <f>inventarisatie!J319</f>
        <v>5 m3</v>
      </c>
      <c r="R322" s="2">
        <f>inventarisatie!K319</f>
        <v>0</v>
      </c>
      <c r="S322" s="2" t="str">
        <f>inventarisatie!L319</f>
        <v>Enkel</v>
      </c>
      <c r="T322" s="2" t="e">
        <f>inventarisatie!#REF!</f>
        <v>#REF!</v>
      </c>
      <c r="U322" s="2" t="str">
        <f>inventarisatie!H319</f>
        <v>Snaas</v>
      </c>
      <c r="V322" s="2" t="e">
        <f>inventarisatie!#REF!</f>
        <v>#REF!</v>
      </c>
      <c r="W322" s="2" t="str">
        <f>inventarisatie!M319</f>
        <v>Klapvloer</v>
      </c>
      <c r="X322" s="2" t="str">
        <f>inventarisatie!N319</f>
        <v>Snaas 3e generatie</v>
      </c>
    </row>
    <row r="323" spans="1:24" x14ac:dyDescent="0.25">
      <c r="A323" s="1">
        <v>6021</v>
      </c>
      <c r="B323" s="1" t="str">
        <f>IF(A323=inventarisatie!A320,,"X")</f>
        <v>X</v>
      </c>
      <c r="C323" s="2" t="s">
        <v>272</v>
      </c>
      <c r="D323" s="1" t="str">
        <f>IF(C323=inventarisatie!B320,,"X")</f>
        <v>X</v>
      </c>
      <c r="E323" s="2" t="s">
        <v>273</v>
      </c>
      <c r="F323" s="1" t="str">
        <f>IF(E323=inventarisatie!C320,,"X")</f>
        <v>X</v>
      </c>
      <c r="G323" s="2">
        <v>11</v>
      </c>
      <c r="H323" s="1" t="str">
        <f>IF(G323=inventarisatie!D320,,"X")</f>
        <v>X</v>
      </c>
      <c r="I323" s="2" t="s">
        <v>112</v>
      </c>
      <c r="J323" s="1" t="str">
        <f>IF(I323=inventarisatie!E320,,"X")</f>
        <v>X</v>
      </c>
      <c r="K323" s="2" t="s">
        <v>47</v>
      </c>
      <c r="L323" s="1">
        <f>IF(K323=inventarisatie!F320,,"X")</f>
        <v>0</v>
      </c>
      <c r="M323" s="2" t="s">
        <v>10</v>
      </c>
      <c r="N323" s="1" t="e">
        <f>IF(M323=inventarisatie!#REF!,,"X")</f>
        <v>#REF!</v>
      </c>
      <c r="O323" s="2">
        <f>inventarisatie!G320</f>
        <v>2019</v>
      </c>
      <c r="P323" s="2" t="str">
        <f>inventarisatie!I320</f>
        <v>1665 x 1665 x 2850</v>
      </c>
      <c r="Q323" s="2" t="str">
        <f>inventarisatie!J320</f>
        <v>5 m3</v>
      </c>
      <c r="R323" s="2">
        <f>inventarisatie!K320</f>
        <v>0</v>
      </c>
      <c r="S323" s="2" t="str">
        <f>inventarisatie!L320</f>
        <v>Enkel</v>
      </c>
      <c r="T323" s="2" t="e">
        <f>inventarisatie!#REF!</f>
        <v>#REF!</v>
      </c>
      <c r="U323" s="2" t="str">
        <f>inventarisatie!H320</f>
        <v>Snaas</v>
      </c>
      <c r="V323" s="2" t="e">
        <f>inventarisatie!#REF!</f>
        <v>#REF!</v>
      </c>
      <c r="W323" s="2" t="str">
        <f>inventarisatie!M320</f>
        <v>Klapvloer</v>
      </c>
      <c r="X323" s="2" t="str">
        <f>inventarisatie!N320</f>
        <v>Snaas 3e generatie</v>
      </c>
    </row>
    <row r="324" spans="1:24" x14ac:dyDescent="0.25">
      <c r="A324" s="1">
        <v>6038</v>
      </c>
      <c r="B324" s="1" t="str">
        <f>IF(A324=inventarisatie!A321,,"X")</f>
        <v>X</v>
      </c>
      <c r="C324" s="2" t="s">
        <v>272</v>
      </c>
      <c r="D324" s="1" t="str">
        <f>IF(C324=inventarisatie!B321,,"X")</f>
        <v>X</v>
      </c>
      <c r="E324" s="2" t="s">
        <v>273</v>
      </c>
      <c r="F324" s="1" t="str">
        <f>IF(E324=inventarisatie!C321,,"X")</f>
        <v>X</v>
      </c>
      <c r="G324" s="2">
        <v>11</v>
      </c>
      <c r="H324" s="1" t="str">
        <f>IF(G324=inventarisatie!D321,,"X")</f>
        <v>X</v>
      </c>
      <c r="I324" s="2" t="s">
        <v>112</v>
      </c>
      <c r="J324" s="1" t="str">
        <f>IF(I324=inventarisatie!E321,,"X")</f>
        <v>X</v>
      </c>
      <c r="K324" s="2" t="s">
        <v>47</v>
      </c>
      <c r="L324" s="1">
        <f>IF(K324=inventarisatie!F321,,"X")</f>
        <v>0</v>
      </c>
      <c r="M324" s="2" t="s">
        <v>10</v>
      </c>
      <c r="N324" s="1" t="e">
        <f>IF(M324=inventarisatie!#REF!,,"X")</f>
        <v>#REF!</v>
      </c>
      <c r="O324" s="2">
        <f>inventarisatie!G321</f>
        <v>2019</v>
      </c>
      <c r="P324" s="2" t="str">
        <f>inventarisatie!I321</f>
        <v>1665 x 1665 x 2850</v>
      </c>
      <c r="Q324" s="2" t="str">
        <f>inventarisatie!J321</f>
        <v>5 m3</v>
      </c>
      <c r="R324" s="2">
        <f>inventarisatie!K321</f>
        <v>0</v>
      </c>
      <c r="S324" s="2" t="str">
        <f>inventarisatie!L321</f>
        <v>Enkel</v>
      </c>
      <c r="T324" s="2" t="e">
        <f>inventarisatie!#REF!</f>
        <v>#REF!</v>
      </c>
      <c r="U324" s="2" t="str">
        <f>inventarisatie!H321</f>
        <v>Snaas</v>
      </c>
      <c r="V324" s="2" t="e">
        <f>inventarisatie!#REF!</f>
        <v>#REF!</v>
      </c>
      <c r="W324" s="2" t="str">
        <f>inventarisatie!M321</f>
        <v>Klapvloer</v>
      </c>
      <c r="X324" s="2" t="str">
        <f>inventarisatie!N321</f>
        <v>Snaas 3e generatie</v>
      </c>
    </row>
    <row r="325" spans="1:24" x14ac:dyDescent="0.25">
      <c r="A325" s="1">
        <v>6051</v>
      </c>
      <c r="B325" s="1" t="str">
        <f>IF(A325=inventarisatie!A322,,"X")</f>
        <v>X</v>
      </c>
      <c r="C325" s="2" t="s">
        <v>274</v>
      </c>
      <c r="D325" s="1" t="str">
        <f>IF(C325=inventarisatie!B322,,"X")</f>
        <v>X</v>
      </c>
      <c r="E325" s="2" t="s">
        <v>275</v>
      </c>
      <c r="F325" s="1" t="str">
        <f>IF(E325=inventarisatie!C322,,"X")</f>
        <v>X</v>
      </c>
      <c r="G325" s="2">
        <v>2</v>
      </c>
      <c r="H325" s="1">
        <f>IF(G325=inventarisatie!D322,,"X")</f>
        <v>0</v>
      </c>
      <c r="I325" s="2" t="s">
        <v>112</v>
      </c>
      <c r="J325" s="1" t="str">
        <f>IF(I325=inventarisatie!E322,,"X")</f>
        <v>X</v>
      </c>
      <c r="K325" s="2" t="s">
        <v>47</v>
      </c>
      <c r="L325" s="1">
        <f>IF(K325=inventarisatie!F322,,"X")</f>
        <v>0</v>
      </c>
      <c r="M325" s="2" t="s">
        <v>10</v>
      </c>
      <c r="N325" s="1" t="e">
        <f>IF(M325=inventarisatie!#REF!,,"X")</f>
        <v>#REF!</v>
      </c>
      <c r="O325" s="2">
        <f>inventarisatie!G322</f>
        <v>2019</v>
      </c>
      <c r="P325" s="2" t="str">
        <f>inventarisatie!I322</f>
        <v>1665 x 1665 x 2850</v>
      </c>
      <c r="Q325" s="2" t="str">
        <f>inventarisatie!J322</f>
        <v>5 m3</v>
      </c>
      <c r="R325" s="2">
        <f>inventarisatie!K322</f>
        <v>0</v>
      </c>
      <c r="S325" s="2" t="str">
        <f>inventarisatie!L322</f>
        <v>Enkel</v>
      </c>
      <c r="T325" s="2" t="e">
        <f>inventarisatie!#REF!</f>
        <v>#REF!</v>
      </c>
      <c r="U325" s="2" t="str">
        <f>inventarisatie!H322</f>
        <v>Snaas</v>
      </c>
      <c r="V325" s="2" t="e">
        <f>inventarisatie!#REF!</f>
        <v>#REF!</v>
      </c>
      <c r="W325" s="2" t="str">
        <f>inventarisatie!M322</f>
        <v>Klapvloer</v>
      </c>
      <c r="X325" s="2" t="str">
        <f>inventarisatie!N322</f>
        <v>Snaas 3e generatie</v>
      </c>
    </row>
    <row r="326" spans="1:24" x14ac:dyDescent="0.25">
      <c r="A326" s="1">
        <v>6083</v>
      </c>
      <c r="B326" s="1" t="str">
        <f>IF(A326=inventarisatie!A323,,"X")</f>
        <v>X</v>
      </c>
      <c r="C326" s="2" t="s">
        <v>274</v>
      </c>
      <c r="D326" s="1" t="str">
        <f>IF(C326=inventarisatie!B323,,"X")</f>
        <v>X</v>
      </c>
      <c r="E326" s="2" t="s">
        <v>275</v>
      </c>
      <c r="F326" s="1" t="str">
        <f>IF(E326=inventarisatie!C323,,"X")</f>
        <v>X</v>
      </c>
      <c r="G326" s="2">
        <v>55</v>
      </c>
      <c r="H326" s="1" t="str">
        <f>IF(G326=inventarisatie!D323,,"X")</f>
        <v>X</v>
      </c>
      <c r="I326" s="2" t="s">
        <v>112</v>
      </c>
      <c r="J326" s="1" t="str">
        <f>IF(I326=inventarisatie!E323,,"X")</f>
        <v>X</v>
      </c>
      <c r="K326" s="2" t="s">
        <v>47</v>
      </c>
      <c r="L326" s="1">
        <f>IF(K326=inventarisatie!F323,,"X")</f>
        <v>0</v>
      </c>
      <c r="M326" s="2" t="s">
        <v>10</v>
      </c>
      <c r="N326" s="1" t="e">
        <f>IF(M326=inventarisatie!#REF!,,"X")</f>
        <v>#REF!</v>
      </c>
      <c r="O326" s="2">
        <f>inventarisatie!G323</f>
        <v>2019</v>
      </c>
      <c r="P326" s="2" t="str">
        <f>inventarisatie!I323</f>
        <v>1665 x 1665 x 2850</v>
      </c>
      <c r="Q326" s="2" t="str">
        <f>inventarisatie!J323</f>
        <v>5 m3</v>
      </c>
      <c r="R326" s="2">
        <f>inventarisatie!K323</f>
        <v>0</v>
      </c>
      <c r="S326" s="2" t="str">
        <f>inventarisatie!L323</f>
        <v>Enkel</v>
      </c>
      <c r="T326" s="2" t="e">
        <f>inventarisatie!#REF!</f>
        <v>#REF!</v>
      </c>
      <c r="U326" s="2" t="str">
        <f>inventarisatie!H323</f>
        <v>Snaas</v>
      </c>
      <c r="V326" s="2" t="e">
        <f>inventarisatie!#REF!</f>
        <v>#REF!</v>
      </c>
      <c r="W326" s="2" t="str">
        <f>inventarisatie!M323</f>
        <v>Klapvloer</v>
      </c>
      <c r="X326" s="2" t="str">
        <f>inventarisatie!N323</f>
        <v>Snaas 3e generatie</v>
      </c>
    </row>
    <row r="327" spans="1:24" x14ac:dyDescent="0.25">
      <c r="A327" s="1">
        <v>1061</v>
      </c>
      <c r="B327" s="1" t="str">
        <f>IF(A327=inventarisatie!A324,,"X")</f>
        <v>X</v>
      </c>
      <c r="C327" s="2" t="s">
        <v>276</v>
      </c>
      <c r="D327" s="1" t="str">
        <f>IF(C327=inventarisatie!B324,,"X")</f>
        <v>X</v>
      </c>
      <c r="E327" s="2" t="s">
        <v>277</v>
      </c>
      <c r="F327" s="1" t="str">
        <f>IF(E327=inventarisatie!C324,,"X")</f>
        <v>X</v>
      </c>
      <c r="G327" s="2">
        <v>52</v>
      </c>
      <c r="H327" s="1" t="str">
        <f>IF(G327=inventarisatie!D324,,"X")</f>
        <v>X</v>
      </c>
      <c r="I327" s="2" t="s">
        <v>60</v>
      </c>
      <c r="J327" s="1" t="str">
        <f>IF(I327=inventarisatie!E324,,"X")</f>
        <v>X</v>
      </c>
      <c r="K327" s="2" t="s">
        <v>14</v>
      </c>
      <c r="L327" s="1" t="str">
        <f>IF(K327=inventarisatie!F324,,"X")</f>
        <v>X</v>
      </c>
      <c r="M327" s="2" t="s">
        <v>10</v>
      </c>
      <c r="N327" s="1" t="e">
        <f>IF(M327=inventarisatie!#REF!,,"X")</f>
        <v>#REF!</v>
      </c>
      <c r="O327" s="2">
        <f>inventarisatie!G324</f>
        <v>2018</v>
      </c>
      <c r="P327" s="2" t="str">
        <f>inventarisatie!I324</f>
        <v>1670x1670x2550</v>
      </c>
      <c r="Q327" s="2" t="str">
        <f>inventarisatie!J324</f>
        <v>5 m3</v>
      </c>
      <c r="R327" s="2" t="str">
        <f>inventarisatie!K324</f>
        <v>geen</v>
      </c>
      <c r="S327" s="2" t="str">
        <f>inventarisatie!L324</f>
        <v>Gewoon</v>
      </c>
      <c r="T327" s="2" t="e">
        <f>inventarisatie!#REF!</f>
        <v>#REF!</v>
      </c>
      <c r="U327" s="2" t="str">
        <f>inventarisatie!H324</f>
        <v>Snaas</v>
      </c>
      <c r="V327" s="2" t="e">
        <f>inventarisatie!#REF!</f>
        <v>#REF!</v>
      </c>
      <c r="W327" s="2" t="str">
        <f>inventarisatie!M324</f>
        <v>klap vloer</v>
      </c>
      <c r="X327" s="2">
        <f>inventarisatie!N324</f>
        <v>0</v>
      </c>
    </row>
    <row r="328" spans="1:24" x14ac:dyDescent="0.25">
      <c r="A328" s="1">
        <v>1062</v>
      </c>
      <c r="B328" s="1" t="str">
        <f>IF(A328=inventarisatie!A325,,"X")</f>
        <v>X</v>
      </c>
      <c r="C328" s="2" t="s">
        <v>276</v>
      </c>
      <c r="D328" s="1" t="str">
        <f>IF(C328=inventarisatie!B325,,"X")</f>
        <v>X</v>
      </c>
      <c r="E328" s="2" t="s">
        <v>277</v>
      </c>
      <c r="F328" s="1" t="str">
        <f>IF(E328=inventarisatie!C325,,"X")</f>
        <v>X</v>
      </c>
      <c r="G328" s="2">
        <v>52</v>
      </c>
      <c r="H328" s="1" t="str">
        <f>IF(G328=inventarisatie!D325,,"X")</f>
        <v>X</v>
      </c>
      <c r="I328" s="2" t="s">
        <v>60</v>
      </c>
      <c r="J328" s="1" t="str">
        <f>IF(I328=inventarisatie!E325,,"X")</f>
        <v>X</v>
      </c>
      <c r="K328" s="2" t="s">
        <v>14</v>
      </c>
      <c r="L328" s="1" t="str">
        <f>IF(K328=inventarisatie!F325,,"X")</f>
        <v>X</v>
      </c>
      <c r="M328" s="2" t="s">
        <v>10</v>
      </c>
      <c r="N328" s="1" t="e">
        <f>IF(M328=inventarisatie!#REF!,,"X")</f>
        <v>#REF!</v>
      </c>
      <c r="O328" s="2">
        <f>inventarisatie!G325</f>
        <v>2019</v>
      </c>
      <c r="P328" s="2">
        <f>inventarisatie!I325</f>
        <v>0</v>
      </c>
      <c r="Q328" s="2" t="str">
        <f>inventarisatie!J325</f>
        <v>5 m3</v>
      </c>
      <c r="R328" s="2" t="str">
        <f>inventarisatie!K325</f>
        <v>Anders, noteren bij opmerking</v>
      </c>
      <c r="S328" s="2" t="str">
        <f>inventarisatie!L325</f>
        <v>Gewoon</v>
      </c>
      <c r="T328" s="2" t="e">
        <f>inventarisatie!#REF!</f>
        <v>#REF!</v>
      </c>
      <c r="U328" s="2" t="str">
        <f>inventarisatie!H325</f>
        <v>Sidcon</v>
      </c>
      <c r="V328" s="2" t="e">
        <f>inventarisatie!#REF!</f>
        <v>#REF!</v>
      </c>
      <c r="W328" s="2" t="str">
        <f>inventarisatie!M325</f>
        <v>Klapvloer</v>
      </c>
      <c r="X328" s="2">
        <f>inventarisatie!N325</f>
        <v>0</v>
      </c>
    </row>
    <row r="329" spans="1:24" x14ac:dyDescent="0.25">
      <c r="A329" s="1">
        <v>4932</v>
      </c>
      <c r="B329" s="1" t="str">
        <f>IF(A329=inventarisatie!A326,,"X")</f>
        <v>X</v>
      </c>
      <c r="C329" s="2" t="s">
        <v>278</v>
      </c>
      <c r="D329" s="1" t="str">
        <f>IF(C329=inventarisatie!B326,,"X")</f>
        <v>X</v>
      </c>
      <c r="E329" s="2" t="s">
        <v>279</v>
      </c>
      <c r="F329" s="1" t="str">
        <f>IF(E329=inventarisatie!C326,,"X")</f>
        <v>X</v>
      </c>
      <c r="G329" s="2">
        <v>5</v>
      </c>
      <c r="H329" s="1" t="str">
        <f>IF(G329=inventarisatie!D326,,"X")</f>
        <v>X</v>
      </c>
      <c r="I329" s="2" t="s">
        <v>60</v>
      </c>
      <c r="J329" s="1" t="str">
        <f>IF(I329=inventarisatie!E326,,"X")</f>
        <v>X</v>
      </c>
      <c r="K329" s="2" t="s">
        <v>14</v>
      </c>
      <c r="L329" s="1" t="str">
        <f>IF(K329=inventarisatie!F326,,"X")</f>
        <v>X</v>
      </c>
      <c r="M329" s="2" t="s">
        <v>10</v>
      </c>
      <c r="N329" s="1" t="e">
        <f>IF(M329=inventarisatie!#REF!,,"X")</f>
        <v>#REF!</v>
      </c>
      <c r="O329" s="2">
        <f>inventarisatie!G326</f>
        <v>2019</v>
      </c>
      <c r="P329" s="2">
        <f>inventarisatie!I326</f>
        <v>0</v>
      </c>
      <c r="Q329" s="2" t="str">
        <f>inventarisatie!J326</f>
        <v>5 m3</v>
      </c>
      <c r="R329" s="2" t="str">
        <f>inventarisatie!K326</f>
        <v>Anders, noteren bij opmerking</v>
      </c>
      <c r="S329" s="2" t="str">
        <f>inventarisatie!L326</f>
        <v>Gewoon</v>
      </c>
      <c r="T329" s="2" t="e">
        <f>inventarisatie!#REF!</f>
        <v>#REF!</v>
      </c>
      <c r="U329" s="2" t="str">
        <f>inventarisatie!H326</f>
        <v>Sidcon</v>
      </c>
      <c r="V329" s="2" t="e">
        <f>inventarisatie!#REF!</f>
        <v>#REF!</v>
      </c>
      <c r="W329" s="2" t="str">
        <f>inventarisatie!M326</f>
        <v>Klapvloer</v>
      </c>
      <c r="X329" s="2">
        <f>inventarisatie!N326</f>
        <v>0</v>
      </c>
    </row>
    <row r="330" spans="1:24" x14ac:dyDescent="0.25">
      <c r="A330" s="1">
        <v>1032</v>
      </c>
      <c r="B330" s="1" t="str">
        <f>IF(A330=inventarisatie!A327,,"X")</f>
        <v>X</v>
      </c>
      <c r="C330" s="2" t="s">
        <v>280</v>
      </c>
      <c r="D330" s="1" t="str">
        <f>IF(C330=inventarisatie!B327,,"X")</f>
        <v>X</v>
      </c>
      <c r="E330" s="2" t="s">
        <v>98</v>
      </c>
      <c r="F330" s="1" t="str">
        <f>IF(E330=inventarisatie!C327,,"X")</f>
        <v>X</v>
      </c>
      <c r="G330" s="2">
        <v>305</v>
      </c>
      <c r="H330" s="1" t="str">
        <f>IF(G330=inventarisatie!D327,,"X")</f>
        <v>X</v>
      </c>
      <c r="I330" s="2" t="s">
        <v>60</v>
      </c>
      <c r="J330" s="1">
        <f>IF(I330=inventarisatie!E327,,"X")</f>
        <v>0</v>
      </c>
      <c r="K330" s="2" t="s">
        <v>14</v>
      </c>
      <c r="L330" s="1" t="str">
        <f>IF(K330=inventarisatie!F327,,"X")</f>
        <v>X</v>
      </c>
      <c r="M330" s="2" t="s">
        <v>10</v>
      </c>
      <c r="N330" s="1" t="e">
        <f>IF(M330=inventarisatie!#REF!,,"X")</f>
        <v>#REF!</v>
      </c>
      <c r="O330" s="2">
        <f>inventarisatie!G327</f>
        <v>2010</v>
      </c>
      <c r="P330" s="2" t="str">
        <f>inventarisatie!I327</f>
        <v>1320x2380</v>
      </c>
      <c r="Q330" s="2">
        <f>inventarisatie!J327</f>
        <v>4</v>
      </c>
      <c r="R330" s="2">
        <f>inventarisatie!K327</f>
        <v>4</v>
      </c>
      <c r="S330" s="2" t="str">
        <f>inventarisatie!L327</f>
        <v>gewoon</v>
      </c>
      <c r="T330" s="2" t="e">
        <f>inventarisatie!#REF!</f>
        <v>#REF!</v>
      </c>
      <c r="U330" s="2" t="str">
        <f>inventarisatie!H327</f>
        <v>Bammens</v>
      </c>
      <c r="V330" s="2" t="e">
        <f>inventarisatie!#REF!</f>
        <v>#REF!</v>
      </c>
      <c r="W330" s="2" t="str">
        <f>inventarisatie!M327</f>
        <v>Rok</v>
      </c>
      <c r="X330" s="2" t="str">
        <f>inventarisatie!N327</f>
        <v>1230x1230</v>
      </c>
    </row>
    <row r="331" spans="1:24" x14ac:dyDescent="0.25">
      <c r="A331" s="1">
        <v>1039</v>
      </c>
      <c r="B331" s="1" t="str">
        <f>IF(A331=inventarisatie!A328,,"X")</f>
        <v>X</v>
      </c>
      <c r="C331" s="2" t="s">
        <v>281</v>
      </c>
      <c r="D331" s="1" t="str">
        <f>IF(C331=inventarisatie!B328,,"X")</f>
        <v>X</v>
      </c>
      <c r="E331" s="2" t="s">
        <v>282</v>
      </c>
      <c r="F331" s="1" t="str">
        <f>IF(E331=inventarisatie!C328,,"X")</f>
        <v>X</v>
      </c>
      <c r="G331" s="2">
        <v>19</v>
      </c>
      <c r="H331" s="1" t="str">
        <f>IF(G331=inventarisatie!D328,,"X")</f>
        <v>X</v>
      </c>
      <c r="I331" s="2" t="s">
        <v>60</v>
      </c>
      <c r="J331" s="1">
        <f>IF(I331=inventarisatie!E328,,"X")</f>
        <v>0</v>
      </c>
      <c r="K331" s="2" t="s">
        <v>14</v>
      </c>
      <c r="L331" s="1" t="str">
        <f>IF(K331=inventarisatie!F328,,"X")</f>
        <v>X</v>
      </c>
      <c r="M331" s="2" t="s">
        <v>10</v>
      </c>
      <c r="N331" s="1" t="e">
        <f>IF(M331=inventarisatie!#REF!,,"X")</f>
        <v>#REF!</v>
      </c>
      <c r="O331" s="2">
        <f>inventarisatie!G328</f>
        <v>2010</v>
      </c>
      <c r="P331" s="2" t="str">
        <f>inventarisatie!I328</f>
        <v>1320x2380</v>
      </c>
      <c r="Q331" s="2">
        <f>inventarisatie!J328</f>
        <v>4</v>
      </c>
      <c r="R331" s="2">
        <f>inventarisatie!K328</f>
        <v>4</v>
      </c>
      <c r="S331" s="2" t="str">
        <f>inventarisatie!L328</f>
        <v>gewoon</v>
      </c>
      <c r="T331" s="2" t="e">
        <f>inventarisatie!#REF!</f>
        <v>#REF!</v>
      </c>
      <c r="U331" s="2" t="str">
        <f>inventarisatie!H328</f>
        <v>Bammens</v>
      </c>
      <c r="V331" s="2" t="e">
        <f>inventarisatie!#REF!</f>
        <v>#REF!</v>
      </c>
      <c r="W331" s="2" t="str">
        <f>inventarisatie!M328</f>
        <v>Rok</v>
      </c>
      <c r="X331" s="2" t="str">
        <f>inventarisatie!N328</f>
        <v>1230x1230</v>
      </c>
    </row>
    <row r="332" spans="1:24" x14ac:dyDescent="0.25">
      <c r="A332" s="1">
        <v>1060</v>
      </c>
      <c r="B332" s="1" t="str">
        <f>IF(A332=inventarisatie!A329,,"X")</f>
        <v>X</v>
      </c>
      <c r="C332" s="2" t="s">
        <v>283</v>
      </c>
      <c r="D332" s="1" t="str">
        <f>IF(C332=inventarisatie!B329,,"X")</f>
        <v>X</v>
      </c>
      <c r="E332" s="2" t="s">
        <v>69</v>
      </c>
      <c r="F332" s="1" t="str">
        <f>IF(E332=inventarisatie!C329,,"X")</f>
        <v>X</v>
      </c>
      <c r="G332" s="2">
        <v>136</v>
      </c>
      <c r="H332" s="1" t="str">
        <f>IF(G332=inventarisatie!D329,,"X")</f>
        <v>X</v>
      </c>
      <c r="I332" s="2" t="s">
        <v>60</v>
      </c>
      <c r="J332" s="1">
        <f>IF(I332=inventarisatie!E329,,"X")</f>
        <v>0</v>
      </c>
      <c r="K332" s="2" t="s">
        <v>14</v>
      </c>
      <c r="L332" s="1" t="str">
        <f>IF(K332=inventarisatie!F329,,"X")</f>
        <v>X</v>
      </c>
      <c r="M332" s="2" t="s">
        <v>10</v>
      </c>
      <c r="N332" s="1" t="e">
        <f>IF(M332=inventarisatie!#REF!,,"X")</f>
        <v>#REF!</v>
      </c>
      <c r="O332" s="2">
        <f>inventarisatie!G329</f>
        <v>2010</v>
      </c>
      <c r="P332" s="2" t="str">
        <f>inventarisatie!I329</f>
        <v>1320x2380</v>
      </c>
      <c r="Q332" s="2">
        <f>inventarisatie!J329</f>
        <v>4</v>
      </c>
      <c r="R332" s="2">
        <f>inventarisatie!K329</f>
        <v>4</v>
      </c>
      <c r="S332" s="2" t="str">
        <f>inventarisatie!L329</f>
        <v>gewoon</v>
      </c>
      <c r="T332" s="2" t="e">
        <f>inventarisatie!#REF!</f>
        <v>#REF!</v>
      </c>
      <c r="U332" s="2" t="str">
        <f>inventarisatie!H329</f>
        <v>Bammens</v>
      </c>
      <c r="V332" s="2" t="e">
        <f>inventarisatie!#REF!</f>
        <v>#REF!</v>
      </c>
      <c r="W332" s="2" t="str">
        <f>inventarisatie!M329</f>
        <v>Rok</v>
      </c>
      <c r="X332" s="2" t="str">
        <f>inventarisatie!N329</f>
        <v>1230x1230</v>
      </c>
    </row>
    <row r="333" spans="1:24" x14ac:dyDescent="0.25">
      <c r="A333" s="1">
        <v>3189</v>
      </c>
      <c r="B333" s="1" t="str">
        <f>IF(A333=inventarisatie!A330,,"X")</f>
        <v>X</v>
      </c>
      <c r="C333" s="2" t="s">
        <v>168</v>
      </c>
      <c r="D333" s="1" t="str">
        <f>IF(C333=inventarisatie!B330,,"X")</f>
        <v>X</v>
      </c>
      <c r="E333" s="2" t="s">
        <v>169</v>
      </c>
      <c r="F333" s="1" t="str">
        <f>IF(E333=inventarisatie!C330,,"X")</f>
        <v>X</v>
      </c>
      <c r="G333" s="2">
        <v>2</v>
      </c>
      <c r="H333" s="1" t="str">
        <f>IF(G333=inventarisatie!D330,,"X")</f>
        <v>X</v>
      </c>
      <c r="I333" s="2" t="s">
        <v>60</v>
      </c>
      <c r="J333" s="1">
        <f>IF(I333=inventarisatie!E330,,"X")</f>
        <v>0</v>
      </c>
      <c r="K333" s="2" t="s">
        <v>14</v>
      </c>
      <c r="L333" s="1" t="str">
        <f>IF(K333=inventarisatie!F330,,"X")</f>
        <v>X</v>
      </c>
      <c r="M333" s="2" t="s">
        <v>10</v>
      </c>
      <c r="N333" s="1" t="e">
        <f>IF(M333=inventarisatie!#REF!,,"X")</f>
        <v>#REF!</v>
      </c>
      <c r="O333" s="2">
        <f>inventarisatie!G330</f>
        <v>2013</v>
      </c>
      <c r="P333" s="2" t="str">
        <f>inventarisatie!I330</f>
        <v>1320x2380</v>
      </c>
      <c r="Q333" s="2" t="str">
        <f>inventarisatie!J330</f>
        <v>5m3</v>
      </c>
      <c r="R333" s="2">
        <f>inventarisatie!K330</f>
        <v>4</v>
      </c>
      <c r="S333" s="2" t="str">
        <f>inventarisatie!L330</f>
        <v>gewoon</v>
      </c>
      <c r="T333" s="2" t="e">
        <f>inventarisatie!#REF!</f>
        <v>#REF!</v>
      </c>
      <c r="U333" s="2" t="str">
        <f>inventarisatie!H330</f>
        <v>Bammens</v>
      </c>
      <c r="V333" s="2" t="e">
        <f>inventarisatie!#REF!</f>
        <v>#REF!</v>
      </c>
      <c r="W333" s="2" t="str">
        <f>inventarisatie!M330</f>
        <v>Rok</v>
      </c>
      <c r="X333" s="2" t="str">
        <f>inventarisatie!N330</f>
        <v>1230x1230</v>
      </c>
    </row>
    <row r="334" spans="1:24" x14ac:dyDescent="0.25">
      <c r="A334" s="1">
        <v>2707</v>
      </c>
      <c r="B334" s="1" t="str">
        <f>IF(A334=inventarisatie!A331,,"X")</f>
        <v>X</v>
      </c>
      <c r="C334" s="2" t="s">
        <v>284</v>
      </c>
      <c r="D334" s="1" t="str">
        <f>IF(C334=inventarisatie!B331,,"X")</f>
        <v>X</v>
      </c>
      <c r="E334" s="2" t="s">
        <v>277</v>
      </c>
      <c r="F334" s="1" t="str">
        <f>IF(E334=inventarisatie!C331,,"X")</f>
        <v>X</v>
      </c>
      <c r="G334" s="2">
        <v>77</v>
      </c>
      <c r="H334" s="1" t="str">
        <f>IF(G334=inventarisatie!D331,,"X")</f>
        <v>X</v>
      </c>
      <c r="I334" s="2" t="s">
        <v>60</v>
      </c>
      <c r="J334" s="1">
        <f>IF(I334=inventarisatie!E331,,"X")</f>
        <v>0</v>
      </c>
      <c r="K334" s="2" t="s">
        <v>12</v>
      </c>
      <c r="L334" s="1" t="str">
        <f>IF(K334=inventarisatie!F331,,"X")</f>
        <v>X</v>
      </c>
      <c r="M334" s="2" t="s">
        <v>10</v>
      </c>
      <c r="N334" s="1" t="e">
        <f>IF(M334=inventarisatie!#REF!,,"X")</f>
        <v>#REF!</v>
      </c>
      <c r="O334" s="2">
        <f>inventarisatie!G331</f>
        <v>2013</v>
      </c>
      <c r="P334" s="2" t="str">
        <f>inventarisatie!I331</f>
        <v>1660x2760</v>
      </c>
      <c r="Q334" s="2" t="str">
        <f>inventarisatie!J331</f>
        <v>5m3</v>
      </c>
      <c r="R334" s="2">
        <f>inventarisatie!K331</f>
        <v>4</v>
      </c>
      <c r="S334" s="2" t="str">
        <f>inventarisatie!L331</f>
        <v>gewoon</v>
      </c>
      <c r="T334" s="2" t="e">
        <f>inventarisatie!#REF!</f>
        <v>#REF!</v>
      </c>
      <c r="U334" s="2" t="str">
        <f>inventarisatie!H331</f>
        <v>Bammens</v>
      </c>
      <c r="V334" s="2" t="e">
        <f>inventarisatie!#REF!</f>
        <v>#REF!</v>
      </c>
      <c r="W334" s="2" t="str">
        <f>inventarisatie!M331</f>
        <v>Rok</v>
      </c>
      <c r="X334" s="2" t="str">
        <f>inventarisatie!N331</f>
        <v>1570 x1570</v>
      </c>
    </row>
    <row r="335" spans="1:24" x14ac:dyDescent="0.25">
      <c r="A335" s="1">
        <v>2708</v>
      </c>
      <c r="B335" s="1" t="str">
        <f>IF(A335=inventarisatie!A332,,"X")</f>
        <v>X</v>
      </c>
      <c r="C335" s="2" t="s">
        <v>284</v>
      </c>
      <c r="D335" s="1" t="str">
        <f>IF(C335=inventarisatie!B332,,"X")</f>
        <v>X</v>
      </c>
      <c r="E335" s="2" t="s">
        <v>277</v>
      </c>
      <c r="F335" s="1" t="str">
        <f>IF(E335=inventarisatie!C332,,"X")</f>
        <v>X</v>
      </c>
      <c r="G335" s="2">
        <v>77</v>
      </c>
      <c r="H335" s="1" t="str">
        <f>IF(G335=inventarisatie!D332,,"X")</f>
        <v>X</v>
      </c>
      <c r="I335" s="2" t="s">
        <v>60</v>
      </c>
      <c r="J335" s="1">
        <f>IF(I335=inventarisatie!E332,,"X")</f>
        <v>0</v>
      </c>
      <c r="K335" s="2" t="s">
        <v>11</v>
      </c>
      <c r="L335" s="1" t="str">
        <f>IF(K335=inventarisatie!F332,,"X")</f>
        <v>X</v>
      </c>
      <c r="M335" s="2" t="s">
        <v>10</v>
      </c>
      <c r="N335" s="1" t="e">
        <f>IF(M335=inventarisatie!#REF!,,"X")</f>
        <v>#REF!</v>
      </c>
      <c r="O335" s="2">
        <f>inventarisatie!G332</f>
        <v>2013</v>
      </c>
      <c r="P335" s="2" t="str">
        <f>inventarisatie!I332</f>
        <v>1320x2380</v>
      </c>
      <c r="Q335" s="2">
        <f>inventarisatie!J332</f>
        <v>4</v>
      </c>
      <c r="R335" s="2">
        <f>inventarisatie!K332</f>
        <v>4</v>
      </c>
      <c r="S335" s="2" t="str">
        <f>inventarisatie!L332</f>
        <v>gewoon</v>
      </c>
      <c r="T335" s="2" t="e">
        <f>inventarisatie!#REF!</f>
        <v>#REF!</v>
      </c>
      <c r="U335" s="2" t="str">
        <f>inventarisatie!H332</f>
        <v>Bammens</v>
      </c>
      <c r="V335" s="2" t="e">
        <f>inventarisatie!#REF!</f>
        <v>#REF!</v>
      </c>
      <c r="W335" s="2" t="str">
        <f>inventarisatie!M332</f>
        <v>Rok</v>
      </c>
      <c r="X335" s="2" t="str">
        <f>inventarisatie!N332</f>
        <v>1230x1230</v>
      </c>
    </row>
    <row r="336" spans="1:24" x14ac:dyDescent="0.25">
      <c r="A336" s="1">
        <v>2812</v>
      </c>
      <c r="B336" s="1" t="str">
        <f>IF(A336=inventarisatie!A333,,"X")</f>
        <v>X</v>
      </c>
      <c r="C336" s="2" t="s">
        <v>284</v>
      </c>
      <c r="D336" s="1" t="str">
        <f>IF(C336=inventarisatie!B333,,"X")</f>
        <v>X</v>
      </c>
      <c r="E336" s="2" t="s">
        <v>277</v>
      </c>
      <c r="F336" s="1" t="str">
        <f>IF(E336=inventarisatie!C333,,"X")</f>
        <v>X</v>
      </c>
      <c r="G336" s="2">
        <v>77</v>
      </c>
      <c r="H336" s="1" t="str">
        <f>IF(G336=inventarisatie!D333,,"X")</f>
        <v>X</v>
      </c>
      <c r="I336" s="2" t="s">
        <v>60</v>
      </c>
      <c r="J336" s="1" t="str">
        <f>IF(I336=inventarisatie!E333,,"X")</f>
        <v>X</v>
      </c>
      <c r="K336" s="2" t="s">
        <v>13</v>
      </c>
      <c r="L336" s="1" t="str">
        <f>IF(K336=inventarisatie!F333,,"X")</f>
        <v>X</v>
      </c>
      <c r="M336" s="2" t="s">
        <v>10</v>
      </c>
      <c r="N336" s="1" t="e">
        <f>IF(M336=inventarisatie!#REF!,,"X")</f>
        <v>#REF!</v>
      </c>
      <c r="O336" s="2">
        <f>inventarisatie!G333</f>
        <v>2016</v>
      </c>
      <c r="P336" s="2" t="str">
        <f>inventarisatie!I333</f>
        <v>1660x2730</v>
      </c>
      <c r="Q336" s="2" t="str">
        <f>inventarisatie!J333</f>
        <v>5m3</v>
      </c>
      <c r="R336" s="2">
        <f>inventarisatie!K333</f>
        <v>4</v>
      </c>
      <c r="S336" s="2" t="str">
        <f>inventarisatie!L333</f>
        <v>gewoon</v>
      </c>
      <c r="T336" s="2" t="e">
        <f>inventarisatie!#REF!</f>
        <v>#REF!</v>
      </c>
      <c r="U336" s="2" t="str">
        <f>inventarisatie!H333</f>
        <v>Snaas</v>
      </c>
      <c r="V336" s="2" t="e">
        <f>inventarisatie!#REF!</f>
        <v>#REF!</v>
      </c>
      <c r="W336" s="2" t="str">
        <f>inventarisatie!M333</f>
        <v>Klap</v>
      </c>
      <c r="X336" s="2">
        <f>inventarisatie!N333</f>
        <v>1650</v>
      </c>
    </row>
    <row r="337" spans="1:24" x14ac:dyDescent="0.25">
      <c r="A337" s="1">
        <v>2813</v>
      </c>
      <c r="B337" s="1" t="str">
        <f>IF(A337=inventarisatie!A334,,"X")</f>
        <v>X</v>
      </c>
      <c r="C337" s="2" t="s">
        <v>284</v>
      </c>
      <c r="D337" s="1" t="str">
        <f>IF(C337=inventarisatie!B334,,"X")</f>
        <v>X</v>
      </c>
      <c r="E337" s="2" t="s">
        <v>277</v>
      </c>
      <c r="F337" s="1" t="str">
        <f>IF(E337=inventarisatie!C334,,"X")</f>
        <v>X</v>
      </c>
      <c r="G337" s="2">
        <v>77</v>
      </c>
      <c r="H337" s="1" t="str">
        <f>IF(G337=inventarisatie!D334,,"X")</f>
        <v>X</v>
      </c>
      <c r="I337" s="2" t="s">
        <v>60</v>
      </c>
      <c r="J337" s="1" t="str">
        <f>IF(I337=inventarisatie!E334,,"X")</f>
        <v>X</v>
      </c>
      <c r="K337" s="2" t="s">
        <v>13</v>
      </c>
      <c r="L337" s="1" t="str">
        <f>IF(K337=inventarisatie!F334,,"X")</f>
        <v>X</v>
      </c>
      <c r="M337" s="2" t="s">
        <v>10</v>
      </c>
      <c r="N337" s="1" t="e">
        <f>IF(M337=inventarisatie!#REF!,,"X")</f>
        <v>#REF!</v>
      </c>
      <c r="O337" s="2">
        <f>inventarisatie!G334</f>
        <v>2019</v>
      </c>
      <c r="P337" s="2" t="str">
        <f>inventarisatie!I334</f>
        <v>1660 x 1660 x 2850</v>
      </c>
      <c r="Q337" s="2" t="str">
        <f>inventarisatie!J334</f>
        <v>5 m3</v>
      </c>
      <c r="R337" s="2">
        <f>inventarisatie!K334</f>
        <v>35</v>
      </c>
      <c r="S337" s="2" t="str">
        <f>inventarisatie!L334</f>
        <v>Enkel</v>
      </c>
      <c r="T337" s="2" t="e">
        <f>inventarisatie!#REF!</f>
        <v>#REF!</v>
      </c>
      <c r="U337" s="2" t="str">
        <f>inventarisatie!H334</f>
        <v>Snaas</v>
      </c>
      <c r="V337" s="2" t="e">
        <f>inventarisatie!#REF!</f>
        <v>#REF!</v>
      </c>
      <c r="W337" s="2" t="str">
        <f>inventarisatie!M334</f>
        <v>Klapvloer</v>
      </c>
      <c r="X337" s="2" t="str">
        <f>inventarisatie!N334</f>
        <v>Snaas 3e generatie</v>
      </c>
    </row>
    <row r="338" spans="1:24" x14ac:dyDescent="0.25">
      <c r="A338" s="1">
        <v>3185</v>
      </c>
      <c r="B338" s="1" t="str">
        <f>IF(A338=inventarisatie!A335,,"X")</f>
        <v>X</v>
      </c>
      <c r="C338" s="2" t="s">
        <v>285</v>
      </c>
      <c r="D338" s="1" t="str">
        <f>IF(C338=inventarisatie!B335,,"X")</f>
        <v>X</v>
      </c>
      <c r="E338" s="2" t="s">
        <v>286</v>
      </c>
      <c r="F338" s="1" t="str">
        <f>IF(E338=inventarisatie!C335,,"X")</f>
        <v>X</v>
      </c>
      <c r="G338" s="2">
        <v>147</v>
      </c>
      <c r="H338" s="1" t="str">
        <f>IF(G338=inventarisatie!D335,,"X")</f>
        <v>X</v>
      </c>
      <c r="I338" s="2" t="s">
        <v>60</v>
      </c>
      <c r="J338" s="1" t="str">
        <f>IF(I338=inventarisatie!E335,,"X")</f>
        <v>X</v>
      </c>
      <c r="K338" s="2" t="s">
        <v>14</v>
      </c>
      <c r="L338" s="1" t="str">
        <f>IF(K338=inventarisatie!F335,,"X")</f>
        <v>X</v>
      </c>
      <c r="M338" s="2" t="s">
        <v>10</v>
      </c>
      <c r="N338" s="1" t="e">
        <f>IF(M338=inventarisatie!#REF!,,"X")</f>
        <v>#REF!</v>
      </c>
      <c r="O338" s="2">
        <f>inventarisatie!G335</f>
        <v>2019</v>
      </c>
      <c r="P338" s="2" t="str">
        <f>inventarisatie!I335</f>
        <v>1660 x 1660 x 2850</v>
      </c>
      <c r="Q338" s="2" t="str">
        <f>inventarisatie!J335</f>
        <v>5 m3</v>
      </c>
      <c r="R338" s="2">
        <f>inventarisatie!K335</f>
        <v>35</v>
      </c>
      <c r="S338" s="2" t="str">
        <f>inventarisatie!L335</f>
        <v>Enkel</v>
      </c>
      <c r="T338" s="2" t="e">
        <f>inventarisatie!#REF!</f>
        <v>#REF!</v>
      </c>
      <c r="U338" s="2" t="str">
        <f>inventarisatie!H335</f>
        <v>Snaas</v>
      </c>
      <c r="V338" s="2" t="e">
        <f>inventarisatie!#REF!</f>
        <v>#REF!</v>
      </c>
      <c r="W338" s="2" t="str">
        <f>inventarisatie!M335</f>
        <v>Klapvloer</v>
      </c>
      <c r="X338" s="2" t="str">
        <f>inventarisatie!N335</f>
        <v>Snaas 3e generatie</v>
      </c>
    </row>
    <row r="339" spans="1:24" x14ac:dyDescent="0.25">
      <c r="A339" s="1">
        <v>3186</v>
      </c>
      <c r="B339" s="1" t="str">
        <f>IF(A339=inventarisatie!A336,,"X")</f>
        <v>X</v>
      </c>
      <c r="C339" s="2" t="s">
        <v>285</v>
      </c>
      <c r="D339" s="1" t="str">
        <f>IF(C339=inventarisatie!B336,,"X")</f>
        <v>X</v>
      </c>
      <c r="E339" s="2" t="s">
        <v>286</v>
      </c>
      <c r="F339" s="1" t="str">
        <f>IF(E339=inventarisatie!C336,,"X")</f>
        <v>X</v>
      </c>
      <c r="G339" s="2">
        <v>147</v>
      </c>
      <c r="H339" s="1" t="str">
        <f>IF(G339=inventarisatie!D336,,"X")</f>
        <v>X</v>
      </c>
      <c r="I339" s="2" t="s">
        <v>60</v>
      </c>
      <c r="J339" s="1" t="str">
        <f>IF(I339=inventarisatie!E336,,"X")</f>
        <v>X</v>
      </c>
      <c r="K339" s="2" t="s">
        <v>14</v>
      </c>
      <c r="L339" s="1" t="str">
        <f>IF(K339=inventarisatie!F336,,"X")</f>
        <v>X</v>
      </c>
      <c r="M339" s="2" t="s">
        <v>10</v>
      </c>
      <c r="N339" s="1" t="e">
        <f>IF(M339=inventarisatie!#REF!,,"X")</f>
        <v>#REF!</v>
      </c>
      <c r="O339" s="2">
        <f>inventarisatie!G336</f>
        <v>2016</v>
      </c>
      <c r="P339" s="2">
        <f>inventarisatie!I336</f>
        <v>0</v>
      </c>
      <c r="Q339" s="2" t="str">
        <f>inventarisatie!J336</f>
        <v>Pers</v>
      </c>
      <c r="R339" s="2" t="str">
        <f>inventarisatie!K336</f>
        <v>Anders, noteren bij opmerking</v>
      </c>
      <c r="S339" s="2" t="str">
        <f>inventarisatie!L336</f>
        <v>Gewoon</v>
      </c>
      <c r="T339" s="2" t="e">
        <f>inventarisatie!#REF!</f>
        <v>#REF!</v>
      </c>
      <c r="U339" s="2" t="str">
        <f>inventarisatie!H336</f>
        <v>Sidcon</v>
      </c>
      <c r="V339" s="2" t="e">
        <f>inventarisatie!#REF!</f>
        <v>#REF!</v>
      </c>
      <c r="W339" s="2" t="str">
        <f>inventarisatie!M336</f>
        <v>Klapvloer</v>
      </c>
      <c r="X339" s="2">
        <f>inventarisatie!N336</f>
        <v>0</v>
      </c>
    </row>
    <row r="340" spans="1:24" x14ac:dyDescent="0.25">
      <c r="A340" s="1">
        <v>3191</v>
      </c>
      <c r="B340" s="1" t="str">
        <f>IF(A340=inventarisatie!A337,,"X")</f>
        <v>X</v>
      </c>
      <c r="C340" s="2" t="s">
        <v>287</v>
      </c>
      <c r="D340" s="1" t="str">
        <f>IF(C340=inventarisatie!B337,,"X")</f>
        <v>X</v>
      </c>
      <c r="E340" s="2" t="s">
        <v>288</v>
      </c>
      <c r="F340" s="1" t="str">
        <f>IF(E340=inventarisatie!C337,,"X")</f>
        <v>X</v>
      </c>
      <c r="G340" s="2">
        <v>4</v>
      </c>
      <c r="H340" s="1">
        <f>IF(G340=inventarisatie!D337,,"X")</f>
        <v>0</v>
      </c>
      <c r="I340" s="2" t="s">
        <v>60</v>
      </c>
      <c r="J340" s="1" t="str">
        <f>IF(I340=inventarisatie!E337,,"X")</f>
        <v>X</v>
      </c>
      <c r="K340" s="2" t="s">
        <v>14</v>
      </c>
      <c r="L340" s="1" t="str">
        <f>IF(K340=inventarisatie!F337,,"X")</f>
        <v>X</v>
      </c>
      <c r="M340" s="2" t="s">
        <v>10</v>
      </c>
      <c r="N340" s="1" t="e">
        <f>IF(M340=inventarisatie!#REF!,,"X")</f>
        <v>#REF!</v>
      </c>
      <c r="O340" s="2">
        <f>inventarisatie!G337</f>
        <v>2011</v>
      </c>
      <c r="P340" s="2" t="str">
        <f>inventarisatie!I337</f>
        <v>1680 x 1680 x 2730</v>
      </c>
      <c r="Q340" s="2">
        <f>inventarisatie!J337</f>
        <v>5</v>
      </c>
      <c r="R340" s="2">
        <f>inventarisatie!K337</f>
        <v>0</v>
      </c>
      <c r="S340" s="2" t="str">
        <f>inventarisatie!L337</f>
        <v>Enkel</v>
      </c>
      <c r="T340" s="2" t="e">
        <f>inventarisatie!#REF!</f>
        <v>#REF!</v>
      </c>
      <c r="U340" s="2" t="str">
        <f>inventarisatie!H337</f>
        <v>Engels</v>
      </c>
      <c r="V340" s="2" t="e">
        <f>inventarisatie!#REF!</f>
        <v>#REF!</v>
      </c>
      <c r="W340" s="2" t="str">
        <f>inventarisatie!M337</f>
        <v>Hekwerk</v>
      </c>
      <c r="X340" s="2" t="str">
        <f>inventarisatie!N337</f>
        <v>Gesloten Hekwerk</v>
      </c>
    </row>
    <row r="341" spans="1:24" x14ac:dyDescent="0.25">
      <c r="A341" s="1">
        <v>3192</v>
      </c>
      <c r="B341" s="1" t="str">
        <f>IF(A341=inventarisatie!A338,,"X")</f>
        <v>X</v>
      </c>
      <c r="C341" s="2" t="s">
        <v>287</v>
      </c>
      <c r="D341" s="1" t="str">
        <f>IF(C341=inventarisatie!B338,,"X")</f>
        <v>X</v>
      </c>
      <c r="E341" s="2" t="s">
        <v>288</v>
      </c>
      <c r="F341" s="1" t="str">
        <f>IF(E341=inventarisatie!C338,,"X")</f>
        <v>X</v>
      </c>
      <c r="G341" s="2">
        <v>4</v>
      </c>
      <c r="H341" s="1">
        <f>IF(G341=inventarisatie!D338,,"X")</f>
        <v>0</v>
      </c>
      <c r="I341" s="2" t="s">
        <v>60</v>
      </c>
      <c r="J341" s="1" t="str">
        <f>IF(I341=inventarisatie!E338,,"X")</f>
        <v>X</v>
      </c>
      <c r="K341" s="2" t="s">
        <v>14</v>
      </c>
      <c r="L341" s="1" t="str">
        <f>IF(K341=inventarisatie!F338,,"X")</f>
        <v>X</v>
      </c>
      <c r="M341" s="2" t="s">
        <v>10</v>
      </c>
      <c r="N341" s="1" t="e">
        <f>IF(M341=inventarisatie!#REF!,,"X")</f>
        <v>#REF!</v>
      </c>
      <c r="O341" s="2">
        <f>inventarisatie!G338</f>
        <v>2011</v>
      </c>
      <c r="P341" s="2" t="str">
        <f>inventarisatie!I338</f>
        <v>1680 x 1680 x 2730</v>
      </c>
      <c r="Q341" s="2">
        <f>inventarisatie!J338</f>
        <v>5</v>
      </c>
      <c r="R341" s="2">
        <f>inventarisatie!K338</f>
        <v>0</v>
      </c>
      <c r="S341" s="2" t="str">
        <f>inventarisatie!L338</f>
        <v>Enkel</v>
      </c>
      <c r="T341" s="2" t="e">
        <f>inventarisatie!#REF!</f>
        <v>#REF!</v>
      </c>
      <c r="U341" s="2" t="str">
        <f>inventarisatie!H338</f>
        <v>Engels</v>
      </c>
      <c r="V341" s="2" t="e">
        <f>inventarisatie!#REF!</f>
        <v>#REF!</v>
      </c>
      <c r="W341" s="2" t="str">
        <f>inventarisatie!M338</f>
        <v>Hekwerk</v>
      </c>
      <c r="X341" s="2" t="str">
        <f>inventarisatie!N338</f>
        <v>Gesloten Hekwerk</v>
      </c>
    </row>
    <row r="342" spans="1:24" x14ac:dyDescent="0.25">
      <c r="A342" s="1">
        <v>3044</v>
      </c>
      <c r="B342" s="1" t="str">
        <f>IF(A342=inventarisatie!A339,,"X")</f>
        <v>X</v>
      </c>
      <c r="C342" s="2" t="s">
        <v>289</v>
      </c>
      <c r="D342" s="1" t="str">
        <f>IF(C342=inventarisatie!B339,,"X")</f>
        <v>X</v>
      </c>
      <c r="E342" s="2" t="s">
        <v>64</v>
      </c>
      <c r="F342" s="1" t="str">
        <f>IF(E342=inventarisatie!C339,,"X")</f>
        <v>X</v>
      </c>
      <c r="G342" s="2">
        <v>586</v>
      </c>
      <c r="H342" s="1" t="str">
        <f>IF(G342=inventarisatie!D339,,"X")</f>
        <v>X</v>
      </c>
      <c r="I342" s="2" t="s">
        <v>166</v>
      </c>
      <c r="J342" s="1" t="str">
        <f>IF(I342=inventarisatie!E339,,"X")</f>
        <v>X</v>
      </c>
      <c r="K342" s="2" t="s">
        <v>11</v>
      </c>
      <c r="L342" s="1" t="str">
        <f>IF(K342=inventarisatie!F339,,"X")</f>
        <v>X</v>
      </c>
      <c r="M342" s="2" t="s">
        <v>10</v>
      </c>
      <c r="N342" s="1" t="e">
        <f>IF(M342=inventarisatie!#REF!,,"X")</f>
        <v>#REF!</v>
      </c>
      <c r="O342" s="2">
        <f>inventarisatie!G339</f>
        <v>2019</v>
      </c>
      <c r="P342" s="2" t="str">
        <f>inventarisatie!I339</f>
        <v>1665 x 1665 x 2850</v>
      </c>
      <c r="Q342" s="2" t="str">
        <f>inventarisatie!J339</f>
        <v>5 m3</v>
      </c>
      <c r="R342" s="2">
        <f>inventarisatie!K339</f>
        <v>0</v>
      </c>
      <c r="S342" s="2" t="str">
        <f>inventarisatie!L339</f>
        <v>Enkel</v>
      </c>
      <c r="T342" s="2" t="e">
        <f>inventarisatie!#REF!</f>
        <v>#REF!</v>
      </c>
      <c r="U342" s="2" t="str">
        <f>inventarisatie!H339</f>
        <v>Snaas</v>
      </c>
      <c r="V342" s="2" t="e">
        <f>inventarisatie!#REF!</f>
        <v>#REF!</v>
      </c>
      <c r="W342" s="2" t="str">
        <f>inventarisatie!M339</f>
        <v>Klapvloer</v>
      </c>
      <c r="X342" s="2" t="str">
        <f>inventarisatie!N339</f>
        <v>Snaas 3e generatie</v>
      </c>
    </row>
    <row r="343" spans="1:24" x14ac:dyDescent="0.25">
      <c r="A343" s="1">
        <v>2447</v>
      </c>
      <c r="B343" s="1" t="str">
        <f>IF(A343=inventarisatie!A340,,"X")</f>
        <v>X</v>
      </c>
      <c r="C343" s="2" t="s">
        <v>290</v>
      </c>
      <c r="D343" s="1" t="str">
        <f>IF(C343=inventarisatie!B340,,"X")</f>
        <v>X</v>
      </c>
      <c r="E343" s="2" t="s">
        <v>291</v>
      </c>
      <c r="F343" s="1" t="str">
        <f>IF(E343=inventarisatie!C340,,"X")</f>
        <v>X</v>
      </c>
      <c r="G343" s="2">
        <v>599</v>
      </c>
      <c r="H343" s="1" t="str">
        <f>IF(G343=inventarisatie!D340,,"X")</f>
        <v>X</v>
      </c>
      <c r="I343" s="2" t="s">
        <v>166</v>
      </c>
      <c r="J343" s="1" t="str">
        <f>IF(I343=inventarisatie!E340,,"X")</f>
        <v>X</v>
      </c>
      <c r="K343" s="2" t="s">
        <v>14</v>
      </c>
      <c r="L343" s="1" t="str">
        <f>IF(K343=inventarisatie!F340,,"X")</f>
        <v>X</v>
      </c>
      <c r="M343" s="2" t="s">
        <v>10</v>
      </c>
      <c r="N343" s="1" t="e">
        <f>IF(M343=inventarisatie!#REF!,,"X")</f>
        <v>#REF!</v>
      </c>
      <c r="O343" s="2">
        <f>inventarisatie!G340</f>
        <v>2010</v>
      </c>
      <c r="P343" s="2" t="str">
        <f>inventarisatie!I340</f>
        <v>1340x2450</v>
      </c>
      <c r="Q343" s="2" t="str">
        <f>inventarisatie!J340</f>
        <v>5m3</v>
      </c>
      <c r="R343" s="2">
        <f>inventarisatie!K340</f>
        <v>4</v>
      </c>
      <c r="S343" s="2" t="str">
        <f>inventarisatie!L340</f>
        <v>gewoon</v>
      </c>
      <c r="T343" s="2" t="e">
        <f>inventarisatie!#REF!</f>
        <v>#REF!</v>
      </c>
      <c r="U343" s="2" t="str">
        <f>inventarisatie!H340</f>
        <v>Bammens</v>
      </c>
      <c r="V343" s="2" t="e">
        <f>inventarisatie!#REF!</f>
        <v>#REF!</v>
      </c>
      <c r="W343" s="2" t="str">
        <f>inventarisatie!M340</f>
        <v>Rok</v>
      </c>
      <c r="X343" s="2" t="str">
        <f>inventarisatie!N340</f>
        <v>1230x1230</v>
      </c>
    </row>
    <row r="344" spans="1:24" x14ac:dyDescent="0.25">
      <c r="A344" s="1">
        <v>3576</v>
      </c>
      <c r="B344" s="1" t="str">
        <f>IF(A344=inventarisatie!A341,,"X")</f>
        <v>X</v>
      </c>
      <c r="C344" s="2" t="s">
        <v>292</v>
      </c>
      <c r="D344" s="1" t="str">
        <f>IF(C344=inventarisatie!B341,,"X")</f>
        <v>X</v>
      </c>
      <c r="E344" s="2" t="s">
        <v>291</v>
      </c>
      <c r="F344" s="1" t="str">
        <f>IF(E344=inventarisatie!C341,,"X")</f>
        <v>X</v>
      </c>
      <c r="G344" s="2">
        <v>647</v>
      </c>
      <c r="H344" s="1" t="str">
        <f>IF(G344=inventarisatie!D341,,"X")</f>
        <v>X</v>
      </c>
      <c r="I344" s="2" t="s">
        <v>166</v>
      </c>
      <c r="J344" s="1" t="str">
        <f>IF(I344=inventarisatie!E341,,"X")</f>
        <v>X</v>
      </c>
      <c r="K344" s="2" t="s">
        <v>14</v>
      </c>
      <c r="L344" s="1" t="str">
        <f>IF(K344=inventarisatie!F341,,"X")</f>
        <v>X</v>
      </c>
      <c r="M344" s="2" t="s">
        <v>10</v>
      </c>
      <c r="N344" s="1" t="e">
        <f>IF(M344=inventarisatie!#REF!,,"X")</f>
        <v>#REF!</v>
      </c>
      <c r="O344" s="2">
        <f>inventarisatie!G341</f>
        <v>2010</v>
      </c>
      <c r="P344" s="2" t="str">
        <f>inventarisatie!I341</f>
        <v>1340x2450</v>
      </c>
      <c r="Q344" s="2" t="str">
        <f>inventarisatie!J341</f>
        <v>5m3</v>
      </c>
      <c r="R344" s="2">
        <f>inventarisatie!K341</f>
        <v>4</v>
      </c>
      <c r="S344" s="2" t="str">
        <f>inventarisatie!L341</f>
        <v>gewoon</v>
      </c>
      <c r="T344" s="2" t="e">
        <f>inventarisatie!#REF!</f>
        <v>#REF!</v>
      </c>
      <c r="U344" s="2" t="str">
        <f>inventarisatie!H341</f>
        <v>Bammens</v>
      </c>
      <c r="V344" s="2" t="e">
        <f>inventarisatie!#REF!</f>
        <v>#REF!</v>
      </c>
      <c r="W344" s="2" t="str">
        <f>inventarisatie!M341</f>
        <v>Rok</v>
      </c>
      <c r="X344" s="2" t="str">
        <f>inventarisatie!N341</f>
        <v>1230x1230</v>
      </c>
    </row>
    <row r="345" spans="1:24" x14ac:dyDescent="0.25">
      <c r="A345" s="1">
        <v>2606</v>
      </c>
      <c r="B345" s="1" t="str">
        <f>IF(A345=inventarisatie!A342,,"X")</f>
        <v>X</v>
      </c>
      <c r="C345" s="2" t="s">
        <v>293</v>
      </c>
      <c r="D345" s="1" t="str">
        <f>IF(C345=inventarisatie!B342,,"X")</f>
        <v>X</v>
      </c>
      <c r="E345" s="2" t="s">
        <v>294</v>
      </c>
      <c r="F345" s="1" t="str">
        <f>IF(E345=inventarisatie!C342,,"X")</f>
        <v>X</v>
      </c>
      <c r="G345" s="2">
        <v>741</v>
      </c>
      <c r="H345" s="1" t="str">
        <f>IF(G345=inventarisatie!D342,,"X")</f>
        <v>X</v>
      </c>
      <c r="I345" s="2" t="s">
        <v>166</v>
      </c>
      <c r="J345" s="1" t="str">
        <f>IF(I345=inventarisatie!E342,,"X")</f>
        <v>X</v>
      </c>
      <c r="K345" s="2" t="s">
        <v>14</v>
      </c>
      <c r="L345" s="1" t="str">
        <f>IF(K345=inventarisatie!F342,,"X")</f>
        <v>X</v>
      </c>
      <c r="M345" s="2" t="s">
        <v>10</v>
      </c>
      <c r="N345" s="1" t="e">
        <f>IF(M345=inventarisatie!#REF!,,"X")</f>
        <v>#REF!</v>
      </c>
      <c r="O345" s="2">
        <f>inventarisatie!G342</f>
        <v>2010</v>
      </c>
      <c r="P345" s="2" t="str">
        <f>inventarisatie!I342</f>
        <v>1340x2450</v>
      </c>
      <c r="Q345" s="2" t="str">
        <f>inventarisatie!J342</f>
        <v>5m3</v>
      </c>
      <c r="R345" s="2">
        <f>inventarisatie!K342</f>
        <v>4</v>
      </c>
      <c r="S345" s="2" t="str">
        <f>inventarisatie!L342</f>
        <v>gewoon</v>
      </c>
      <c r="T345" s="2" t="e">
        <f>inventarisatie!#REF!</f>
        <v>#REF!</v>
      </c>
      <c r="U345" s="2" t="str">
        <f>inventarisatie!H342</f>
        <v>Bammens</v>
      </c>
      <c r="V345" s="2" t="e">
        <f>inventarisatie!#REF!</f>
        <v>#REF!</v>
      </c>
      <c r="W345" s="2" t="str">
        <f>inventarisatie!M342</f>
        <v>Rok</v>
      </c>
      <c r="X345" s="2" t="str">
        <f>inventarisatie!N342</f>
        <v>1230x1230</v>
      </c>
    </row>
    <row r="346" spans="1:24" x14ac:dyDescent="0.25">
      <c r="A346" s="1">
        <v>2607</v>
      </c>
      <c r="B346" s="1" t="str">
        <f>IF(A346=inventarisatie!A343,,"X")</f>
        <v>X</v>
      </c>
      <c r="C346" s="2" t="s">
        <v>293</v>
      </c>
      <c r="D346" s="1" t="str">
        <f>IF(C346=inventarisatie!B343,,"X")</f>
        <v>X</v>
      </c>
      <c r="E346" s="2" t="s">
        <v>294</v>
      </c>
      <c r="F346" s="1" t="str">
        <f>IF(E346=inventarisatie!C343,,"X")</f>
        <v>X</v>
      </c>
      <c r="G346" s="2">
        <v>741</v>
      </c>
      <c r="H346" s="1" t="str">
        <f>IF(G346=inventarisatie!D343,,"X")</f>
        <v>X</v>
      </c>
      <c r="I346" s="2" t="s">
        <v>166</v>
      </c>
      <c r="J346" s="1" t="str">
        <f>IF(I346=inventarisatie!E343,,"X")</f>
        <v>X</v>
      </c>
      <c r="K346" s="2" t="s">
        <v>14</v>
      </c>
      <c r="L346" s="1" t="str">
        <f>IF(K346=inventarisatie!F343,,"X")</f>
        <v>X</v>
      </c>
      <c r="M346" s="2" t="s">
        <v>10</v>
      </c>
      <c r="N346" s="1" t="e">
        <f>IF(M346=inventarisatie!#REF!,,"X")</f>
        <v>#REF!</v>
      </c>
      <c r="O346" s="2">
        <f>inventarisatie!G343</f>
        <v>2013</v>
      </c>
      <c r="P346" s="2" t="str">
        <f>inventarisatie!I343</f>
        <v>1340x2450</v>
      </c>
      <c r="Q346" s="2" t="str">
        <f>inventarisatie!J343</f>
        <v>5m3</v>
      </c>
      <c r="R346" s="2">
        <f>inventarisatie!K343</f>
        <v>4</v>
      </c>
      <c r="S346" s="2" t="str">
        <f>inventarisatie!L343</f>
        <v>gewoon</v>
      </c>
      <c r="T346" s="2" t="e">
        <f>inventarisatie!#REF!</f>
        <v>#REF!</v>
      </c>
      <c r="U346" s="2" t="str">
        <f>inventarisatie!H343</f>
        <v>Bammens</v>
      </c>
      <c r="V346" s="2" t="e">
        <f>inventarisatie!#REF!</f>
        <v>#REF!</v>
      </c>
      <c r="W346" s="2" t="str">
        <f>inventarisatie!M343</f>
        <v>Rok</v>
      </c>
      <c r="X346" s="2" t="str">
        <f>inventarisatie!N343</f>
        <v>1230x1230</v>
      </c>
    </row>
    <row r="347" spans="1:24" x14ac:dyDescent="0.25">
      <c r="A347" s="1">
        <v>2449</v>
      </c>
      <c r="B347" s="1" t="str">
        <f>IF(A347=inventarisatie!A344,,"X")</f>
        <v>X</v>
      </c>
      <c r="C347" s="2" t="s">
        <v>290</v>
      </c>
      <c r="D347" s="1" t="str">
        <f>IF(C347=inventarisatie!B344,,"X")</f>
        <v>X</v>
      </c>
      <c r="E347" s="2" t="s">
        <v>291</v>
      </c>
      <c r="F347" s="1" t="str">
        <f>IF(E347=inventarisatie!C344,,"X")</f>
        <v>X</v>
      </c>
      <c r="G347" s="2">
        <v>553</v>
      </c>
      <c r="H347" s="1" t="str">
        <f>IF(G347=inventarisatie!D344,,"X")</f>
        <v>X</v>
      </c>
      <c r="I347" s="2" t="s">
        <v>166</v>
      </c>
      <c r="J347" s="1" t="str">
        <f>IF(I347=inventarisatie!E344,,"X")</f>
        <v>X</v>
      </c>
      <c r="K347" s="2" t="s">
        <v>14</v>
      </c>
      <c r="L347" s="1" t="str">
        <f>IF(K347=inventarisatie!F344,,"X")</f>
        <v>X</v>
      </c>
      <c r="M347" s="2" t="s">
        <v>10</v>
      </c>
      <c r="N347" s="1" t="e">
        <f>IF(M347=inventarisatie!#REF!,,"X")</f>
        <v>#REF!</v>
      </c>
      <c r="O347" s="2">
        <f>inventarisatie!G344</f>
        <v>2013</v>
      </c>
      <c r="P347" s="2" t="str">
        <f>inventarisatie!I344</f>
        <v>1340x2450</v>
      </c>
      <c r="Q347" s="2" t="str">
        <f>inventarisatie!J344</f>
        <v>5m3</v>
      </c>
      <c r="R347" s="2">
        <f>inventarisatie!K344</f>
        <v>4</v>
      </c>
      <c r="S347" s="2" t="str">
        <f>inventarisatie!L344</f>
        <v>gewoon</v>
      </c>
      <c r="T347" s="2" t="e">
        <f>inventarisatie!#REF!</f>
        <v>#REF!</v>
      </c>
      <c r="U347" s="2" t="str">
        <f>inventarisatie!H344</f>
        <v>Bammens</v>
      </c>
      <c r="V347" s="2" t="e">
        <f>inventarisatie!#REF!</f>
        <v>#REF!</v>
      </c>
      <c r="W347" s="2" t="str">
        <f>inventarisatie!M344</f>
        <v>Rok</v>
      </c>
      <c r="X347" s="2" t="str">
        <f>inventarisatie!N344</f>
        <v>1230x1230</v>
      </c>
    </row>
    <row r="348" spans="1:24" x14ac:dyDescent="0.25">
      <c r="A348" s="1">
        <v>4148</v>
      </c>
      <c r="B348" s="1" t="str">
        <f>IF(A348=inventarisatie!A345,,"X")</f>
        <v>X</v>
      </c>
      <c r="C348" s="2" t="s">
        <v>295</v>
      </c>
      <c r="D348" s="1" t="str">
        <f>IF(C348=inventarisatie!B345,,"X")</f>
        <v>X</v>
      </c>
      <c r="E348" s="2" t="s">
        <v>64</v>
      </c>
      <c r="F348" s="1" t="str">
        <f>IF(E348=inventarisatie!C345,,"X")</f>
        <v>X</v>
      </c>
      <c r="G348" s="2">
        <v>550</v>
      </c>
      <c r="H348" s="1" t="str">
        <f>IF(G348=inventarisatie!D345,,"X")</f>
        <v>X</v>
      </c>
      <c r="I348" s="2" t="s">
        <v>60</v>
      </c>
      <c r="J348" s="1">
        <f>IF(I348=inventarisatie!E345,,"X")</f>
        <v>0</v>
      </c>
      <c r="K348" s="2" t="s">
        <v>14</v>
      </c>
      <c r="L348" s="1" t="str">
        <f>IF(K348=inventarisatie!F345,,"X")</f>
        <v>X</v>
      </c>
      <c r="M348" s="2" t="s">
        <v>10</v>
      </c>
      <c r="N348" s="1" t="e">
        <f>IF(M348=inventarisatie!#REF!,,"X")</f>
        <v>#REF!</v>
      </c>
      <c r="O348" s="2">
        <f>inventarisatie!G345</f>
        <v>2016</v>
      </c>
      <c r="P348" s="2" t="str">
        <f>inventarisatie!I345</f>
        <v>1650x2600</v>
      </c>
      <c r="Q348" s="2" t="str">
        <f>inventarisatie!J345</f>
        <v>5m3</v>
      </c>
      <c r="R348" s="2" t="str">
        <f>inventarisatie!K345</f>
        <v>nvt</v>
      </c>
      <c r="S348" s="2" t="str">
        <f>inventarisatie!L345</f>
        <v>gewoon</v>
      </c>
      <c r="T348" s="2" t="e">
        <f>inventarisatie!#REF!</f>
        <v>#REF!</v>
      </c>
      <c r="U348" s="2" t="str">
        <f>inventarisatie!H345</f>
        <v>Snaas</v>
      </c>
      <c r="V348" s="2" t="e">
        <f>inventarisatie!#REF!</f>
        <v>#REF!</v>
      </c>
      <c r="W348" s="2" t="str">
        <f>inventarisatie!M345</f>
        <v>Klap</v>
      </c>
      <c r="X348" s="2" t="str">
        <f>inventarisatie!N345</f>
        <v>1850x1850</v>
      </c>
    </row>
    <row r="349" spans="1:24" x14ac:dyDescent="0.25">
      <c r="A349" s="1">
        <v>1051</v>
      </c>
      <c r="B349" s="1" t="str">
        <f>IF(A349=inventarisatie!A346,,"X")</f>
        <v>X</v>
      </c>
      <c r="C349" s="2" t="s">
        <v>296</v>
      </c>
      <c r="D349" s="1" t="str">
        <f>IF(C349=inventarisatie!B346,,"X")</f>
        <v>X</v>
      </c>
      <c r="E349" s="2" t="s">
        <v>64</v>
      </c>
      <c r="F349" s="1" t="str">
        <f>IF(E349=inventarisatie!C346,,"X")</f>
        <v>X</v>
      </c>
      <c r="G349" s="2">
        <v>314</v>
      </c>
      <c r="H349" s="1" t="str">
        <f>IF(G349=inventarisatie!D346,,"X")</f>
        <v>X</v>
      </c>
      <c r="I349" s="2" t="s">
        <v>60</v>
      </c>
      <c r="J349" s="1">
        <f>IF(I349=inventarisatie!E346,,"X")</f>
        <v>0</v>
      </c>
      <c r="K349" s="2" t="s">
        <v>14</v>
      </c>
      <c r="L349" s="1" t="str">
        <f>IF(K349=inventarisatie!F346,,"X")</f>
        <v>X</v>
      </c>
      <c r="M349" s="2" t="s">
        <v>10</v>
      </c>
      <c r="N349" s="1" t="e">
        <f>IF(M349=inventarisatie!#REF!,,"X")</f>
        <v>#REF!</v>
      </c>
      <c r="O349" s="2">
        <f>inventarisatie!G346</f>
        <v>2016</v>
      </c>
      <c r="P349" s="2" t="str">
        <f>inventarisatie!I346</f>
        <v>1650x2600</v>
      </c>
      <c r="Q349" s="2" t="str">
        <f>inventarisatie!J346</f>
        <v>5m3</v>
      </c>
      <c r="R349" s="2" t="str">
        <f>inventarisatie!K346</f>
        <v>nvt</v>
      </c>
      <c r="S349" s="2" t="str">
        <f>inventarisatie!L346</f>
        <v>gewoon</v>
      </c>
      <c r="T349" s="2" t="e">
        <f>inventarisatie!#REF!</f>
        <v>#REF!</v>
      </c>
      <c r="U349" s="2" t="str">
        <f>inventarisatie!H346</f>
        <v>Snaas</v>
      </c>
      <c r="V349" s="2" t="e">
        <f>inventarisatie!#REF!</f>
        <v>#REF!</v>
      </c>
      <c r="W349" s="2" t="str">
        <f>inventarisatie!M346</f>
        <v>Klap</v>
      </c>
      <c r="X349" s="2" t="str">
        <f>inventarisatie!N346</f>
        <v>1850x1850</v>
      </c>
    </row>
    <row r="350" spans="1:24" x14ac:dyDescent="0.25">
      <c r="A350" s="1">
        <v>2817</v>
      </c>
      <c r="B350" s="1" t="str">
        <f>IF(A350=inventarisatie!A347,,"X")</f>
        <v>X</v>
      </c>
      <c r="C350" s="2" t="s">
        <v>296</v>
      </c>
      <c r="D350" s="1" t="str">
        <f>IF(C350=inventarisatie!B347,,"X")</f>
        <v>X</v>
      </c>
      <c r="E350" s="2" t="s">
        <v>64</v>
      </c>
      <c r="F350" s="1" t="str">
        <f>IF(E350=inventarisatie!C347,,"X")</f>
        <v>X</v>
      </c>
      <c r="G350" s="2">
        <v>314</v>
      </c>
      <c r="H350" s="1" t="str">
        <f>IF(G350=inventarisatie!D347,,"X")</f>
        <v>X</v>
      </c>
      <c r="I350" s="2" t="s">
        <v>60</v>
      </c>
      <c r="J350" s="1" t="str">
        <f>IF(I350=inventarisatie!E347,,"X")</f>
        <v>X</v>
      </c>
      <c r="K350" s="2" t="s">
        <v>13</v>
      </c>
      <c r="L350" s="1" t="str">
        <f>IF(K350=inventarisatie!F347,,"X")</f>
        <v>X</v>
      </c>
      <c r="M350" s="2" t="s">
        <v>10</v>
      </c>
      <c r="N350" s="1" t="e">
        <f>IF(M350=inventarisatie!#REF!,,"X")</f>
        <v>#REF!</v>
      </c>
      <c r="O350" s="2">
        <f>inventarisatie!G347</f>
        <v>2010</v>
      </c>
      <c r="P350" s="2" t="str">
        <f>inventarisatie!I347</f>
        <v>1894 x 2059 x 2550 duo put</v>
      </c>
      <c r="Q350" s="2" t="str">
        <f>inventarisatie!J347</f>
        <v>5 m3</v>
      </c>
      <c r="R350" s="2">
        <f>inventarisatie!K347</f>
        <v>0</v>
      </c>
      <c r="S350" s="2" t="str">
        <f>inventarisatie!L347</f>
        <v>DUO</v>
      </c>
      <c r="T350" s="2" t="e">
        <f>inventarisatie!#REF!</f>
        <v>#REF!</v>
      </c>
      <c r="U350" s="2" t="str">
        <f>inventarisatie!H347</f>
        <v>Engels</v>
      </c>
      <c r="V350" s="2" t="e">
        <f>inventarisatie!#REF!</f>
        <v>#REF!</v>
      </c>
      <c r="W350" s="2" t="str">
        <f>inventarisatie!M347</f>
        <v>Hekwerk</v>
      </c>
      <c r="X350" s="2" t="str">
        <f>inventarisatie!N347</f>
        <v>Gesloten Hekwerk</v>
      </c>
    </row>
    <row r="351" spans="1:24" x14ac:dyDescent="0.25">
      <c r="A351" s="1">
        <v>1052</v>
      </c>
      <c r="B351" s="1" t="str">
        <f>IF(A351=inventarisatie!A348,,"X")</f>
        <v>X</v>
      </c>
      <c r="C351" s="2" t="s">
        <v>297</v>
      </c>
      <c r="D351" s="1" t="str">
        <f>IF(C351=inventarisatie!B348,,"X")</f>
        <v>X</v>
      </c>
      <c r="E351" s="2" t="s">
        <v>64</v>
      </c>
      <c r="F351" s="1" t="str">
        <f>IF(E351=inventarisatie!C348,,"X")</f>
        <v>X</v>
      </c>
      <c r="G351" s="2">
        <v>410</v>
      </c>
      <c r="H351" s="1" t="str">
        <f>IF(G351=inventarisatie!D348,,"X")</f>
        <v>X</v>
      </c>
      <c r="I351" s="2" t="s">
        <v>60</v>
      </c>
      <c r="J351" s="1" t="str">
        <f>IF(I351=inventarisatie!E348,,"X")</f>
        <v>X</v>
      </c>
      <c r="K351" s="2" t="s">
        <v>14</v>
      </c>
      <c r="L351" s="1" t="str">
        <f>IF(K351=inventarisatie!F348,,"X")</f>
        <v>X</v>
      </c>
      <c r="M351" s="2" t="s">
        <v>10</v>
      </c>
      <c r="N351" s="1" t="e">
        <f>IF(M351=inventarisatie!#REF!,,"X")</f>
        <v>#REF!</v>
      </c>
      <c r="O351" s="2">
        <f>inventarisatie!G348</f>
        <v>2013</v>
      </c>
      <c r="P351" s="2" t="str">
        <f>inventarisatie!I348</f>
        <v>1650x2750</v>
      </c>
      <c r="Q351" s="2" t="str">
        <f>inventarisatie!J348</f>
        <v>5m3</v>
      </c>
      <c r="R351" s="2">
        <f>inventarisatie!K348</f>
        <v>4</v>
      </c>
      <c r="S351" s="2" t="str">
        <f>inventarisatie!L348</f>
        <v>gewoon</v>
      </c>
      <c r="T351" s="2" t="e">
        <f>inventarisatie!#REF!</f>
        <v>#REF!</v>
      </c>
      <c r="U351" s="2" t="str">
        <f>inventarisatie!H348</f>
        <v>Bammens</v>
      </c>
      <c r="V351" s="2" t="e">
        <f>inventarisatie!#REF!</f>
        <v>#REF!</v>
      </c>
      <c r="W351" s="2" t="str">
        <f>inventarisatie!M348</f>
        <v>Rok</v>
      </c>
      <c r="X351" s="2" t="str">
        <f>inventarisatie!N348</f>
        <v>1570x1570</v>
      </c>
    </row>
    <row r="352" spans="1:24" x14ac:dyDescent="0.25">
      <c r="A352" s="1">
        <v>1034</v>
      </c>
      <c r="B352" s="1" t="str">
        <f>IF(A352=inventarisatie!A349,,"X")</f>
        <v>X</v>
      </c>
      <c r="C352" s="2" t="s">
        <v>298</v>
      </c>
      <c r="D352" s="1" t="str">
        <f>IF(C352=inventarisatie!B349,,"X")</f>
        <v>X</v>
      </c>
      <c r="E352" s="2" t="s">
        <v>101</v>
      </c>
      <c r="F352" s="1" t="str">
        <f>IF(E352=inventarisatie!C349,,"X")</f>
        <v>X</v>
      </c>
      <c r="G352" s="2">
        <v>103</v>
      </c>
      <c r="H352" s="1" t="str">
        <f>IF(G352=inventarisatie!D349,,"X")</f>
        <v>X</v>
      </c>
      <c r="I352" s="2" t="s">
        <v>60</v>
      </c>
      <c r="J352" s="1" t="str">
        <f>IF(I352=inventarisatie!E349,,"X")</f>
        <v>X</v>
      </c>
      <c r="K352" s="2" t="s">
        <v>14</v>
      </c>
      <c r="L352" s="1" t="str">
        <f>IF(K352=inventarisatie!F349,,"X")</f>
        <v>X</v>
      </c>
      <c r="M352" s="2" t="s">
        <v>10</v>
      </c>
      <c r="N352" s="1" t="e">
        <f>IF(M352=inventarisatie!#REF!,,"X")</f>
        <v>#REF!</v>
      </c>
      <c r="O352" s="2">
        <f>inventarisatie!G349</f>
        <v>2013</v>
      </c>
      <c r="P352" s="2" t="str">
        <f>inventarisatie!I349</f>
        <v>1650x2750</v>
      </c>
      <c r="Q352" s="2" t="str">
        <f>inventarisatie!J349</f>
        <v>5m3</v>
      </c>
      <c r="R352" s="2">
        <f>inventarisatie!K349</f>
        <v>4</v>
      </c>
      <c r="S352" s="2" t="str">
        <f>inventarisatie!L349</f>
        <v>gewoon</v>
      </c>
      <c r="T352" s="2" t="e">
        <f>inventarisatie!#REF!</f>
        <v>#REF!</v>
      </c>
      <c r="U352" s="2" t="str">
        <f>inventarisatie!H349</f>
        <v>Bammens</v>
      </c>
      <c r="V352" s="2" t="e">
        <f>inventarisatie!#REF!</f>
        <v>#REF!</v>
      </c>
      <c r="W352" s="2" t="str">
        <f>inventarisatie!M349</f>
        <v>Rok</v>
      </c>
      <c r="X352" s="2" t="str">
        <f>inventarisatie!N349</f>
        <v>1570x1570</v>
      </c>
    </row>
    <row r="353" spans="1:24" x14ac:dyDescent="0.25">
      <c r="A353" s="1">
        <v>2656</v>
      </c>
      <c r="B353" s="1" t="str">
        <f>IF(A353=inventarisatie!A350,,"X")</f>
        <v>X</v>
      </c>
      <c r="C353" s="2" t="s">
        <v>161</v>
      </c>
      <c r="D353" s="1" t="str">
        <f>IF(C353=inventarisatie!B350,,"X")</f>
        <v>X</v>
      </c>
      <c r="E353" s="2" t="s">
        <v>162</v>
      </c>
      <c r="F353" s="1" t="str">
        <f>IF(E353=inventarisatie!C350,,"X")</f>
        <v>X</v>
      </c>
      <c r="G353" s="2">
        <v>1</v>
      </c>
      <c r="H353" s="1" t="str">
        <f>IF(G353=inventarisatie!D350,,"X")</f>
        <v>X</v>
      </c>
      <c r="I353" s="2" t="s">
        <v>60</v>
      </c>
      <c r="J353" s="1" t="str">
        <f>IF(I353=inventarisatie!E350,,"X")</f>
        <v>X</v>
      </c>
      <c r="K353" s="2" t="s">
        <v>11</v>
      </c>
      <c r="L353" s="1" t="str">
        <f>IF(K353=inventarisatie!F350,,"X")</f>
        <v>X</v>
      </c>
      <c r="M353" s="2" t="s">
        <v>10</v>
      </c>
      <c r="N353" s="1" t="e">
        <f>IF(M353=inventarisatie!#REF!,,"X")</f>
        <v>#REF!</v>
      </c>
      <c r="O353" s="2">
        <f>inventarisatie!G350</f>
        <v>2013</v>
      </c>
      <c r="P353" s="2" t="str">
        <f>inventarisatie!I350</f>
        <v>1650x2750</v>
      </c>
      <c r="Q353" s="2" t="str">
        <f>inventarisatie!J350</f>
        <v>5m3</v>
      </c>
      <c r="R353" s="2">
        <f>inventarisatie!K350</f>
        <v>4</v>
      </c>
      <c r="S353" s="2" t="str">
        <f>inventarisatie!L350</f>
        <v>gewoon</v>
      </c>
      <c r="T353" s="2" t="e">
        <f>inventarisatie!#REF!</f>
        <v>#REF!</v>
      </c>
      <c r="U353" s="2" t="str">
        <f>inventarisatie!H350</f>
        <v>Bammens</v>
      </c>
      <c r="V353" s="2" t="e">
        <f>inventarisatie!#REF!</f>
        <v>#REF!</v>
      </c>
      <c r="W353" s="2" t="str">
        <f>inventarisatie!M350</f>
        <v>Rok</v>
      </c>
      <c r="X353" s="2" t="str">
        <f>inventarisatie!N350</f>
        <v>1570x1570</v>
      </c>
    </row>
    <row r="354" spans="1:24" x14ac:dyDescent="0.25">
      <c r="A354" s="1">
        <v>2761</v>
      </c>
      <c r="B354" s="1" t="str">
        <f>IF(A354=inventarisatie!A351,,"X")</f>
        <v>X</v>
      </c>
      <c r="C354" s="2" t="s">
        <v>161</v>
      </c>
      <c r="D354" s="1" t="str">
        <f>IF(C354=inventarisatie!B351,,"X")</f>
        <v>X</v>
      </c>
      <c r="E354" s="2" t="s">
        <v>162</v>
      </c>
      <c r="F354" s="1" t="str">
        <f>IF(E354=inventarisatie!C351,,"X")</f>
        <v>X</v>
      </c>
      <c r="G354" s="2">
        <v>1</v>
      </c>
      <c r="H354" s="1" t="str">
        <f>IF(G354=inventarisatie!D351,,"X")</f>
        <v>X</v>
      </c>
      <c r="I354" s="2" t="s">
        <v>60</v>
      </c>
      <c r="J354" s="1" t="str">
        <f>IF(I354=inventarisatie!E351,,"X")</f>
        <v>X</v>
      </c>
      <c r="K354" s="2" t="s">
        <v>13</v>
      </c>
      <c r="L354" s="1">
        <f>IF(K354=inventarisatie!F351,,"X")</f>
        <v>0</v>
      </c>
      <c r="M354" s="2" t="s">
        <v>10</v>
      </c>
      <c r="N354" s="1" t="e">
        <f>IF(M354=inventarisatie!#REF!,,"X")</f>
        <v>#REF!</v>
      </c>
      <c r="O354" s="2">
        <f>inventarisatie!G351</f>
        <v>2012</v>
      </c>
      <c r="P354" s="2" t="str">
        <f>inventarisatie!I351</f>
        <v>1320x2400</v>
      </c>
      <c r="Q354" s="2" t="str">
        <f>inventarisatie!J351</f>
        <v>5m3</v>
      </c>
      <c r="R354" s="2" t="str">
        <f>inventarisatie!K351</f>
        <v>nvt</v>
      </c>
      <c r="S354" s="2" t="str">
        <f>inventarisatie!L351</f>
        <v>gewoon</v>
      </c>
      <c r="T354" s="2" t="e">
        <f>inventarisatie!#REF!</f>
        <v>#REF!</v>
      </c>
      <c r="U354" s="2" t="str">
        <f>inventarisatie!H351</f>
        <v>Bammens</v>
      </c>
      <c r="V354" s="2" t="e">
        <f>inventarisatie!#REF!</f>
        <v>#REF!</v>
      </c>
      <c r="W354" s="2" t="str">
        <f>inventarisatie!M351</f>
        <v>Rok</v>
      </c>
      <c r="X354" s="2" t="str">
        <f>inventarisatie!N351</f>
        <v>1230x1230</v>
      </c>
    </row>
    <row r="355" spans="1:24" x14ac:dyDescent="0.25">
      <c r="A355" s="1">
        <v>5084</v>
      </c>
      <c r="B355" s="1" t="str">
        <f>IF(A355=inventarisatie!A352,,"X")</f>
        <v>X</v>
      </c>
      <c r="C355" s="2" t="s">
        <v>161</v>
      </c>
      <c r="D355" s="1" t="str">
        <f>IF(C355=inventarisatie!B352,,"X")</f>
        <v>X</v>
      </c>
      <c r="E355" s="2" t="s">
        <v>162</v>
      </c>
      <c r="F355" s="1" t="str">
        <f>IF(E355=inventarisatie!C352,,"X")</f>
        <v>X</v>
      </c>
      <c r="G355" s="2">
        <v>1</v>
      </c>
      <c r="H355" s="1" t="str">
        <f>IF(G355=inventarisatie!D352,,"X")</f>
        <v>X</v>
      </c>
      <c r="I355" s="2" t="s">
        <v>60</v>
      </c>
      <c r="J355" s="1" t="str">
        <f>IF(I355=inventarisatie!E352,,"X")</f>
        <v>X</v>
      </c>
      <c r="K355" s="2" t="s">
        <v>35</v>
      </c>
      <c r="L355" s="1" t="str">
        <f>IF(K355=inventarisatie!F352,,"X")</f>
        <v>X</v>
      </c>
      <c r="M355" s="2" t="s">
        <v>10</v>
      </c>
      <c r="N355" s="1" t="e">
        <f>IF(M355=inventarisatie!#REF!,,"X")</f>
        <v>#REF!</v>
      </c>
      <c r="O355" s="2">
        <f>inventarisatie!G352</f>
        <v>2012</v>
      </c>
      <c r="P355" s="2" t="str">
        <f>inventarisatie!I352</f>
        <v>1320x2400</v>
      </c>
      <c r="Q355" s="2" t="str">
        <f>inventarisatie!J352</f>
        <v>5m3</v>
      </c>
      <c r="R355" s="2" t="str">
        <f>inventarisatie!K352</f>
        <v>nvt</v>
      </c>
      <c r="S355" s="2" t="str">
        <f>inventarisatie!L352</f>
        <v>gewoon</v>
      </c>
      <c r="T355" s="2" t="e">
        <f>inventarisatie!#REF!</f>
        <v>#REF!</v>
      </c>
      <c r="U355" s="2" t="str">
        <f>inventarisatie!H352</f>
        <v>Bammens</v>
      </c>
      <c r="V355" s="2" t="e">
        <f>inventarisatie!#REF!</f>
        <v>#REF!</v>
      </c>
      <c r="W355" s="2" t="str">
        <f>inventarisatie!M352</f>
        <v>Rok</v>
      </c>
      <c r="X355" s="2" t="str">
        <f>inventarisatie!N352</f>
        <v>1230x1230</v>
      </c>
    </row>
    <row r="356" spans="1:24" x14ac:dyDescent="0.25">
      <c r="A356" s="1">
        <v>2662</v>
      </c>
      <c r="B356" s="1" t="str">
        <f>IF(A356=inventarisatie!A353,,"X")</f>
        <v>X</v>
      </c>
      <c r="C356" s="2" t="s">
        <v>299</v>
      </c>
      <c r="D356" s="1" t="str">
        <f>IF(C356=inventarisatie!B353,,"X")</f>
        <v>X</v>
      </c>
      <c r="E356" s="2" t="s">
        <v>162</v>
      </c>
      <c r="F356" s="1" t="e">
        <f>IF(E356=inventarisatie!#REF!,,"X")</f>
        <v>#REF!</v>
      </c>
      <c r="G356" s="2">
        <v>2</v>
      </c>
      <c r="H356" s="1" t="str">
        <f>IF(G356=inventarisatie!D353,,"X")</f>
        <v>X</v>
      </c>
      <c r="I356" s="2" t="s">
        <v>60</v>
      </c>
      <c r="J356" s="1" t="str">
        <f>IF(I356=inventarisatie!E353,,"X")</f>
        <v>X</v>
      </c>
      <c r="K356" s="2" t="s">
        <v>11</v>
      </c>
      <c r="L356" s="1" t="str">
        <f>IF(K356=inventarisatie!F353,,"X")</f>
        <v>X</v>
      </c>
      <c r="M356" s="2" t="s">
        <v>10</v>
      </c>
      <c r="N356" s="1" t="e">
        <f>IF(M356=inventarisatie!#REF!,,"X")</f>
        <v>#REF!</v>
      </c>
      <c r="O356" s="2">
        <f>inventarisatie!G353</f>
        <v>2014</v>
      </c>
      <c r="P356" s="2" t="str">
        <f>inventarisatie!I353</f>
        <v>1660x2650</v>
      </c>
      <c r="Q356" s="2" t="str">
        <f>inventarisatie!J353</f>
        <v>5m3</v>
      </c>
      <c r="R356" s="2">
        <f>inventarisatie!K353</f>
        <v>4</v>
      </c>
      <c r="S356" s="2" t="str">
        <f>inventarisatie!L353</f>
        <v>gewoon</v>
      </c>
      <c r="T356" s="2" t="e">
        <f>inventarisatie!#REF!</f>
        <v>#REF!</v>
      </c>
      <c r="U356" s="2" t="str">
        <f>inventarisatie!H353</f>
        <v>Bammens</v>
      </c>
      <c r="V356" s="2" t="e">
        <f>inventarisatie!#REF!</f>
        <v>#REF!</v>
      </c>
      <c r="W356" s="2" t="str">
        <f>inventarisatie!M353</f>
        <v>Klap</v>
      </c>
      <c r="X356" s="2">
        <f>inventarisatie!N353</f>
        <v>1670</v>
      </c>
    </row>
    <row r="357" spans="1:24" x14ac:dyDescent="0.25">
      <c r="A357" s="1">
        <v>2767</v>
      </c>
      <c r="B357" s="1" t="str">
        <f>IF(A357=inventarisatie!A354,,"X")</f>
        <v>X</v>
      </c>
      <c r="C357" s="2" t="s">
        <v>299</v>
      </c>
      <c r="D357" s="1" t="str">
        <f>IF(C357=inventarisatie!B354,,"X")</f>
        <v>X</v>
      </c>
      <c r="E357" s="2" t="s">
        <v>162</v>
      </c>
      <c r="F357" s="1" t="str">
        <f>IF(E357=inventarisatie!C354,,"X")</f>
        <v>X</v>
      </c>
      <c r="G357" s="2">
        <v>2</v>
      </c>
      <c r="H357" s="1" t="str">
        <f>IF(G357=inventarisatie!D354,,"X")</f>
        <v>X</v>
      </c>
      <c r="I357" s="2" t="s">
        <v>60</v>
      </c>
      <c r="J357" s="1" t="str">
        <f>IF(I357=inventarisatie!E354,,"X")</f>
        <v>X</v>
      </c>
      <c r="K357" s="2" t="s">
        <v>13</v>
      </c>
      <c r="L357" s="1" t="str">
        <f>IF(K357=inventarisatie!F354,,"X")</f>
        <v>X</v>
      </c>
      <c r="M357" s="2" t="s">
        <v>10</v>
      </c>
      <c r="N357" s="1" t="e">
        <f>IF(M357=inventarisatie!#REF!,,"X")</f>
        <v>#REF!</v>
      </c>
      <c r="O357" s="2">
        <f>inventarisatie!G354</f>
        <v>2014</v>
      </c>
      <c r="P357" s="2" t="str">
        <f>inventarisatie!I354</f>
        <v>1660x2650</v>
      </c>
      <c r="Q357" s="2" t="str">
        <f>inventarisatie!J354</f>
        <v>5m3</v>
      </c>
      <c r="R357" s="2">
        <f>inventarisatie!K354</f>
        <v>4</v>
      </c>
      <c r="S357" s="2" t="str">
        <f>inventarisatie!L354</f>
        <v>gewoon</v>
      </c>
      <c r="T357" s="2" t="e">
        <f>inventarisatie!#REF!</f>
        <v>#REF!</v>
      </c>
      <c r="U357" s="2" t="str">
        <f>inventarisatie!H354</f>
        <v>Bammens</v>
      </c>
      <c r="V357" s="2" t="e">
        <f>inventarisatie!#REF!</f>
        <v>#REF!</v>
      </c>
      <c r="W357" s="2" t="str">
        <f>inventarisatie!M354</f>
        <v>Klap</v>
      </c>
      <c r="X357" s="2">
        <f>inventarisatie!N354</f>
        <v>1670</v>
      </c>
    </row>
    <row r="358" spans="1:24" x14ac:dyDescent="0.25">
      <c r="A358" s="1">
        <v>4401</v>
      </c>
      <c r="B358" s="1" t="str">
        <f>IF(A358=inventarisatie!A355,,"X")</f>
        <v>X</v>
      </c>
      <c r="C358" s="2" t="s">
        <v>299</v>
      </c>
      <c r="D358" s="1" t="str">
        <f>IF(C358=inventarisatie!B355,,"X")</f>
        <v>X</v>
      </c>
      <c r="E358" s="2" t="s">
        <v>162</v>
      </c>
      <c r="F358" s="1" t="str">
        <f>IF(E358=inventarisatie!C355,,"X")</f>
        <v>X</v>
      </c>
      <c r="G358" s="2">
        <v>2</v>
      </c>
      <c r="H358" s="1" t="str">
        <f>IF(G358=inventarisatie!D355,,"X")</f>
        <v>X</v>
      </c>
      <c r="I358" s="2" t="s">
        <v>60</v>
      </c>
      <c r="J358" s="1" t="str">
        <f>IF(I358=inventarisatie!E355,,"X")</f>
        <v>X</v>
      </c>
      <c r="K358" s="2" t="s">
        <v>12</v>
      </c>
      <c r="L358" s="1" t="str">
        <f>IF(K358=inventarisatie!F355,,"X")</f>
        <v>X</v>
      </c>
      <c r="M358" s="2" t="s">
        <v>10</v>
      </c>
      <c r="N358" s="1" t="e">
        <f>IF(M358=inventarisatie!#REF!,,"X")</f>
        <v>#REF!</v>
      </c>
      <c r="O358" s="2">
        <f>inventarisatie!G355</f>
        <v>2014</v>
      </c>
      <c r="P358" s="2" t="str">
        <f>inventarisatie!I355</f>
        <v>1660x2650</v>
      </c>
      <c r="Q358" s="2" t="str">
        <f>inventarisatie!J355</f>
        <v>5m3</v>
      </c>
      <c r="R358" s="2">
        <f>inventarisatie!K355</f>
        <v>4</v>
      </c>
      <c r="S358" s="2" t="str">
        <f>inventarisatie!L355</f>
        <v>gewoon</v>
      </c>
      <c r="T358" s="2" t="e">
        <f>inventarisatie!#REF!</f>
        <v>#REF!</v>
      </c>
      <c r="U358" s="2" t="str">
        <f>inventarisatie!H355</f>
        <v>Bammens</v>
      </c>
      <c r="V358" s="2" t="e">
        <f>inventarisatie!#REF!</f>
        <v>#REF!</v>
      </c>
      <c r="W358" s="2" t="str">
        <f>inventarisatie!M355</f>
        <v>Klap</v>
      </c>
      <c r="X358" s="2">
        <f>inventarisatie!N355</f>
        <v>1670</v>
      </c>
    </row>
    <row r="359" spans="1:24" x14ac:dyDescent="0.25">
      <c r="A359" s="1">
        <v>6158</v>
      </c>
      <c r="B359" s="1" t="str">
        <f>IF(A359=inventarisatie!A356,,"X")</f>
        <v>X</v>
      </c>
      <c r="C359" s="2" t="s">
        <v>300</v>
      </c>
      <c r="D359" s="1" t="str">
        <f>IF(C359=inventarisatie!B356,,"X")</f>
        <v>X</v>
      </c>
      <c r="E359" s="2" t="s">
        <v>301</v>
      </c>
      <c r="F359" s="1" t="str">
        <f>IF(E359=inventarisatie!C356,,"X")</f>
        <v>X</v>
      </c>
      <c r="G359" s="2">
        <v>52</v>
      </c>
      <c r="H359" s="1" t="str">
        <f>IF(G359=inventarisatie!D356,,"X")</f>
        <v>X</v>
      </c>
      <c r="I359" s="2" t="s">
        <v>112</v>
      </c>
      <c r="J359" s="1" t="str">
        <f>IF(I359=inventarisatie!E356,,"X")</f>
        <v>X</v>
      </c>
      <c r="K359" s="2" t="s">
        <v>47</v>
      </c>
      <c r="L359" s="1" t="str">
        <f>IF(K359=inventarisatie!F356,,"X")</f>
        <v>X</v>
      </c>
      <c r="M359" s="2" t="s">
        <v>10</v>
      </c>
      <c r="N359" s="1" t="e">
        <f>IF(M359=inventarisatie!#REF!,,"X")</f>
        <v>#REF!</v>
      </c>
      <c r="O359" s="2">
        <f>inventarisatie!G356</f>
        <v>2017</v>
      </c>
      <c r="P359" s="2" t="str">
        <f>inventarisatie!I356</f>
        <v>1670x1670x2550</v>
      </c>
      <c r="Q359" s="2" t="str">
        <f>inventarisatie!J356</f>
        <v>5 m3</v>
      </c>
      <c r="R359" s="2" t="str">
        <f>inventarisatie!K356</f>
        <v>geen</v>
      </c>
      <c r="S359" s="2" t="str">
        <f>inventarisatie!L356</f>
        <v>Gewoon</v>
      </c>
      <c r="T359" s="2" t="e">
        <f>inventarisatie!#REF!</f>
        <v>#REF!</v>
      </c>
      <c r="U359" s="2" t="str">
        <f>inventarisatie!H356</f>
        <v>Snaas</v>
      </c>
      <c r="V359" s="2" t="e">
        <f>inventarisatie!#REF!</f>
        <v>#REF!</v>
      </c>
      <c r="W359" s="2" t="str">
        <f>inventarisatie!M356</f>
        <v>Klapvloer</v>
      </c>
      <c r="X359" s="2">
        <f>inventarisatie!N356</f>
        <v>0</v>
      </c>
    </row>
    <row r="360" spans="1:24" x14ac:dyDescent="0.25">
      <c r="A360" s="1">
        <v>6185</v>
      </c>
      <c r="B360" s="1" t="str">
        <f>IF(A360=inventarisatie!A357,,"X")</f>
        <v>X</v>
      </c>
      <c r="C360" s="2" t="s">
        <v>302</v>
      </c>
      <c r="D360" s="1" t="str">
        <f>IF(C360=inventarisatie!B357,,"X")</f>
        <v>X</v>
      </c>
      <c r="E360" s="2" t="s">
        <v>303</v>
      </c>
      <c r="F360" s="1" t="str">
        <f>IF(E360=inventarisatie!C357,,"X")</f>
        <v>X</v>
      </c>
      <c r="G360" s="2">
        <v>51</v>
      </c>
      <c r="H360" s="1" t="str">
        <f>IF(G360=inventarisatie!D357,,"X")</f>
        <v>X</v>
      </c>
      <c r="I360" s="2" t="s">
        <v>112</v>
      </c>
      <c r="J360" s="1" t="str">
        <f>IF(I360=inventarisatie!E357,,"X")</f>
        <v>X</v>
      </c>
      <c r="K360" s="2" t="s">
        <v>47</v>
      </c>
      <c r="L360" s="1">
        <f>IF(K360=inventarisatie!F357,,"X")</f>
        <v>0</v>
      </c>
      <c r="M360" s="2" t="s">
        <v>10</v>
      </c>
      <c r="N360" s="1" t="e">
        <f>IF(M360=inventarisatie!#REF!,,"X")</f>
        <v>#REF!</v>
      </c>
      <c r="O360" s="2">
        <f>inventarisatie!G357</f>
        <v>2011</v>
      </c>
      <c r="P360" s="2" t="str">
        <f>inventarisatie!I357</f>
        <v>1370x2430</v>
      </c>
      <c r="Q360" s="2" t="str">
        <f>inventarisatie!J357</f>
        <v>5m3</v>
      </c>
      <c r="R360" s="2" t="str">
        <f>inventarisatie!K357</f>
        <v>nvt</v>
      </c>
      <c r="S360" s="2" t="str">
        <f>inventarisatie!L357</f>
        <v>gewoon</v>
      </c>
      <c r="T360" s="2" t="e">
        <f>inventarisatie!#REF!</f>
        <v>#REF!</v>
      </c>
      <c r="U360" s="2" t="str">
        <f>inventarisatie!H357</f>
        <v>Snaas</v>
      </c>
      <c r="V360" s="2" t="e">
        <f>inventarisatie!#REF!</f>
        <v>#REF!</v>
      </c>
      <c r="W360" s="2" t="str">
        <f>inventarisatie!M357</f>
        <v>Rok</v>
      </c>
      <c r="X360" s="2" t="str">
        <f>inventarisatie!N357</f>
        <v>1230x1730</v>
      </c>
    </row>
    <row r="361" spans="1:24" x14ac:dyDescent="0.25">
      <c r="A361" s="1">
        <v>3097</v>
      </c>
      <c r="B361" s="1" t="str">
        <f>IF(A361=inventarisatie!A358,,"X")</f>
        <v>X</v>
      </c>
      <c r="C361" s="2" t="s">
        <v>304</v>
      </c>
      <c r="D361" s="1" t="str">
        <f>IF(C361=inventarisatie!B358,,"X")</f>
        <v>X</v>
      </c>
      <c r="E361" s="2" t="s">
        <v>305</v>
      </c>
      <c r="F361" s="1" t="str">
        <f>IF(E361=inventarisatie!C358,,"X")</f>
        <v>X</v>
      </c>
      <c r="G361" s="2">
        <v>2</v>
      </c>
      <c r="H361" s="1" t="str">
        <f>IF(G361=inventarisatie!D358,,"X")</f>
        <v>X</v>
      </c>
      <c r="I361" s="2" t="s">
        <v>46</v>
      </c>
      <c r="J361" s="1">
        <f>IF(I361=inventarisatie!E358,,"X")</f>
        <v>0</v>
      </c>
      <c r="K361" s="2" t="s">
        <v>47</v>
      </c>
      <c r="L361" s="1">
        <f>IF(K361=inventarisatie!F358,,"X")</f>
        <v>0</v>
      </c>
      <c r="M361" s="2" t="s">
        <v>10</v>
      </c>
      <c r="N361" s="1" t="e">
        <f>IF(M361=inventarisatie!#REF!,,"X")</f>
        <v>#REF!</v>
      </c>
      <c r="O361" s="2">
        <f>inventarisatie!G358</f>
        <v>2011</v>
      </c>
      <c r="P361" s="2" t="str">
        <f>inventarisatie!I358</f>
        <v>1370x2430</v>
      </c>
      <c r="Q361" s="2" t="str">
        <f>inventarisatie!J358</f>
        <v>5m3</v>
      </c>
      <c r="R361" s="2">
        <f>inventarisatie!K358</f>
        <v>4</v>
      </c>
      <c r="S361" s="2" t="str">
        <f>inventarisatie!L358</f>
        <v>gewoon</v>
      </c>
      <c r="T361" s="2" t="e">
        <f>inventarisatie!#REF!</f>
        <v>#REF!</v>
      </c>
      <c r="U361" s="2" t="str">
        <f>inventarisatie!H358</f>
        <v>Snaas</v>
      </c>
      <c r="V361" s="2" t="e">
        <f>inventarisatie!#REF!</f>
        <v>#REF!</v>
      </c>
      <c r="W361" s="2" t="str">
        <f>inventarisatie!M358</f>
        <v>Rok</v>
      </c>
      <c r="X361" s="2" t="str">
        <f>inventarisatie!N358</f>
        <v>1230x1730</v>
      </c>
    </row>
    <row r="362" spans="1:24" x14ac:dyDescent="0.25">
      <c r="A362" s="1">
        <v>2540</v>
      </c>
      <c r="B362" s="1" t="str">
        <f>IF(A362=inventarisatie!A359,,"X")</f>
        <v>X</v>
      </c>
      <c r="C362" s="2" t="s">
        <v>306</v>
      </c>
      <c r="D362" s="1" t="str">
        <f>IF(C362=inventarisatie!B359,,"X")</f>
        <v>X</v>
      </c>
      <c r="E362" s="2" t="s">
        <v>307</v>
      </c>
      <c r="F362" s="1" t="str">
        <f>IF(E362=inventarisatie!C359,,"X")</f>
        <v>X</v>
      </c>
      <c r="G362" s="2">
        <v>27</v>
      </c>
      <c r="H362" s="1" t="str">
        <f>IF(G362=inventarisatie!D359,,"X")</f>
        <v>X</v>
      </c>
      <c r="I362" s="2" t="s">
        <v>46</v>
      </c>
      <c r="J362" s="1">
        <f>IF(I362=inventarisatie!E359,,"X")</f>
        <v>0</v>
      </c>
      <c r="K362" s="2" t="s">
        <v>13</v>
      </c>
      <c r="L362" s="1" t="str">
        <f>IF(K362=inventarisatie!F359,,"X")</f>
        <v>X</v>
      </c>
      <c r="M362" s="2" t="s">
        <v>10</v>
      </c>
      <c r="N362" s="1" t="e">
        <f>IF(M362=inventarisatie!#REF!,,"X")</f>
        <v>#REF!</v>
      </c>
      <c r="O362" s="2">
        <f>inventarisatie!G359</f>
        <v>2011</v>
      </c>
      <c r="P362" s="2" t="str">
        <f>inventarisatie!I359</f>
        <v>1340x1980</v>
      </c>
      <c r="Q362" s="2">
        <f>inventarisatie!J359</f>
        <v>4</v>
      </c>
      <c r="R362" s="2">
        <f>inventarisatie!K359</f>
        <v>4</v>
      </c>
      <c r="S362" s="2" t="str">
        <f>inventarisatie!L359</f>
        <v>gewoon</v>
      </c>
      <c r="T362" s="2" t="e">
        <f>inventarisatie!#REF!</f>
        <v>#REF!</v>
      </c>
      <c r="U362" s="2" t="str">
        <f>inventarisatie!H359</f>
        <v>Bammens</v>
      </c>
      <c r="V362" s="2" t="e">
        <f>inventarisatie!#REF!</f>
        <v>#REF!</v>
      </c>
      <c r="W362" s="2" t="str">
        <f>inventarisatie!M359</f>
        <v>Rok</v>
      </c>
      <c r="X362" s="2" t="str">
        <f>inventarisatie!N359</f>
        <v>1230x1230</v>
      </c>
    </row>
    <row r="363" spans="1:24" x14ac:dyDescent="0.25">
      <c r="A363" s="1">
        <v>3095</v>
      </c>
      <c r="B363" s="1" t="str">
        <f>IF(A363=inventarisatie!A360,,"X")</f>
        <v>X</v>
      </c>
      <c r="C363" s="2" t="s">
        <v>306</v>
      </c>
      <c r="D363" s="1" t="str">
        <f>IF(C363=inventarisatie!B360,,"X")</f>
        <v>X</v>
      </c>
      <c r="E363" s="2" t="s">
        <v>307</v>
      </c>
      <c r="F363" s="1" t="str">
        <f>IF(E363=inventarisatie!C360,,"X")</f>
        <v>X</v>
      </c>
      <c r="G363" s="2">
        <v>27</v>
      </c>
      <c r="H363" s="1" t="str">
        <f>IF(G363=inventarisatie!D360,,"X")</f>
        <v>X</v>
      </c>
      <c r="I363" s="2" t="s">
        <v>46</v>
      </c>
      <c r="J363" s="1">
        <f>IF(I363=inventarisatie!E360,,"X")</f>
        <v>0</v>
      </c>
      <c r="K363" s="2" t="s">
        <v>47</v>
      </c>
      <c r="L363" s="1">
        <f>IF(K363=inventarisatie!F360,,"X")</f>
        <v>0</v>
      </c>
      <c r="M363" s="2" t="s">
        <v>10</v>
      </c>
      <c r="N363" s="1" t="e">
        <f>IF(M363=inventarisatie!#REF!,,"X")</f>
        <v>#REF!</v>
      </c>
      <c r="O363" s="2">
        <f>inventarisatie!G360</f>
        <v>2011</v>
      </c>
      <c r="P363" s="2" t="str">
        <f>inventarisatie!I360</f>
        <v>1320x1920</v>
      </c>
      <c r="Q363" s="2">
        <f>inventarisatie!J360</f>
        <v>4</v>
      </c>
      <c r="R363" s="2" t="str">
        <f>inventarisatie!K360</f>
        <v>nvt</v>
      </c>
      <c r="S363" s="2" t="str">
        <f>inventarisatie!L360</f>
        <v>gewoon</v>
      </c>
      <c r="T363" s="2" t="e">
        <f>inventarisatie!#REF!</f>
        <v>#REF!</v>
      </c>
      <c r="U363" s="2" t="str">
        <f>inventarisatie!H360</f>
        <v>Bammens</v>
      </c>
      <c r="V363" s="2" t="e">
        <f>inventarisatie!#REF!</f>
        <v>#REF!</v>
      </c>
      <c r="W363" s="2" t="str">
        <f>inventarisatie!M360</f>
        <v>Rok</v>
      </c>
      <c r="X363" s="2" t="str">
        <f>inventarisatie!N360</f>
        <v>1230x1230</v>
      </c>
    </row>
    <row r="364" spans="1:24" x14ac:dyDescent="0.25">
      <c r="A364" s="1">
        <v>3096</v>
      </c>
      <c r="B364" s="1" t="str">
        <f>IF(A364=inventarisatie!A361,,"X")</f>
        <v>X</v>
      </c>
      <c r="C364" s="2" t="s">
        <v>306</v>
      </c>
      <c r="D364" s="1" t="str">
        <f>IF(C364=inventarisatie!B361,,"X")</f>
        <v>X</v>
      </c>
      <c r="E364" s="2" t="s">
        <v>307</v>
      </c>
      <c r="F364" s="1" t="str">
        <f>IF(E364=inventarisatie!C361,,"X")</f>
        <v>X</v>
      </c>
      <c r="G364" s="2">
        <v>27</v>
      </c>
      <c r="H364" s="1" t="str">
        <f>IF(G364=inventarisatie!D361,,"X")</f>
        <v>X</v>
      </c>
      <c r="I364" s="2" t="s">
        <v>46</v>
      </c>
      <c r="J364" s="1" t="str">
        <f>IF(I364=inventarisatie!E361,,"X")</f>
        <v>X</v>
      </c>
      <c r="K364" s="2" t="s">
        <v>47</v>
      </c>
      <c r="L364" s="1" t="str">
        <f>IF(K364=inventarisatie!F361,,"X")</f>
        <v>X</v>
      </c>
      <c r="M364" s="2" t="s">
        <v>10</v>
      </c>
      <c r="N364" s="1" t="e">
        <f>IF(M364=inventarisatie!#REF!,,"X")</f>
        <v>#REF!</v>
      </c>
      <c r="O364" s="2">
        <f>inventarisatie!G361</f>
        <v>2015</v>
      </c>
      <c r="P364" s="2" t="str">
        <f>inventarisatie!I361</f>
        <v>1670x2780</v>
      </c>
      <c r="Q364" s="2" t="str">
        <f>inventarisatie!J361</f>
        <v>5m3</v>
      </c>
      <c r="R364" s="2">
        <f>inventarisatie!K361</f>
        <v>4</v>
      </c>
      <c r="S364" s="2" t="str">
        <f>inventarisatie!L361</f>
        <v>gewoon</v>
      </c>
      <c r="T364" s="2" t="e">
        <f>inventarisatie!#REF!</f>
        <v>#REF!</v>
      </c>
      <c r="U364" s="2" t="str">
        <f>inventarisatie!H361</f>
        <v>Snaas</v>
      </c>
      <c r="V364" s="2" t="e">
        <f>inventarisatie!#REF!</f>
        <v>#REF!</v>
      </c>
      <c r="W364" s="2" t="str">
        <f>inventarisatie!M361</f>
        <v>klap</v>
      </c>
      <c r="X364" s="2">
        <f>inventarisatie!N361</f>
        <v>1670</v>
      </c>
    </row>
    <row r="365" spans="1:24" x14ac:dyDescent="0.25">
      <c r="A365" s="1">
        <v>2533</v>
      </c>
      <c r="B365" s="1" t="str">
        <f>IF(A365=inventarisatie!A362,,"X")</f>
        <v>X</v>
      </c>
      <c r="C365" s="2" t="s">
        <v>306</v>
      </c>
      <c r="D365" s="1" t="str">
        <f>IF(C365=inventarisatie!B362,,"X")</f>
        <v>X</v>
      </c>
      <c r="E365" s="2" t="s">
        <v>307</v>
      </c>
      <c r="F365" s="1" t="str">
        <f>IF(E365=inventarisatie!C362,,"X")</f>
        <v>X</v>
      </c>
      <c r="G365" s="2">
        <v>7</v>
      </c>
      <c r="H365" s="1" t="str">
        <f>IF(G365=inventarisatie!D362,,"X")</f>
        <v>X</v>
      </c>
      <c r="I365" s="2" t="s">
        <v>46</v>
      </c>
      <c r="J365" s="1" t="str">
        <f>IF(I365=inventarisatie!E362,,"X")</f>
        <v>X</v>
      </c>
      <c r="K365" s="2" t="s">
        <v>12</v>
      </c>
      <c r="L365" s="1">
        <f>IF(K365=inventarisatie!F362,,"X")</f>
        <v>0</v>
      </c>
      <c r="M365" s="2" t="s">
        <v>10</v>
      </c>
      <c r="N365" s="1" t="e">
        <f>IF(M365=inventarisatie!#REF!,,"X")</f>
        <v>#REF!</v>
      </c>
      <c r="O365" s="2">
        <f>inventarisatie!G362</f>
        <v>2015</v>
      </c>
      <c r="P365" s="2" t="str">
        <f>inventarisatie!I362</f>
        <v>1670x2780</v>
      </c>
      <c r="Q365" s="2" t="str">
        <f>inventarisatie!J362</f>
        <v>5m3</v>
      </c>
      <c r="R365" s="2">
        <f>inventarisatie!K362</f>
        <v>4</v>
      </c>
      <c r="S365" s="2" t="str">
        <f>inventarisatie!L362</f>
        <v>gewoon</v>
      </c>
      <c r="T365" s="2" t="e">
        <f>inventarisatie!#REF!</f>
        <v>#REF!</v>
      </c>
      <c r="U365" s="2" t="str">
        <f>inventarisatie!H362</f>
        <v>Snaas</v>
      </c>
      <c r="V365" s="2" t="e">
        <f>inventarisatie!#REF!</f>
        <v>#REF!</v>
      </c>
      <c r="W365" s="2" t="str">
        <f>inventarisatie!M362</f>
        <v>klap</v>
      </c>
      <c r="X365" s="2">
        <f>inventarisatie!N362</f>
        <v>1670</v>
      </c>
    </row>
    <row r="366" spans="1:24" x14ac:dyDescent="0.25">
      <c r="A366" s="1">
        <v>3098</v>
      </c>
      <c r="B366" s="1" t="str">
        <f>IF(A366=inventarisatie!A363,,"X")</f>
        <v>X</v>
      </c>
      <c r="C366" s="2" t="s">
        <v>306</v>
      </c>
      <c r="D366" s="1" t="str">
        <f>IF(C366=inventarisatie!B363,,"X")</f>
        <v>X</v>
      </c>
      <c r="E366" s="2" t="s">
        <v>307</v>
      </c>
      <c r="F366" s="1" t="str">
        <f>IF(E366=inventarisatie!C363,,"X")</f>
        <v>X</v>
      </c>
      <c r="G366" s="2">
        <v>7</v>
      </c>
      <c r="H366" s="1" t="str">
        <f>IF(G366=inventarisatie!D363,,"X")</f>
        <v>X</v>
      </c>
      <c r="I366" s="2" t="s">
        <v>46</v>
      </c>
      <c r="J366" s="1" t="str">
        <f>IF(I366=inventarisatie!E363,,"X")</f>
        <v>X</v>
      </c>
      <c r="K366" s="2" t="s">
        <v>47</v>
      </c>
      <c r="L366" s="1" t="str">
        <f>IF(K366=inventarisatie!F363,,"X")</f>
        <v>X</v>
      </c>
      <c r="M366" s="2" t="s">
        <v>10</v>
      </c>
      <c r="N366" s="1" t="e">
        <f>IF(M366=inventarisatie!#REF!,,"X")</f>
        <v>#REF!</v>
      </c>
      <c r="O366" s="2">
        <f>inventarisatie!G363</f>
        <v>2015</v>
      </c>
      <c r="P366" s="2" t="str">
        <f>inventarisatie!I363</f>
        <v>1670x2780</v>
      </c>
      <c r="Q366" s="2" t="str">
        <f>inventarisatie!J363</f>
        <v>5m3</v>
      </c>
      <c r="R366" s="2">
        <f>inventarisatie!K363</f>
        <v>4</v>
      </c>
      <c r="S366" s="2" t="str">
        <f>inventarisatie!L363</f>
        <v>gewoon</v>
      </c>
      <c r="T366" s="2" t="e">
        <f>inventarisatie!#REF!</f>
        <v>#REF!</v>
      </c>
      <c r="U366" s="2" t="str">
        <f>inventarisatie!H363</f>
        <v>Snaas</v>
      </c>
      <c r="V366" s="2" t="e">
        <f>inventarisatie!#REF!</f>
        <v>#REF!</v>
      </c>
      <c r="W366" s="2" t="str">
        <f>inventarisatie!M363</f>
        <v>klap</v>
      </c>
      <c r="X366" s="2">
        <f>inventarisatie!N363</f>
        <v>1670</v>
      </c>
    </row>
    <row r="367" spans="1:24" x14ac:dyDescent="0.25">
      <c r="A367" s="1">
        <v>3326</v>
      </c>
      <c r="B367" s="1" t="str">
        <f>IF(A367=inventarisatie!A364,,"X")</f>
        <v>X</v>
      </c>
      <c r="C367" s="2" t="s">
        <v>308</v>
      </c>
      <c r="D367" s="1" t="str">
        <f>IF(C367=inventarisatie!B364,,"X")</f>
        <v>X</v>
      </c>
      <c r="E367" s="2" t="s">
        <v>309</v>
      </c>
      <c r="F367" s="1" t="str">
        <f>IF(E367=inventarisatie!C364,,"X")</f>
        <v>X</v>
      </c>
      <c r="G367" s="2">
        <v>24</v>
      </c>
      <c r="H367" s="1" t="str">
        <f>IF(G367=inventarisatie!D364,,"X")</f>
        <v>X</v>
      </c>
      <c r="I367" s="2" t="s">
        <v>46</v>
      </c>
      <c r="J367" s="1" t="str">
        <f>IF(I367=inventarisatie!E364,,"X")</f>
        <v>X</v>
      </c>
      <c r="K367" s="2" t="s">
        <v>47</v>
      </c>
      <c r="L367" s="1" t="str">
        <f>IF(K367=inventarisatie!F364,,"X")</f>
        <v>X</v>
      </c>
      <c r="M367" s="2" t="s">
        <v>10</v>
      </c>
      <c r="N367" s="1" t="e">
        <f>IF(M367=inventarisatie!#REF!,,"X")</f>
        <v>#REF!</v>
      </c>
      <c r="O367" s="2">
        <f>inventarisatie!G364</f>
        <v>2015</v>
      </c>
      <c r="P367" s="2" t="str">
        <f>inventarisatie!I364</f>
        <v>1670x2780</v>
      </c>
      <c r="Q367" s="2" t="str">
        <f>inventarisatie!J364</f>
        <v>5m3</v>
      </c>
      <c r="R367" s="2">
        <f>inventarisatie!K364</f>
        <v>4</v>
      </c>
      <c r="S367" s="2" t="str">
        <f>inventarisatie!L364</f>
        <v>gewoon</v>
      </c>
      <c r="T367" s="2" t="e">
        <f>inventarisatie!#REF!</f>
        <v>#REF!</v>
      </c>
      <c r="U367" s="2" t="str">
        <f>inventarisatie!H364</f>
        <v>Snaas</v>
      </c>
      <c r="V367" s="2" t="e">
        <f>inventarisatie!#REF!</f>
        <v>#REF!</v>
      </c>
      <c r="W367" s="2" t="str">
        <f>inventarisatie!M364</f>
        <v>klap</v>
      </c>
      <c r="X367" s="2">
        <f>inventarisatie!N364</f>
        <v>1670</v>
      </c>
    </row>
    <row r="368" spans="1:24" x14ac:dyDescent="0.25">
      <c r="A368" s="1">
        <v>3348</v>
      </c>
      <c r="B368" s="1" t="str">
        <f>IF(A368=inventarisatie!A365,,"X")</f>
        <v>X</v>
      </c>
      <c r="C368" s="2" t="s">
        <v>310</v>
      </c>
      <c r="D368" s="1" t="str">
        <f>IF(C368=inventarisatie!B365,,"X")</f>
        <v>X</v>
      </c>
      <c r="E368" s="2" t="s">
        <v>311</v>
      </c>
      <c r="F368" s="1" t="str">
        <f>IF(E368=inventarisatie!C365,,"X")</f>
        <v>X</v>
      </c>
      <c r="G368" s="2">
        <v>56</v>
      </c>
      <c r="H368" s="1" t="str">
        <f>IF(G368=inventarisatie!D365,,"X")</f>
        <v>X</v>
      </c>
      <c r="I368" s="2" t="s">
        <v>46</v>
      </c>
      <c r="J368" s="1" t="str">
        <f>IF(I368=inventarisatie!E365,,"X")</f>
        <v>X</v>
      </c>
      <c r="K368" s="2" t="s">
        <v>47</v>
      </c>
      <c r="L368" s="1" t="str">
        <f>IF(K368=inventarisatie!F365,,"X")</f>
        <v>X</v>
      </c>
      <c r="M368" s="2" t="s">
        <v>10</v>
      </c>
      <c r="N368" s="1" t="e">
        <f>IF(M368=inventarisatie!#REF!,,"X")</f>
        <v>#REF!</v>
      </c>
      <c r="O368" s="2">
        <f>inventarisatie!G365</f>
        <v>2015</v>
      </c>
      <c r="P368" s="2" t="str">
        <f>inventarisatie!I365</f>
        <v>1670x2780</v>
      </c>
      <c r="Q368" s="2" t="str">
        <f>inventarisatie!J365</f>
        <v>5m3</v>
      </c>
      <c r="R368" s="2">
        <f>inventarisatie!K365</f>
        <v>4</v>
      </c>
      <c r="S368" s="2" t="str">
        <f>inventarisatie!L365</f>
        <v>gewoon</v>
      </c>
      <c r="T368" s="2" t="e">
        <f>inventarisatie!#REF!</f>
        <v>#REF!</v>
      </c>
      <c r="U368" s="2" t="str">
        <f>inventarisatie!H365</f>
        <v>Snaas</v>
      </c>
      <c r="V368" s="2" t="e">
        <f>inventarisatie!#REF!</f>
        <v>#REF!</v>
      </c>
      <c r="W368" s="2" t="str">
        <f>inventarisatie!M365</f>
        <v>klap</v>
      </c>
      <c r="X368" s="2">
        <f>inventarisatie!N365</f>
        <v>1670</v>
      </c>
    </row>
    <row r="369" spans="1:24" x14ac:dyDescent="0.25">
      <c r="A369" s="1">
        <v>5668</v>
      </c>
      <c r="B369" s="1" t="str">
        <f>IF(A369=inventarisatie!A366,,"X")</f>
        <v>X</v>
      </c>
      <c r="C369" s="2" t="s">
        <v>310</v>
      </c>
      <c r="D369" s="1" t="str">
        <f>IF(C369=inventarisatie!B366,,"X")</f>
        <v>X</v>
      </c>
      <c r="E369" s="2" t="s">
        <v>311</v>
      </c>
      <c r="F369" s="1" t="str">
        <f>IF(E369=inventarisatie!C366,,"X")</f>
        <v>X</v>
      </c>
      <c r="G369" s="2">
        <v>80</v>
      </c>
      <c r="H369" s="1" t="str">
        <f>IF(G369=inventarisatie!D366,,"X")</f>
        <v>X</v>
      </c>
      <c r="I369" s="2" t="s">
        <v>46</v>
      </c>
      <c r="J369" s="1" t="str">
        <f>IF(I369=inventarisatie!E366,,"X")</f>
        <v>X</v>
      </c>
      <c r="K369" s="2" t="s">
        <v>47</v>
      </c>
      <c r="L369" s="1" t="str">
        <f>IF(K369=inventarisatie!F366,,"X")</f>
        <v>X</v>
      </c>
      <c r="M369" s="2" t="s">
        <v>10</v>
      </c>
      <c r="N369" s="1" t="e">
        <f>IF(M369=inventarisatie!#REF!,,"X")</f>
        <v>#REF!</v>
      </c>
      <c r="O369" s="2">
        <f>inventarisatie!G366</f>
        <v>2015</v>
      </c>
      <c r="P369" s="2" t="str">
        <f>inventarisatie!I366</f>
        <v>1670x2780</v>
      </c>
      <c r="Q369" s="2" t="str">
        <f>inventarisatie!J366</f>
        <v>5m3</v>
      </c>
      <c r="R369" s="2">
        <f>inventarisatie!K366</f>
        <v>4</v>
      </c>
      <c r="S369" s="2" t="str">
        <f>inventarisatie!L366</f>
        <v>gewoon</v>
      </c>
      <c r="T369" s="2" t="e">
        <f>inventarisatie!#REF!</f>
        <v>#REF!</v>
      </c>
      <c r="U369" s="2" t="str">
        <f>inventarisatie!H366</f>
        <v>Snaas</v>
      </c>
      <c r="V369" s="2" t="e">
        <f>inventarisatie!#REF!</f>
        <v>#REF!</v>
      </c>
      <c r="W369" s="2" t="str">
        <f>inventarisatie!M366</f>
        <v>klap</v>
      </c>
      <c r="X369" s="2">
        <f>inventarisatie!N366</f>
        <v>1670</v>
      </c>
    </row>
    <row r="370" spans="1:24" x14ac:dyDescent="0.25">
      <c r="A370" s="1">
        <v>5669</v>
      </c>
      <c r="B370" s="1" t="str">
        <f>IF(A370=inventarisatie!A367,,"X")</f>
        <v>X</v>
      </c>
      <c r="C370" s="2" t="s">
        <v>310</v>
      </c>
      <c r="D370" s="1" t="str">
        <f>IF(C370=inventarisatie!B367,,"X")</f>
        <v>X</v>
      </c>
      <c r="E370" s="2" t="s">
        <v>311</v>
      </c>
      <c r="F370" s="1" t="str">
        <f>IF(E370=inventarisatie!C367,,"X")</f>
        <v>X</v>
      </c>
      <c r="G370" s="2">
        <v>80</v>
      </c>
      <c r="H370" s="1" t="str">
        <f>IF(G370=inventarisatie!D367,,"X")</f>
        <v>X</v>
      </c>
      <c r="I370" s="2" t="s">
        <v>46</v>
      </c>
      <c r="J370" s="1" t="str">
        <f>IF(I370=inventarisatie!E367,,"X")</f>
        <v>X</v>
      </c>
      <c r="K370" s="2" t="s">
        <v>13</v>
      </c>
      <c r="L370" s="1" t="str">
        <f>IF(K370=inventarisatie!F367,,"X")</f>
        <v>X</v>
      </c>
      <c r="M370" s="2" t="s">
        <v>10</v>
      </c>
      <c r="N370" s="1" t="e">
        <f>IF(M370=inventarisatie!#REF!,,"X")</f>
        <v>#REF!</v>
      </c>
      <c r="O370" s="2">
        <f>inventarisatie!G367</f>
        <v>2015</v>
      </c>
      <c r="P370" s="2" t="str">
        <f>inventarisatie!I367</f>
        <v>1670x2780</v>
      </c>
      <c r="Q370" s="2" t="str">
        <f>inventarisatie!J367</f>
        <v>5m3</v>
      </c>
      <c r="R370" s="2">
        <f>inventarisatie!K367</f>
        <v>4</v>
      </c>
      <c r="S370" s="2" t="str">
        <f>inventarisatie!L367</f>
        <v>gewoon</v>
      </c>
      <c r="T370" s="2" t="e">
        <f>inventarisatie!#REF!</f>
        <v>#REF!</v>
      </c>
      <c r="U370" s="2" t="str">
        <f>inventarisatie!H367</f>
        <v>Snaas</v>
      </c>
      <c r="V370" s="2" t="e">
        <f>inventarisatie!#REF!</f>
        <v>#REF!</v>
      </c>
      <c r="W370" s="2" t="str">
        <f>inventarisatie!M367</f>
        <v>klap</v>
      </c>
      <c r="X370" s="2">
        <f>inventarisatie!N367</f>
        <v>1670</v>
      </c>
    </row>
    <row r="371" spans="1:24" x14ac:dyDescent="0.25">
      <c r="A371" s="1">
        <v>5092</v>
      </c>
      <c r="B371" s="1" t="str">
        <f>IF(A371=inventarisatie!A368,,"X")</f>
        <v>X</v>
      </c>
      <c r="C371" s="2" t="s">
        <v>312</v>
      </c>
      <c r="D371" s="1" t="str">
        <f>IF(C371=inventarisatie!B368,,"X")</f>
        <v>X</v>
      </c>
      <c r="E371" s="2" t="s">
        <v>313</v>
      </c>
      <c r="F371" s="1" t="str">
        <f>IF(E371=inventarisatie!C368,,"X")</f>
        <v>X</v>
      </c>
      <c r="G371" s="2">
        <v>1</v>
      </c>
      <c r="H371" s="1" t="str">
        <f>IF(G371=inventarisatie!D368,,"X")</f>
        <v>X</v>
      </c>
      <c r="I371" s="2" t="s">
        <v>60</v>
      </c>
      <c r="J371" s="1" t="str">
        <f>IF(I371=inventarisatie!E368,,"X")</f>
        <v>X</v>
      </c>
      <c r="K371" s="2" t="s">
        <v>14</v>
      </c>
      <c r="L371" s="1" t="str">
        <f>IF(K371=inventarisatie!F368,,"X")</f>
        <v>X</v>
      </c>
      <c r="M371" s="2" t="s">
        <v>10</v>
      </c>
      <c r="N371" s="1" t="e">
        <f>IF(M371=inventarisatie!#REF!,,"X")</f>
        <v>#REF!</v>
      </c>
      <c r="O371" s="2">
        <f>inventarisatie!G368</f>
        <v>2015</v>
      </c>
      <c r="P371" s="2" t="str">
        <f>inventarisatie!I368</f>
        <v>1670x2780</v>
      </c>
      <c r="Q371" s="2" t="str">
        <f>inventarisatie!J368</f>
        <v>5m3</v>
      </c>
      <c r="R371" s="2">
        <f>inventarisatie!K368</f>
        <v>4</v>
      </c>
      <c r="S371" s="2" t="str">
        <f>inventarisatie!L368</f>
        <v>gewoon</v>
      </c>
      <c r="T371" s="2" t="e">
        <f>inventarisatie!#REF!</f>
        <v>#REF!</v>
      </c>
      <c r="U371" s="2" t="str">
        <f>inventarisatie!H368</f>
        <v>Snaas</v>
      </c>
      <c r="V371" s="2" t="e">
        <f>inventarisatie!#REF!</f>
        <v>#REF!</v>
      </c>
      <c r="W371" s="2" t="str">
        <f>inventarisatie!M368</f>
        <v>klap</v>
      </c>
      <c r="X371" s="2">
        <f>inventarisatie!N368</f>
        <v>1670</v>
      </c>
    </row>
    <row r="372" spans="1:24" x14ac:dyDescent="0.25">
      <c r="A372" s="1">
        <v>230</v>
      </c>
      <c r="B372" s="1" t="str">
        <f>IF(A372=inventarisatie!A369,,"X")</f>
        <v>X</v>
      </c>
      <c r="C372" s="2" t="s">
        <v>314</v>
      </c>
      <c r="D372" s="1" t="str">
        <f>IF(C372=inventarisatie!B369,,"X")</f>
        <v>X</v>
      </c>
      <c r="E372" s="2" t="s">
        <v>154</v>
      </c>
      <c r="F372" s="1" t="str">
        <f>IF(E372=inventarisatie!C369,,"X")</f>
        <v>X</v>
      </c>
      <c r="G372" s="2">
        <v>272</v>
      </c>
      <c r="H372" s="1" t="str">
        <f>IF(G372=inventarisatie!D369,,"X")</f>
        <v>X</v>
      </c>
      <c r="I372" s="2" t="s">
        <v>46</v>
      </c>
      <c r="J372" s="1">
        <f>IF(I372=inventarisatie!E369,,"X")</f>
        <v>0</v>
      </c>
      <c r="K372" s="2" t="s">
        <v>11</v>
      </c>
      <c r="L372" s="1" t="str">
        <f>IF(K372=inventarisatie!F369,,"X")</f>
        <v>X</v>
      </c>
      <c r="M372" s="2" t="s">
        <v>10</v>
      </c>
      <c r="N372" s="1" t="e">
        <f>IF(M372=inventarisatie!#REF!,,"X")</f>
        <v>#REF!</v>
      </c>
      <c r="O372" s="2">
        <f>inventarisatie!G369</f>
        <v>2013</v>
      </c>
      <c r="P372" s="2" t="str">
        <f>inventarisatie!I369</f>
        <v>1650x2750</v>
      </c>
      <c r="Q372" s="2" t="str">
        <f>inventarisatie!J369</f>
        <v>5m3</v>
      </c>
      <c r="R372" s="2">
        <f>inventarisatie!K369</f>
        <v>4</v>
      </c>
      <c r="S372" s="2" t="str">
        <f>inventarisatie!L369</f>
        <v>2-delig</v>
      </c>
      <c r="T372" s="2" t="e">
        <f>inventarisatie!#REF!</f>
        <v>#REF!</v>
      </c>
      <c r="U372" s="2" t="str">
        <f>inventarisatie!H369</f>
        <v>Snaas</v>
      </c>
      <c r="V372" s="2" t="e">
        <f>inventarisatie!#REF!</f>
        <v>#REF!</v>
      </c>
      <c r="W372" s="2" t="str">
        <f>inventarisatie!M369</f>
        <v>klap</v>
      </c>
      <c r="X372" s="2">
        <f>inventarisatie!N369</f>
        <v>1650</v>
      </c>
    </row>
    <row r="373" spans="1:24" x14ac:dyDescent="0.25">
      <c r="A373" s="1">
        <v>639</v>
      </c>
      <c r="B373" s="1" t="str">
        <f>IF(A373=inventarisatie!A370,,"X")</f>
        <v>X</v>
      </c>
      <c r="C373" s="2" t="s">
        <v>314</v>
      </c>
      <c r="D373" s="1" t="str">
        <f>IF(C373=inventarisatie!B370,,"X")</f>
        <v>X</v>
      </c>
      <c r="E373" s="2" t="s">
        <v>154</v>
      </c>
      <c r="F373" s="1" t="str">
        <f>IF(E373=inventarisatie!C370,,"X")</f>
        <v>X</v>
      </c>
      <c r="G373" s="2">
        <v>272</v>
      </c>
      <c r="H373" s="1" t="str">
        <f>IF(G373=inventarisatie!D370,,"X")</f>
        <v>X</v>
      </c>
      <c r="I373" s="2" t="s">
        <v>46</v>
      </c>
      <c r="J373" s="1" t="str">
        <f>IF(I373=inventarisatie!E370,,"X")</f>
        <v>X</v>
      </c>
      <c r="K373" s="2" t="s">
        <v>13</v>
      </c>
      <c r="L373" s="1" t="str">
        <f>IF(K373=inventarisatie!F370,,"X")</f>
        <v>X</v>
      </c>
      <c r="M373" s="2" t="s">
        <v>10</v>
      </c>
      <c r="N373" s="1" t="e">
        <f>IF(M373=inventarisatie!#REF!,,"X")</f>
        <v>#REF!</v>
      </c>
      <c r="O373" s="2">
        <f>inventarisatie!G370</f>
        <v>2012</v>
      </c>
      <c r="P373" s="2" t="str">
        <f>inventarisatie!I370</f>
        <v>1650x1650x2310</v>
      </c>
      <c r="Q373" s="2">
        <f>inventarisatie!J370</f>
        <v>4</v>
      </c>
      <c r="R373" s="2" t="str">
        <f>inventarisatie!K370</f>
        <v>255 mm</v>
      </c>
      <c r="S373" s="2" t="str">
        <f>inventarisatie!L370</f>
        <v>2-delig</v>
      </c>
      <c r="T373" s="2" t="e">
        <f>inventarisatie!#REF!</f>
        <v>#REF!</v>
      </c>
      <c r="U373" s="2" t="str">
        <f>inventarisatie!H370</f>
        <v>Bammens</v>
      </c>
      <c r="V373" s="2" t="e">
        <f>inventarisatie!#REF!</f>
        <v>#REF!</v>
      </c>
      <c r="W373" s="2" t="str">
        <f>inventarisatie!M370</f>
        <v>Klapvloer</v>
      </c>
      <c r="X373" s="2">
        <f>inventarisatie!N370</f>
        <v>0</v>
      </c>
    </row>
    <row r="374" spans="1:24" x14ac:dyDescent="0.25">
      <c r="A374" s="1">
        <v>2530</v>
      </c>
      <c r="B374" s="1" t="str">
        <f>IF(A374=inventarisatie!A371,,"X")</f>
        <v>X</v>
      </c>
      <c r="C374" s="2" t="s">
        <v>239</v>
      </c>
      <c r="D374" s="1" t="str">
        <f>IF(C374=inventarisatie!B371,,"X")</f>
        <v>X</v>
      </c>
      <c r="E374" s="2" t="s">
        <v>154</v>
      </c>
      <c r="F374" s="1" t="str">
        <f>IF(E374=inventarisatie!C371,,"X")</f>
        <v>X</v>
      </c>
      <c r="G374" s="2">
        <v>316</v>
      </c>
      <c r="H374" s="1" t="str">
        <f>IF(G374=inventarisatie!D371,,"X")</f>
        <v>X</v>
      </c>
      <c r="I374" s="2" t="s">
        <v>46</v>
      </c>
      <c r="J374" s="1" t="str">
        <f>IF(I374=inventarisatie!E371,,"X")</f>
        <v>X</v>
      </c>
      <c r="K374" s="2" t="s">
        <v>47</v>
      </c>
      <c r="L374" s="1" t="str">
        <f>IF(K374=inventarisatie!F371,,"X")</f>
        <v>X</v>
      </c>
      <c r="M374" s="2" t="s">
        <v>10</v>
      </c>
      <c r="N374" s="1" t="e">
        <f>IF(M374=inventarisatie!#REF!,,"X")</f>
        <v>#REF!</v>
      </c>
      <c r="O374" s="2">
        <f>inventarisatie!G371</f>
        <v>2012</v>
      </c>
      <c r="P374" s="2" t="str">
        <f>inventarisatie!I371</f>
        <v>1650x1650x2310</v>
      </c>
      <c r="Q374" s="2">
        <f>inventarisatie!J371</f>
        <v>4</v>
      </c>
      <c r="R374" s="2" t="str">
        <f>inventarisatie!K371</f>
        <v>255 mm</v>
      </c>
      <c r="S374" s="2" t="str">
        <f>inventarisatie!L371</f>
        <v>2-delig</v>
      </c>
      <c r="T374" s="2" t="e">
        <f>inventarisatie!#REF!</f>
        <v>#REF!</v>
      </c>
      <c r="U374" s="2" t="str">
        <f>inventarisatie!H371</f>
        <v>Bammens</v>
      </c>
      <c r="V374" s="2" t="e">
        <f>inventarisatie!#REF!</f>
        <v>#REF!</v>
      </c>
      <c r="W374" s="2" t="str">
        <f>inventarisatie!M371</f>
        <v>Klapvloer</v>
      </c>
      <c r="X374" s="2">
        <f>inventarisatie!N371</f>
        <v>0</v>
      </c>
    </row>
    <row r="375" spans="1:24" x14ac:dyDescent="0.25">
      <c r="A375" s="1">
        <v>2537</v>
      </c>
      <c r="B375" s="1" t="str">
        <f>IF(A375=inventarisatie!A372,,"X")</f>
        <v>X</v>
      </c>
      <c r="C375" s="2" t="s">
        <v>250</v>
      </c>
      <c r="D375" s="1" t="str">
        <f>IF(C375=inventarisatie!B372,,"X")</f>
        <v>X</v>
      </c>
      <c r="E375" s="2" t="s">
        <v>251</v>
      </c>
      <c r="F375" s="1" t="str">
        <f>IF(E375=inventarisatie!C372,,"X")</f>
        <v>X</v>
      </c>
      <c r="G375" s="2">
        <v>32</v>
      </c>
      <c r="H375" s="1" t="str">
        <f>IF(G375=inventarisatie!D372,,"X")</f>
        <v>X</v>
      </c>
      <c r="I375" s="2" t="s">
        <v>46</v>
      </c>
      <c r="J375" s="1" t="str">
        <f>IF(I375=inventarisatie!E372,,"X")</f>
        <v>X</v>
      </c>
      <c r="K375" s="2" t="s">
        <v>12</v>
      </c>
      <c r="L375" s="1" t="str">
        <f>IF(K375=inventarisatie!F372,,"X")</f>
        <v>X</v>
      </c>
      <c r="M375" s="2" t="s">
        <v>10</v>
      </c>
      <c r="N375" s="1" t="e">
        <f>IF(M375=inventarisatie!#REF!,,"X")</f>
        <v>#REF!</v>
      </c>
      <c r="O375" s="2">
        <f>inventarisatie!G372</f>
        <v>2012</v>
      </c>
      <c r="P375" s="2" t="str">
        <f>inventarisatie!I372</f>
        <v>1650x1650x2310</v>
      </c>
      <c r="Q375" s="2">
        <f>inventarisatie!J372</f>
        <v>4</v>
      </c>
      <c r="R375" s="2" t="str">
        <f>inventarisatie!K372</f>
        <v>255 mm</v>
      </c>
      <c r="S375" s="2" t="str">
        <f>inventarisatie!L372</f>
        <v>2-delig</v>
      </c>
      <c r="T375" s="2" t="e">
        <f>inventarisatie!#REF!</f>
        <v>#REF!</v>
      </c>
      <c r="U375" s="2" t="str">
        <f>inventarisatie!H372</f>
        <v>Bammens</v>
      </c>
      <c r="V375" s="2" t="e">
        <f>inventarisatie!#REF!</f>
        <v>#REF!</v>
      </c>
      <c r="W375" s="2" t="str">
        <f>inventarisatie!M372</f>
        <v>Klapvloer</v>
      </c>
      <c r="X375" s="2">
        <f>inventarisatie!N372</f>
        <v>0</v>
      </c>
    </row>
    <row r="376" spans="1:24" x14ac:dyDescent="0.25">
      <c r="A376" s="1">
        <v>2887</v>
      </c>
      <c r="B376" s="1" t="str">
        <f>IF(A376=inventarisatie!A373,,"X")</f>
        <v>X</v>
      </c>
      <c r="C376" s="2" t="s">
        <v>250</v>
      </c>
      <c r="D376" s="1" t="str">
        <f>IF(C376=inventarisatie!B373,,"X")</f>
        <v>X</v>
      </c>
      <c r="E376" s="2" t="s">
        <v>251</v>
      </c>
      <c r="F376" s="1" t="str">
        <f>IF(E376=inventarisatie!C373,,"X")</f>
        <v>X</v>
      </c>
      <c r="G376" s="2">
        <v>32</v>
      </c>
      <c r="H376" s="1" t="str">
        <f>IF(G376=inventarisatie!D373,,"X")</f>
        <v>X</v>
      </c>
      <c r="I376" s="2" t="s">
        <v>46</v>
      </c>
      <c r="J376" s="1" t="str">
        <f>IF(I376=inventarisatie!E373,,"X")</f>
        <v>X</v>
      </c>
      <c r="K376" s="2" t="s">
        <v>47</v>
      </c>
      <c r="L376" s="1" t="str">
        <f>IF(K376=inventarisatie!F373,,"X")</f>
        <v>X</v>
      </c>
      <c r="M376" s="2" t="s">
        <v>10</v>
      </c>
      <c r="N376" s="1" t="e">
        <f>IF(M376=inventarisatie!#REF!,,"X")</f>
        <v>#REF!</v>
      </c>
      <c r="O376" s="2">
        <f>inventarisatie!G373</f>
        <v>2012</v>
      </c>
      <c r="P376" s="2" t="str">
        <f>inventarisatie!I373</f>
        <v>1650x1650x2310</v>
      </c>
      <c r="Q376" s="2">
        <f>inventarisatie!J373</f>
        <v>4</v>
      </c>
      <c r="R376" s="2" t="str">
        <f>inventarisatie!K373</f>
        <v>255 mm</v>
      </c>
      <c r="S376" s="2" t="str">
        <f>inventarisatie!L373</f>
        <v>2-delig</v>
      </c>
      <c r="T376" s="2" t="e">
        <f>inventarisatie!#REF!</f>
        <v>#REF!</v>
      </c>
      <c r="U376" s="2" t="str">
        <f>inventarisatie!H373</f>
        <v>Bammens</v>
      </c>
      <c r="V376" s="2" t="e">
        <f>inventarisatie!#REF!</f>
        <v>#REF!</v>
      </c>
      <c r="W376" s="2" t="str">
        <f>inventarisatie!M373</f>
        <v>Klapvloer</v>
      </c>
      <c r="X376" s="2">
        <f>inventarisatie!N373</f>
        <v>0</v>
      </c>
    </row>
    <row r="377" spans="1:24" x14ac:dyDescent="0.25">
      <c r="A377" s="1">
        <v>1095</v>
      </c>
      <c r="B377" s="1" t="str">
        <f>IF(A377=inventarisatie!A374,,"X")</f>
        <v>X</v>
      </c>
      <c r="C377" s="2" t="s">
        <v>315</v>
      </c>
      <c r="D377" s="1" t="str">
        <f>IF(C377=inventarisatie!B374,,"X")</f>
        <v>X</v>
      </c>
      <c r="E377" s="2" t="s">
        <v>72</v>
      </c>
      <c r="F377" s="1" t="str">
        <f>IF(E377=inventarisatie!C374,,"X")</f>
        <v>X</v>
      </c>
      <c r="G377" s="2">
        <v>42</v>
      </c>
      <c r="H377" s="1" t="str">
        <f>IF(G377=inventarisatie!D374,,"X")</f>
        <v>X</v>
      </c>
      <c r="I377" s="2" t="s">
        <v>46</v>
      </c>
      <c r="J377" s="1" t="str">
        <f>IF(I377=inventarisatie!E374,,"X")</f>
        <v>X</v>
      </c>
      <c r="K377" s="2" t="s">
        <v>47</v>
      </c>
      <c r="L377" s="1" t="str">
        <f>IF(K377=inventarisatie!F374,,"X")</f>
        <v>X</v>
      </c>
      <c r="M377" s="2" t="s">
        <v>10</v>
      </c>
      <c r="N377" s="1" t="e">
        <f>IF(M377=inventarisatie!#REF!,,"X")</f>
        <v>#REF!</v>
      </c>
      <c r="O377" s="2">
        <f>inventarisatie!G374</f>
        <v>2012</v>
      </c>
      <c r="P377" s="2" t="str">
        <f>inventarisatie!I374</f>
        <v>1650x1650x2310</v>
      </c>
      <c r="Q377" s="2">
        <f>inventarisatie!J374</f>
        <v>4</v>
      </c>
      <c r="R377" s="2" t="str">
        <f>inventarisatie!K374</f>
        <v>255 mm</v>
      </c>
      <c r="S377" s="2" t="str">
        <f>inventarisatie!L374</f>
        <v>2-delig</v>
      </c>
      <c r="T377" s="2" t="e">
        <f>inventarisatie!#REF!</f>
        <v>#REF!</v>
      </c>
      <c r="U377" s="2" t="str">
        <f>inventarisatie!H374</f>
        <v>Bammens</v>
      </c>
      <c r="V377" s="2" t="e">
        <f>inventarisatie!#REF!</f>
        <v>#REF!</v>
      </c>
      <c r="W377" s="2" t="str">
        <f>inventarisatie!M374</f>
        <v>Klapvloer</v>
      </c>
      <c r="X377" s="2">
        <f>inventarisatie!N374</f>
        <v>0</v>
      </c>
    </row>
    <row r="378" spans="1:24" x14ac:dyDescent="0.25">
      <c r="A378" s="1">
        <v>1096</v>
      </c>
      <c r="B378" s="1" t="str">
        <f>IF(A378=inventarisatie!A375,,"X")</f>
        <v>X</v>
      </c>
      <c r="C378" s="2" t="s">
        <v>315</v>
      </c>
      <c r="D378" s="1" t="str">
        <f>IF(C378=inventarisatie!B375,,"X")</f>
        <v>X</v>
      </c>
      <c r="E378" s="2" t="s">
        <v>72</v>
      </c>
      <c r="F378" s="1" t="str">
        <f>IF(E378=inventarisatie!C375,,"X")</f>
        <v>X</v>
      </c>
      <c r="G378" s="2">
        <v>42</v>
      </c>
      <c r="H378" s="1" t="str">
        <f>IF(G378=inventarisatie!D375,,"X")</f>
        <v>X</v>
      </c>
      <c r="I378" s="2" t="s">
        <v>46</v>
      </c>
      <c r="J378" s="1" t="str">
        <f>IF(I378=inventarisatie!E375,,"X")</f>
        <v>X</v>
      </c>
      <c r="K378" s="2" t="s">
        <v>47</v>
      </c>
      <c r="L378" s="1" t="str">
        <f>IF(K378=inventarisatie!F375,,"X")</f>
        <v>X</v>
      </c>
      <c r="M378" s="2" t="s">
        <v>10</v>
      </c>
      <c r="N378" s="1" t="e">
        <f>IF(M378=inventarisatie!#REF!,,"X")</f>
        <v>#REF!</v>
      </c>
      <c r="O378" s="2">
        <f>inventarisatie!G375</f>
        <v>2012</v>
      </c>
      <c r="P378" s="2" t="str">
        <f>inventarisatie!I375</f>
        <v>1650x1650x2310</v>
      </c>
      <c r="Q378" s="2">
        <f>inventarisatie!J375</f>
        <v>4</v>
      </c>
      <c r="R378" s="2" t="str">
        <f>inventarisatie!K375</f>
        <v>255 mm</v>
      </c>
      <c r="S378" s="2" t="str">
        <f>inventarisatie!L375</f>
        <v>2-delig</v>
      </c>
      <c r="T378" s="2" t="e">
        <f>inventarisatie!#REF!</f>
        <v>#REF!</v>
      </c>
      <c r="U378" s="2" t="str">
        <f>inventarisatie!H375</f>
        <v>Bammens</v>
      </c>
      <c r="V378" s="2" t="e">
        <f>inventarisatie!#REF!</f>
        <v>#REF!</v>
      </c>
      <c r="W378" s="2" t="str">
        <f>inventarisatie!M375</f>
        <v>Klapvloer</v>
      </c>
      <c r="X378" s="2">
        <f>inventarisatie!N375</f>
        <v>0</v>
      </c>
    </row>
    <row r="379" spans="1:24" x14ac:dyDescent="0.25">
      <c r="A379" s="1">
        <v>5917</v>
      </c>
      <c r="B379" s="1" t="str">
        <f>IF(A379=inventarisatie!A376,,"X")</f>
        <v>X</v>
      </c>
      <c r="C379" s="2" t="s">
        <v>315</v>
      </c>
      <c r="D379" s="1" t="str">
        <f>IF(C379=inventarisatie!B376,,"X")</f>
        <v>X</v>
      </c>
      <c r="E379" s="2" t="s">
        <v>72</v>
      </c>
      <c r="F379" s="1" t="str">
        <f>IF(E379=inventarisatie!C376,,"X")</f>
        <v>X</v>
      </c>
      <c r="G379" s="2">
        <v>42</v>
      </c>
      <c r="H379" s="1" t="str">
        <f>IF(G379=inventarisatie!D376,,"X")</f>
        <v>X</v>
      </c>
      <c r="I379" s="2" t="s">
        <v>46</v>
      </c>
      <c r="J379" s="1" t="str">
        <f>IF(I379=inventarisatie!E376,,"X")</f>
        <v>X</v>
      </c>
      <c r="K379" s="2" t="s">
        <v>47</v>
      </c>
      <c r="L379" s="1" t="str">
        <f>IF(K379=inventarisatie!F376,,"X")</f>
        <v>X</v>
      </c>
      <c r="M379" s="2" t="s">
        <v>10</v>
      </c>
      <c r="N379" s="1" t="e">
        <f>IF(M379=inventarisatie!#REF!,,"X")</f>
        <v>#REF!</v>
      </c>
      <c r="O379" s="2">
        <f>inventarisatie!G376</f>
        <v>2017</v>
      </c>
      <c r="P379" s="2" t="str">
        <f>inventarisatie!I376</f>
        <v>1670x1670x2550</v>
      </c>
      <c r="Q379" s="2" t="str">
        <f>inventarisatie!J376</f>
        <v>5 m3</v>
      </c>
      <c r="R379" s="2" t="str">
        <f>inventarisatie!K376</f>
        <v xml:space="preserve"> 50 mm</v>
      </c>
      <c r="S379" s="2" t="str">
        <f>inventarisatie!L376</f>
        <v>Gewoon</v>
      </c>
      <c r="T379" s="2" t="e">
        <f>inventarisatie!#REF!</f>
        <v>#REF!</v>
      </c>
      <c r="U379" s="2" t="str">
        <f>inventarisatie!H376</f>
        <v>Bammens</v>
      </c>
      <c r="V379" s="2" t="e">
        <f>inventarisatie!#REF!</f>
        <v>#REF!</v>
      </c>
      <c r="W379" s="2" t="str">
        <f>inventarisatie!M376</f>
        <v>Klapvloer</v>
      </c>
      <c r="X379" s="2">
        <f>inventarisatie!N376</f>
        <v>0</v>
      </c>
    </row>
    <row r="380" spans="1:24" x14ac:dyDescent="0.25">
      <c r="A380" s="1">
        <v>3347</v>
      </c>
      <c r="B380" s="1" t="str">
        <f>IF(A380=inventarisatie!A377,,"X")</f>
        <v>X</v>
      </c>
      <c r="C380" s="2" t="s">
        <v>316</v>
      </c>
      <c r="D380" s="1" t="str">
        <f>IF(C380=inventarisatie!B377,,"X")</f>
        <v>X</v>
      </c>
      <c r="E380" s="2" t="s">
        <v>311</v>
      </c>
      <c r="F380" s="1" t="str">
        <f>IF(E380=inventarisatie!C377,,"X")</f>
        <v>X</v>
      </c>
      <c r="G380" s="2">
        <v>135</v>
      </c>
      <c r="H380" s="1" t="str">
        <f>IF(G380=inventarisatie!D377,,"X")</f>
        <v>X</v>
      </c>
      <c r="I380" s="2" t="s">
        <v>46</v>
      </c>
      <c r="J380" s="1" t="str">
        <f>IF(I380=inventarisatie!E377,,"X")</f>
        <v>X</v>
      </c>
      <c r="K380" s="2" t="s">
        <v>47</v>
      </c>
      <c r="L380" s="1" t="str">
        <f>IF(K380=inventarisatie!F377,,"X")</f>
        <v>X</v>
      </c>
      <c r="M380" s="2" t="s">
        <v>10</v>
      </c>
      <c r="N380" s="1" t="e">
        <f>IF(M380=inventarisatie!#REF!,,"X")</f>
        <v>#REF!</v>
      </c>
      <c r="O380" s="2">
        <f>inventarisatie!G377</f>
        <v>2017</v>
      </c>
      <c r="P380" s="2" t="str">
        <f>inventarisatie!I377</f>
        <v>1670x1670x2550</v>
      </c>
      <c r="Q380" s="2" t="str">
        <f>inventarisatie!J377</f>
        <v>5 m3</v>
      </c>
      <c r="R380" s="2" t="str">
        <f>inventarisatie!K377</f>
        <v xml:space="preserve"> 50 mm</v>
      </c>
      <c r="S380" s="2" t="str">
        <f>inventarisatie!L377</f>
        <v>Gewoon</v>
      </c>
      <c r="T380" s="2" t="e">
        <f>inventarisatie!#REF!</f>
        <v>#REF!</v>
      </c>
      <c r="U380" s="2" t="str">
        <f>inventarisatie!H377</f>
        <v>Bammens</v>
      </c>
      <c r="V380" s="2" t="e">
        <f>inventarisatie!#REF!</f>
        <v>#REF!</v>
      </c>
      <c r="W380" s="2" t="str">
        <f>inventarisatie!M377</f>
        <v>Klapvloer</v>
      </c>
      <c r="X380" s="2">
        <f>inventarisatie!N377</f>
        <v>0</v>
      </c>
    </row>
    <row r="381" spans="1:24" x14ac:dyDescent="0.25">
      <c r="A381" s="1">
        <v>3473</v>
      </c>
      <c r="B381" s="1" t="str">
        <f>IF(A381=inventarisatie!A378,,"X")</f>
        <v>X</v>
      </c>
      <c r="C381" s="2" t="s">
        <v>317</v>
      </c>
      <c r="D381" s="1" t="str">
        <f>IF(C381=inventarisatie!B378,,"X")</f>
        <v>X</v>
      </c>
      <c r="E381" s="2" t="s">
        <v>318</v>
      </c>
      <c r="F381" s="1" t="str">
        <f>IF(E381=inventarisatie!C378,,"X")</f>
        <v>X</v>
      </c>
      <c r="G381" s="2">
        <v>182</v>
      </c>
      <c r="H381" s="1" t="str">
        <f>IF(G381=inventarisatie!D378,,"X")</f>
        <v>X</v>
      </c>
      <c r="I381" s="2" t="s">
        <v>46</v>
      </c>
      <c r="J381" s="1" t="str">
        <f>IF(I381=inventarisatie!E378,,"X")</f>
        <v>X</v>
      </c>
      <c r="K381" s="2" t="s">
        <v>47</v>
      </c>
      <c r="L381" s="1">
        <f>IF(K381=inventarisatie!F378,,"X")</f>
        <v>0</v>
      </c>
      <c r="M381" s="2" t="s">
        <v>10</v>
      </c>
      <c r="N381" s="1" t="e">
        <f>IF(M381=inventarisatie!#REF!,,"X")</f>
        <v>#REF!</v>
      </c>
      <c r="O381" s="2">
        <f>inventarisatie!G378</f>
        <v>2018</v>
      </c>
      <c r="P381" s="2">
        <f>inventarisatie!I378</f>
        <v>0</v>
      </c>
      <c r="Q381" s="2" t="str">
        <f>inventarisatie!J378</f>
        <v>Pers</v>
      </c>
      <c r="R381" s="2" t="str">
        <f>inventarisatie!K378</f>
        <v>Anders, noteren bij opmerking</v>
      </c>
      <c r="S381" s="2" t="str">
        <f>inventarisatie!L378</f>
        <v>Gewoon</v>
      </c>
      <c r="T381" s="2" t="e">
        <f>inventarisatie!#REF!</f>
        <v>#REF!</v>
      </c>
      <c r="U381" s="2" t="str">
        <f>inventarisatie!H378</f>
        <v>Sidcon</v>
      </c>
      <c r="V381" s="2" t="e">
        <f>inventarisatie!#REF!</f>
        <v>#REF!</v>
      </c>
      <c r="W381" s="2" t="str">
        <f>inventarisatie!M378</f>
        <v>Klapvloer</v>
      </c>
      <c r="X381" s="2">
        <f>inventarisatie!N378</f>
        <v>0</v>
      </c>
    </row>
    <row r="382" spans="1:24" x14ac:dyDescent="0.25">
      <c r="A382" s="1">
        <v>1148</v>
      </c>
      <c r="B382" s="1" t="str">
        <f>IF(A382=inventarisatie!A379,,"X")</f>
        <v>X</v>
      </c>
      <c r="C382" s="2" t="s">
        <v>317</v>
      </c>
      <c r="D382" s="1" t="str">
        <f>IF(C382=inventarisatie!B379,,"X")</f>
        <v>X</v>
      </c>
      <c r="E382" s="2" t="s">
        <v>318</v>
      </c>
      <c r="F382" s="1" t="str">
        <f>IF(E382=inventarisatie!C379,,"X")</f>
        <v>X</v>
      </c>
      <c r="G382" s="2">
        <v>232</v>
      </c>
      <c r="H382" s="1" t="str">
        <f>IF(G382=inventarisatie!D379,,"X")</f>
        <v>X</v>
      </c>
      <c r="I382" s="2" t="s">
        <v>46</v>
      </c>
      <c r="J382" s="1" t="str">
        <f>IF(I382=inventarisatie!E379,,"X")</f>
        <v>X</v>
      </c>
      <c r="K382" s="2" t="s">
        <v>47</v>
      </c>
      <c r="L382" s="1" t="str">
        <f>IF(K382=inventarisatie!F379,,"X")</f>
        <v>X</v>
      </c>
      <c r="M382" s="2" t="s">
        <v>10</v>
      </c>
      <c r="N382" s="1" t="e">
        <f>IF(M382=inventarisatie!#REF!,,"X")</f>
        <v>#REF!</v>
      </c>
      <c r="O382" s="2">
        <f>inventarisatie!G379</f>
        <v>2017</v>
      </c>
      <c r="P382" s="2">
        <f>inventarisatie!I379</f>
        <v>0</v>
      </c>
      <c r="Q382" s="2" t="str">
        <f>inventarisatie!J379</f>
        <v>5 m3</v>
      </c>
      <c r="R382" s="2" t="str">
        <f>inventarisatie!K379</f>
        <v>Anders, noteren bij opmerking</v>
      </c>
      <c r="S382" s="2" t="str">
        <f>inventarisatie!L379</f>
        <v>Gewoon</v>
      </c>
      <c r="T382" s="2" t="e">
        <f>inventarisatie!#REF!</f>
        <v>#REF!</v>
      </c>
      <c r="U382" s="2" t="str">
        <f>inventarisatie!H379</f>
        <v>Sidcon</v>
      </c>
      <c r="V382" s="2" t="e">
        <f>inventarisatie!#REF!</f>
        <v>#REF!</v>
      </c>
      <c r="W382" s="2" t="str">
        <f>inventarisatie!M379</f>
        <v>Klapvloer</v>
      </c>
      <c r="X382" s="2">
        <f>inventarisatie!N379</f>
        <v>0</v>
      </c>
    </row>
    <row r="383" spans="1:24" x14ac:dyDescent="0.25">
      <c r="A383" s="1">
        <v>4189</v>
      </c>
      <c r="B383" s="1" t="str">
        <f>IF(A383=inventarisatie!A380,,"X")</f>
        <v>X</v>
      </c>
      <c r="C383" s="2" t="s">
        <v>317</v>
      </c>
      <c r="D383" s="1" t="str">
        <f>IF(C383=inventarisatie!B380,,"X")</f>
        <v>X</v>
      </c>
      <c r="E383" s="2" t="s">
        <v>318</v>
      </c>
      <c r="F383" s="1" t="str">
        <f>IF(E383=inventarisatie!C380,,"X")</f>
        <v>X</v>
      </c>
      <c r="G383" s="2">
        <v>232</v>
      </c>
      <c r="H383" s="1" t="str">
        <f>IF(G383=inventarisatie!D380,,"X")</f>
        <v>X</v>
      </c>
      <c r="I383" s="2" t="s">
        <v>46</v>
      </c>
      <c r="J383" s="1" t="str">
        <f>IF(I383=inventarisatie!E380,,"X")</f>
        <v>X</v>
      </c>
      <c r="K383" s="2" t="s">
        <v>13</v>
      </c>
      <c r="L383" s="1" t="str">
        <f>IF(K383=inventarisatie!F380,,"X")</f>
        <v>X</v>
      </c>
      <c r="M383" s="2" t="s">
        <v>10</v>
      </c>
      <c r="N383" s="1" t="e">
        <f>IF(M383=inventarisatie!#REF!,,"X")</f>
        <v>#REF!</v>
      </c>
      <c r="O383" s="2">
        <f>inventarisatie!G380</f>
        <v>2017</v>
      </c>
      <c r="P383" s="2">
        <f>inventarisatie!I380</f>
        <v>0</v>
      </c>
      <c r="Q383" s="2" t="str">
        <f>inventarisatie!J380</f>
        <v>5 m3</v>
      </c>
      <c r="R383" s="2" t="str">
        <f>inventarisatie!K380</f>
        <v>Anders, noteren bij opmerking</v>
      </c>
      <c r="S383" s="2" t="str">
        <f>inventarisatie!L380</f>
        <v>Gewoon</v>
      </c>
      <c r="T383" s="2" t="e">
        <f>inventarisatie!#REF!</f>
        <v>#REF!</v>
      </c>
      <c r="U383" s="2" t="str">
        <f>inventarisatie!H380</f>
        <v>Sidcon</v>
      </c>
      <c r="V383" s="2" t="e">
        <f>inventarisatie!#REF!</f>
        <v>#REF!</v>
      </c>
      <c r="W383" s="2" t="str">
        <f>inventarisatie!M380</f>
        <v>Klapvloer</v>
      </c>
      <c r="X383" s="2">
        <f>inventarisatie!N380</f>
        <v>0</v>
      </c>
    </row>
    <row r="384" spans="1:24" x14ac:dyDescent="0.25">
      <c r="A384" s="1">
        <v>4678</v>
      </c>
      <c r="B384" s="1" t="str">
        <f>IF(A384=inventarisatie!A381,,"X")</f>
        <v>X</v>
      </c>
      <c r="C384" s="2" t="s">
        <v>317</v>
      </c>
      <c r="D384" s="1" t="str">
        <f>IF(C384=inventarisatie!B381,,"X")</f>
        <v>X</v>
      </c>
      <c r="E384" s="2" t="s">
        <v>318</v>
      </c>
      <c r="F384" s="1" t="str">
        <f>IF(E384=inventarisatie!C381,,"X")</f>
        <v>X</v>
      </c>
      <c r="G384" s="2">
        <v>232</v>
      </c>
      <c r="H384" s="1" t="str">
        <f>IF(G384=inventarisatie!D381,,"X")</f>
        <v>X</v>
      </c>
      <c r="I384" s="2" t="s">
        <v>46</v>
      </c>
      <c r="J384" s="1" t="str">
        <f>IF(I384=inventarisatie!E381,,"X")</f>
        <v>X</v>
      </c>
      <c r="K384" s="2" t="s">
        <v>47</v>
      </c>
      <c r="L384" s="1" t="str">
        <f>IF(K384=inventarisatie!F381,,"X")</f>
        <v>X</v>
      </c>
      <c r="M384" s="2" t="s">
        <v>10</v>
      </c>
      <c r="N384" s="1" t="e">
        <f>IF(M384=inventarisatie!#REF!,,"X")</f>
        <v>#REF!</v>
      </c>
      <c r="O384" s="2">
        <f>inventarisatie!G381</f>
        <v>2016</v>
      </c>
      <c r="P384" s="2" t="str">
        <f>inventarisatie!I381</f>
        <v>1670x1670x2550</v>
      </c>
      <c r="Q384" s="2">
        <f>inventarisatie!J381</f>
        <v>5</v>
      </c>
      <c r="R384" s="2" t="str">
        <f>inventarisatie!K381</f>
        <v>geen</v>
      </c>
      <c r="S384" s="2" t="str">
        <f>inventarisatie!L381</f>
        <v>Gewoon</v>
      </c>
      <c r="T384" s="2" t="e">
        <f>inventarisatie!#REF!</f>
        <v>#REF!</v>
      </c>
      <c r="U384" s="2" t="str">
        <f>inventarisatie!H381</f>
        <v>Snaas</v>
      </c>
      <c r="V384" s="2" t="e">
        <f>inventarisatie!#REF!</f>
        <v>#REF!</v>
      </c>
      <c r="W384" s="2" t="str">
        <f>inventarisatie!M381</f>
        <v>Klapvloer</v>
      </c>
      <c r="X384" s="2">
        <f>inventarisatie!N381</f>
        <v>0</v>
      </c>
    </row>
    <row r="385" spans="1:24" x14ac:dyDescent="0.25">
      <c r="A385" s="1">
        <v>4701</v>
      </c>
      <c r="B385" s="1" t="str">
        <f>IF(A385=inventarisatie!A382,,"X")</f>
        <v>X</v>
      </c>
      <c r="C385" s="2" t="s">
        <v>317</v>
      </c>
      <c r="D385" s="1" t="str">
        <f>IF(C385=inventarisatie!B382,,"X")</f>
        <v>X</v>
      </c>
      <c r="E385" s="2" t="s">
        <v>318</v>
      </c>
      <c r="F385" s="1" t="str">
        <f>IF(E385=inventarisatie!C382,,"X")</f>
        <v>X</v>
      </c>
      <c r="G385" s="2">
        <v>232</v>
      </c>
      <c r="H385" s="1" t="str">
        <f>IF(G385=inventarisatie!D382,,"X")</f>
        <v>X</v>
      </c>
      <c r="I385" s="2" t="s">
        <v>46</v>
      </c>
      <c r="J385" s="1" t="str">
        <f>IF(I385=inventarisatie!E382,,"X")</f>
        <v>X</v>
      </c>
      <c r="K385" s="2" t="s">
        <v>47</v>
      </c>
      <c r="L385" s="1" t="str">
        <f>IF(K385=inventarisatie!F382,,"X")</f>
        <v>X</v>
      </c>
      <c r="M385" s="2" t="s">
        <v>10</v>
      </c>
      <c r="N385" s="1" t="e">
        <f>IF(M385=inventarisatie!#REF!,,"X")</f>
        <v>#REF!</v>
      </c>
      <c r="O385" s="2">
        <f>inventarisatie!G382</f>
        <v>2016</v>
      </c>
      <c r="P385" s="2" t="str">
        <f>inventarisatie!I382</f>
        <v>1670x1670x2550</v>
      </c>
      <c r="Q385" s="2">
        <f>inventarisatie!J382</f>
        <v>5</v>
      </c>
      <c r="R385" s="2" t="str">
        <f>inventarisatie!K382</f>
        <v>geen</v>
      </c>
      <c r="S385" s="2" t="str">
        <f>inventarisatie!L382</f>
        <v>Gewoon</v>
      </c>
      <c r="T385" s="2" t="e">
        <f>inventarisatie!#REF!</f>
        <v>#REF!</v>
      </c>
      <c r="U385" s="2" t="str">
        <f>inventarisatie!H382</f>
        <v>Snaas</v>
      </c>
      <c r="V385" s="2" t="e">
        <f>inventarisatie!#REF!</f>
        <v>#REF!</v>
      </c>
      <c r="W385" s="2" t="str">
        <f>inventarisatie!M382</f>
        <v>Klapvloer</v>
      </c>
      <c r="X385" s="2">
        <f>inventarisatie!N382</f>
        <v>0</v>
      </c>
    </row>
    <row r="386" spans="1:24" x14ac:dyDescent="0.25">
      <c r="A386" s="1">
        <v>5332</v>
      </c>
      <c r="B386" s="1" t="str">
        <f>IF(A386=inventarisatie!A383,,"X")</f>
        <v>X</v>
      </c>
      <c r="C386" s="2" t="s">
        <v>48</v>
      </c>
      <c r="D386" s="1" t="str">
        <f>IF(C386=inventarisatie!B383,,"X")</f>
        <v>X</v>
      </c>
      <c r="E386" s="2" t="s">
        <v>49</v>
      </c>
      <c r="F386" s="1" t="str">
        <f>IF(E386=inventarisatie!C383,,"X")</f>
        <v>X</v>
      </c>
      <c r="G386" s="2">
        <v>344</v>
      </c>
      <c r="H386" s="1" t="str">
        <f>IF(G386=inventarisatie!D383,,"X")</f>
        <v>X</v>
      </c>
      <c r="I386" s="2" t="s">
        <v>46</v>
      </c>
      <c r="J386" s="1" t="str">
        <f>IF(I386=inventarisatie!E383,,"X")</f>
        <v>X</v>
      </c>
      <c r="K386" s="2" t="s">
        <v>47</v>
      </c>
      <c r="L386" s="1" t="str">
        <f>IF(K386=inventarisatie!F383,,"X")</f>
        <v>X</v>
      </c>
      <c r="M386" s="2" t="s">
        <v>10</v>
      </c>
      <c r="N386" s="1" t="e">
        <f>IF(M386=inventarisatie!#REF!,,"X")</f>
        <v>#REF!</v>
      </c>
      <c r="O386" s="2">
        <f>inventarisatie!G383</f>
        <v>2017</v>
      </c>
      <c r="P386" s="2" t="str">
        <f>inventarisatie!I383</f>
        <v>1670x1670x2550</v>
      </c>
      <c r="Q386" s="2" t="str">
        <f>inventarisatie!J383</f>
        <v>5 m3</v>
      </c>
      <c r="R386" s="2" t="str">
        <f>inventarisatie!K383</f>
        <v>geen</v>
      </c>
      <c r="S386" s="2" t="str">
        <f>inventarisatie!L383</f>
        <v>Gewoon</v>
      </c>
      <c r="T386" s="2" t="e">
        <f>inventarisatie!#REF!</f>
        <v>#REF!</v>
      </c>
      <c r="U386" s="2" t="str">
        <f>inventarisatie!H383</f>
        <v>Snaas</v>
      </c>
      <c r="V386" s="2" t="e">
        <f>inventarisatie!#REF!</f>
        <v>#REF!</v>
      </c>
      <c r="W386" s="2" t="str">
        <f>inventarisatie!M383</f>
        <v>Klapvloer</v>
      </c>
      <c r="X386" s="2">
        <f>inventarisatie!N383</f>
        <v>0</v>
      </c>
    </row>
    <row r="387" spans="1:24" x14ac:dyDescent="0.25">
      <c r="A387" s="1">
        <v>5522</v>
      </c>
      <c r="B387" s="1" t="str">
        <f>IF(A387=inventarisatie!A384,,"X")</f>
        <v>X</v>
      </c>
      <c r="C387" s="2" t="s">
        <v>48</v>
      </c>
      <c r="D387" s="1" t="str">
        <f>IF(C387=inventarisatie!B384,,"X")</f>
        <v>X</v>
      </c>
      <c r="E387" s="2" t="s">
        <v>49</v>
      </c>
      <c r="F387" s="1" t="str">
        <f>IF(E387=inventarisatie!C384,,"X")</f>
        <v>X</v>
      </c>
      <c r="G387" s="2">
        <v>344</v>
      </c>
      <c r="H387" s="1" t="str">
        <f>IF(G387=inventarisatie!D384,,"X")</f>
        <v>X</v>
      </c>
      <c r="I387" s="2" t="s">
        <v>46</v>
      </c>
      <c r="J387" s="1" t="str">
        <f>IF(I387=inventarisatie!E384,,"X")</f>
        <v>X</v>
      </c>
      <c r="K387" s="2" t="s">
        <v>47</v>
      </c>
      <c r="L387" s="1" t="str">
        <f>IF(K387=inventarisatie!F384,,"X")</f>
        <v>X</v>
      </c>
      <c r="M387" s="2" t="s">
        <v>10</v>
      </c>
      <c r="N387" s="1" t="e">
        <f>IF(M387=inventarisatie!#REF!,,"X")</f>
        <v>#REF!</v>
      </c>
      <c r="O387" s="2">
        <f>inventarisatie!G384</f>
        <v>2017</v>
      </c>
      <c r="P387" s="2" t="str">
        <f>inventarisatie!I384</f>
        <v>1670x1670x2550</v>
      </c>
      <c r="Q387" s="2" t="str">
        <f>inventarisatie!J384</f>
        <v>5 m3</v>
      </c>
      <c r="R387" s="2" t="str">
        <f>inventarisatie!K384</f>
        <v>geen</v>
      </c>
      <c r="S387" s="2" t="str">
        <f>inventarisatie!L384</f>
        <v>Gewoon</v>
      </c>
      <c r="T387" s="2" t="e">
        <f>inventarisatie!#REF!</f>
        <v>#REF!</v>
      </c>
      <c r="U387" s="2" t="str">
        <f>inventarisatie!H384</f>
        <v>Snaas</v>
      </c>
      <c r="V387" s="2" t="e">
        <f>inventarisatie!#REF!</f>
        <v>#REF!</v>
      </c>
      <c r="W387" s="2" t="str">
        <f>inventarisatie!M384</f>
        <v>Klapvloer</v>
      </c>
      <c r="X387" s="2">
        <f>inventarisatie!N384</f>
        <v>0</v>
      </c>
    </row>
    <row r="388" spans="1:24" x14ac:dyDescent="0.25">
      <c r="A388" s="1">
        <v>5828</v>
      </c>
      <c r="B388" s="1" t="str">
        <f>IF(A388=inventarisatie!A385,,"X")</f>
        <v>X</v>
      </c>
      <c r="C388" s="2" t="s">
        <v>48</v>
      </c>
      <c r="D388" s="1" t="str">
        <f>IF(C388=inventarisatie!B385,,"X")</f>
        <v>X</v>
      </c>
      <c r="E388" s="2" t="s">
        <v>49</v>
      </c>
      <c r="F388" s="1" t="str">
        <f>IF(E388=inventarisatie!C385,,"X")</f>
        <v>X</v>
      </c>
      <c r="G388" s="2">
        <v>372</v>
      </c>
      <c r="H388" s="1" t="str">
        <f>IF(G388=inventarisatie!D385,,"X")</f>
        <v>X</v>
      </c>
      <c r="I388" s="2" t="s">
        <v>46</v>
      </c>
      <c r="J388" s="1" t="str">
        <f>IF(I388=inventarisatie!E385,,"X")</f>
        <v>X</v>
      </c>
      <c r="K388" s="2" t="s">
        <v>47</v>
      </c>
      <c r="L388" s="1" t="str">
        <f>IF(K388=inventarisatie!F385,,"X")</f>
        <v>X</v>
      </c>
      <c r="M388" s="2" t="s">
        <v>10</v>
      </c>
      <c r="N388" s="1" t="e">
        <f>IF(M388=inventarisatie!#REF!,,"X")</f>
        <v>#REF!</v>
      </c>
      <c r="O388" s="2">
        <f>inventarisatie!G385</f>
        <v>2017</v>
      </c>
      <c r="P388" s="2" t="str">
        <f>inventarisatie!I385</f>
        <v>1670x1670x2550</v>
      </c>
      <c r="Q388" s="2" t="str">
        <f>inventarisatie!J385</f>
        <v>5 m3</v>
      </c>
      <c r="R388" s="2" t="str">
        <f>inventarisatie!K385</f>
        <v>geen</v>
      </c>
      <c r="S388" s="2" t="str">
        <f>inventarisatie!L385</f>
        <v>Gewoon</v>
      </c>
      <c r="T388" s="2" t="e">
        <f>inventarisatie!#REF!</f>
        <v>#REF!</v>
      </c>
      <c r="U388" s="2" t="str">
        <f>inventarisatie!H385</f>
        <v>Snaas</v>
      </c>
      <c r="V388" s="2" t="e">
        <f>inventarisatie!#REF!</f>
        <v>#REF!</v>
      </c>
      <c r="W388" s="2" t="str">
        <f>inventarisatie!M385</f>
        <v>Klapvloer</v>
      </c>
      <c r="X388" s="2">
        <f>inventarisatie!N385</f>
        <v>0</v>
      </c>
    </row>
    <row r="389" spans="1:24" x14ac:dyDescent="0.25">
      <c r="A389" s="1">
        <v>1393</v>
      </c>
      <c r="B389" s="1" t="str">
        <f>IF(A389=inventarisatie!A386,,"X")</f>
        <v>X</v>
      </c>
      <c r="C389" s="2" t="s">
        <v>48</v>
      </c>
      <c r="D389" s="1" t="str">
        <f>IF(C389=inventarisatie!B386,,"X")</f>
        <v>X</v>
      </c>
      <c r="E389" s="2" t="s">
        <v>49</v>
      </c>
      <c r="F389" s="1" t="str">
        <f>IF(E389=inventarisatie!C386,,"X")</f>
        <v>X</v>
      </c>
      <c r="G389" s="2">
        <v>390</v>
      </c>
      <c r="H389" s="1" t="str">
        <f>IF(G389=inventarisatie!D386,,"X")</f>
        <v>X</v>
      </c>
      <c r="I389" s="2" t="s">
        <v>46</v>
      </c>
      <c r="J389" s="1">
        <f>IF(I389=inventarisatie!E386,,"X")</f>
        <v>0</v>
      </c>
      <c r="K389" s="2" t="s">
        <v>47</v>
      </c>
      <c r="L389" s="1">
        <f>IF(K389=inventarisatie!F386,,"X")</f>
        <v>0</v>
      </c>
      <c r="M389" s="2" t="s">
        <v>10</v>
      </c>
      <c r="N389" s="1" t="e">
        <f>IF(M389=inventarisatie!#REF!,,"X")</f>
        <v>#REF!</v>
      </c>
      <c r="O389" s="2">
        <f>inventarisatie!G386</f>
        <v>2017</v>
      </c>
      <c r="P389" s="2" t="str">
        <f>inventarisatie!I386</f>
        <v>1650x2750</v>
      </c>
      <c r="Q389" s="2" t="str">
        <f>inventarisatie!J386</f>
        <v>5m3</v>
      </c>
      <c r="R389" s="2">
        <f>inventarisatie!K386</f>
        <v>4</v>
      </c>
      <c r="S389" s="2" t="str">
        <f>inventarisatie!L386</f>
        <v>2-delig</v>
      </c>
      <c r="T389" s="2" t="e">
        <f>inventarisatie!#REF!</f>
        <v>#REF!</v>
      </c>
      <c r="U389" s="2" t="str">
        <f>inventarisatie!H386</f>
        <v>Snaas</v>
      </c>
      <c r="V389" s="2" t="e">
        <f>inventarisatie!#REF!</f>
        <v>#REF!</v>
      </c>
      <c r="W389" s="2" t="str">
        <f>inventarisatie!M386</f>
        <v>Klap</v>
      </c>
      <c r="X389" s="2" t="str">
        <f>inventarisatie!N386</f>
        <v>1850x1850</v>
      </c>
    </row>
    <row r="390" spans="1:24" x14ac:dyDescent="0.25">
      <c r="A390" s="1">
        <v>6182</v>
      </c>
      <c r="B390" s="1" t="str">
        <f>IF(A390=inventarisatie!A387,,"X")</f>
        <v>X</v>
      </c>
      <c r="C390" s="2" t="s">
        <v>319</v>
      </c>
      <c r="D390" s="1" t="str">
        <f>IF(C390=inventarisatie!B387,,"X")</f>
        <v>X</v>
      </c>
      <c r="E390" s="2" t="s">
        <v>320</v>
      </c>
      <c r="F390" s="1" t="str">
        <f>IF(E390=inventarisatie!C387,,"X")</f>
        <v>X</v>
      </c>
      <c r="G390" s="2">
        <v>28</v>
      </c>
      <c r="H390" s="1" t="str">
        <f>IF(G390=inventarisatie!D387,,"X")</f>
        <v>X</v>
      </c>
      <c r="I390" s="2" t="s">
        <v>112</v>
      </c>
      <c r="J390" s="1" t="str">
        <f>IF(I390=inventarisatie!E387,,"X")</f>
        <v>X</v>
      </c>
      <c r="K390" s="2" t="s">
        <v>47</v>
      </c>
      <c r="L390" s="1">
        <f>IF(K390=inventarisatie!F387,,"X")</f>
        <v>0</v>
      </c>
      <c r="M390" s="2" t="s">
        <v>10</v>
      </c>
      <c r="N390" s="1" t="e">
        <f>IF(M390=inventarisatie!#REF!,,"X")</f>
        <v>#REF!</v>
      </c>
      <c r="O390" s="2">
        <f>inventarisatie!G387</f>
        <v>2019</v>
      </c>
      <c r="P390" s="2" t="str">
        <f>inventarisatie!I387</f>
        <v>1650x2750</v>
      </c>
      <c r="Q390" s="2" t="str">
        <f>inventarisatie!J387</f>
        <v>5m3</v>
      </c>
      <c r="R390" s="2">
        <f>inventarisatie!K387</f>
        <v>4</v>
      </c>
      <c r="S390" s="2" t="str">
        <f>inventarisatie!L387</f>
        <v>2-delig</v>
      </c>
      <c r="T390" s="2" t="e">
        <f>inventarisatie!#REF!</f>
        <v>#REF!</v>
      </c>
      <c r="U390" s="2" t="str">
        <f>inventarisatie!H387</f>
        <v>Snaas</v>
      </c>
      <c r="V390" s="2" t="e">
        <f>inventarisatie!#REF!</f>
        <v>#REF!</v>
      </c>
      <c r="W390" s="2" t="str">
        <f>inventarisatie!M387</f>
        <v>Klap</v>
      </c>
      <c r="X390" s="2" t="str">
        <f>inventarisatie!N387</f>
        <v>1850x1850</v>
      </c>
    </row>
    <row r="391" spans="1:24" x14ac:dyDescent="0.25">
      <c r="A391" s="1">
        <v>6041</v>
      </c>
      <c r="B391" s="1" t="str">
        <f>IF(A391=inventarisatie!A388,,"X")</f>
        <v>X</v>
      </c>
      <c r="C391" s="2" t="s">
        <v>321</v>
      </c>
      <c r="D391" s="1" t="str">
        <f>IF(C391=inventarisatie!B388,,"X")</f>
        <v>X</v>
      </c>
      <c r="E391" s="2" t="s">
        <v>322</v>
      </c>
      <c r="F391" s="1" t="str">
        <f>IF(E391=inventarisatie!C388,,"X")</f>
        <v>X</v>
      </c>
      <c r="G391" s="2">
        <v>1</v>
      </c>
      <c r="H391" s="1" t="str">
        <f>IF(G391=inventarisatie!D388,,"X")</f>
        <v>X</v>
      </c>
      <c r="I391" s="2" t="s">
        <v>112</v>
      </c>
      <c r="J391" s="1" t="str">
        <f>IF(I391=inventarisatie!E388,,"X")</f>
        <v>X</v>
      </c>
      <c r="K391" s="2" t="s">
        <v>47</v>
      </c>
      <c r="L391" s="1">
        <f>IF(K391=inventarisatie!F388,,"X")</f>
        <v>0</v>
      </c>
      <c r="M391" s="2" t="s">
        <v>10</v>
      </c>
      <c r="N391" s="1" t="e">
        <f>IF(M391=inventarisatie!#REF!,,"X")</f>
        <v>#REF!</v>
      </c>
      <c r="O391" s="2">
        <f>inventarisatie!G388</f>
        <v>2019</v>
      </c>
      <c r="P391" s="2" t="str">
        <f>inventarisatie!I388</f>
        <v>1650x2750</v>
      </c>
      <c r="Q391" s="2" t="str">
        <f>inventarisatie!J388</f>
        <v>5m3</v>
      </c>
      <c r="R391" s="2">
        <f>inventarisatie!K388</f>
        <v>4</v>
      </c>
      <c r="S391" s="2" t="str">
        <f>inventarisatie!L388</f>
        <v>2-delig</v>
      </c>
      <c r="T391" s="2" t="e">
        <f>inventarisatie!#REF!</f>
        <v>#REF!</v>
      </c>
      <c r="U391" s="2" t="str">
        <f>inventarisatie!H388</f>
        <v>Snaas</v>
      </c>
      <c r="V391" s="2" t="e">
        <f>inventarisatie!#REF!</f>
        <v>#REF!</v>
      </c>
      <c r="W391" s="2" t="str">
        <f>inventarisatie!M388</f>
        <v>Klap</v>
      </c>
      <c r="X391" s="2" t="str">
        <f>inventarisatie!N388</f>
        <v>1850x1850</v>
      </c>
    </row>
    <row r="392" spans="1:24" x14ac:dyDescent="0.25">
      <c r="A392" s="1">
        <v>6064</v>
      </c>
      <c r="B392" s="1" t="str">
        <f>IF(A392=inventarisatie!A389,,"X")</f>
        <v>X</v>
      </c>
      <c r="C392" s="2" t="s">
        <v>323</v>
      </c>
      <c r="D392" s="1" t="str">
        <f>IF(C392=inventarisatie!B389,,"X")</f>
        <v>X</v>
      </c>
      <c r="E392" s="2" t="s">
        <v>324</v>
      </c>
      <c r="F392" s="1" t="str">
        <f>IF(E392=inventarisatie!C389,,"X")</f>
        <v>X</v>
      </c>
      <c r="G392" s="2">
        <v>19</v>
      </c>
      <c r="H392" s="1" t="str">
        <f>IF(G392=inventarisatie!D389,,"X")</f>
        <v>X</v>
      </c>
      <c r="I392" s="2" t="s">
        <v>112</v>
      </c>
      <c r="J392" s="1" t="str">
        <f>IF(I392=inventarisatie!E389,,"X")</f>
        <v>X</v>
      </c>
      <c r="K392" s="2" t="s">
        <v>47</v>
      </c>
      <c r="L392" s="1" t="str">
        <f>IF(K392=inventarisatie!F389,,"X")</f>
        <v>X</v>
      </c>
      <c r="M392" s="2" t="s">
        <v>10</v>
      </c>
      <c r="N392" s="1" t="e">
        <f>IF(M392=inventarisatie!#REF!,,"X")</f>
        <v>#REF!</v>
      </c>
      <c r="O392" s="2">
        <f>inventarisatie!G389</f>
        <v>2016</v>
      </c>
      <c r="P392" s="2" t="str">
        <f>inventarisatie!I389</f>
        <v>1670x1670x2550</v>
      </c>
      <c r="Q392" s="2" t="str">
        <f>inventarisatie!J389</f>
        <v>5 m3</v>
      </c>
      <c r="R392" s="2" t="str">
        <f>inventarisatie!K389</f>
        <v>geen</v>
      </c>
      <c r="S392" s="2" t="str">
        <f>inventarisatie!L389</f>
        <v>Gewoon</v>
      </c>
      <c r="T392" s="2" t="e">
        <f>inventarisatie!#REF!</f>
        <v>#REF!</v>
      </c>
      <c r="U392" s="2" t="str">
        <f>inventarisatie!H389</f>
        <v>Snaas</v>
      </c>
      <c r="V392" s="2" t="e">
        <f>inventarisatie!#REF!</f>
        <v>#REF!</v>
      </c>
      <c r="W392" s="2" t="str">
        <f>inventarisatie!M389</f>
        <v>Klapvloer</v>
      </c>
      <c r="X392" s="2">
        <f>inventarisatie!N389</f>
        <v>0</v>
      </c>
    </row>
    <row r="393" spans="1:24" x14ac:dyDescent="0.25">
      <c r="A393" s="1">
        <v>6103</v>
      </c>
      <c r="B393" s="1" t="str">
        <f>IF(A393=inventarisatie!A390,,"X")</f>
        <v>X</v>
      </c>
      <c r="C393" s="2" t="s">
        <v>302</v>
      </c>
      <c r="D393" s="1" t="str">
        <f>IF(C393=inventarisatie!B390,,"X")</f>
        <v>X</v>
      </c>
      <c r="E393" s="2" t="s">
        <v>303</v>
      </c>
      <c r="F393" s="1" t="str">
        <f>IF(E393=inventarisatie!C390,,"X")</f>
        <v>X</v>
      </c>
      <c r="G393" s="2">
        <v>51</v>
      </c>
      <c r="H393" s="1" t="str">
        <f>IF(G393=inventarisatie!D390,,"X")</f>
        <v>X</v>
      </c>
      <c r="I393" s="2" t="s">
        <v>112</v>
      </c>
      <c r="J393" s="1" t="str">
        <f>IF(I393=inventarisatie!E390,,"X")</f>
        <v>X</v>
      </c>
      <c r="K393" s="2" t="s">
        <v>47</v>
      </c>
      <c r="L393" s="1" t="str">
        <f>IF(K393=inventarisatie!F390,,"X")</f>
        <v>X</v>
      </c>
      <c r="M393" s="2" t="s">
        <v>10</v>
      </c>
      <c r="N393" s="1" t="e">
        <f>IF(M393=inventarisatie!#REF!,,"X")</f>
        <v>#REF!</v>
      </c>
      <c r="O393" s="2">
        <f>inventarisatie!G390</f>
        <v>2016</v>
      </c>
      <c r="P393" s="2" t="str">
        <f>inventarisatie!I390</f>
        <v>1670x1670x2550</v>
      </c>
      <c r="Q393" s="2" t="str">
        <f>inventarisatie!J390</f>
        <v>5 m3</v>
      </c>
      <c r="R393" s="2" t="str">
        <f>inventarisatie!K390</f>
        <v>geen</v>
      </c>
      <c r="S393" s="2" t="str">
        <f>inventarisatie!L390</f>
        <v>Gewoon</v>
      </c>
      <c r="T393" s="2" t="e">
        <f>inventarisatie!#REF!</f>
        <v>#REF!</v>
      </c>
      <c r="U393" s="2" t="str">
        <f>inventarisatie!H390</f>
        <v>Snaas</v>
      </c>
      <c r="V393" s="2" t="e">
        <f>inventarisatie!#REF!</f>
        <v>#REF!</v>
      </c>
      <c r="W393" s="2" t="str">
        <f>inventarisatie!M390</f>
        <v>Klapvloer</v>
      </c>
      <c r="X393" s="2">
        <f>inventarisatie!N390</f>
        <v>0</v>
      </c>
    </row>
    <row r="394" spans="1:24" x14ac:dyDescent="0.25">
      <c r="A394" s="1">
        <v>6104</v>
      </c>
      <c r="B394" s="1" t="str">
        <f>IF(A394=inventarisatie!A391,,"X")</f>
        <v>X</v>
      </c>
      <c r="C394" s="2" t="s">
        <v>325</v>
      </c>
      <c r="D394" s="1" t="str">
        <f>IF(C394=inventarisatie!B391,,"X")</f>
        <v>X</v>
      </c>
      <c r="E394" s="2" t="s">
        <v>326</v>
      </c>
      <c r="F394" s="1" t="str">
        <f>IF(E394=inventarisatie!C391,,"X")</f>
        <v>X</v>
      </c>
      <c r="G394" s="2">
        <v>126</v>
      </c>
      <c r="H394" s="1" t="str">
        <f>IF(G394=inventarisatie!D391,,"X")</f>
        <v>X</v>
      </c>
      <c r="I394" s="2" t="s">
        <v>112</v>
      </c>
      <c r="J394" s="1" t="str">
        <f>IF(I394=inventarisatie!E391,,"X")</f>
        <v>X</v>
      </c>
      <c r="K394" s="2" t="s">
        <v>47</v>
      </c>
      <c r="L394" s="1" t="str">
        <f>IF(K394=inventarisatie!F391,,"X")</f>
        <v>X</v>
      </c>
      <c r="M394" s="2" t="s">
        <v>10</v>
      </c>
      <c r="N394" s="1" t="e">
        <f>IF(M394=inventarisatie!#REF!,,"X")</f>
        <v>#REF!</v>
      </c>
      <c r="O394" s="2">
        <f>inventarisatie!G391</f>
        <v>2012</v>
      </c>
      <c r="P394" s="2" t="str">
        <f>inventarisatie!I391</f>
        <v>1650x1650x2310</v>
      </c>
      <c r="Q394" s="2">
        <f>inventarisatie!J391</f>
        <v>4</v>
      </c>
      <c r="R394" s="2" t="str">
        <f>inventarisatie!K391</f>
        <v>255 mm</v>
      </c>
      <c r="S394" s="2" t="str">
        <f>inventarisatie!L391</f>
        <v>2-delig</v>
      </c>
      <c r="T394" s="2" t="e">
        <f>inventarisatie!#REF!</f>
        <v>#REF!</v>
      </c>
      <c r="U394" s="2" t="str">
        <f>inventarisatie!H391</f>
        <v>Bammens</v>
      </c>
      <c r="V394" s="2" t="e">
        <f>inventarisatie!#REF!</f>
        <v>#REF!</v>
      </c>
      <c r="W394" s="2" t="str">
        <f>inventarisatie!M391</f>
        <v>Klapvloer</v>
      </c>
      <c r="X394" s="2">
        <f>inventarisatie!N391</f>
        <v>0</v>
      </c>
    </row>
    <row r="395" spans="1:24" x14ac:dyDescent="0.25">
      <c r="A395" s="1">
        <v>2888</v>
      </c>
      <c r="B395" s="1" t="str">
        <f>IF(A395=inventarisatie!A392,,"X")</f>
        <v>X</v>
      </c>
      <c r="C395" s="2" t="s">
        <v>327</v>
      </c>
      <c r="D395" s="1" t="str">
        <f>IF(C395=inventarisatie!B392,,"X")</f>
        <v>X</v>
      </c>
      <c r="E395" s="2" t="s">
        <v>251</v>
      </c>
      <c r="F395" s="1" t="str">
        <f>IF(E395=inventarisatie!C392,,"X")</f>
        <v>X</v>
      </c>
      <c r="G395" s="2">
        <v>51</v>
      </c>
      <c r="H395" s="1" t="str">
        <f>IF(G395=inventarisatie!D392,,"X")</f>
        <v>X</v>
      </c>
      <c r="I395" s="2" t="s">
        <v>46</v>
      </c>
      <c r="J395" s="1" t="str">
        <f>IF(I395=inventarisatie!E392,,"X")</f>
        <v>X</v>
      </c>
      <c r="K395" s="2" t="s">
        <v>47</v>
      </c>
      <c r="L395" s="1" t="str">
        <f>IF(K395=inventarisatie!F392,,"X")</f>
        <v>X</v>
      </c>
      <c r="M395" s="2" t="s">
        <v>10</v>
      </c>
      <c r="N395" s="1" t="e">
        <f>IF(M395=inventarisatie!#REF!,,"X")</f>
        <v>#REF!</v>
      </c>
      <c r="O395" s="2">
        <f>inventarisatie!G392</f>
        <v>2012</v>
      </c>
      <c r="P395" s="2" t="str">
        <f>inventarisatie!I392</f>
        <v>1650x1650x2310</v>
      </c>
      <c r="Q395" s="2">
        <f>inventarisatie!J392</f>
        <v>4</v>
      </c>
      <c r="R395" s="2" t="str">
        <f>inventarisatie!K392</f>
        <v>255 mm</v>
      </c>
      <c r="S395" s="2" t="str">
        <f>inventarisatie!L392</f>
        <v>2-delig</v>
      </c>
      <c r="T395" s="2" t="e">
        <f>inventarisatie!#REF!</f>
        <v>#REF!</v>
      </c>
      <c r="U395" s="2" t="str">
        <f>inventarisatie!H392</f>
        <v>Bammens</v>
      </c>
      <c r="V395" s="2" t="e">
        <f>inventarisatie!#REF!</f>
        <v>#REF!</v>
      </c>
      <c r="W395" s="2" t="str">
        <f>inventarisatie!M392</f>
        <v>Klapvloer</v>
      </c>
      <c r="X395" s="2">
        <f>inventarisatie!N392</f>
        <v>0</v>
      </c>
    </row>
    <row r="396" spans="1:24" x14ac:dyDescent="0.25">
      <c r="A396" s="1">
        <v>2889</v>
      </c>
      <c r="B396" s="1" t="str">
        <f>IF(A396=inventarisatie!A393,,"X")</f>
        <v>X</v>
      </c>
      <c r="C396" s="2" t="s">
        <v>327</v>
      </c>
      <c r="D396" s="1" t="str">
        <f>IF(C396=inventarisatie!B393,,"X")</f>
        <v>X</v>
      </c>
      <c r="E396" s="2" t="s">
        <v>251</v>
      </c>
      <c r="F396" s="1" t="str">
        <f>IF(E396=inventarisatie!C393,,"X")</f>
        <v>X</v>
      </c>
      <c r="G396" s="2">
        <v>51</v>
      </c>
      <c r="H396" s="1" t="str">
        <f>IF(G396=inventarisatie!D393,,"X")</f>
        <v>X</v>
      </c>
      <c r="I396" s="2" t="s">
        <v>46</v>
      </c>
      <c r="J396" s="1" t="str">
        <f>IF(I396=inventarisatie!E393,,"X")</f>
        <v>X</v>
      </c>
      <c r="K396" s="2" t="s">
        <v>47</v>
      </c>
      <c r="L396" s="1" t="str">
        <f>IF(K396=inventarisatie!F393,,"X")</f>
        <v>X</v>
      </c>
      <c r="M396" s="2" t="s">
        <v>10</v>
      </c>
      <c r="N396" s="1" t="e">
        <f>IF(M396=inventarisatie!#REF!,,"X")</f>
        <v>#REF!</v>
      </c>
      <c r="O396" s="2">
        <f>inventarisatie!G393</f>
        <v>2002</v>
      </c>
      <c r="P396" s="2" t="str">
        <f>inventarisatie!I393</f>
        <v>1680 x 1680 x 2730</v>
      </c>
      <c r="Q396" s="2" t="str">
        <f>inventarisatie!J393</f>
        <v>5 m3</v>
      </c>
      <c r="R396" s="2">
        <f>inventarisatie!K393</f>
        <v>0</v>
      </c>
      <c r="S396" s="2" t="str">
        <f>inventarisatie!L393</f>
        <v>Enkel</v>
      </c>
      <c r="T396" s="2" t="e">
        <f>inventarisatie!#REF!</f>
        <v>#REF!</v>
      </c>
      <c r="U396" s="2" t="str">
        <f>inventarisatie!H393</f>
        <v>Engels</v>
      </c>
      <c r="V396" s="2" t="e">
        <f>inventarisatie!#REF!</f>
        <v>#REF!</v>
      </c>
      <c r="W396" s="2" t="str">
        <f>inventarisatie!M393</f>
        <v>Hekwerk</v>
      </c>
      <c r="X396" s="2" t="str">
        <f>inventarisatie!N393</f>
        <v>Gesloten Hekwerk</v>
      </c>
    </row>
    <row r="397" spans="1:24" x14ac:dyDescent="0.25">
      <c r="A397" s="1">
        <v>2496</v>
      </c>
      <c r="B397" s="1" t="str">
        <f>IF(A397=inventarisatie!A394,,"X")</f>
        <v>X</v>
      </c>
      <c r="C397" s="2" t="s">
        <v>328</v>
      </c>
      <c r="D397" s="1" t="str">
        <f>IF(C397=inventarisatie!B394,,"X")</f>
        <v>X</v>
      </c>
      <c r="E397" s="2" t="s">
        <v>329</v>
      </c>
      <c r="F397" s="1" t="str">
        <f>IF(E397=inventarisatie!C394,,"X")</f>
        <v>X</v>
      </c>
      <c r="G397" s="2">
        <v>42</v>
      </c>
      <c r="H397" s="1" t="str">
        <f>IF(G397=inventarisatie!D394,,"X")</f>
        <v>X</v>
      </c>
      <c r="I397" s="2" t="s">
        <v>46</v>
      </c>
      <c r="J397" s="1" t="str">
        <f>IF(I397=inventarisatie!E394,,"X")</f>
        <v>X</v>
      </c>
      <c r="K397" s="2" t="s">
        <v>47</v>
      </c>
      <c r="L397" s="1" t="str">
        <f>IF(K397=inventarisatie!F394,,"X")</f>
        <v>X</v>
      </c>
      <c r="M397" s="2" t="s">
        <v>10</v>
      </c>
      <c r="N397" s="1" t="e">
        <f>IF(M397=inventarisatie!#REF!,,"X")</f>
        <v>#REF!</v>
      </c>
      <c r="O397" s="2">
        <f>inventarisatie!G394</f>
        <v>2013</v>
      </c>
      <c r="P397" s="2" t="str">
        <f>inventarisatie!I394</f>
        <v>1680 x 1680 x 2730</v>
      </c>
      <c r="Q397" s="2">
        <f>inventarisatie!J394</f>
        <v>5</v>
      </c>
      <c r="R397" s="2">
        <f>inventarisatie!K394</f>
        <v>0</v>
      </c>
      <c r="S397" s="2" t="str">
        <f>inventarisatie!L394</f>
        <v>Enkel</v>
      </c>
      <c r="T397" s="2" t="e">
        <f>inventarisatie!#REF!</f>
        <v>#REF!</v>
      </c>
      <c r="U397" s="2" t="str">
        <f>inventarisatie!H394</f>
        <v>Engels</v>
      </c>
      <c r="V397" s="2" t="e">
        <f>inventarisatie!#REF!</f>
        <v>#REF!</v>
      </c>
      <c r="W397" s="2" t="str">
        <f>inventarisatie!M394</f>
        <v>Hekwerk</v>
      </c>
      <c r="X397" s="2" t="str">
        <f>inventarisatie!N394</f>
        <v>Gesloten Hekwerk</v>
      </c>
    </row>
    <row r="398" spans="1:24" x14ac:dyDescent="0.25">
      <c r="A398" s="1">
        <v>2497</v>
      </c>
      <c r="B398" s="1" t="str">
        <f>IF(A398=inventarisatie!A395,,"X")</f>
        <v>X</v>
      </c>
      <c r="C398" s="2" t="s">
        <v>328</v>
      </c>
      <c r="D398" s="1" t="str">
        <f>IF(C398=inventarisatie!B395,,"X")</f>
        <v>X</v>
      </c>
      <c r="E398" s="2" t="s">
        <v>329</v>
      </c>
      <c r="F398" s="1" t="str">
        <f>IF(E398=inventarisatie!C395,,"X")</f>
        <v>X</v>
      </c>
      <c r="G398" s="2">
        <v>42</v>
      </c>
      <c r="H398" s="1" t="str">
        <f>IF(G398=inventarisatie!D395,,"X")</f>
        <v>X</v>
      </c>
      <c r="I398" s="2" t="s">
        <v>46</v>
      </c>
      <c r="J398" s="1" t="str">
        <f>IF(I398=inventarisatie!E395,,"X")</f>
        <v>X</v>
      </c>
      <c r="K398" s="2" t="s">
        <v>47</v>
      </c>
      <c r="L398" s="1" t="str">
        <f>IF(K398=inventarisatie!F395,,"X")</f>
        <v>X</v>
      </c>
      <c r="M398" s="2" t="s">
        <v>10</v>
      </c>
      <c r="N398" s="1" t="e">
        <f>IF(M398=inventarisatie!#REF!,,"X")</f>
        <v>#REF!</v>
      </c>
      <c r="O398" s="2">
        <f>inventarisatie!G395</f>
        <v>2012</v>
      </c>
      <c r="P398" s="2" t="str">
        <f>inventarisatie!I395</f>
        <v>1680 x 1680 x 2730</v>
      </c>
      <c r="Q398" s="2">
        <f>inventarisatie!J395</f>
        <v>5</v>
      </c>
      <c r="R398" s="2">
        <f>inventarisatie!K395</f>
        <v>0</v>
      </c>
      <c r="S398" s="2" t="str">
        <f>inventarisatie!L395</f>
        <v>Enkel</v>
      </c>
      <c r="T398" s="2" t="e">
        <f>inventarisatie!#REF!</f>
        <v>#REF!</v>
      </c>
      <c r="U398" s="2" t="str">
        <f>inventarisatie!H395</f>
        <v>Engels</v>
      </c>
      <c r="V398" s="2" t="e">
        <f>inventarisatie!#REF!</f>
        <v>#REF!</v>
      </c>
      <c r="W398" s="2" t="str">
        <f>inventarisatie!M395</f>
        <v>Hekwerk</v>
      </c>
      <c r="X398" s="2" t="str">
        <f>inventarisatie!N395</f>
        <v>Gesloten Hekwerk</v>
      </c>
    </row>
    <row r="399" spans="1:24" x14ac:dyDescent="0.25">
      <c r="A399" s="1">
        <v>3485</v>
      </c>
      <c r="B399" s="1" t="str">
        <f>IF(A399=inventarisatie!A396,,"X")</f>
        <v>X</v>
      </c>
      <c r="C399" s="2" t="s">
        <v>330</v>
      </c>
      <c r="D399" s="1" t="str">
        <f>IF(C399=inventarisatie!B396,,"X")</f>
        <v>X</v>
      </c>
      <c r="E399" s="2" t="s">
        <v>331</v>
      </c>
      <c r="F399" s="1" t="str">
        <f>IF(E399=inventarisatie!C396,,"X")</f>
        <v>X</v>
      </c>
      <c r="G399" s="2">
        <v>191</v>
      </c>
      <c r="H399" s="1" t="str">
        <f>IF(G399=inventarisatie!D396,,"X")</f>
        <v>X</v>
      </c>
      <c r="I399" s="2" t="s">
        <v>46</v>
      </c>
      <c r="J399" s="1" t="str">
        <f>IF(I399=inventarisatie!E396,,"X")</f>
        <v>X</v>
      </c>
      <c r="K399" s="2" t="s">
        <v>47</v>
      </c>
      <c r="L399" s="1" t="str">
        <f>IF(K399=inventarisatie!F396,,"X")</f>
        <v>X</v>
      </c>
      <c r="M399" s="2" t="s">
        <v>10</v>
      </c>
      <c r="N399" s="1" t="e">
        <f>IF(M399=inventarisatie!#REF!,,"X")</f>
        <v>#REF!</v>
      </c>
      <c r="O399" s="2">
        <f>inventarisatie!G396</f>
        <v>2013</v>
      </c>
      <c r="P399" s="2" t="str">
        <f>inventarisatie!I396</f>
        <v>1680 x 1680 x 2730</v>
      </c>
      <c r="Q399" s="2">
        <f>inventarisatie!J396</f>
        <v>5</v>
      </c>
      <c r="R399" s="2">
        <f>inventarisatie!K396</f>
        <v>0</v>
      </c>
      <c r="S399" s="2" t="str">
        <f>inventarisatie!L396</f>
        <v>Enkel</v>
      </c>
      <c r="T399" s="2" t="e">
        <f>inventarisatie!#REF!</f>
        <v>#REF!</v>
      </c>
      <c r="U399" s="2" t="str">
        <f>inventarisatie!H396</f>
        <v>Engels</v>
      </c>
      <c r="V399" s="2" t="e">
        <f>inventarisatie!#REF!</f>
        <v>#REF!</v>
      </c>
      <c r="W399" s="2" t="str">
        <f>inventarisatie!M396</f>
        <v>Hekwerk</v>
      </c>
      <c r="X399" s="2" t="str">
        <f>inventarisatie!N396</f>
        <v>Gesloten Hekwerk</v>
      </c>
    </row>
    <row r="400" spans="1:24" x14ac:dyDescent="0.25">
      <c r="A400" s="1">
        <v>2517</v>
      </c>
      <c r="B400" s="1" t="str">
        <f>IF(A400=inventarisatie!A397,,"X")</f>
        <v>X</v>
      </c>
      <c r="C400" s="2" t="s">
        <v>332</v>
      </c>
      <c r="D400" s="1" t="str">
        <f>IF(C400=inventarisatie!B397,,"X")</f>
        <v>X</v>
      </c>
      <c r="E400" s="2" t="s">
        <v>333</v>
      </c>
      <c r="F400" s="1" t="str">
        <f>IF(E400=inventarisatie!C397,,"X")</f>
        <v>X</v>
      </c>
      <c r="G400" s="2">
        <v>13</v>
      </c>
      <c r="H400" s="1" t="str">
        <f>IF(G400=inventarisatie!D397,,"X")</f>
        <v>X</v>
      </c>
      <c r="I400" s="2" t="s">
        <v>46</v>
      </c>
      <c r="J400" s="1" t="str">
        <f>IF(I400=inventarisatie!E397,,"X")</f>
        <v>X</v>
      </c>
      <c r="K400" s="2" t="s">
        <v>47</v>
      </c>
      <c r="L400" s="1">
        <f>IF(K400=inventarisatie!F397,,"X")</f>
        <v>0</v>
      </c>
      <c r="M400" s="2" t="s">
        <v>10</v>
      </c>
      <c r="N400" s="1" t="e">
        <f>IF(M400=inventarisatie!#REF!,,"X")</f>
        <v>#REF!</v>
      </c>
      <c r="O400" s="2">
        <f>inventarisatie!G397</f>
        <v>2018</v>
      </c>
      <c r="P400" s="2" t="str">
        <f>inventarisatie!I397</f>
        <v>1360 x 1360 x 2480</v>
      </c>
      <c r="Q400" s="2" t="str">
        <f>inventarisatie!J397</f>
        <v>5 m3</v>
      </c>
      <c r="R400" s="2">
        <f>inventarisatie!K397</f>
        <v>0</v>
      </c>
      <c r="S400" s="2" t="str">
        <f>inventarisatie!L397</f>
        <v>Enkel</v>
      </c>
      <c r="T400" s="2" t="e">
        <f>inventarisatie!#REF!</f>
        <v>#REF!</v>
      </c>
      <c r="U400" s="2" t="str">
        <f>inventarisatie!H397</f>
        <v>Snaas</v>
      </c>
      <c r="V400" s="2" t="e">
        <f>inventarisatie!#REF!</f>
        <v>#REF!</v>
      </c>
      <c r="W400" s="2" t="str">
        <f>inventarisatie!M397</f>
        <v>Klapvloer</v>
      </c>
      <c r="X400" s="2" t="str">
        <f>inventarisatie!N397</f>
        <v>Snaas 3e generatie</v>
      </c>
    </row>
    <row r="401" spans="1:24" x14ac:dyDescent="0.25">
      <c r="A401" s="1">
        <v>2500</v>
      </c>
      <c r="B401" s="1" t="str">
        <f>IF(A401=inventarisatie!A398,,"X")</f>
        <v>X</v>
      </c>
      <c r="C401" s="2" t="s">
        <v>332</v>
      </c>
      <c r="D401" s="1" t="str">
        <f>IF(C401=inventarisatie!B398,,"X")</f>
        <v>X</v>
      </c>
      <c r="E401" s="2" t="s">
        <v>333</v>
      </c>
      <c r="F401" s="1" t="str">
        <f>IF(E401=inventarisatie!C398,,"X")</f>
        <v>X</v>
      </c>
      <c r="G401" s="2">
        <v>15</v>
      </c>
      <c r="H401" s="1" t="str">
        <f>IF(G401=inventarisatie!D398,,"X")</f>
        <v>X</v>
      </c>
      <c r="I401" s="2" t="s">
        <v>46</v>
      </c>
      <c r="J401" s="1" t="str">
        <f>IF(I401=inventarisatie!E398,,"X")</f>
        <v>X</v>
      </c>
      <c r="K401" s="2" t="s">
        <v>47</v>
      </c>
      <c r="L401" s="1">
        <f>IF(K401=inventarisatie!F398,,"X")</f>
        <v>0</v>
      </c>
      <c r="M401" s="2" t="s">
        <v>10</v>
      </c>
      <c r="N401" s="1" t="e">
        <f>IF(M401=inventarisatie!#REF!,,"X")</f>
        <v>#REF!</v>
      </c>
      <c r="O401" s="2">
        <f>inventarisatie!G398</f>
        <v>2018</v>
      </c>
      <c r="P401" s="2" t="str">
        <f>inventarisatie!I398</f>
        <v>1665 x 1665 x 2850</v>
      </c>
      <c r="Q401" s="2" t="str">
        <f>inventarisatie!J398</f>
        <v>5 m3</v>
      </c>
      <c r="R401" s="2">
        <f>inventarisatie!K398</f>
        <v>0</v>
      </c>
      <c r="S401" s="2" t="str">
        <f>inventarisatie!L398</f>
        <v>Enkel</v>
      </c>
      <c r="T401" s="2" t="e">
        <f>inventarisatie!#REF!</f>
        <v>#REF!</v>
      </c>
      <c r="U401" s="2" t="str">
        <f>inventarisatie!H398</f>
        <v>Snaas</v>
      </c>
      <c r="V401" s="2" t="e">
        <f>inventarisatie!#REF!</f>
        <v>#REF!</v>
      </c>
      <c r="W401" s="2" t="str">
        <f>inventarisatie!M398</f>
        <v>Klapvloer</v>
      </c>
      <c r="X401" s="2" t="str">
        <f>inventarisatie!N398</f>
        <v>Snaas 3e generatie</v>
      </c>
    </row>
    <row r="402" spans="1:24" x14ac:dyDescent="0.25">
      <c r="A402" s="1">
        <v>2501</v>
      </c>
      <c r="B402" s="1" t="str">
        <f>IF(A402=inventarisatie!A399,,"X")</f>
        <v>X</v>
      </c>
      <c r="C402" s="2" t="s">
        <v>332</v>
      </c>
      <c r="D402" s="1" t="str">
        <f>IF(C402=inventarisatie!B399,,"X")</f>
        <v>X</v>
      </c>
      <c r="E402" s="2" t="s">
        <v>333</v>
      </c>
      <c r="F402" s="1" t="str">
        <f>IF(E402=inventarisatie!C399,,"X")</f>
        <v>X</v>
      </c>
      <c r="G402" s="2">
        <v>15</v>
      </c>
      <c r="H402" s="1" t="str">
        <f>IF(G402=inventarisatie!D399,,"X")</f>
        <v>X</v>
      </c>
      <c r="I402" s="2" t="s">
        <v>46</v>
      </c>
      <c r="J402" s="1" t="str">
        <f>IF(I402=inventarisatie!E399,,"X")</f>
        <v>X</v>
      </c>
      <c r="K402" s="2" t="s">
        <v>47</v>
      </c>
      <c r="L402" s="1" t="str">
        <f>IF(K402=inventarisatie!F399,,"X")</f>
        <v>X</v>
      </c>
      <c r="M402" s="2" t="s">
        <v>10</v>
      </c>
      <c r="N402" s="1" t="e">
        <f>IF(M402=inventarisatie!#REF!,,"X")</f>
        <v>#REF!</v>
      </c>
      <c r="O402" s="2">
        <f>inventarisatie!G399</f>
        <v>2018</v>
      </c>
      <c r="P402" s="2" t="str">
        <f>inventarisatie!I399</f>
        <v>1660 x 1660 x 2875</v>
      </c>
      <c r="Q402" s="2" t="str">
        <f>inventarisatie!J399</f>
        <v>5 m3</v>
      </c>
      <c r="R402" s="2">
        <f>inventarisatie!K399</f>
        <v>0</v>
      </c>
      <c r="S402" s="2" t="str">
        <f>inventarisatie!L399</f>
        <v>Enkel</v>
      </c>
      <c r="T402" s="2" t="e">
        <f>inventarisatie!#REF!</f>
        <v>#REF!</v>
      </c>
      <c r="U402" s="2" t="str">
        <f>inventarisatie!H399</f>
        <v>Snaas</v>
      </c>
      <c r="V402" s="2" t="e">
        <f>inventarisatie!#REF!</f>
        <v>#REF!</v>
      </c>
      <c r="W402" s="2" t="str">
        <f>inventarisatie!M399</f>
        <v>Klapvloer</v>
      </c>
      <c r="X402" s="2" t="str">
        <f>inventarisatie!N399</f>
        <v>Snaas 3e generatie</v>
      </c>
    </row>
    <row r="403" spans="1:24" x14ac:dyDescent="0.25">
      <c r="A403" s="1">
        <v>3341</v>
      </c>
      <c r="B403" s="1" t="str">
        <f>IF(A403=inventarisatie!A400,,"X")</f>
        <v>X</v>
      </c>
      <c r="C403" s="2" t="s">
        <v>334</v>
      </c>
      <c r="D403" s="1" t="str">
        <f>IF(C403=inventarisatie!B400,,"X")</f>
        <v>X</v>
      </c>
      <c r="E403" s="2" t="s">
        <v>335</v>
      </c>
      <c r="F403" s="1" t="str">
        <f>IF(E403=inventarisatie!C400,,"X")</f>
        <v>X</v>
      </c>
      <c r="G403" s="2">
        <v>6</v>
      </c>
      <c r="H403" s="1" t="str">
        <f>IF(G403=inventarisatie!D400,,"X")</f>
        <v>X</v>
      </c>
      <c r="I403" s="2" t="s">
        <v>46</v>
      </c>
      <c r="J403" s="1" t="str">
        <f>IF(I403=inventarisatie!E400,,"X")</f>
        <v>X</v>
      </c>
      <c r="K403" s="2" t="s">
        <v>47</v>
      </c>
      <c r="L403" s="1" t="str">
        <f>IF(K403=inventarisatie!F400,,"X")</f>
        <v>X</v>
      </c>
      <c r="M403" s="2" t="s">
        <v>10</v>
      </c>
      <c r="N403" s="1" t="e">
        <f>IF(M403=inventarisatie!#REF!,,"X")</f>
        <v>#REF!</v>
      </c>
      <c r="O403" s="2">
        <f>inventarisatie!G400</f>
        <v>2019</v>
      </c>
      <c r="P403" s="2" t="str">
        <f>inventarisatie!I400</f>
        <v>1650x2600</v>
      </c>
      <c r="Q403" s="2" t="str">
        <f>inventarisatie!J400</f>
        <v>5m3</v>
      </c>
      <c r="R403" s="2" t="str">
        <f>inventarisatie!K400</f>
        <v>nvt</v>
      </c>
      <c r="S403" s="2" t="str">
        <f>inventarisatie!L400</f>
        <v>gewoon</v>
      </c>
      <c r="T403" s="2" t="e">
        <f>inventarisatie!#REF!</f>
        <v>#REF!</v>
      </c>
      <c r="U403" s="2" t="str">
        <f>inventarisatie!H400</f>
        <v>Snaas</v>
      </c>
      <c r="V403" s="2" t="e">
        <f>inventarisatie!#REF!</f>
        <v>#REF!</v>
      </c>
      <c r="W403" s="2" t="str">
        <f>inventarisatie!M400</f>
        <v>Klap</v>
      </c>
      <c r="X403" s="2" t="str">
        <f>inventarisatie!N400</f>
        <v>1850x1850</v>
      </c>
    </row>
    <row r="404" spans="1:24" x14ac:dyDescent="0.25">
      <c r="A404" s="1">
        <v>4779</v>
      </c>
      <c r="B404" s="1" t="str">
        <f>IF(A404=inventarisatie!A401,,"X")</f>
        <v>X</v>
      </c>
      <c r="C404" s="2" t="s">
        <v>336</v>
      </c>
      <c r="D404" s="1" t="str">
        <f>IF(C404=inventarisatie!B401,,"X")</f>
        <v>X</v>
      </c>
      <c r="E404" s="2" t="s">
        <v>142</v>
      </c>
      <c r="F404" s="1" t="str">
        <f>IF(E404=inventarisatie!C401,,"X")</f>
        <v>X</v>
      </c>
      <c r="G404" s="2">
        <v>107</v>
      </c>
      <c r="H404" s="1" t="str">
        <f>IF(G404=inventarisatie!D401,,"X")</f>
        <v>X</v>
      </c>
      <c r="I404" s="2" t="s">
        <v>46</v>
      </c>
      <c r="J404" s="1" t="str">
        <f>IF(I404=inventarisatie!E401,,"X")</f>
        <v>X</v>
      </c>
      <c r="K404" s="2" t="s">
        <v>47</v>
      </c>
      <c r="L404" s="1" t="str">
        <f>IF(K404=inventarisatie!F401,,"X")</f>
        <v>X</v>
      </c>
      <c r="M404" s="2" t="s">
        <v>10</v>
      </c>
      <c r="N404" s="1" t="e">
        <f>IF(M404=inventarisatie!#REF!,,"X")</f>
        <v>#REF!</v>
      </c>
      <c r="O404" s="2">
        <f>inventarisatie!G401</f>
        <v>2019</v>
      </c>
      <c r="P404" s="2" t="str">
        <f>inventarisatie!I401</f>
        <v>1650x2600</v>
      </c>
      <c r="Q404" s="2" t="str">
        <f>inventarisatie!J401</f>
        <v>5m3</v>
      </c>
      <c r="R404" s="2" t="str">
        <f>inventarisatie!K401</f>
        <v>nvt</v>
      </c>
      <c r="S404" s="2" t="str">
        <f>inventarisatie!L401</f>
        <v>gewoon</v>
      </c>
      <c r="T404" s="2" t="e">
        <f>inventarisatie!#REF!</f>
        <v>#REF!</v>
      </c>
      <c r="U404" s="2" t="str">
        <f>inventarisatie!H401</f>
        <v>Snaas</v>
      </c>
      <c r="V404" s="2" t="e">
        <f>inventarisatie!#REF!</f>
        <v>#REF!</v>
      </c>
      <c r="W404" s="2" t="str">
        <f>inventarisatie!M401</f>
        <v>Klap</v>
      </c>
      <c r="X404" s="2" t="str">
        <f>inventarisatie!N401</f>
        <v>1850x1850</v>
      </c>
    </row>
    <row r="405" spans="1:24" x14ac:dyDescent="0.25">
      <c r="A405" s="1">
        <v>3470</v>
      </c>
      <c r="B405" s="1" t="str">
        <f>IF(A405=inventarisatie!A402,,"X")</f>
        <v>X</v>
      </c>
      <c r="C405" s="2" t="s">
        <v>337</v>
      </c>
      <c r="D405" s="1" t="str">
        <f>IF(C405=inventarisatie!B402,,"X")</f>
        <v>X</v>
      </c>
      <c r="E405" s="2" t="s">
        <v>338</v>
      </c>
      <c r="F405" s="1" t="str">
        <f>IF(E405=inventarisatie!C402,,"X")</f>
        <v>X</v>
      </c>
      <c r="G405" s="2">
        <v>206</v>
      </c>
      <c r="H405" s="1" t="str">
        <f>IF(G405=inventarisatie!D402,,"X")</f>
        <v>X</v>
      </c>
      <c r="I405" s="2" t="s">
        <v>46</v>
      </c>
      <c r="J405" s="1" t="str">
        <f>IF(I405=inventarisatie!E402,,"X")</f>
        <v>X</v>
      </c>
      <c r="K405" s="2" t="s">
        <v>47</v>
      </c>
      <c r="L405" s="1" t="str">
        <f>IF(K405=inventarisatie!F402,,"X")</f>
        <v>X</v>
      </c>
      <c r="M405" s="2" t="s">
        <v>10</v>
      </c>
      <c r="N405" s="1" t="e">
        <f>IF(M405=inventarisatie!#REF!,,"X")</f>
        <v>#REF!</v>
      </c>
      <c r="O405" s="2">
        <f>inventarisatie!G402</f>
        <v>2014</v>
      </c>
      <c r="P405" s="2" t="str">
        <f>inventarisatie!I402</f>
        <v>1680 x 1680 x 2850</v>
      </c>
      <c r="Q405" s="2">
        <f>inventarisatie!J402</f>
        <v>5</v>
      </c>
      <c r="R405" s="2">
        <f>inventarisatie!K402</f>
        <v>0</v>
      </c>
      <c r="S405" s="2" t="str">
        <f>inventarisatie!L402</f>
        <v>Dubbel</v>
      </c>
      <c r="T405" s="2" t="e">
        <f>inventarisatie!#REF!</f>
        <v>#REF!</v>
      </c>
      <c r="U405" s="2" t="str">
        <f>inventarisatie!H402</f>
        <v>Engels</v>
      </c>
      <c r="V405" s="2" t="e">
        <f>inventarisatie!#REF!</f>
        <v>#REF!</v>
      </c>
      <c r="W405" s="2" t="str">
        <f>inventarisatie!M402</f>
        <v>Klapvloer</v>
      </c>
      <c r="X405" s="2" t="str">
        <f>inventarisatie!N402</f>
        <v>Bammens Klapvloer</v>
      </c>
    </row>
    <row r="406" spans="1:24" x14ac:dyDescent="0.25">
      <c r="A406" s="1">
        <v>3469</v>
      </c>
      <c r="B406" s="1" t="str">
        <f>IF(A406=inventarisatie!A403,,"X")</f>
        <v>X</v>
      </c>
      <c r="C406" s="2" t="s">
        <v>339</v>
      </c>
      <c r="D406" s="1" t="str">
        <f>IF(C406=inventarisatie!B403,,"X")</f>
        <v>X</v>
      </c>
      <c r="E406" s="2" t="s">
        <v>338</v>
      </c>
      <c r="F406" s="1" t="str">
        <f>IF(E406=inventarisatie!C403,,"X")</f>
        <v>X</v>
      </c>
      <c r="G406" s="2">
        <v>23</v>
      </c>
      <c r="H406" s="1" t="str">
        <f>IF(G406=inventarisatie!D403,,"X")</f>
        <v>X</v>
      </c>
      <c r="I406" s="2" t="s">
        <v>46</v>
      </c>
      <c r="J406" s="1" t="str">
        <f>IF(I406=inventarisatie!E403,,"X")</f>
        <v>X</v>
      </c>
      <c r="K406" s="2" t="s">
        <v>47</v>
      </c>
      <c r="L406" s="1" t="str">
        <f>IF(K406=inventarisatie!F403,,"X")</f>
        <v>X</v>
      </c>
      <c r="M406" s="2" t="s">
        <v>10</v>
      </c>
      <c r="N406" s="1" t="e">
        <f>IF(M406=inventarisatie!#REF!,,"X")</f>
        <v>#REF!</v>
      </c>
      <c r="O406" s="2">
        <f>inventarisatie!G403</f>
        <v>2012</v>
      </c>
      <c r="P406" s="2" t="str">
        <f>inventarisatie!I403</f>
        <v>1520 x 1520 x 2800</v>
      </c>
      <c r="Q406" s="2">
        <f>inventarisatie!J403</f>
        <v>5</v>
      </c>
      <c r="R406" s="2">
        <f>inventarisatie!K403</f>
        <v>0</v>
      </c>
      <c r="S406" s="2" t="str">
        <f>inventarisatie!L403</f>
        <v>Enkel</v>
      </c>
      <c r="T406" s="2" t="e">
        <f>inventarisatie!#REF!</f>
        <v>#REF!</v>
      </c>
      <c r="U406" s="2" t="str">
        <f>inventarisatie!H403</f>
        <v>Engels</v>
      </c>
      <c r="V406" s="2" t="e">
        <f>inventarisatie!#REF!</f>
        <v>#REF!</v>
      </c>
      <c r="W406" s="2" t="str">
        <f>inventarisatie!M403</f>
        <v>Klapvloer</v>
      </c>
      <c r="X406" s="2" t="str">
        <f>inventarisatie!N403</f>
        <v>Bammens Klapvloer</v>
      </c>
    </row>
    <row r="407" spans="1:24" x14ac:dyDescent="0.25">
      <c r="A407" s="1">
        <v>3501</v>
      </c>
      <c r="B407" s="1" t="str">
        <f>IF(A407=inventarisatie!A404,,"X")</f>
        <v>X</v>
      </c>
      <c r="C407" s="2" t="s">
        <v>339</v>
      </c>
      <c r="D407" s="1" t="str">
        <f>IF(C407=inventarisatie!B404,,"X")</f>
        <v>X</v>
      </c>
      <c r="E407" s="2" t="s">
        <v>338</v>
      </c>
      <c r="F407" s="1" t="str">
        <f>IF(E407=inventarisatie!C404,,"X")</f>
        <v>X</v>
      </c>
      <c r="G407" s="2">
        <v>23</v>
      </c>
      <c r="H407" s="1" t="str">
        <f>IF(G407=inventarisatie!D404,,"X")</f>
        <v>X</v>
      </c>
      <c r="I407" s="2" t="s">
        <v>46</v>
      </c>
      <c r="J407" s="1" t="str">
        <f>IF(I407=inventarisatie!E404,,"X")</f>
        <v>X</v>
      </c>
      <c r="K407" s="2" t="s">
        <v>47</v>
      </c>
      <c r="L407" s="1" t="str">
        <f>IF(K407=inventarisatie!F404,,"X")</f>
        <v>X</v>
      </c>
      <c r="M407" s="2" t="s">
        <v>10</v>
      </c>
      <c r="N407" s="1" t="e">
        <f>IF(M407=inventarisatie!#REF!,,"X")</f>
        <v>#REF!</v>
      </c>
      <c r="O407" s="2">
        <f>inventarisatie!G404</f>
        <v>2013</v>
      </c>
      <c r="P407" s="2" t="str">
        <f>inventarisatie!I404</f>
        <v>1520 x 1520 x 2650</v>
      </c>
      <c r="Q407" s="2">
        <f>inventarisatie!J404</f>
        <v>5</v>
      </c>
      <c r="R407" s="2">
        <f>inventarisatie!K404</f>
        <v>0</v>
      </c>
      <c r="S407" s="2" t="str">
        <f>inventarisatie!L404</f>
        <v>Enkel</v>
      </c>
      <c r="T407" s="2" t="e">
        <f>inventarisatie!#REF!</f>
        <v>#REF!</v>
      </c>
      <c r="U407" s="2" t="str">
        <f>inventarisatie!H404</f>
        <v>Engels</v>
      </c>
      <c r="V407" s="2" t="e">
        <f>inventarisatie!#REF!</f>
        <v>#REF!</v>
      </c>
      <c r="W407" s="2" t="str">
        <f>inventarisatie!M404</f>
        <v>Klapvloer</v>
      </c>
      <c r="X407" s="2" t="str">
        <f>inventarisatie!N404</f>
        <v>Bammens Klapvloer</v>
      </c>
    </row>
    <row r="408" spans="1:24" x14ac:dyDescent="0.25">
      <c r="A408" s="1">
        <v>4691</v>
      </c>
      <c r="B408" s="1" t="str">
        <f>IF(A408=inventarisatie!A405,,"X")</f>
        <v>X</v>
      </c>
      <c r="C408" s="2" t="s">
        <v>339</v>
      </c>
      <c r="D408" s="1" t="str">
        <f>IF(C408=inventarisatie!B405,,"X")</f>
        <v>X</v>
      </c>
      <c r="E408" s="2" t="s">
        <v>338</v>
      </c>
      <c r="F408" s="1" t="str">
        <f>IF(E408=inventarisatie!C405,,"X")</f>
        <v>X</v>
      </c>
      <c r="G408" s="2">
        <v>83</v>
      </c>
      <c r="H408" s="1" t="str">
        <f>IF(G408=inventarisatie!D405,,"X")</f>
        <v>X</v>
      </c>
      <c r="I408" s="2" t="s">
        <v>46</v>
      </c>
      <c r="J408" s="1" t="str">
        <f>IF(I408=inventarisatie!E405,,"X")</f>
        <v>X</v>
      </c>
      <c r="K408" s="2" t="s">
        <v>47</v>
      </c>
      <c r="L408" s="1" t="str">
        <f>IF(K408=inventarisatie!F405,,"X")</f>
        <v>X</v>
      </c>
      <c r="M408" s="2" t="s">
        <v>10</v>
      </c>
      <c r="N408" s="1" t="e">
        <f>IF(M408=inventarisatie!#REF!,,"X")</f>
        <v>#REF!</v>
      </c>
      <c r="O408" s="2">
        <f>inventarisatie!G405</f>
        <v>2013</v>
      </c>
      <c r="P408" s="2" t="str">
        <f>inventarisatie!I405</f>
        <v>1520 x 1520 x 2800</v>
      </c>
      <c r="Q408" s="2">
        <f>inventarisatie!J405</f>
        <v>5</v>
      </c>
      <c r="R408" s="2">
        <f>inventarisatie!K405</f>
        <v>0</v>
      </c>
      <c r="S408" s="2" t="str">
        <f>inventarisatie!L405</f>
        <v>Enkel</v>
      </c>
      <c r="T408" s="2" t="e">
        <f>inventarisatie!#REF!</f>
        <v>#REF!</v>
      </c>
      <c r="U408" s="2" t="str">
        <f>inventarisatie!H405</f>
        <v>Engels</v>
      </c>
      <c r="V408" s="2" t="e">
        <f>inventarisatie!#REF!</f>
        <v>#REF!</v>
      </c>
      <c r="W408" s="2" t="str">
        <f>inventarisatie!M405</f>
        <v>Klapvloer</v>
      </c>
      <c r="X408" s="2" t="str">
        <f>inventarisatie!N405</f>
        <v>Bammens Klapvloer</v>
      </c>
    </row>
    <row r="409" spans="1:24" x14ac:dyDescent="0.25">
      <c r="A409" s="1">
        <v>4704</v>
      </c>
      <c r="B409" s="1" t="str">
        <f>IF(A409=inventarisatie!A406,,"X")</f>
        <v>X</v>
      </c>
      <c r="C409" s="2" t="s">
        <v>339</v>
      </c>
      <c r="D409" s="1" t="str">
        <f>IF(C409=inventarisatie!B406,,"X")</f>
        <v>X</v>
      </c>
      <c r="E409" s="2" t="s">
        <v>338</v>
      </c>
      <c r="F409" s="1" t="str">
        <f>IF(E409=inventarisatie!C406,,"X")</f>
        <v>X</v>
      </c>
      <c r="G409" s="2">
        <v>83</v>
      </c>
      <c r="H409" s="1" t="str">
        <f>IF(G409=inventarisatie!D406,,"X")</f>
        <v>X</v>
      </c>
      <c r="I409" s="2" t="s">
        <v>46</v>
      </c>
      <c r="J409" s="1" t="str">
        <f>IF(I409=inventarisatie!E406,,"X")</f>
        <v>X</v>
      </c>
      <c r="K409" s="2" t="s">
        <v>13</v>
      </c>
      <c r="L409" s="1" t="str">
        <f>IF(K409=inventarisatie!F406,,"X")</f>
        <v>X</v>
      </c>
      <c r="M409" s="2" t="s">
        <v>10</v>
      </c>
      <c r="N409" s="1" t="e">
        <f>IF(M409=inventarisatie!#REF!,,"X")</f>
        <v>#REF!</v>
      </c>
      <c r="O409" s="2">
        <f>inventarisatie!G406</f>
        <v>2014</v>
      </c>
      <c r="P409" s="2" t="str">
        <f>inventarisatie!I406</f>
        <v>1520 x 1520 x 2800</v>
      </c>
      <c r="Q409" s="2">
        <f>inventarisatie!J406</f>
        <v>5</v>
      </c>
      <c r="R409" s="2">
        <f>inventarisatie!K406</f>
        <v>0</v>
      </c>
      <c r="S409" s="2" t="str">
        <f>inventarisatie!L406</f>
        <v>Enkel</v>
      </c>
      <c r="T409" s="2" t="e">
        <f>inventarisatie!#REF!</f>
        <v>#REF!</v>
      </c>
      <c r="U409" s="2" t="str">
        <f>inventarisatie!H406</f>
        <v>Engels</v>
      </c>
      <c r="V409" s="2" t="e">
        <f>inventarisatie!#REF!</f>
        <v>#REF!</v>
      </c>
      <c r="W409" s="2" t="str">
        <f>inventarisatie!M406</f>
        <v>Klapvloer</v>
      </c>
      <c r="X409" s="2" t="str">
        <f>inventarisatie!N406</f>
        <v>Bammens Klapvloer</v>
      </c>
    </row>
    <row r="410" spans="1:24" x14ac:dyDescent="0.25">
      <c r="A410" s="1">
        <v>5412</v>
      </c>
      <c r="B410" s="1" t="str">
        <f>IF(A410=inventarisatie!A407,,"X")</f>
        <v>X</v>
      </c>
      <c r="C410" s="2" t="s">
        <v>339</v>
      </c>
      <c r="D410" s="1" t="str">
        <f>IF(C410=inventarisatie!B407,,"X")</f>
        <v>X</v>
      </c>
      <c r="E410" s="2" t="s">
        <v>338</v>
      </c>
      <c r="F410" s="1" t="str">
        <f>IF(E410=inventarisatie!C407,,"X")</f>
        <v>X</v>
      </c>
      <c r="G410" s="2">
        <v>83</v>
      </c>
      <c r="H410" s="1" t="str">
        <f>IF(G410=inventarisatie!D407,,"X")</f>
        <v>X</v>
      </c>
      <c r="I410" s="2" t="s">
        <v>46</v>
      </c>
      <c r="J410" s="1" t="str">
        <f>IF(I410=inventarisatie!E407,,"X")</f>
        <v>X</v>
      </c>
      <c r="K410" s="2" t="s">
        <v>47</v>
      </c>
      <c r="L410" s="1" t="str">
        <f>IF(K410=inventarisatie!F407,,"X")</f>
        <v>X</v>
      </c>
      <c r="M410" s="2" t="s">
        <v>10</v>
      </c>
      <c r="N410" s="1" t="e">
        <f>IF(M410=inventarisatie!#REF!,,"X")</f>
        <v>#REF!</v>
      </c>
      <c r="O410" s="2">
        <f>inventarisatie!G407</f>
        <v>2013</v>
      </c>
      <c r="P410" s="2" t="str">
        <f>inventarisatie!I407</f>
        <v>1520 x 1520 x 2800</v>
      </c>
      <c r="Q410" s="2">
        <f>inventarisatie!J407</f>
        <v>5</v>
      </c>
      <c r="R410" s="2">
        <f>inventarisatie!K407</f>
        <v>0</v>
      </c>
      <c r="S410" s="2" t="str">
        <f>inventarisatie!L407</f>
        <v>Enkel</v>
      </c>
      <c r="T410" s="2" t="e">
        <f>inventarisatie!#REF!</f>
        <v>#REF!</v>
      </c>
      <c r="U410" s="2" t="str">
        <f>inventarisatie!H407</f>
        <v>Engels</v>
      </c>
      <c r="V410" s="2" t="e">
        <f>inventarisatie!#REF!</f>
        <v>#REF!</v>
      </c>
      <c r="W410" s="2" t="str">
        <f>inventarisatie!M407</f>
        <v>Klapvloer</v>
      </c>
      <c r="X410" s="2" t="str">
        <f>inventarisatie!N407</f>
        <v>Bammens Klapvloer</v>
      </c>
    </row>
    <row r="411" spans="1:24" x14ac:dyDescent="0.25">
      <c r="A411" s="1">
        <v>5587</v>
      </c>
      <c r="B411" s="1" t="str">
        <f>IF(A411=inventarisatie!A408,,"X")</f>
        <v>X</v>
      </c>
      <c r="C411" s="2" t="s">
        <v>339</v>
      </c>
      <c r="D411" s="1" t="str">
        <f>IF(C411=inventarisatie!B408,,"X")</f>
        <v>X</v>
      </c>
      <c r="E411" s="2" t="s">
        <v>338</v>
      </c>
      <c r="F411" s="1" t="str">
        <f>IF(E411=inventarisatie!C408,,"X")</f>
        <v>X</v>
      </c>
      <c r="G411" s="2">
        <v>83</v>
      </c>
      <c r="H411" s="1" t="str">
        <f>IF(G411=inventarisatie!D408,,"X")</f>
        <v>X</v>
      </c>
      <c r="I411" s="2" t="s">
        <v>46</v>
      </c>
      <c r="J411" s="1">
        <f>IF(I411=inventarisatie!E408,,"X")</f>
        <v>0</v>
      </c>
      <c r="K411" s="2" t="s">
        <v>47</v>
      </c>
      <c r="L411" s="1">
        <f>IF(K411=inventarisatie!F408,,"X")</f>
        <v>0</v>
      </c>
      <c r="M411" s="2" t="s">
        <v>10</v>
      </c>
      <c r="N411" s="1" t="e">
        <f>IF(M411=inventarisatie!#REF!,,"X")</f>
        <v>#REF!</v>
      </c>
      <c r="O411" s="2">
        <f>inventarisatie!G408</f>
        <v>2012</v>
      </c>
      <c r="P411" s="2" t="str">
        <f>inventarisatie!I408</f>
        <v>1320x2400</v>
      </c>
      <c r="Q411" s="2" t="str">
        <f>inventarisatie!J408</f>
        <v>5m3</v>
      </c>
      <c r="R411" s="2" t="str">
        <f>inventarisatie!K408</f>
        <v>nvt</v>
      </c>
      <c r="S411" s="2" t="str">
        <f>inventarisatie!L408</f>
        <v>gewoon</v>
      </c>
      <c r="T411" s="2" t="e">
        <f>inventarisatie!#REF!</f>
        <v>#REF!</v>
      </c>
      <c r="U411" s="2" t="str">
        <f>inventarisatie!H408</f>
        <v>Bammens</v>
      </c>
      <c r="V411" s="2" t="e">
        <f>inventarisatie!#REF!</f>
        <v>#REF!</v>
      </c>
      <c r="W411" s="2" t="str">
        <f>inventarisatie!M408</f>
        <v>Rok</v>
      </c>
      <c r="X411" s="2" t="str">
        <f>inventarisatie!N408</f>
        <v>1230x1230</v>
      </c>
    </row>
    <row r="412" spans="1:24" x14ac:dyDescent="0.25">
      <c r="A412" s="1">
        <v>3346</v>
      </c>
      <c r="B412" s="1" t="str">
        <f>IF(A412=inventarisatie!A409,,"X")</f>
        <v>X</v>
      </c>
      <c r="C412" s="2" t="s">
        <v>214</v>
      </c>
      <c r="D412" s="1" t="str">
        <f>IF(C412=inventarisatie!B409,,"X")</f>
        <v>X</v>
      </c>
      <c r="E412" s="2" t="s">
        <v>213</v>
      </c>
      <c r="F412" s="1" t="str">
        <f>IF(E412=inventarisatie!C409,,"X")</f>
        <v>X</v>
      </c>
      <c r="G412" s="2">
        <v>186</v>
      </c>
      <c r="H412" s="1" t="str">
        <f>IF(G412=inventarisatie!D409,,"X")</f>
        <v>X</v>
      </c>
      <c r="I412" s="2" t="s">
        <v>46</v>
      </c>
      <c r="J412" s="1">
        <f>IF(I412=inventarisatie!E409,,"X")</f>
        <v>0</v>
      </c>
      <c r="K412" s="2" t="s">
        <v>47</v>
      </c>
      <c r="L412" s="1">
        <f>IF(K412=inventarisatie!F409,,"X")</f>
        <v>0</v>
      </c>
      <c r="M412" s="2" t="s">
        <v>10</v>
      </c>
      <c r="N412" s="1" t="e">
        <f>IF(M412=inventarisatie!#REF!,,"X")</f>
        <v>#REF!</v>
      </c>
      <c r="O412" s="2">
        <f>inventarisatie!G409</f>
        <v>2012</v>
      </c>
      <c r="P412" s="2" t="str">
        <f>inventarisatie!I409</f>
        <v>1320x2400</v>
      </c>
      <c r="Q412" s="2" t="str">
        <f>inventarisatie!J409</f>
        <v>5m3</v>
      </c>
      <c r="R412" s="2" t="str">
        <f>inventarisatie!K409</f>
        <v>nvt</v>
      </c>
      <c r="S412" s="2" t="str">
        <f>inventarisatie!L409</f>
        <v>gewoon</v>
      </c>
      <c r="T412" s="2" t="e">
        <f>inventarisatie!#REF!</f>
        <v>#REF!</v>
      </c>
      <c r="U412" s="2" t="str">
        <f>inventarisatie!H409</f>
        <v>Bammens</v>
      </c>
      <c r="V412" s="2" t="e">
        <f>inventarisatie!#REF!</f>
        <v>#REF!</v>
      </c>
      <c r="W412" s="2" t="str">
        <f>inventarisatie!M409</f>
        <v>Rok</v>
      </c>
      <c r="X412" s="2" t="str">
        <f>inventarisatie!N409</f>
        <v>1230x1230</v>
      </c>
    </row>
    <row r="413" spans="1:24" x14ac:dyDescent="0.25">
      <c r="A413" s="1">
        <v>1303</v>
      </c>
      <c r="B413" s="1" t="str">
        <f>IF(A413=inventarisatie!A410,,"X")</f>
        <v>X</v>
      </c>
      <c r="C413" s="2" t="s">
        <v>340</v>
      </c>
      <c r="D413" s="1" t="str">
        <f>IF(C413=inventarisatie!B410,,"X")</f>
        <v>X</v>
      </c>
      <c r="E413" s="2" t="s">
        <v>202</v>
      </c>
      <c r="F413" s="1" t="str">
        <f>IF(E413=inventarisatie!C410,,"X")</f>
        <v>X</v>
      </c>
      <c r="G413" s="2">
        <v>57</v>
      </c>
      <c r="H413" s="1" t="str">
        <f>IF(G413=inventarisatie!D410,,"X")</f>
        <v>X</v>
      </c>
      <c r="I413" s="2" t="s">
        <v>46</v>
      </c>
      <c r="J413" s="1">
        <f>IF(I413=inventarisatie!E410,,"X")</f>
        <v>0</v>
      </c>
      <c r="K413" s="2" t="s">
        <v>47</v>
      </c>
      <c r="L413" s="1">
        <f>IF(K413=inventarisatie!F410,,"X")</f>
        <v>0</v>
      </c>
      <c r="M413" s="2" t="s">
        <v>10</v>
      </c>
      <c r="N413" s="1" t="e">
        <f>IF(M413=inventarisatie!#REF!,,"X")</f>
        <v>#REF!</v>
      </c>
      <c r="O413" s="2">
        <f>inventarisatie!G410</f>
        <v>2012</v>
      </c>
      <c r="P413" s="2" t="str">
        <f>inventarisatie!I410</f>
        <v>1320x2400</v>
      </c>
      <c r="Q413" s="2" t="str">
        <f>inventarisatie!J410</f>
        <v>5m3</v>
      </c>
      <c r="R413" s="2" t="str">
        <f>inventarisatie!K410</f>
        <v>nvt</v>
      </c>
      <c r="S413" s="2" t="str">
        <f>inventarisatie!L410</f>
        <v>gewoon</v>
      </c>
      <c r="T413" s="2" t="e">
        <f>inventarisatie!#REF!</f>
        <v>#REF!</v>
      </c>
      <c r="U413" s="2" t="str">
        <f>inventarisatie!H410</f>
        <v>Bammens</v>
      </c>
      <c r="V413" s="2" t="e">
        <f>inventarisatie!#REF!</f>
        <v>#REF!</v>
      </c>
      <c r="W413" s="2" t="str">
        <f>inventarisatie!M410</f>
        <v>Rok</v>
      </c>
      <c r="X413" s="2" t="str">
        <f>inventarisatie!N410</f>
        <v>1230x1230</v>
      </c>
    </row>
    <row r="414" spans="1:24" x14ac:dyDescent="0.25">
      <c r="A414" s="1">
        <v>2527</v>
      </c>
      <c r="B414" s="1" t="str">
        <f>IF(A414=inventarisatie!A411,,"X")</f>
        <v>X</v>
      </c>
      <c r="C414" s="2" t="s">
        <v>341</v>
      </c>
      <c r="D414" s="1" t="str">
        <f>IF(C414=inventarisatie!B411,,"X")</f>
        <v>X</v>
      </c>
      <c r="E414" s="2" t="s">
        <v>154</v>
      </c>
      <c r="F414" s="1" t="str">
        <f>IF(E414=inventarisatie!C411,,"X")</f>
        <v>X</v>
      </c>
      <c r="G414" s="2">
        <v>267</v>
      </c>
      <c r="H414" s="1" t="str">
        <f>IF(G414=inventarisatie!D411,,"X")</f>
        <v>X</v>
      </c>
      <c r="I414" s="2" t="s">
        <v>46</v>
      </c>
      <c r="J414" s="1">
        <f>IF(I414=inventarisatie!E411,,"X")</f>
        <v>0</v>
      </c>
      <c r="K414" s="2" t="s">
        <v>47</v>
      </c>
      <c r="L414" s="1">
        <f>IF(K414=inventarisatie!F411,,"X")</f>
        <v>0</v>
      </c>
      <c r="M414" s="2" t="s">
        <v>10</v>
      </c>
      <c r="N414" s="1" t="e">
        <f>IF(M414=inventarisatie!#REF!,,"X")</f>
        <v>#REF!</v>
      </c>
      <c r="O414" s="2">
        <f>inventarisatie!G411</f>
        <v>2011</v>
      </c>
      <c r="P414" s="2" t="str">
        <f>inventarisatie!I411</f>
        <v>1320x2400</v>
      </c>
      <c r="Q414" s="2" t="str">
        <f>inventarisatie!J411</f>
        <v>5m3</v>
      </c>
      <c r="R414" s="2" t="str">
        <f>inventarisatie!K411</f>
        <v>nvt</v>
      </c>
      <c r="S414" s="2" t="str">
        <f>inventarisatie!L411</f>
        <v>gewoon</v>
      </c>
      <c r="T414" s="2" t="e">
        <f>inventarisatie!#REF!</f>
        <v>#REF!</v>
      </c>
      <c r="U414" s="2" t="str">
        <f>inventarisatie!H411</f>
        <v>Bammens</v>
      </c>
      <c r="V414" s="2" t="e">
        <f>inventarisatie!#REF!</f>
        <v>#REF!</v>
      </c>
      <c r="W414" s="2" t="str">
        <f>inventarisatie!M411</f>
        <v>Rok</v>
      </c>
      <c r="X414" s="2" t="str">
        <f>inventarisatie!N411</f>
        <v>1230x1230</v>
      </c>
    </row>
    <row r="415" spans="1:24" x14ac:dyDescent="0.25">
      <c r="A415" s="1">
        <v>2528</v>
      </c>
      <c r="B415" s="1" t="str">
        <f>IF(A415=inventarisatie!A412,,"X")</f>
        <v>X</v>
      </c>
      <c r="C415" s="2" t="s">
        <v>341</v>
      </c>
      <c r="D415" s="1" t="str">
        <f>IF(C415=inventarisatie!B412,,"X")</f>
        <v>X</v>
      </c>
      <c r="E415" s="2" t="s">
        <v>154</v>
      </c>
      <c r="F415" s="1" t="str">
        <f>IF(E415=inventarisatie!C412,,"X")</f>
        <v>X</v>
      </c>
      <c r="G415" s="2">
        <v>267</v>
      </c>
      <c r="H415" s="1" t="str">
        <f>IF(G415=inventarisatie!D412,,"X")</f>
        <v>X</v>
      </c>
      <c r="I415" s="2" t="s">
        <v>46</v>
      </c>
      <c r="J415" s="1" t="str">
        <f>IF(I415=inventarisatie!E412,,"X")</f>
        <v>X</v>
      </c>
      <c r="K415" s="2" t="s">
        <v>47</v>
      </c>
      <c r="L415" s="1" t="str">
        <f>IF(K415=inventarisatie!F412,,"X")</f>
        <v>X</v>
      </c>
      <c r="M415" s="2" t="s">
        <v>10</v>
      </c>
      <c r="N415" s="1" t="e">
        <f>IF(M415=inventarisatie!#REF!,,"X")</f>
        <v>#REF!</v>
      </c>
      <c r="O415" s="2">
        <f>inventarisatie!G412</f>
        <v>2016</v>
      </c>
      <c r="P415" s="2" t="str">
        <f>inventarisatie!I412</f>
        <v>1670x1670x2550</v>
      </c>
      <c r="Q415" s="2" t="str">
        <f>inventarisatie!J412</f>
        <v>5 m3</v>
      </c>
      <c r="R415" s="2" t="str">
        <f>inventarisatie!K412</f>
        <v>geen</v>
      </c>
      <c r="S415" s="2" t="str">
        <f>inventarisatie!L412</f>
        <v>Gewoon</v>
      </c>
      <c r="T415" s="2" t="e">
        <f>inventarisatie!#REF!</f>
        <v>#REF!</v>
      </c>
      <c r="U415" s="2" t="str">
        <f>inventarisatie!H412</f>
        <v>Snaas</v>
      </c>
      <c r="V415" s="2" t="e">
        <f>inventarisatie!#REF!</f>
        <v>#REF!</v>
      </c>
      <c r="W415" s="2" t="str">
        <f>inventarisatie!M412</f>
        <v>Klapvloer</v>
      </c>
      <c r="X415" s="2">
        <f>inventarisatie!N412</f>
        <v>0</v>
      </c>
    </row>
    <row r="416" spans="1:24" x14ac:dyDescent="0.25">
      <c r="A416" s="1">
        <v>2443</v>
      </c>
      <c r="B416" s="1" t="str">
        <f>IF(A416=inventarisatie!A413,,"X")</f>
        <v>X</v>
      </c>
      <c r="C416" s="2" t="s">
        <v>342</v>
      </c>
      <c r="D416" s="1" t="str">
        <f>IF(C416=inventarisatie!B413,,"X")</f>
        <v>X</v>
      </c>
      <c r="E416" s="2" t="s">
        <v>343</v>
      </c>
      <c r="F416" s="1" t="str">
        <f>IF(E416=inventarisatie!C413,,"X")</f>
        <v>X</v>
      </c>
      <c r="G416" s="2">
        <v>15</v>
      </c>
      <c r="H416" s="1" t="str">
        <f>IF(G416=inventarisatie!D413,,"X")</f>
        <v>X</v>
      </c>
      <c r="I416" s="2" t="s">
        <v>60</v>
      </c>
      <c r="J416" s="1" t="str">
        <f>IF(I416=inventarisatie!E413,,"X")</f>
        <v>X</v>
      </c>
      <c r="K416" s="2" t="s">
        <v>14</v>
      </c>
      <c r="L416" s="1" t="str">
        <f>IF(K416=inventarisatie!F413,,"X")</f>
        <v>X</v>
      </c>
      <c r="M416" s="2" t="s">
        <v>10</v>
      </c>
      <c r="N416" s="1" t="e">
        <f>IF(M416=inventarisatie!#REF!,,"X")</f>
        <v>#REF!</v>
      </c>
      <c r="O416" s="2">
        <f>inventarisatie!G413</f>
        <v>2019</v>
      </c>
      <c r="P416" s="2" t="str">
        <f>inventarisatie!I413</f>
        <v>1665 x 1665 x 2850</v>
      </c>
      <c r="Q416" s="2" t="str">
        <f>inventarisatie!J413</f>
        <v>5 m3</v>
      </c>
      <c r="R416" s="2">
        <f>inventarisatie!K413</f>
        <v>0</v>
      </c>
      <c r="S416" s="2" t="str">
        <f>inventarisatie!L413</f>
        <v>Enkel</v>
      </c>
      <c r="T416" s="2" t="e">
        <f>inventarisatie!#REF!</f>
        <v>#REF!</v>
      </c>
      <c r="U416" s="2" t="e">
        <f>inventarisatie!H413</f>
        <v>#N/A</v>
      </c>
      <c r="V416" s="2" t="e">
        <f>inventarisatie!#REF!</f>
        <v>#REF!</v>
      </c>
      <c r="W416" s="2" t="str">
        <f>inventarisatie!M413</f>
        <v>Klapvloer</v>
      </c>
      <c r="X416" s="2" t="str">
        <f>inventarisatie!N413</f>
        <v>Snaas 3e generatie</v>
      </c>
    </row>
    <row r="417" spans="1:24" x14ac:dyDescent="0.25">
      <c r="A417" s="1">
        <v>2444</v>
      </c>
      <c r="B417" s="1" t="str">
        <f>IF(A417=inventarisatie!A414,,"X")</f>
        <v>X</v>
      </c>
      <c r="C417" s="2" t="s">
        <v>342</v>
      </c>
      <c r="D417" s="1" t="str">
        <f>IF(C417=inventarisatie!B414,,"X")</f>
        <v>X</v>
      </c>
      <c r="E417" s="2" t="s">
        <v>343</v>
      </c>
      <c r="F417" s="1" t="str">
        <f>IF(E417=inventarisatie!C414,,"X")</f>
        <v>X</v>
      </c>
      <c r="G417" s="2">
        <v>15</v>
      </c>
      <c r="H417" s="1" t="str">
        <f>IF(G417=inventarisatie!D414,,"X")</f>
        <v>X</v>
      </c>
      <c r="I417" s="2" t="s">
        <v>60</v>
      </c>
      <c r="J417" s="1" t="str">
        <f>IF(I417=inventarisatie!E414,,"X")</f>
        <v>X</v>
      </c>
      <c r="K417" s="2" t="s">
        <v>14</v>
      </c>
      <c r="L417" s="1" t="str">
        <f>IF(K417=inventarisatie!F414,,"X")</f>
        <v>X</v>
      </c>
      <c r="M417" s="2" t="s">
        <v>10</v>
      </c>
      <c r="N417" s="1" t="e">
        <f>IF(M417=inventarisatie!#REF!,,"X")</f>
        <v>#REF!</v>
      </c>
      <c r="O417" s="2">
        <f>inventarisatie!G414</f>
        <v>2015</v>
      </c>
      <c r="P417" s="2" t="str">
        <f>inventarisatie!I414</f>
        <v>1650x2270</v>
      </c>
      <c r="Q417" s="2">
        <f>inventarisatie!J414</f>
        <v>4</v>
      </c>
      <c r="R417" s="2">
        <f>inventarisatie!K414</f>
        <v>4</v>
      </c>
      <c r="S417" s="2" t="str">
        <f>inventarisatie!L414</f>
        <v>gewoon</v>
      </c>
      <c r="T417" s="2" t="e">
        <f>inventarisatie!#REF!</f>
        <v>#REF!</v>
      </c>
      <c r="U417" s="2" t="str">
        <f>inventarisatie!H414</f>
        <v>Snaas</v>
      </c>
      <c r="V417" s="2" t="e">
        <f>inventarisatie!#REF!</f>
        <v>#REF!</v>
      </c>
      <c r="W417" s="2" t="str">
        <f>inventarisatie!M414</f>
        <v>Klap</v>
      </c>
      <c r="X417" s="2" t="str">
        <f>inventarisatie!N414</f>
        <v>1850x1850</v>
      </c>
    </row>
    <row r="418" spans="1:24" x14ac:dyDescent="0.25">
      <c r="A418" s="1">
        <v>2659</v>
      </c>
      <c r="B418" s="1" t="str">
        <f>IF(A418=inventarisatie!A415,,"X")</f>
        <v>X</v>
      </c>
      <c r="C418" s="2" t="s">
        <v>58</v>
      </c>
      <c r="D418" s="1" t="str">
        <f>IF(C418=inventarisatie!B415,,"X")</f>
        <v>X</v>
      </c>
      <c r="E418" s="2" t="s">
        <v>59</v>
      </c>
      <c r="F418" s="1" t="str">
        <f>IF(E418=inventarisatie!C415,,"X")</f>
        <v>X</v>
      </c>
      <c r="G418" s="2">
        <v>33</v>
      </c>
      <c r="H418" s="1" t="str">
        <f>IF(G418=inventarisatie!D415,,"X")</f>
        <v>X</v>
      </c>
      <c r="I418" s="2" t="s">
        <v>60</v>
      </c>
      <c r="J418" s="1" t="str">
        <f>IF(I418=inventarisatie!E415,,"X")</f>
        <v>X</v>
      </c>
      <c r="K418" s="2" t="s">
        <v>22</v>
      </c>
      <c r="L418" s="1" t="str">
        <f>IF(K418=inventarisatie!F415,,"X")</f>
        <v>X</v>
      </c>
      <c r="M418" s="2" t="s">
        <v>10</v>
      </c>
      <c r="N418" s="1" t="e">
        <f>IF(M418=inventarisatie!#REF!,,"X")</f>
        <v>#REF!</v>
      </c>
      <c r="O418" s="2">
        <f>inventarisatie!G415</f>
        <v>2015</v>
      </c>
      <c r="P418" s="2" t="str">
        <f>inventarisatie!I415</f>
        <v>1650x2270</v>
      </c>
      <c r="Q418" s="2">
        <f>inventarisatie!J415</f>
        <v>4</v>
      </c>
      <c r="R418" s="2">
        <f>inventarisatie!K415</f>
        <v>4</v>
      </c>
      <c r="S418" s="2" t="str">
        <f>inventarisatie!L415</f>
        <v>gewoon</v>
      </c>
      <c r="T418" s="2" t="e">
        <f>inventarisatie!#REF!</f>
        <v>#REF!</v>
      </c>
      <c r="U418" s="2" t="str">
        <f>inventarisatie!H415</f>
        <v>Snaas</v>
      </c>
      <c r="V418" s="2" t="e">
        <f>inventarisatie!#REF!</f>
        <v>#REF!</v>
      </c>
      <c r="W418" s="2" t="str">
        <f>inventarisatie!M415</f>
        <v>Klap</v>
      </c>
      <c r="X418" s="2" t="str">
        <f>inventarisatie!N415</f>
        <v>1850x1850</v>
      </c>
    </row>
    <row r="419" spans="1:24" x14ac:dyDescent="0.25">
      <c r="A419" s="1">
        <v>2657</v>
      </c>
      <c r="B419" s="1" t="str">
        <f>IF(A419=inventarisatie!A416,,"X")</f>
        <v>X</v>
      </c>
      <c r="C419" s="2" t="s">
        <v>58</v>
      </c>
      <c r="D419" s="1" t="str">
        <f>IF(C419=inventarisatie!B416,,"X")</f>
        <v>X</v>
      </c>
      <c r="E419" s="2" t="s">
        <v>59</v>
      </c>
      <c r="F419" s="1" t="str">
        <f>IF(E419=inventarisatie!C416,,"X")</f>
        <v>X</v>
      </c>
      <c r="G419" s="2">
        <v>33</v>
      </c>
      <c r="H419" s="1" t="str">
        <f>IF(G419=inventarisatie!D416,,"X")</f>
        <v>X</v>
      </c>
      <c r="I419" s="2" t="s">
        <v>60</v>
      </c>
      <c r="J419" s="1" t="str">
        <f>IF(I419=inventarisatie!E416,,"X")</f>
        <v>X</v>
      </c>
      <c r="K419" s="2" t="s">
        <v>12</v>
      </c>
      <c r="L419" s="1" t="str">
        <f>IF(K419=inventarisatie!F416,,"X")</f>
        <v>X</v>
      </c>
      <c r="M419" s="2" t="s">
        <v>10</v>
      </c>
      <c r="N419" s="1" t="e">
        <f>IF(M419=inventarisatie!#REF!,,"X")</f>
        <v>#REF!</v>
      </c>
      <c r="O419" s="2">
        <f>inventarisatie!G416</f>
        <v>2018</v>
      </c>
      <c r="P419" s="2" t="str">
        <f>inventarisatie!I416</f>
        <v>1670x1670x2550</v>
      </c>
      <c r="Q419" s="2" t="str">
        <f>inventarisatie!J416</f>
        <v>5 m3</v>
      </c>
      <c r="R419" s="2" t="str">
        <f>inventarisatie!K416</f>
        <v>geen</v>
      </c>
      <c r="S419" s="2" t="str">
        <f>inventarisatie!L416</f>
        <v>Gewoon</v>
      </c>
      <c r="T419" s="2" t="e">
        <f>inventarisatie!#REF!</f>
        <v>#REF!</v>
      </c>
      <c r="U419" s="2" t="str">
        <f>inventarisatie!H416</f>
        <v>Snaas</v>
      </c>
      <c r="V419" s="2" t="e">
        <f>inventarisatie!#REF!</f>
        <v>#REF!</v>
      </c>
      <c r="W419" s="2" t="str">
        <f>inventarisatie!M416</f>
        <v>Klapvloer</v>
      </c>
      <c r="X419" s="2">
        <f>inventarisatie!N416</f>
        <v>0</v>
      </c>
    </row>
    <row r="420" spans="1:24" x14ac:dyDescent="0.25">
      <c r="A420" s="1">
        <v>2763</v>
      </c>
      <c r="B420" s="1" t="str">
        <f>IF(A420=inventarisatie!A417,,"X")</f>
        <v>X</v>
      </c>
      <c r="C420" s="2" t="s">
        <v>58</v>
      </c>
      <c r="D420" s="1" t="str">
        <f>IF(C420=inventarisatie!B417,,"X")</f>
        <v>X</v>
      </c>
      <c r="E420" s="2" t="s">
        <v>59</v>
      </c>
      <c r="F420" s="1" t="str">
        <f>IF(E420=inventarisatie!C417,,"X")</f>
        <v>X</v>
      </c>
      <c r="G420" s="2">
        <v>33</v>
      </c>
      <c r="H420" s="1" t="str">
        <f>IF(G420=inventarisatie!D417,,"X")</f>
        <v>X</v>
      </c>
      <c r="I420" s="2" t="s">
        <v>60</v>
      </c>
      <c r="J420" s="1" t="str">
        <f>IF(I420=inventarisatie!E417,,"X")</f>
        <v>X</v>
      </c>
      <c r="K420" s="2" t="s">
        <v>13</v>
      </c>
      <c r="L420" s="1" t="str">
        <f>IF(K420=inventarisatie!F417,,"X")</f>
        <v>X</v>
      </c>
      <c r="M420" s="2" t="s">
        <v>10</v>
      </c>
      <c r="N420" s="1" t="e">
        <f>IF(M420=inventarisatie!#REF!,,"X")</f>
        <v>#REF!</v>
      </c>
      <c r="O420" s="2">
        <f>inventarisatie!G417</f>
        <v>2018</v>
      </c>
      <c r="P420" s="2" t="str">
        <f>inventarisatie!I417</f>
        <v>1670x1670x2550</v>
      </c>
      <c r="Q420" s="2" t="str">
        <f>inventarisatie!J417</f>
        <v>5 m3</v>
      </c>
      <c r="R420" s="2" t="str">
        <f>inventarisatie!K417</f>
        <v>geen</v>
      </c>
      <c r="S420" s="2" t="str">
        <f>inventarisatie!L417</f>
        <v>Gewoon</v>
      </c>
      <c r="T420" s="2" t="e">
        <f>inventarisatie!#REF!</f>
        <v>#REF!</v>
      </c>
      <c r="U420" s="2" t="str">
        <f>inventarisatie!H417</f>
        <v>Snaas</v>
      </c>
      <c r="V420" s="2" t="e">
        <f>inventarisatie!#REF!</f>
        <v>#REF!</v>
      </c>
      <c r="W420" s="2" t="str">
        <f>inventarisatie!M417</f>
        <v>Klapvloer</v>
      </c>
      <c r="X420" s="2">
        <f>inventarisatie!N417</f>
        <v>0</v>
      </c>
    </row>
    <row r="421" spans="1:24" x14ac:dyDescent="0.25">
      <c r="A421" s="1">
        <v>2764</v>
      </c>
      <c r="B421" s="1" t="str">
        <f>IF(A421=inventarisatie!A418,,"X")</f>
        <v>X</v>
      </c>
      <c r="C421" s="2" t="s">
        <v>58</v>
      </c>
      <c r="D421" s="1" t="str">
        <f>IF(C421=inventarisatie!B418,,"X")</f>
        <v>X</v>
      </c>
      <c r="E421" s="2" t="s">
        <v>59</v>
      </c>
      <c r="F421" s="1" t="str">
        <f>IF(E421=inventarisatie!C418,,"X")</f>
        <v>X</v>
      </c>
      <c r="G421" s="2">
        <v>33</v>
      </c>
      <c r="H421" s="1" t="str">
        <f>IF(G421=inventarisatie!D418,,"X")</f>
        <v>X</v>
      </c>
      <c r="I421" s="2" t="s">
        <v>60</v>
      </c>
      <c r="J421" s="1" t="str">
        <f>IF(I421=inventarisatie!E418,,"X")</f>
        <v>X</v>
      </c>
      <c r="K421" s="2" t="s">
        <v>35</v>
      </c>
      <c r="L421" s="1" t="str">
        <f>IF(K421=inventarisatie!F418,,"X")</f>
        <v>X</v>
      </c>
      <c r="M421" s="2" t="s">
        <v>10</v>
      </c>
      <c r="N421" s="1" t="e">
        <f>IF(M421=inventarisatie!#REF!,,"X")</f>
        <v>#REF!</v>
      </c>
      <c r="O421" s="2">
        <f>inventarisatie!G418</f>
        <v>2013</v>
      </c>
      <c r="P421" s="2" t="str">
        <f>inventarisatie!I418</f>
        <v>1500 x 1500 x 2580</v>
      </c>
      <c r="Q421" s="2">
        <f>inventarisatie!J418</f>
        <v>5</v>
      </c>
      <c r="R421" s="2">
        <f>inventarisatie!K418</f>
        <v>0</v>
      </c>
      <c r="S421" s="2" t="str">
        <f>inventarisatie!L418</f>
        <v>Enkel</v>
      </c>
      <c r="T421" s="2" t="e">
        <f>inventarisatie!#REF!</f>
        <v>#REF!</v>
      </c>
      <c r="U421" s="2" t="str">
        <f>inventarisatie!H418</f>
        <v>Engels</v>
      </c>
      <c r="V421" s="2" t="e">
        <f>inventarisatie!#REF!</f>
        <v>#REF!</v>
      </c>
      <c r="W421" s="2" t="str">
        <f>inventarisatie!M418</f>
        <v>Klapvloer</v>
      </c>
      <c r="X421" s="2" t="str">
        <f>inventarisatie!N418</f>
        <v>Bammens Klapvloer</v>
      </c>
    </row>
    <row r="422" spans="1:24" x14ac:dyDescent="0.25">
      <c r="A422" s="1">
        <v>2439</v>
      </c>
      <c r="B422" s="1" t="str">
        <f>IF(A422=inventarisatie!A419,,"X")</f>
        <v>X</v>
      </c>
      <c r="C422" s="2" t="s">
        <v>344</v>
      </c>
      <c r="D422" s="1" t="str">
        <f>IF(C422=inventarisatie!B419,,"X")</f>
        <v>X</v>
      </c>
      <c r="E422" s="2" t="s">
        <v>345</v>
      </c>
      <c r="F422" s="1" t="str">
        <f>IF(E422=inventarisatie!C419,,"X")</f>
        <v>X</v>
      </c>
      <c r="G422" s="2">
        <v>18</v>
      </c>
      <c r="H422" s="1" t="str">
        <f>IF(G422=inventarisatie!D419,,"X")</f>
        <v>X</v>
      </c>
      <c r="I422" s="2" t="s">
        <v>60</v>
      </c>
      <c r="J422" s="1" t="str">
        <f>IF(I422=inventarisatie!E419,,"X")</f>
        <v>X</v>
      </c>
      <c r="K422" s="2" t="s">
        <v>14</v>
      </c>
      <c r="L422" s="1" t="str">
        <f>IF(K422=inventarisatie!F419,,"X")</f>
        <v>X</v>
      </c>
      <c r="M422" s="2" t="s">
        <v>10</v>
      </c>
      <c r="N422" s="1" t="e">
        <f>IF(M422=inventarisatie!#REF!,,"X")</f>
        <v>#REF!</v>
      </c>
      <c r="O422" s="2">
        <f>inventarisatie!G419</f>
        <v>2012</v>
      </c>
      <c r="P422" s="2" t="str">
        <f>inventarisatie!I419</f>
        <v>1500 x 1500 x 2500</v>
      </c>
      <c r="Q422" s="2">
        <f>inventarisatie!J419</f>
        <v>5</v>
      </c>
      <c r="R422" s="2">
        <f>inventarisatie!K419</f>
        <v>0</v>
      </c>
      <c r="S422" s="2" t="str">
        <f>inventarisatie!L419</f>
        <v>Enkel</v>
      </c>
      <c r="T422" s="2" t="e">
        <f>inventarisatie!#REF!</f>
        <v>#REF!</v>
      </c>
      <c r="U422" s="2" t="str">
        <f>inventarisatie!H419</f>
        <v>Engels</v>
      </c>
      <c r="V422" s="2" t="e">
        <f>inventarisatie!#REF!</f>
        <v>#REF!</v>
      </c>
      <c r="W422" s="2" t="str">
        <f>inventarisatie!M419</f>
        <v>Klapvloer</v>
      </c>
      <c r="X422" s="2" t="str">
        <f>inventarisatie!N419</f>
        <v>Bammens Klapvloer</v>
      </c>
    </row>
    <row r="423" spans="1:24" x14ac:dyDescent="0.25">
      <c r="A423" s="1">
        <v>2440</v>
      </c>
      <c r="B423" s="1" t="str">
        <f>IF(A423=inventarisatie!A420,,"X")</f>
        <v>X</v>
      </c>
      <c r="C423" s="2" t="s">
        <v>344</v>
      </c>
      <c r="D423" s="1" t="str">
        <f>IF(C423=inventarisatie!B420,,"X")</f>
        <v>X</v>
      </c>
      <c r="E423" s="2" t="s">
        <v>345</v>
      </c>
      <c r="F423" s="1" t="str">
        <f>IF(E423=inventarisatie!C420,,"X")</f>
        <v>X</v>
      </c>
      <c r="G423" s="2">
        <v>18</v>
      </c>
      <c r="H423" s="1" t="str">
        <f>IF(G423=inventarisatie!D420,,"X")</f>
        <v>X</v>
      </c>
      <c r="I423" s="2" t="s">
        <v>60</v>
      </c>
      <c r="J423" s="1" t="str">
        <f>IF(I423=inventarisatie!E420,,"X")</f>
        <v>X</v>
      </c>
      <c r="K423" s="2" t="s">
        <v>14</v>
      </c>
      <c r="L423" s="1" t="str">
        <f>IF(K423=inventarisatie!F420,,"X")</f>
        <v>X</v>
      </c>
      <c r="M423" s="2" t="s">
        <v>10</v>
      </c>
      <c r="N423" s="1" t="e">
        <f>IF(M423=inventarisatie!#REF!,,"X")</f>
        <v>#REF!</v>
      </c>
      <c r="O423" s="2">
        <f>inventarisatie!G420</f>
        <v>2015</v>
      </c>
      <c r="P423" s="2" t="str">
        <f>inventarisatie!I420</f>
        <v>1665 x 1665 x 2750</v>
      </c>
      <c r="Q423" s="2">
        <f>inventarisatie!J420</f>
        <v>5</v>
      </c>
      <c r="R423" s="2">
        <f>inventarisatie!K420</f>
        <v>0</v>
      </c>
      <c r="S423" s="2" t="str">
        <f>inventarisatie!L420</f>
        <v>Enkel</v>
      </c>
      <c r="T423" s="2" t="e">
        <f>inventarisatie!#REF!</f>
        <v>#REF!</v>
      </c>
      <c r="U423" s="2" t="str">
        <f>inventarisatie!H420</f>
        <v>Snaas</v>
      </c>
      <c r="V423" s="2" t="e">
        <f>inventarisatie!#REF!</f>
        <v>#REF!</v>
      </c>
      <c r="W423" s="2" t="str">
        <f>inventarisatie!M420</f>
        <v>Klapvloer</v>
      </c>
      <c r="X423" s="2" t="str">
        <f>inventarisatie!N420</f>
        <v>Bammens Klapvloer</v>
      </c>
    </row>
    <row r="424" spans="1:24" x14ac:dyDescent="0.25">
      <c r="A424" s="1">
        <v>2436</v>
      </c>
      <c r="B424" s="1" t="str">
        <f>IF(A424=inventarisatie!A421,,"X")</f>
        <v>X</v>
      </c>
      <c r="C424" s="2" t="s">
        <v>344</v>
      </c>
      <c r="D424" s="1" t="str">
        <f>IF(C424=inventarisatie!B421,,"X")</f>
        <v>X</v>
      </c>
      <c r="E424" s="2" t="s">
        <v>345</v>
      </c>
      <c r="F424" s="1" t="str">
        <f>IF(E424=inventarisatie!C421,,"X")</f>
        <v>X</v>
      </c>
      <c r="G424" s="2">
        <v>4</v>
      </c>
      <c r="H424" s="1" t="str">
        <f>IF(G424=inventarisatie!D421,,"X")</f>
        <v>X</v>
      </c>
      <c r="I424" s="2" t="s">
        <v>60</v>
      </c>
      <c r="J424" s="1" t="str">
        <f>IF(I424=inventarisatie!E421,,"X")</f>
        <v>X</v>
      </c>
      <c r="K424" s="2" t="s">
        <v>14</v>
      </c>
      <c r="L424" s="1" t="str">
        <f>IF(K424=inventarisatie!F421,,"X")</f>
        <v>X</v>
      </c>
      <c r="M424" s="2" t="s">
        <v>10</v>
      </c>
      <c r="N424" s="1" t="e">
        <f>IF(M424=inventarisatie!#REF!,,"X")</f>
        <v>#REF!</v>
      </c>
      <c r="O424" s="2">
        <f>inventarisatie!G421</f>
        <v>2015</v>
      </c>
      <c r="P424" s="2" t="str">
        <f>inventarisatie!I421</f>
        <v>1500 x 1500 x 2500</v>
      </c>
      <c r="Q424" s="2">
        <f>inventarisatie!J421</f>
        <v>5</v>
      </c>
      <c r="R424" s="2">
        <f>inventarisatie!K421</f>
        <v>0</v>
      </c>
      <c r="S424" s="2" t="str">
        <f>inventarisatie!L421</f>
        <v>Enkel</v>
      </c>
      <c r="T424" s="2" t="e">
        <f>inventarisatie!#REF!</f>
        <v>#REF!</v>
      </c>
      <c r="U424" s="2" t="str">
        <f>inventarisatie!H421</f>
        <v>Engels</v>
      </c>
      <c r="V424" s="2" t="e">
        <f>inventarisatie!#REF!</f>
        <v>#REF!</v>
      </c>
      <c r="W424" s="2" t="str">
        <f>inventarisatie!M421</f>
        <v>Hekwerk</v>
      </c>
      <c r="X424" s="2" t="str">
        <f>inventarisatie!N421</f>
        <v>Gesloten Hekwerk</v>
      </c>
    </row>
    <row r="425" spans="1:24" x14ac:dyDescent="0.25">
      <c r="A425" s="1">
        <v>2437</v>
      </c>
      <c r="B425" s="1" t="str">
        <f>IF(A425=inventarisatie!A422,,"X")</f>
        <v>X</v>
      </c>
      <c r="C425" s="2" t="s">
        <v>344</v>
      </c>
      <c r="D425" s="1" t="str">
        <f>IF(C425=inventarisatie!B422,,"X")</f>
        <v>X</v>
      </c>
      <c r="E425" s="2" t="s">
        <v>345</v>
      </c>
      <c r="F425" s="1" t="str">
        <f>IF(E425=inventarisatie!C422,,"X")</f>
        <v>X</v>
      </c>
      <c r="G425" s="2">
        <v>4</v>
      </c>
      <c r="H425" s="1" t="str">
        <f>IF(G425=inventarisatie!D422,,"X")</f>
        <v>X</v>
      </c>
      <c r="I425" s="2" t="s">
        <v>60</v>
      </c>
      <c r="J425" s="1" t="str">
        <f>IF(I425=inventarisatie!E422,,"X")</f>
        <v>X</v>
      </c>
      <c r="K425" s="2" t="s">
        <v>14</v>
      </c>
      <c r="L425" s="1" t="str">
        <f>IF(K425=inventarisatie!F422,,"X")</f>
        <v>X</v>
      </c>
      <c r="M425" s="2" t="s">
        <v>10</v>
      </c>
      <c r="N425" s="1" t="e">
        <f>IF(M425=inventarisatie!#REF!,,"X")</f>
        <v>#REF!</v>
      </c>
      <c r="O425" s="2">
        <f>inventarisatie!G422</f>
        <v>2019</v>
      </c>
      <c r="P425" s="2">
        <f>inventarisatie!I422</f>
        <v>0</v>
      </c>
      <c r="Q425" s="2" t="str">
        <f>inventarisatie!J422</f>
        <v>Pers</v>
      </c>
      <c r="R425" s="2" t="str">
        <f>inventarisatie!K422</f>
        <v>Anders, noteren bij opmerking</v>
      </c>
      <c r="S425" s="2" t="str">
        <f>inventarisatie!L422</f>
        <v>Gewoon</v>
      </c>
      <c r="T425" s="2" t="e">
        <f>inventarisatie!#REF!</f>
        <v>#REF!</v>
      </c>
      <c r="U425" s="2" t="str">
        <f>inventarisatie!H422</f>
        <v>Sidcon</v>
      </c>
      <c r="V425" s="2" t="e">
        <f>inventarisatie!#REF!</f>
        <v>#REF!</v>
      </c>
      <c r="W425" s="2" t="str">
        <f>inventarisatie!M422</f>
        <v>Klapvloer</v>
      </c>
      <c r="X425" s="2">
        <f>inventarisatie!N422</f>
        <v>0</v>
      </c>
    </row>
    <row r="426" spans="1:24" x14ac:dyDescent="0.25">
      <c r="A426" s="1">
        <v>5028</v>
      </c>
      <c r="B426" s="1" t="str">
        <f>IF(A426=inventarisatie!A423,,"X")</f>
        <v>X</v>
      </c>
      <c r="C426" s="2" t="s">
        <v>346</v>
      </c>
      <c r="D426" s="1" t="str">
        <f>IF(C426=inventarisatie!B423,,"X")</f>
        <v>X</v>
      </c>
      <c r="E426" s="2" t="s">
        <v>206</v>
      </c>
      <c r="F426" s="1" t="str">
        <f>IF(E426=inventarisatie!C423,,"X")</f>
        <v>X</v>
      </c>
      <c r="G426" s="2">
        <v>21</v>
      </c>
      <c r="H426" s="1" t="str">
        <f>IF(G426=inventarisatie!D423,,"X")</f>
        <v>X</v>
      </c>
      <c r="I426" s="2" t="s">
        <v>60</v>
      </c>
      <c r="J426" s="1" t="str">
        <f>IF(I426=inventarisatie!E423,,"X")</f>
        <v>X</v>
      </c>
      <c r="K426" s="2" t="s">
        <v>14</v>
      </c>
      <c r="L426" s="1" t="str">
        <f>IF(K426=inventarisatie!F423,,"X")</f>
        <v>X</v>
      </c>
      <c r="M426" s="2" t="s">
        <v>10</v>
      </c>
      <c r="N426" s="1" t="e">
        <f>IF(M426=inventarisatie!#REF!,,"X")</f>
        <v>#REF!</v>
      </c>
      <c r="O426" s="2">
        <f>inventarisatie!G423</f>
        <v>2011</v>
      </c>
      <c r="P426" s="2" t="str">
        <f>inventarisatie!I423</f>
        <v>1894 x 2059 x 2550 duo</v>
      </c>
      <c r="Q426" s="2" t="str">
        <f>inventarisatie!J423</f>
        <v>5 m3</v>
      </c>
      <c r="R426" s="2">
        <f>inventarisatie!K423</f>
        <v>0</v>
      </c>
      <c r="S426" s="2" t="str">
        <f>inventarisatie!L423</f>
        <v>DUO</v>
      </c>
      <c r="T426" s="2" t="e">
        <f>inventarisatie!#REF!</f>
        <v>#REF!</v>
      </c>
      <c r="U426" s="2" t="str">
        <f>inventarisatie!H423</f>
        <v>Engels</v>
      </c>
      <c r="V426" s="2" t="e">
        <f>inventarisatie!#REF!</f>
        <v>#REF!</v>
      </c>
      <c r="W426" s="2" t="str">
        <f>inventarisatie!M423</f>
        <v>Hekwerk</v>
      </c>
      <c r="X426" s="2" t="str">
        <f>inventarisatie!N423</f>
        <v>Gesloten Hekwerk</v>
      </c>
    </row>
    <row r="427" spans="1:24" x14ac:dyDescent="0.25">
      <c r="A427" s="1">
        <v>5032</v>
      </c>
      <c r="B427" s="1" t="str">
        <f>IF(A427=inventarisatie!A424,,"X")</f>
        <v>X</v>
      </c>
      <c r="C427" s="2" t="s">
        <v>347</v>
      </c>
      <c r="D427" s="1" t="str">
        <f>IF(C427=inventarisatie!B424,,"X")</f>
        <v>X</v>
      </c>
      <c r="E427" s="2" t="s">
        <v>210</v>
      </c>
      <c r="F427" s="1" t="str">
        <f>IF(E427=inventarisatie!C424,,"X")</f>
        <v>X</v>
      </c>
      <c r="G427" s="2">
        <v>79</v>
      </c>
      <c r="H427" s="1" t="str">
        <f>IF(G427=inventarisatie!D424,,"X")</f>
        <v>X</v>
      </c>
      <c r="I427" s="2" t="s">
        <v>60</v>
      </c>
      <c r="J427" s="1" t="str">
        <f>IF(I427=inventarisatie!E424,,"X")</f>
        <v>X</v>
      </c>
      <c r="K427" s="2" t="s">
        <v>14</v>
      </c>
      <c r="L427" s="1" t="str">
        <f>IF(K427=inventarisatie!F424,,"X")</f>
        <v>X</v>
      </c>
      <c r="M427" s="2" t="s">
        <v>10</v>
      </c>
      <c r="N427" s="1" t="e">
        <f>IF(M427=inventarisatie!#REF!,,"X")</f>
        <v>#REF!</v>
      </c>
      <c r="O427" s="2">
        <f>inventarisatie!G424</f>
        <v>2011</v>
      </c>
      <c r="P427" s="2" t="str">
        <f>inventarisatie!I424</f>
        <v>1895 x 2059 x 2550 duo</v>
      </c>
      <c r="Q427" s="2" t="str">
        <f>inventarisatie!J424</f>
        <v>5 m3</v>
      </c>
      <c r="R427" s="2">
        <f>inventarisatie!K424</f>
        <v>0</v>
      </c>
      <c r="S427" s="2" t="str">
        <f>inventarisatie!L424</f>
        <v>DUO</v>
      </c>
      <c r="T427" s="2" t="e">
        <f>inventarisatie!#REF!</f>
        <v>#REF!</v>
      </c>
      <c r="U427" s="2" t="str">
        <f>inventarisatie!H424</f>
        <v>Engels</v>
      </c>
      <c r="V427" s="2" t="e">
        <f>inventarisatie!#REF!</f>
        <v>#REF!</v>
      </c>
      <c r="W427" s="2" t="str">
        <f>inventarisatie!M424</f>
        <v>Hekwerk</v>
      </c>
      <c r="X427" s="2" t="str">
        <f>inventarisatie!N424</f>
        <v>Gesloten Hekwerk</v>
      </c>
    </row>
    <row r="428" spans="1:24" x14ac:dyDescent="0.25">
      <c r="A428" s="1">
        <v>2434</v>
      </c>
      <c r="B428" s="1" t="str">
        <f>IF(A428=inventarisatie!A425,,"X")</f>
        <v>X</v>
      </c>
      <c r="C428" s="2" t="s">
        <v>348</v>
      </c>
      <c r="D428" s="1" t="str">
        <f>IF(C428=inventarisatie!B425,,"X")</f>
        <v>X</v>
      </c>
      <c r="E428" s="2" t="s">
        <v>206</v>
      </c>
      <c r="F428" s="1" t="str">
        <f>IF(E428=inventarisatie!C425,,"X")</f>
        <v>X</v>
      </c>
      <c r="G428" s="2">
        <v>42</v>
      </c>
      <c r="H428" s="1" t="str">
        <f>IF(G428=inventarisatie!D425,,"X")</f>
        <v>X</v>
      </c>
      <c r="I428" s="2" t="s">
        <v>60</v>
      </c>
      <c r="J428" s="1" t="str">
        <f>IF(I428=inventarisatie!E425,,"X")</f>
        <v>X</v>
      </c>
      <c r="K428" s="2" t="s">
        <v>14</v>
      </c>
      <c r="L428" s="1" t="str">
        <f>IF(K428=inventarisatie!F425,,"X")</f>
        <v>X</v>
      </c>
      <c r="M428" s="2" t="s">
        <v>10</v>
      </c>
      <c r="N428" s="1" t="e">
        <f>IF(M428=inventarisatie!#REF!,,"X")</f>
        <v>#REF!</v>
      </c>
      <c r="O428" s="2">
        <f>inventarisatie!G425</f>
        <v>2011</v>
      </c>
      <c r="P428" s="2" t="str">
        <f>inventarisatie!I425</f>
        <v>1894 x 2059 x 2550 duo</v>
      </c>
      <c r="Q428" s="2" t="str">
        <f>inventarisatie!J425</f>
        <v>5 m3</v>
      </c>
      <c r="R428" s="2">
        <f>inventarisatie!K425</f>
        <v>0</v>
      </c>
      <c r="S428" s="2" t="str">
        <f>inventarisatie!L425</f>
        <v>DUO</v>
      </c>
      <c r="T428" s="2" t="e">
        <f>inventarisatie!#REF!</f>
        <v>#REF!</v>
      </c>
      <c r="U428" s="2" t="str">
        <f>inventarisatie!H425</f>
        <v>Engels</v>
      </c>
      <c r="V428" s="2" t="e">
        <f>inventarisatie!#REF!</f>
        <v>#REF!</v>
      </c>
      <c r="W428" s="2" t="str">
        <f>inventarisatie!M425</f>
        <v>Hekwerk</v>
      </c>
      <c r="X428" s="2" t="str">
        <f>inventarisatie!N425</f>
        <v>Gesloten Hekwerk</v>
      </c>
    </row>
    <row r="429" spans="1:24" x14ac:dyDescent="0.25">
      <c r="A429" s="1">
        <v>5114</v>
      </c>
      <c r="B429" s="1" t="str">
        <f>IF(A429=inventarisatie!A426,,"X")</f>
        <v>X</v>
      </c>
      <c r="C429" s="2" t="s">
        <v>348</v>
      </c>
      <c r="D429" s="1" t="str">
        <f>IF(C429=inventarisatie!B426,,"X")</f>
        <v>X</v>
      </c>
      <c r="E429" s="2" t="s">
        <v>206</v>
      </c>
      <c r="F429" s="1" t="str">
        <f>IF(E429=inventarisatie!C426,,"X")</f>
        <v>X</v>
      </c>
      <c r="G429" s="2">
        <v>42</v>
      </c>
      <c r="H429" s="1" t="str">
        <f>IF(G429=inventarisatie!D426,,"X")</f>
        <v>X</v>
      </c>
      <c r="I429" s="2" t="s">
        <v>60</v>
      </c>
      <c r="J429" s="1" t="str">
        <f>IF(I429=inventarisatie!E426,,"X")</f>
        <v>X</v>
      </c>
      <c r="K429" s="2" t="s">
        <v>14</v>
      </c>
      <c r="L429" s="1" t="str">
        <f>IF(K429=inventarisatie!F426,,"X")</f>
        <v>X</v>
      </c>
      <c r="M429" s="2" t="s">
        <v>10</v>
      </c>
      <c r="N429" s="1" t="e">
        <f>IF(M429=inventarisatie!#REF!,,"X")</f>
        <v>#REF!</v>
      </c>
      <c r="O429" s="2">
        <f>inventarisatie!G426</f>
        <v>2016</v>
      </c>
      <c r="P429" s="2" t="str">
        <f>inventarisatie!I426</f>
        <v>1650x2600</v>
      </c>
      <c r="Q429" s="2" t="str">
        <f>inventarisatie!J426</f>
        <v>5m3</v>
      </c>
      <c r="R429" s="2" t="str">
        <f>inventarisatie!K426</f>
        <v>nvt</v>
      </c>
      <c r="S429" s="2" t="str">
        <f>inventarisatie!L426</f>
        <v>gewoon</v>
      </c>
      <c r="T429" s="2" t="e">
        <f>inventarisatie!#REF!</f>
        <v>#REF!</v>
      </c>
      <c r="U429" s="2" t="str">
        <f>inventarisatie!H426</f>
        <v>Snaas</v>
      </c>
      <c r="V429" s="2" t="e">
        <f>inventarisatie!#REF!</f>
        <v>#REF!</v>
      </c>
      <c r="W429" s="2" t="str">
        <f>inventarisatie!M426</f>
        <v>klap</v>
      </c>
      <c r="X429" s="2">
        <f>inventarisatie!N426</f>
        <v>1650</v>
      </c>
    </row>
    <row r="430" spans="1:24" x14ac:dyDescent="0.25">
      <c r="A430" s="1">
        <v>2655</v>
      </c>
      <c r="B430" s="1" t="str">
        <f>IF(A430=inventarisatie!A427,,"X")</f>
        <v>X</v>
      </c>
      <c r="C430" s="2" t="s">
        <v>349</v>
      </c>
      <c r="D430" s="1" t="str">
        <f>IF(C430=inventarisatie!B427,,"X")</f>
        <v>X</v>
      </c>
      <c r="E430" s="2" t="s">
        <v>210</v>
      </c>
      <c r="F430" s="1" t="str">
        <f>IF(E430=inventarisatie!C427,,"X")</f>
        <v>X</v>
      </c>
      <c r="G430" s="2">
        <v>52</v>
      </c>
      <c r="H430" s="1" t="str">
        <f>IF(G430=inventarisatie!D427,,"X")</f>
        <v>X</v>
      </c>
      <c r="I430" s="2" t="s">
        <v>60</v>
      </c>
      <c r="J430" s="1" t="str">
        <f>IF(I430=inventarisatie!E427,,"X")</f>
        <v>X</v>
      </c>
      <c r="K430" s="2" t="s">
        <v>11</v>
      </c>
      <c r="L430" s="1" t="str">
        <f>IF(K430=inventarisatie!F427,,"X")</f>
        <v>X</v>
      </c>
      <c r="M430" s="2" t="s">
        <v>10</v>
      </c>
      <c r="N430" s="1" t="e">
        <f>IF(M430=inventarisatie!#REF!,,"X")</f>
        <v>#REF!</v>
      </c>
      <c r="O430" s="2" t="str">
        <f>inventarisatie!G427</f>
        <v xml:space="preserve">niet meer op locatie </v>
      </c>
      <c r="P430" s="2">
        <f>inventarisatie!I427</f>
        <v>0</v>
      </c>
      <c r="Q430" s="2">
        <f>inventarisatie!J427</f>
        <v>0</v>
      </c>
      <c r="R430" s="2">
        <f>inventarisatie!K427</f>
        <v>0</v>
      </c>
      <c r="S430" s="2">
        <f>inventarisatie!L427</f>
        <v>0</v>
      </c>
      <c r="T430" s="2" t="e">
        <f>inventarisatie!#REF!</f>
        <v>#REF!</v>
      </c>
      <c r="U430" s="2">
        <f>inventarisatie!H427</f>
        <v>0</v>
      </c>
      <c r="V430" s="2" t="e">
        <f>inventarisatie!#REF!</f>
        <v>#REF!</v>
      </c>
      <c r="W430" s="2">
        <f>inventarisatie!M427</f>
        <v>0</v>
      </c>
      <c r="X430" s="2">
        <f>inventarisatie!N427</f>
        <v>0</v>
      </c>
    </row>
    <row r="431" spans="1:24" x14ac:dyDescent="0.25">
      <c r="A431" s="1">
        <v>2760</v>
      </c>
      <c r="B431" s="1" t="str">
        <f>IF(A431=inventarisatie!A428,,"X")</f>
        <v>X</v>
      </c>
      <c r="C431" s="2" t="s">
        <v>349</v>
      </c>
      <c r="D431" s="1" t="str">
        <f>IF(C431=inventarisatie!B428,,"X")</f>
        <v>X</v>
      </c>
      <c r="E431" s="2" t="s">
        <v>210</v>
      </c>
      <c r="F431" s="1" t="str">
        <f>IF(E431=inventarisatie!C428,,"X")</f>
        <v>X</v>
      </c>
      <c r="G431" s="2">
        <v>52</v>
      </c>
      <c r="H431" s="1" t="str">
        <f>IF(G431=inventarisatie!D428,,"X")</f>
        <v>X</v>
      </c>
      <c r="I431" s="2" t="s">
        <v>60</v>
      </c>
      <c r="J431" s="1" t="str">
        <f>IF(I431=inventarisatie!E428,,"X")</f>
        <v>X</v>
      </c>
      <c r="K431" s="2" t="s">
        <v>13</v>
      </c>
      <c r="L431" s="1" t="str">
        <f>IF(K431=inventarisatie!F428,,"X")</f>
        <v>X</v>
      </c>
      <c r="M431" s="2" t="s">
        <v>10</v>
      </c>
      <c r="N431" s="1" t="e">
        <f>IF(M431=inventarisatie!#REF!,,"X")</f>
        <v>#REF!</v>
      </c>
      <c r="O431" s="2">
        <f>inventarisatie!G428</f>
        <v>2014</v>
      </c>
      <c r="P431" s="2" t="str">
        <f>inventarisatie!I428</f>
        <v>1680 x 1680 x 2420</v>
      </c>
      <c r="Q431" s="2">
        <f>inventarisatie!J428</f>
        <v>4</v>
      </c>
      <c r="R431" s="2">
        <f>inventarisatie!K428</f>
        <v>0</v>
      </c>
      <c r="S431" s="2" t="str">
        <f>inventarisatie!L428</f>
        <v>Enkel</v>
      </c>
      <c r="T431" s="2" t="e">
        <f>inventarisatie!#REF!</f>
        <v>#REF!</v>
      </c>
      <c r="U431" s="2" t="str">
        <f>inventarisatie!H428</f>
        <v>Engels</v>
      </c>
      <c r="V431" s="2" t="e">
        <f>inventarisatie!#REF!</f>
        <v>#REF!</v>
      </c>
      <c r="W431" s="2" t="str">
        <f>inventarisatie!M428</f>
        <v>Klapvloer</v>
      </c>
      <c r="X431" s="2" t="str">
        <f>inventarisatie!N428</f>
        <v>Bammens Klapvloer</v>
      </c>
    </row>
    <row r="432" spans="1:24" x14ac:dyDescent="0.25">
      <c r="A432" s="1">
        <v>5083</v>
      </c>
      <c r="B432" s="1" t="str">
        <f>IF(A432=inventarisatie!A429,,"X")</f>
        <v>X</v>
      </c>
      <c r="C432" s="2" t="s">
        <v>349</v>
      </c>
      <c r="D432" s="1" t="str">
        <f>IF(C432=inventarisatie!B429,,"X")</f>
        <v>X</v>
      </c>
      <c r="E432" s="2" t="s">
        <v>210</v>
      </c>
      <c r="F432" s="1" t="str">
        <f>IF(E432=inventarisatie!C429,,"X")</f>
        <v>X</v>
      </c>
      <c r="G432" s="2">
        <v>52</v>
      </c>
      <c r="H432" s="1" t="str">
        <f>IF(G432=inventarisatie!D429,,"X")</f>
        <v>X</v>
      </c>
      <c r="I432" s="2" t="s">
        <v>60</v>
      </c>
      <c r="J432" s="1" t="str">
        <f>IF(I432=inventarisatie!E429,,"X")</f>
        <v>X</v>
      </c>
      <c r="K432" s="2" t="s">
        <v>14</v>
      </c>
      <c r="L432" s="1" t="str">
        <f>IF(K432=inventarisatie!F429,,"X")</f>
        <v>X</v>
      </c>
      <c r="M432" s="2" t="s">
        <v>10</v>
      </c>
      <c r="N432" s="1" t="e">
        <f>IF(M432=inventarisatie!#REF!,,"X")</f>
        <v>#REF!</v>
      </c>
      <c r="O432" s="2">
        <f>inventarisatie!G429</f>
        <v>2014</v>
      </c>
      <c r="P432" s="2" t="str">
        <f>inventarisatie!I429</f>
        <v>1680 x 1680 x 2420</v>
      </c>
      <c r="Q432" s="2">
        <f>inventarisatie!J429</f>
        <v>4</v>
      </c>
      <c r="R432" s="2">
        <f>inventarisatie!K429</f>
        <v>0</v>
      </c>
      <c r="S432" s="2" t="str">
        <f>inventarisatie!L429</f>
        <v>Enkel</v>
      </c>
      <c r="T432" s="2" t="e">
        <f>inventarisatie!#REF!</f>
        <v>#REF!</v>
      </c>
      <c r="U432" s="2" t="str">
        <f>inventarisatie!H429</f>
        <v>Engels</v>
      </c>
      <c r="V432" s="2" t="e">
        <f>inventarisatie!#REF!</f>
        <v>#REF!</v>
      </c>
      <c r="W432" s="2" t="str">
        <f>inventarisatie!M429</f>
        <v>Klapvloer</v>
      </c>
      <c r="X432" s="2" t="str">
        <f>inventarisatie!N429</f>
        <v>Bammens Klapvloer</v>
      </c>
    </row>
    <row r="433" spans="1:24" x14ac:dyDescent="0.25">
      <c r="A433" s="1">
        <v>5113</v>
      </c>
      <c r="B433" s="1" t="str">
        <f>IF(A433=inventarisatie!A430,,"X")</f>
        <v>X</v>
      </c>
      <c r="C433" s="2" t="s">
        <v>350</v>
      </c>
      <c r="D433" s="1" t="str">
        <f>IF(C433=inventarisatie!B430,,"X")</f>
        <v>X</v>
      </c>
      <c r="E433" s="2" t="s">
        <v>210</v>
      </c>
      <c r="F433" s="1" t="str">
        <f>IF(E433=inventarisatie!C430,,"X")</f>
        <v>X</v>
      </c>
      <c r="G433" s="2">
        <v>68</v>
      </c>
      <c r="H433" s="1" t="str">
        <f>IF(G433=inventarisatie!D430,,"X")</f>
        <v>X</v>
      </c>
      <c r="I433" s="2" t="s">
        <v>60</v>
      </c>
      <c r="J433" s="1" t="str">
        <f>IF(I433=inventarisatie!E430,,"X")</f>
        <v>X</v>
      </c>
      <c r="K433" s="2" t="s">
        <v>14</v>
      </c>
      <c r="L433" s="1" t="str">
        <f>IF(K433=inventarisatie!F430,,"X")</f>
        <v>X</v>
      </c>
      <c r="M433" s="2" t="s">
        <v>10</v>
      </c>
      <c r="N433" s="1" t="e">
        <f>IF(M433=inventarisatie!#REF!,,"X")</f>
        <v>#REF!</v>
      </c>
      <c r="O433" s="2">
        <f>inventarisatie!G430</f>
        <v>2014</v>
      </c>
      <c r="P433" s="2" t="str">
        <f>inventarisatie!I430</f>
        <v>1680 x 1680 x 2850</v>
      </c>
      <c r="Q433" s="2">
        <f>inventarisatie!J430</f>
        <v>5</v>
      </c>
      <c r="R433" s="2">
        <f>inventarisatie!K430</f>
        <v>0</v>
      </c>
      <c r="S433" s="2" t="str">
        <f>inventarisatie!L430</f>
        <v>Enkel</v>
      </c>
      <c r="T433" s="2" t="e">
        <f>inventarisatie!#REF!</f>
        <v>#REF!</v>
      </c>
      <c r="U433" s="2" t="str">
        <f>inventarisatie!H430</f>
        <v>Engels</v>
      </c>
      <c r="V433" s="2" t="e">
        <f>inventarisatie!#REF!</f>
        <v>#REF!</v>
      </c>
      <c r="W433" s="2" t="str">
        <f>inventarisatie!M430</f>
        <v>Klapvloer</v>
      </c>
      <c r="X433" s="2" t="str">
        <f>inventarisatie!N430</f>
        <v>Bammens Klapvloer</v>
      </c>
    </row>
    <row r="434" spans="1:24" x14ac:dyDescent="0.25">
      <c r="A434" s="1">
        <v>3329</v>
      </c>
      <c r="B434" s="1" t="str">
        <f>IF(A434=inventarisatie!A431,,"X")</f>
        <v>X</v>
      </c>
      <c r="C434" s="2" t="s">
        <v>214</v>
      </c>
      <c r="D434" s="1" t="str">
        <f>IF(C434=inventarisatie!B431,,"X")</f>
        <v>X</v>
      </c>
      <c r="E434" s="2" t="s">
        <v>213</v>
      </c>
      <c r="F434" s="1" t="str">
        <f>IF(E434=inventarisatie!C431,,"X")</f>
        <v>X</v>
      </c>
      <c r="G434" s="2">
        <v>124</v>
      </c>
      <c r="H434" s="1" t="str">
        <f>IF(G434=inventarisatie!D431,,"X")</f>
        <v>X</v>
      </c>
      <c r="I434" s="2" t="s">
        <v>46</v>
      </c>
      <c r="J434" s="1" t="str">
        <f>IF(I434=inventarisatie!E431,,"X")</f>
        <v>X</v>
      </c>
      <c r="K434" s="2" t="s">
        <v>47</v>
      </c>
      <c r="L434" s="1" t="str">
        <f>IF(K434=inventarisatie!F431,,"X")</f>
        <v>X</v>
      </c>
      <c r="M434" s="2" t="s">
        <v>10</v>
      </c>
      <c r="N434" s="1" t="e">
        <f>IF(M434=inventarisatie!#REF!,,"X")</f>
        <v>#REF!</v>
      </c>
      <c r="O434" s="2">
        <f>inventarisatie!G431</f>
        <v>2014</v>
      </c>
      <c r="P434" s="2" t="str">
        <f>inventarisatie!I431</f>
        <v>1680 x 1680 x 2630</v>
      </c>
      <c r="Q434" s="2">
        <f>inventarisatie!J431</f>
        <v>5</v>
      </c>
      <c r="R434" s="2">
        <f>inventarisatie!K431</f>
        <v>0</v>
      </c>
      <c r="S434" s="2" t="str">
        <f>inventarisatie!L431</f>
        <v>Enkel</v>
      </c>
      <c r="T434" s="2" t="e">
        <f>inventarisatie!#REF!</f>
        <v>#REF!</v>
      </c>
      <c r="U434" s="2" t="str">
        <f>inventarisatie!H431</f>
        <v>Engels</v>
      </c>
      <c r="V434" s="2" t="e">
        <f>inventarisatie!#REF!</f>
        <v>#REF!</v>
      </c>
      <c r="W434" s="2" t="str">
        <f>inventarisatie!M431</f>
        <v>Klapvloer</v>
      </c>
      <c r="X434" s="2" t="str">
        <f>inventarisatie!N431</f>
        <v>Bammens Klapvloer</v>
      </c>
    </row>
    <row r="435" spans="1:24" x14ac:dyDescent="0.25">
      <c r="A435" s="1">
        <v>3327</v>
      </c>
      <c r="B435" s="1" t="str">
        <f>IF(A435=inventarisatie!A432,,"X")</f>
        <v>X</v>
      </c>
      <c r="C435" s="2" t="s">
        <v>351</v>
      </c>
      <c r="D435" s="1" t="str">
        <f>IF(C435=inventarisatie!B432,,"X")</f>
        <v>X</v>
      </c>
      <c r="E435" s="2" t="s">
        <v>352</v>
      </c>
      <c r="F435" s="1" t="str">
        <f>IF(E435=inventarisatie!C432,,"X")</f>
        <v>X</v>
      </c>
      <c r="G435" s="2">
        <v>51</v>
      </c>
      <c r="H435" s="1" t="str">
        <f>IF(G435=inventarisatie!D432,,"X")</f>
        <v>X</v>
      </c>
      <c r="I435" s="2" t="s">
        <v>46</v>
      </c>
      <c r="J435" s="1" t="str">
        <f>IF(I435=inventarisatie!E432,,"X")</f>
        <v>X</v>
      </c>
      <c r="K435" s="2" t="s">
        <v>47</v>
      </c>
      <c r="L435" s="1" t="str">
        <f>IF(K435=inventarisatie!F432,,"X")</f>
        <v>X</v>
      </c>
      <c r="M435" s="2" t="s">
        <v>10</v>
      </c>
      <c r="N435" s="1" t="e">
        <f>IF(M435=inventarisatie!#REF!,,"X")</f>
        <v>#REF!</v>
      </c>
      <c r="O435" s="2">
        <f>inventarisatie!G432</f>
        <v>2016</v>
      </c>
      <c r="P435" s="2" t="str">
        <f>inventarisatie!I432</f>
        <v>1670x1670x2550</v>
      </c>
      <c r="Q435" s="2" t="str">
        <f>inventarisatie!J432</f>
        <v>5 m3</v>
      </c>
      <c r="R435" s="2" t="str">
        <f>inventarisatie!K432</f>
        <v>geen</v>
      </c>
      <c r="S435" s="2" t="str">
        <f>inventarisatie!L432</f>
        <v>Gewoon</v>
      </c>
      <c r="T435" s="2" t="e">
        <f>inventarisatie!#REF!</f>
        <v>#REF!</v>
      </c>
      <c r="U435" s="2" t="str">
        <f>inventarisatie!H432</f>
        <v>Snaas</v>
      </c>
      <c r="V435" s="2" t="e">
        <f>inventarisatie!#REF!</f>
        <v>#REF!</v>
      </c>
      <c r="W435" s="2" t="str">
        <f>inventarisatie!M432</f>
        <v>Klapvloer</v>
      </c>
      <c r="X435" s="2">
        <f>inventarisatie!N432</f>
        <v>0</v>
      </c>
    </row>
    <row r="436" spans="1:24" x14ac:dyDescent="0.25">
      <c r="A436" s="1">
        <v>3471</v>
      </c>
      <c r="B436" s="1" t="str">
        <f>IF(A436=inventarisatie!A433,,"X")</f>
        <v>X</v>
      </c>
      <c r="C436" s="2" t="s">
        <v>194</v>
      </c>
      <c r="D436" s="1" t="str">
        <f>IF(C436=inventarisatie!B433,,"X")</f>
        <v>X</v>
      </c>
      <c r="E436" s="2" t="s">
        <v>195</v>
      </c>
      <c r="F436" s="1" t="str">
        <f>IF(E436=inventarisatie!C433,,"X")</f>
        <v>X</v>
      </c>
      <c r="G436" s="2">
        <v>18</v>
      </c>
      <c r="H436" s="1" t="str">
        <f>IF(G436=inventarisatie!D433,,"X")</f>
        <v>X</v>
      </c>
      <c r="I436" s="2" t="s">
        <v>46</v>
      </c>
      <c r="J436" s="1" t="str">
        <f>IF(I436=inventarisatie!E433,,"X")</f>
        <v>X</v>
      </c>
      <c r="K436" s="2" t="s">
        <v>47</v>
      </c>
      <c r="L436" s="1" t="str">
        <f>IF(K436=inventarisatie!F433,,"X")</f>
        <v>X</v>
      </c>
      <c r="M436" s="2" t="s">
        <v>10</v>
      </c>
      <c r="N436" s="1" t="e">
        <f>IF(M436=inventarisatie!#REF!,,"X")</f>
        <v>#REF!</v>
      </c>
      <c r="O436" s="2">
        <f>inventarisatie!G433</f>
        <v>2019</v>
      </c>
      <c r="P436" s="2">
        <f>inventarisatie!I433</f>
        <v>0</v>
      </c>
      <c r="Q436" s="2" t="str">
        <f>inventarisatie!J433</f>
        <v>Pers</v>
      </c>
      <c r="R436" s="2" t="str">
        <f>inventarisatie!K433</f>
        <v>Anders, noteren bij opmerking</v>
      </c>
      <c r="S436" s="2" t="str">
        <f>inventarisatie!L433</f>
        <v>Gewoon</v>
      </c>
      <c r="T436" s="2" t="e">
        <f>inventarisatie!#REF!</f>
        <v>#REF!</v>
      </c>
      <c r="U436" s="2" t="str">
        <f>inventarisatie!H433</f>
        <v>Sidcon</v>
      </c>
      <c r="V436" s="2" t="e">
        <f>inventarisatie!#REF!</f>
        <v>#REF!</v>
      </c>
      <c r="W436" s="2" t="str">
        <f>inventarisatie!M433</f>
        <v>Klapvloer</v>
      </c>
      <c r="X436" s="2">
        <f>inventarisatie!N433</f>
        <v>0</v>
      </c>
    </row>
    <row r="437" spans="1:24" x14ac:dyDescent="0.25">
      <c r="A437" s="1">
        <v>5829</v>
      </c>
      <c r="B437" s="1" t="str">
        <f>IF(A437=inventarisatie!A434,,"X")</f>
        <v>X</v>
      </c>
      <c r="C437" s="2" t="s">
        <v>244</v>
      </c>
      <c r="D437" s="1" t="str">
        <f>IF(C437=inventarisatie!B434,,"X")</f>
        <v>X</v>
      </c>
      <c r="E437" s="2" t="s">
        <v>245</v>
      </c>
      <c r="F437" s="1" t="str">
        <f>IF(E437=inventarisatie!C434,,"X")</f>
        <v>X</v>
      </c>
      <c r="G437" s="2">
        <v>185</v>
      </c>
      <c r="H437" s="1" t="str">
        <f>IF(G437=inventarisatie!D434,,"X")</f>
        <v>X</v>
      </c>
      <c r="I437" s="2" t="s">
        <v>46</v>
      </c>
      <c r="J437" s="1" t="str">
        <f>IF(I437=inventarisatie!E434,,"X")</f>
        <v>X</v>
      </c>
      <c r="K437" s="2" t="s">
        <v>47</v>
      </c>
      <c r="L437" s="1">
        <f>IF(K437=inventarisatie!F434,,"X")</f>
        <v>0</v>
      </c>
      <c r="M437" s="2" t="s">
        <v>10</v>
      </c>
      <c r="N437" s="1" t="e">
        <f>IF(M437=inventarisatie!#REF!,,"X")</f>
        <v>#REF!</v>
      </c>
      <c r="O437" s="2">
        <f>inventarisatie!G434</f>
        <v>2018</v>
      </c>
      <c r="P437" s="2">
        <f>inventarisatie!I434</f>
        <v>0</v>
      </c>
      <c r="Q437" s="2" t="str">
        <f>inventarisatie!J434</f>
        <v>Pers</v>
      </c>
      <c r="R437" s="2" t="str">
        <f>inventarisatie!K434</f>
        <v>Anders, noteren bij opmerking</v>
      </c>
      <c r="S437" s="2" t="str">
        <f>inventarisatie!L434</f>
        <v>Gewoon</v>
      </c>
      <c r="T437" s="2" t="e">
        <f>inventarisatie!#REF!</f>
        <v>#REF!</v>
      </c>
      <c r="U437" s="2" t="str">
        <f>inventarisatie!H434</f>
        <v>Sidcon</v>
      </c>
      <c r="V437" s="2" t="e">
        <f>inventarisatie!#REF!</f>
        <v>#REF!</v>
      </c>
      <c r="W437" s="2" t="str">
        <f>inventarisatie!M434</f>
        <v>Klapvloer</v>
      </c>
      <c r="X437" s="2">
        <f>inventarisatie!N434</f>
        <v>0</v>
      </c>
    </row>
    <row r="438" spans="1:24" x14ac:dyDescent="0.25">
      <c r="A438" s="1">
        <v>5844</v>
      </c>
      <c r="B438" s="1" t="str">
        <f>IF(A438=inventarisatie!A435,,"X")</f>
        <v>X</v>
      </c>
      <c r="C438" s="2" t="s">
        <v>244</v>
      </c>
      <c r="D438" s="1" t="str">
        <f>IF(C438=inventarisatie!B435,,"X")</f>
        <v>X</v>
      </c>
      <c r="E438" s="2" t="s">
        <v>245</v>
      </c>
      <c r="F438" s="1" t="str">
        <f>IF(E438=inventarisatie!C435,,"X")</f>
        <v>X</v>
      </c>
      <c r="G438" s="2">
        <v>185</v>
      </c>
      <c r="H438" s="1" t="str">
        <f>IF(G438=inventarisatie!D435,,"X")</f>
        <v>X</v>
      </c>
      <c r="I438" s="2" t="s">
        <v>46</v>
      </c>
      <c r="J438" s="1" t="str">
        <f>IF(I438=inventarisatie!E435,,"X")</f>
        <v>X</v>
      </c>
      <c r="K438" s="2" t="s">
        <v>11</v>
      </c>
      <c r="L438" s="1" t="str">
        <f>IF(K438=inventarisatie!F435,,"X")</f>
        <v>X</v>
      </c>
      <c r="M438" s="2" t="s">
        <v>10</v>
      </c>
      <c r="N438" s="1" t="e">
        <f>IF(M438=inventarisatie!#REF!,,"X")</f>
        <v>#REF!</v>
      </c>
      <c r="O438" s="2">
        <f>inventarisatie!G435</f>
        <v>2010</v>
      </c>
      <c r="P438" s="2" t="str">
        <f>inventarisatie!I435</f>
        <v>1660 x 1660 x 2750</v>
      </c>
      <c r="Q438" s="2" t="str">
        <f>inventarisatie!J435</f>
        <v>5 m3</v>
      </c>
      <c r="R438" s="2">
        <f>inventarisatie!K435</f>
        <v>35</v>
      </c>
      <c r="S438" s="2" t="str">
        <f>inventarisatie!L435</f>
        <v>Enkel</v>
      </c>
      <c r="T438" s="2" t="e">
        <f>inventarisatie!#REF!</f>
        <v>#REF!</v>
      </c>
      <c r="U438" s="2" t="str">
        <f>inventarisatie!H435</f>
        <v>Bammens</v>
      </c>
      <c r="V438" s="2" t="e">
        <f>inventarisatie!#REF!</f>
        <v>#REF!</v>
      </c>
      <c r="W438" s="2" t="str">
        <f>inventarisatie!M435</f>
        <v>Vloer met contragewicht</v>
      </c>
      <c r="X438" s="2" t="str">
        <f>inventarisatie!N435</f>
        <v>4e gerantie Bammens</v>
      </c>
    </row>
    <row r="439" spans="1:24" x14ac:dyDescent="0.25">
      <c r="A439" s="1">
        <v>5846</v>
      </c>
      <c r="B439" s="1" t="str">
        <f>IF(A439=inventarisatie!A436,,"X")</f>
        <v>X</v>
      </c>
      <c r="C439" s="2" t="s">
        <v>244</v>
      </c>
      <c r="D439" s="1" t="str">
        <f>IF(C439=inventarisatie!B436,,"X")</f>
        <v>X</v>
      </c>
      <c r="E439" s="2" t="s">
        <v>245</v>
      </c>
      <c r="F439" s="1" t="str">
        <f>IF(E439=inventarisatie!C436,,"X")</f>
        <v>X</v>
      </c>
      <c r="G439" s="2">
        <v>185</v>
      </c>
      <c r="H439" s="1" t="str">
        <f>IF(G439=inventarisatie!D436,,"X")</f>
        <v>X</v>
      </c>
      <c r="I439" s="2" t="s">
        <v>46</v>
      </c>
      <c r="J439" s="1" t="str">
        <f>IF(I439=inventarisatie!E436,,"X")</f>
        <v>X</v>
      </c>
      <c r="K439" s="2" t="s">
        <v>13</v>
      </c>
      <c r="L439" s="1" t="str">
        <f>IF(K439=inventarisatie!F436,,"X")</f>
        <v>X</v>
      </c>
      <c r="M439" s="2" t="s">
        <v>10</v>
      </c>
      <c r="N439" s="1" t="e">
        <f>IF(M439=inventarisatie!#REF!,,"X")</f>
        <v>#REF!</v>
      </c>
      <c r="O439" s="2">
        <f>inventarisatie!G436</f>
        <v>2010</v>
      </c>
      <c r="P439" s="2" t="str">
        <f>inventarisatie!I436</f>
        <v>1660 x 1660 x 2750</v>
      </c>
      <c r="Q439" s="2" t="str">
        <f>inventarisatie!J436</f>
        <v>5 m3</v>
      </c>
      <c r="R439" s="2">
        <f>inventarisatie!K436</f>
        <v>0</v>
      </c>
      <c r="S439" s="2" t="str">
        <f>inventarisatie!L436</f>
        <v>Enkel</v>
      </c>
      <c r="T439" s="2" t="e">
        <f>inventarisatie!#REF!</f>
        <v>#REF!</v>
      </c>
      <c r="U439" s="2" t="str">
        <f>inventarisatie!H436</f>
        <v>Bammens</v>
      </c>
      <c r="V439" s="2" t="e">
        <f>inventarisatie!#REF!</f>
        <v>#REF!</v>
      </c>
      <c r="W439" s="2" t="str">
        <f>inventarisatie!M436</f>
        <v>Vloer met contragewicht</v>
      </c>
      <c r="X439" s="2" t="str">
        <f>inventarisatie!N436</f>
        <v>4e gerantie Bammens</v>
      </c>
    </row>
    <row r="440" spans="1:24" x14ac:dyDescent="0.25">
      <c r="A440" s="1">
        <v>5851</v>
      </c>
      <c r="B440" s="1" t="str">
        <f>IF(A440=inventarisatie!A437,,"X")</f>
        <v>X</v>
      </c>
      <c r="C440" s="2" t="s">
        <v>244</v>
      </c>
      <c r="D440" s="1" t="str">
        <f>IF(C440=inventarisatie!B437,,"X")</f>
        <v>X</v>
      </c>
      <c r="E440" s="2" t="s">
        <v>245</v>
      </c>
      <c r="F440" s="1" t="str">
        <f>IF(E440=inventarisatie!C437,,"X")</f>
        <v>X</v>
      </c>
      <c r="G440" s="2">
        <v>185</v>
      </c>
      <c r="H440" s="1" t="str">
        <f>IF(G440=inventarisatie!D437,,"X")</f>
        <v>X</v>
      </c>
      <c r="I440" s="2" t="s">
        <v>46</v>
      </c>
      <c r="J440" s="1" t="str">
        <f>IF(I440=inventarisatie!E437,,"X")</f>
        <v>X</v>
      </c>
      <c r="K440" s="2" t="s">
        <v>13</v>
      </c>
      <c r="L440" s="1" t="str">
        <f>IF(K440=inventarisatie!F437,,"X")</f>
        <v>X</v>
      </c>
      <c r="M440" s="2" t="s">
        <v>10</v>
      </c>
      <c r="N440" s="1" t="e">
        <f>IF(M440=inventarisatie!#REF!,,"X")</f>
        <v>#REF!</v>
      </c>
      <c r="O440" s="2">
        <f>inventarisatie!G437</f>
        <v>2017</v>
      </c>
      <c r="P440" s="2" t="str">
        <f>inventarisatie!I437</f>
        <v>1660 x 1660 x 2750</v>
      </c>
      <c r="Q440" s="2" t="str">
        <f>inventarisatie!J437</f>
        <v>5 m3</v>
      </c>
      <c r="R440" s="2">
        <f>inventarisatie!K437</f>
        <v>35</v>
      </c>
      <c r="S440" s="2" t="str">
        <f>inventarisatie!L437</f>
        <v>Enkel</v>
      </c>
      <c r="T440" s="2" t="e">
        <f>inventarisatie!#REF!</f>
        <v>#REF!</v>
      </c>
      <c r="U440" s="2" t="str">
        <f>inventarisatie!H437</f>
        <v>Snaas</v>
      </c>
      <c r="V440" s="2" t="e">
        <f>inventarisatie!#REF!</f>
        <v>#REF!</v>
      </c>
      <c r="W440" s="2" t="str">
        <f>inventarisatie!M437</f>
        <v>Klapvloer</v>
      </c>
      <c r="X440" s="2" t="str">
        <f>inventarisatie!N437</f>
        <v>Snaas 3e generatie</v>
      </c>
    </row>
    <row r="441" spans="1:24" x14ac:dyDescent="0.25">
      <c r="A441" s="1">
        <v>2076</v>
      </c>
      <c r="B441" s="1" t="str">
        <f>IF(A441=inventarisatie!A438,,"X")</f>
        <v>X</v>
      </c>
      <c r="C441" s="2" t="s">
        <v>124</v>
      </c>
      <c r="D441" s="1" t="str">
        <f>IF(C441=inventarisatie!B438,,"X")</f>
        <v>X</v>
      </c>
      <c r="E441" s="2" t="s">
        <v>125</v>
      </c>
      <c r="F441" s="1" t="str">
        <f>IF(E441=inventarisatie!C438,,"X")</f>
        <v>X</v>
      </c>
      <c r="G441" s="2">
        <v>9</v>
      </c>
      <c r="H441" s="1" t="str">
        <f>IF(G441=inventarisatie!D438,,"X")</f>
        <v>X</v>
      </c>
      <c r="I441" s="2" t="s">
        <v>46</v>
      </c>
      <c r="J441" s="1" t="str">
        <f>IF(I441=inventarisatie!E438,,"X")</f>
        <v>X</v>
      </c>
      <c r="K441" s="2" t="s">
        <v>47</v>
      </c>
      <c r="L441" s="1">
        <f>IF(K441=inventarisatie!F438,,"X")</f>
        <v>0</v>
      </c>
      <c r="M441" s="2" t="s">
        <v>10</v>
      </c>
      <c r="N441" s="1" t="e">
        <f>IF(M441=inventarisatie!#REF!,,"X")</f>
        <v>#REF!</v>
      </c>
      <c r="O441" s="2">
        <f>inventarisatie!G438</f>
        <v>2019</v>
      </c>
      <c r="P441" s="2" t="str">
        <f>inventarisatie!I438</f>
        <v xml:space="preserve">1660 x 1660 x 2750 </v>
      </c>
      <c r="Q441" s="2" t="str">
        <f>inventarisatie!J438</f>
        <v>5 m3</v>
      </c>
      <c r="R441" s="2">
        <f>inventarisatie!K438</f>
        <v>0</v>
      </c>
      <c r="S441" s="2" t="str">
        <f>inventarisatie!L438</f>
        <v>Enkel</v>
      </c>
      <c r="T441" s="2" t="e">
        <f>inventarisatie!#REF!</f>
        <v>#REF!</v>
      </c>
      <c r="U441" s="2" t="str">
        <f>inventarisatie!H438</f>
        <v>Snaas</v>
      </c>
      <c r="V441" s="2" t="e">
        <f>inventarisatie!#REF!</f>
        <v>#REF!</v>
      </c>
      <c r="W441" s="2" t="str">
        <f>inventarisatie!M438</f>
        <v>Klapvloer</v>
      </c>
      <c r="X441" s="2" t="str">
        <f>inventarisatie!N438</f>
        <v>Snaas 3e generatie</v>
      </c>
    </row>
    <row r="442" spans="1:24" x14ac:dyDescent="0.25">
      <c r="A442" s="1">
        <v>1087</v>
      </c>
      <c r="B442" s="1" t="str">
        <f>IF(A442=inventarisatie!A439,,"X")</f>
        <v>X</v>
      </c>
      <c r="C442" s="2" t="s">
        <v>124</v>
      </c>
      <c r="D442" s="1" t="str">
        <f>IF(C442=inventarisatie!B439,,"X")</f>
        <v>X</v>
      </c>
      <c r="E442" s="2" t="s">
        <v>125</v>
      </c>
      <c r="F442" s="1" t="str">
        <f>IF(E442=inventarisatie!C439,,"X")</f>
        <v>X</v>
      </c>
      <c r="G442" s="2">
        <v>9</v>
      </c>
      <c r="H442" s="1" t="str">
        <f>IF(G442=inventarisatie!D439,,"X")</f>
        <v>X</v>
      </c>
      <c r="I442" s="2" t="s">
        <v>46</v>
      </c>
      <c r="J442" s="1" t="str">
        <f>IF(I442=inventarisatie!E439,,"X")</f>
        <v>X</v>
      </c>
      <c r="K442" s="2" t="s">
        <v>47</v>
      </c>
      <c r="L442" s="1" t="str">
        <f>IF(K442=inventarisatie!F439,,"X")</f>
        <v>X</v>
      </c>
      <c r="M442" s="2" t="s">
        <v>10</v>
      </c>
      <c r="N442" s="1" t="e">
        <f>IF(M442=inventarisatie!#REF!,,"X")</f>
        <v>#REF!</v>
      </c>
      <c r="O442" s="2">
        <f>inventarisatie!G439</f>
        <v>2010</v>
      </c>
      <c r="P442" s="2" t="str">
        <f>inventarisatie!I439</f>
        <v>1650x2650</v>
      </c>
      <c r="Q442" s="2" t="str">
        <f>inventarisatie!J439</f>
        <v>5m3</v>
      </c>
      <c r="R442" s="2">
        <f>inventarisatie!K439</f>
        <v>4</v>
      </c>
      <c r="S442" s="2" t="str">
        <f>inventarisatie!L439</f>
        <v>gewoon</v>
      </c>
      <c r="T442" s="2" t="e">
        <f>inventarisatie!#REF!</f>
        <v>#REF!</v>
      </c>
      <c r="U442" s="2" t="str">
        <f>inventarisatie!H439</f>
        <v>Bammens</v>
      </c>
      <c r="V442" s="2" t="e">
        <f>inventarisatie!#REF!</f>
        <v>#REF!</v>
      </c>
      <c r="W442" s="2" t="str">
        <f>inventarisatie!M439</f>
        <v>Rok</v>
      </c>
      <c r="X442" s="2" t="str">
        <f>inventarisatie!N439</f>
        <v>1570x1570</v>
      </c>
    </row>
    <row r="443" spans="1:24" x14ac:dyDescent="0.25">
      <c r="A443" s="1">
        <v>3483</v>
      </c>
      <c r="B443" s="1" t="str">
        <f>IF(A443=inventarisatie!A440,,"X")</f>
        <v>X</v>
      </c>
      <c r="C443" s="2" t="s">
        <v>328</v>
      </c>
      <c r="D443" s="1" t="str">
        <f>IF(C443=inventarisatie!B440,,"X")</f>
        <v>X</v>
      </c>
      <c r="E443" s="2" t="s">
        <v>329</v>
      </c>
      <c r="F443" s="1" t="str">
        <f>IF(E443=inventarisatie!C440,,"X")</f>
        <v>X</v>
      </c>
      <c r="G443" s="2">
        <v>52</v>
      </c>
      <c r="H443" s="1" t="str">
        <f>IF(G443=inventarisatie!D440,,"X")</f>
        <v>X</v>
      </c>
      <c r="I443" s="2" t="s">
        <v>46</v>
      </c>
      <c r="J443" s="1" t="str">
        <f>IF(I443=inventarisatie!E440,,"X")</f>
        <v>X</v>
      </c>
      <c r="K443" s="2" t="s">
        <v>47</v>
      </c>
      <c r="L443" s="1" t="str">
        <f>IF(K443=inventarisatie!F440,,"X")</f>
        <v>X</v>
      </c>
      <c r="M443" s="2" t="s">
        <v>10</v>
      </c>
      <c r="N443" s="1" t="e">
        <f>IF(M443=inventarisatie!#REF!,,"X")</f>
        <v>#REF!</v>
      </c>
      <c r="O443" s="2">
        <f>inventarisatie!G440</f>
        <v>2010</v>
      </c>
      <c r="P443" s="2" t="str">
        <f>inventarisatie!I440</f>
        <v>1650x2650</v>
      </c>
      <c r="Q443" s="2" t="str">
        <f>inventarisatie!J440</f>
        <v>5m3</v>
      </c>
      <c r="R443" s="2">
        <f>inventarisatie!K440</f>
        <v>4</v>
      </c>
      <c r="S443" s="2" t="str">
        <f>inventarisatie!L440</f>
        <v>gewoon</v>
      </c>
      <c r="T443" s="2" t="e">
        <f>inventarisatie!#REF!</f>
        <v>#REF!</v>
      </c>
      <c r="U443" s="2" t="str">
        <f>inventarisatie!H440</f>
        <v>Bammens</v>
      </c>
      <c r="V443" s="2" t="e">
        <f>inventarisatie!#REF!</f>
        <v>#REF!</v>
      </c>
      <c r="W443" s="2" t="str">
        <f>inventarisatie!M440</f>
        <v>Rok</v>
      </c>
      <c r="X443" s="2" t="str">
        <f>inventarisatie!N440</f>
        <v>1570x1570</v>
      </c>
    </row>
    <row r="444" spans="1:24" x14ac:dyDescent="0.25">
      <c r="A444" s="1">
        <v>3484</v>
      </c>
      <c r="B444" s="1" t="str">
        <f>IF(A444=inventarisatie!A441,,"X")</f>
        <v>X</v>
      </c>
      <c r="C444" s="2" t="s">
        <v>328</v>
      </c>
      <c r="D444" s="1" t="str">
        <f>IF(C444=inventarisatie!B441,,"X")</f>
        <v>X</v>
      </c>
      <c r="E444" s="2" t="s">
        <v>329</v>
      </c>
      <c r="F444" s="1" t="str">
        <f>IF(E444=inventarisatie!C441,,"X")</f>
        <v>X</v>
      </c>
      <c r="G444" s="2">
        <v>52</v>
      </c>
      <c r="H444" s="1" t="str">
        <f>IF(G444=inventarisatie!D441,,"X")</f>
        <v>X</v>
      </c>
      <c r="I444" s="2" t="s">
        <v>46</v>
      </c>
      <c r="J444" s="1" t="str">
        <f>IF(I444=inventarisatie!E441,,"X")</f>
        <v>X</v>
      </c>
      <c r="K444" s="2" t="s">
        <v>47</v>
      </c>
      <c r="L444" s="1" t="str">
        <f>IF(K444=inventarisatie!F441,,"X")</f>
        <v>X</v>
      </c>
      <c r="M444" s="2" t="s">
        <v>10</v>
      </c>
      <c r="N444" s="1" t="e">
        <f>IF(M444=inventarisatie!#REF!,,"X")</f>
        <v>#REF!</v>
      </c>
      <c r="O444" s="2">
        <f>inventarisatie!G441</f>
        <v>2015</v>
      </c>
      <c r="P444" s="2" t="str">
        <f>inventarisatie!I441</f>
        <v>1670 x 1670 x 2730</v>
      </c>
      <c r="Q444" s="2">
        <f>inventarisatie!J441</f>
        <v>5</v>
      </c>
      <c r="R444" s="2">
        <f>inventarisatie!K441</f>
        <v>0</v>
      </c>
      <c r="S444" s="2" t="str">
        <f>inventarisatie!L441</f>
        <v>Enkel</v>
      </c>
      <c r="T444" s="2" t="e">
        <f>inventarisatie!#REF!</f>
        <v>#REF!</v>
      </c>
      <c r="U444" s="2" t="str">
        <f>inventarisatie!H441</f>
        <v>Snaas</v>
      </c>
      <c r="V444" s="2" t="e">
        <f>inventarisatie!#REF!</f>
        <v>#REF!</v>
      </c>
      <c r="W444" s="2" t="str">
        <f>inventarisatie!M441</f>
        <v>Klapvloer</v>
      </c>
      <c r="X444" s="2" t="str">
        <f>inventarisatie!N441</f>
        <v>Snaas 1e generatie</v>
      </c>
    </row>
    <row r="445" spans="1:24" x14ac:dyDescent="0.25">
      <c r="A445" s="1">
        <v>3482</v>
      </c>
      <c r="B445" s="1" t="str">
        <f>IF(A445=inventarisatie!A442,,"X")</f>
        <v>X</v>
      </c>
      <c r="C445" s="2" t="s">
        <v>353</v>
      </c>
      <c r="D445" s="1" t="str">
        <f>IF(C445=inventarisatie!B442,,"X")</f>
        <v>X</v>
      </c>
      <c r="E445" s="2" t="s">
        <v>333</v>
      </c>
      <c r="F445" s="1" t="str">
        <f>IF(E445=inventarisatie!C442,,"X")</f>
        <v>X</v>
      </c>
      <c r="G445" s="2">
        <v>87</v>
      </c>
      <c r="H445" s="1" t="str">
        <f>IF(G445=inventarisatie!D442,,"X")</f>
        <v>X</v>
      </c>
      <c r="I445" s="2" t="s">
        <v>46</v>
      </c>
      <c r="J445" s="1" t="str">
        <f>IF(I445=inventarisatie!E442,,"X")</f>
        <v>X</v>
      </c>
      <c r="K445" s="2" t="s">
        <v>47</v>
      </c>
      <c r="L445" s="1" t="str">
        <f>IF(K445=inventarisatie!F442,,"X")</f>
        <v>X</v>
      </c>
      <c r="M445" s="2" t="s">
        <v>10</v>
      </c>
      <c r="N445" s="1" t="e">
        <f>IF(M445=inventarisatie!#REF!,,"X")</f>
        <v>#REF!</v>
      </c>
      <c r="O445" s="2">
        <f>inventarisatie!G442</f>
        <v>2015</v>
      </c>
      <c r="P445" s="2" t="str">
        <f>inventarisatie!I442</f>
        <v>1670 x 1670 x 2750</v>
      </c>
      <c r="Q445" s="2">
        <f>inventarisatie!J442</f>
        <v>5</v>
      </c>
      <c r="R445" s="2">
        <f>inventarisatie!K442</f>
        <v>0</v>
      </c>
      <c r="S445" s="2" t="str">
        <f>inventarisatie!L442</f>
        <v>Enkel</v>
      </c>
      <c r="T445" s="2" t="e">
        <f>inventarisatie!#REF!</f>
        <v>#REF!</v>
      </c>
      <c r="U445" s="2" t="str">
        <f>inventarisatie!H442</f>
        <v>Snaas</v>
      </c>
      <c r="V445" s="2" t="e">
        <f>inventarisatie!#REF!</f>
        <v>#REF!</v>
      </c>
      <c r="W445" s="2" t="str">
        <f>inventarisatie!M442</f>
        <v>Klapvloer</v>
      </c>
      <c r="X445" s="2" t="str">
        <f>inventarisatie!N442</f>
        <v>Beek Veiligheidsvloer VL02/3</v>
      </c>
    </row>
    <row r="446" spans="1:24" x14ac:dyDescent="0.25">
      <c r="A446" s="1">
        <v>2505</v>
      </c>
      <c r="B446" s="1" t="str">
        <f>IF(A446=inventarisatie!A443,,"X")</f>
        <v>X</v>
      </c>
      <c r="C446" s="2" t="s">
        <v>354</v>
      </c>
      <c r="D446" s="1" t="str">
        <f>IF(C446=inventarisatie!B443,,"X")</f>
        <v>X</v>
      </c>
      <c r="E446" s="2" t="s">
        <v>329</v>
      </c>
      <c r="F446" s="1" t="str">
        <f>IF(E446=inventarisatie!C443,,"X")</f>
        <v>X</v>
      </c>
      <c r="G446" s="2">
        <v>132</v>
      </c>
      <c r="H446" s="1" t="str">
        <f>IF(G446=inventarisatie!D443,,"X")</f>
        <v>X</v>
      </c>
      <c r="I446" s="2" t="s">
        <v>46</v>
      </c>
      <c r="J446" s="1" t="str">
        <f>IF(I446=inventarisatie!E443,,"X")</f>
        <v>X</v>
      </c>
      <c r="K446" s="2" t="s">
        <v>47</v>
      </c>
      <c r="L446" s="1">
        <f>IF(K446=inventarisatie!F443,,"X")</f>
        <v>0</v>
      </c>
      <c r="M446" s="2" t="s">
        <v>10</v>
      </c>
      <c r="N446" s="1" t="e">
        <f>IF(M446=inventarisatie!#REF!,,"X")</f>
        <v>#REF!</v>
      </c>
      <c r="O446" s="2">
        <f>inventarisatie!G443</f>
        <v>2019</v>
      </c>
      <c r="P446" s="2" t="str">
        <f>inventarisatie!I443</f>
        <v>1660 x 1660 x 2750</v>
      </c>
      <c r="Q446" s="2" t="str">
        <f>inventarisatie!J443</f>
        <v>5 m3</v>
      </c>
      <c r="R446" s="2">
        <f>inventarisatie!K443</f>
        <v>0</v>
      </c>
      <c r="S446" s="2" t="str">
        <f>inventarisatie!L443</f>
        <v>Enkel</v>
      </c>
      <c r="T446" s="2" t="e">
        <f>inventarisatie!#REF!</f>
        <v>#REF!</v>
      </c>
      <c r="U446" s="2" t="str">
        <f>inventarisatie!H443</f>
        <v>Snaas</v>
      </c>
      <c r="V446" s="2" t="e">
        <f>inventarisatie!#REF!</f>
        <v>#REF!</v>
      </c>
      <c r="W446" s="2" t="str">
        <f>inventarisatie!M443</f>
        <v>Klapvloer</v>
      </c>
      <c r="X446" s="2" t="str">
        <f>inventarisatie!N443</f>
        <v>Snaas 3e generatie</v>
      </c>
    </row>
    <row r="447" spans="1:24" x14ac:dyDescent="0.25">
      <c r="A447" s="1">
        <v>2506</v>
      </c>
      <c r="B447" s="1" t="str">
        <f>IF(A447=inventarisatie!A444,,"X")</f>
        <v>X</v>
      </c>
      <c r="C447" s="2" t="s">
        <v>354</v>
      </c>
      <c r="D447" s="1" t="str">
        <f>IF(C447=inventarisatie!B444,,"X")</f>
        <v>X</v>
      </c>
      <c r="E447" s="2" t="s">
        <v>329</v>
      </c>
      <c r="F447" s="1" t="str">
        <f>IF(E447=inventarisatie!C444,,"X")</f>
        <v>X</v>
      </c>
      <c r="G447" s="2">
        <v>132</v>
      </c>
      <c r="H447" s="1" t="str">
        <f>IF(G447=inventarisatie!D444,,"X")</f>
        <v>X</v>
      </c>
      <c r="I447" s="2" t="s">
        <v>46</v>
      </c>
      <c r="J447" s="1" t="str">
        <f>IF(I447=inventarisatie!E444,,"X")</f>
        <v>X</v>
      </c>
      <c r="K447" s="2" t="s">
        <v>47</v>
      </c>
      <c r="L447" s="1" t="str">
        <f>IF(K447=inventarisatie!F444,,"X")</f>
        <v>X</v>
      </c>
      <c r="M447" s="2" t="s">
        <v>10</v>
      </c>
      <c r="N447" s="1" t="e">
        <f>IF(M447=inventarisatie!#REF!,,"X")</f>
        <v>#REF!</v>
      </c>
      <c r="O447" s="2">
        <f>inventarisatie!G444</f>
        <v>2019</v>
      </c>
      <c r="P447" s="2" t="str">
        <f>inventarisatie!I444</f>
        <v>1660 x 1660 x 2750</v>
      </c>
      <c r="Q447" s="2" t="str">
        <f>inventarisatie!J444</f>
        <v>5 m3</v>
      </c>
      <c r="R447" s="2">
        <f>inventarisatie!K444</f>
        <v>50</v>
      </c>
      <c r="S447" s="2" t="str">
        <f>inventarisatie!L444</f>
        <v>Enkel</v>
      </c>
      <c r="T447" s="2" t="e">
        <f>inventarisatie!#REF!</f>
        <v>#REF!</v>
      </c>
      <c r="U447" s="2" t="str">
        <f>inventarisatie!H444</f>
        <v>Snaas</v>
      </c>
      <c r="V447" s="2" t="e">
        <f>inventarisatie!#REF!</f>
        <v>#REF!</v>
      </c>
      <c r="W447" s="2" t="str">
        <f>inventarisatie!M444</f>
        <v>Klapvloer</v>
      </c>
      <c r="X447" s="2" t="str">
        <f>inventarisatie!N444</f>
        <v>Snaas 3e generatie</v>
      </c>
    </row>
    <row r="448" spans="1:24" x14ac:dyDescent="0.25">
      <c r="A448" s="1">
        <v>2507</v>
      </c>
      <c r="B448" s="1" t="str">
        <f>IF(A448=inventarisatie!A445,,"X")</f>
        <v>X</v>
      </c>
      <c r="C448" s="2" t="s">
        <v>354</v>
      </c>
      <c r="D448" s="1" t="str">
        <f>IF(C448=inventarisatie!B445,,"X")</f>
        <v>X</v>
      </c>
      <c r="E448" s="2" t="s">
        <v>329</v>
      </c>
      <c r="F448" s="1" t="str">
        <f>IF(E448=inventarisatie!C445,,"X")</f>
        <v>X</v>
      </c>
      <c r="G448" s="2">
        <v>150</v>
      </c>
      <c r="H448" s="1" t="str">
        <f>IF(G448=inventarisatie!D445,,"X")</f>
        <v>X</v>
      </c>
      <c r="I448" s="2" t="s">
        <v>46</v>
      </c>
      <c r="J448" s="1" t="str">
        <f>IF(I448=inventarisatie!E445,,"X")</f>
        <v>X</v>
      </c>
      <c r="K448" s="2" t="s">
        <v>47</v>
      </c>
      <c r="L448" s="1" t="str">
        <f>IF(K448=inventarisatie!F445,,"X")</f>
        <v>X</v>
      </c>
      <c r="M448" s="2" t="s">
        <v>10</v>
      </c>
      <c r="N448" s="1" t="e">
        <f>IF(M448=inventarisatie!#REF!,,"X")</f>
        <v>#REF!</v>
      </c>
      <c r="O448" s="2">
        <f>inventarisatie!G445</f>
        <v>2013</v>
      </c>
      <c r="P448" s="2" t="str">
        <f>inventarisatie!I445</f>
        <v>1670 x 1670 x 2720</v>
      </c>
      <c r="Q448" s="2">
        <f>inventarisatie!J445</f>
        <v>5</v>
      </c>
      <c r="R448" s="2">
        <f>inventarisatie!K445</f>
        <v>0</v>
      </c>
      <c r="S448" s="2" t="str">
        <f>inventarisatie!L445</f>
        <v>Enkel</v>
      </c>
      <c r="T448" s="2" t="e">
        <f>inventarisatie!#REF!</f>
        <v>#REF!</v>
      </c>
      <c r="U448" s="2" t="str">
        <f>inventarisatie!H445</f>
        <v>Engels</v>
      </c>
      <c r="V448" s="2" t="e">
        <f>inventarisatie!#REF!</f>
        <v>#REF!</v>
      </c>
      <c r="W448" s="2" t="str">
        <f>inventarisatie!M445</f>
        <v>Klapvloer</v>
      </c>
      <c r="X448" s="2" t="str">
        <f>inventarisatie!N445</f>
        <v>Bammens Klapvloer</v>
      </c>
    </row>
    <row r="449" spans="1:24" x14ac:dyDescent="0.25">
      <c r="A449" s="1">
        <v>5646</v>
      </c>
      <c r="B449" s="1" t="str">
        <f>IF(A449=inventarisatie!A446,,"X")</f>
        <v>X</v>
      </c>
      <c r="C449" s="2" t="s">
        <v>354</v>
      </c>
      <c r="D449" s="1" t="str">
        <f>IF(C449=inventarisatie!B446,,"X")</f>
        <v>X</v>
      </c>
      <c r="E449" s="2" t="s">
        <v>329</v>
      </c>
      <c r="F449" s="1" t="str">
        <f>IF(E449=inventarisatie!C446,,"X")</f>
        <v>X</v>
      </c>
      <c r="G449" s="2">
        <v>150</v>
      </c>
      <c r="H449" s="1" t="str">
        <f>IF(G449=inventarisatie!D446,,"X")</f>
        <v>X</v>
      </c>
      <c r="I449" s="2" t="s">
        <v>46</v>
      </c>
      <c r="J449" s="1" t="str">
        <f>IF(I449=inventarisatie!E446,,"X")</f>
        <v>X</v>
      </c>
      <c r="K449" s="2" t="s">
        <v>47</v>
      </c>
      <c r="L449" s="1" t="str">
        <f>IF(K449=inventarisatie!F446,,"X")</f>
        <v>X</v>
      </c>
      <c r="M449" s="2" t="s">
        <v>10</v>
      </c>
      <c r="N449" s="1" t="e">
        <f>IF(M449=inventarisatie!#REF!,,"X")</f>
        <v>#REF!</v>
      </c>
      <c r="O449" s="2">
        <f>inventarisatie!G446</f>
        <v>2013</v>
      </c>
      <c r="P449" s="2" t="str">
        <f>inventarisatie!I446</f>
        <v>1670 x 1670 x 2720</v>
      </c>
      <c r="Q449" s="2">
        <f>inventarisatie!J446</f>
        <v>5</v>
      </c>
      <c r="R449" s="2">
        <f>inventarisatie!K446</f>
        <v>0</v>
      </c>
      <c r="S449" s="2" t="str">
        <f>inventarisatie!L446</f>
        <v>Enkel</v>
      </c>
      <c r="T449" s="2" t="e">
        <f>inventarisatie!#REF!</f>
        <v>#REF!</v>
      </c>
      <c r="U449" s="2" t="str">
        <f>inventarisatie!H446</f>
        <v>Engels</v>
      </c>
      <c r="V449" s="2" t="e">
        <f>inventarisatie!#REF!</f>
        <v>#REF!</v>
      </c>
      <c r="W449" s="2" t="str">
        <f>inventarisatie!M446</f>
        <v>Klapvloer</v>
      </c>
      <c r="X449" s="2" t="str">
        <f>inventarisatie!N446</f>
        <v>Bammens Klapvloer</v>
      </c>
    </row>
    <row r="450" spans="1:24" x14ac:dyDescent="0.25">
      <c r="A450" s="1">
        <v>1085</v>
      </c>
      <c r="B450" s="1" t="str">
        <f>IF(A450=inventarisatie!A447,,"X")</f>
        <v>X</v>
      </c>
      <c r="C450" s="2" t="s">
        <v>354</v>
      </c>
      <c r="D450" s="1" t="str">
        <f>IF(C450=inventarisatie!B447,,"X")</f>
        <v>X</v>
      </c>
      <c r="E450" s="2" t="s">
        <v>329</v>
      </c>
      <c r="F450" s="1" t="str">
        <f>IF(E450=inventarisatie!C447,,"X")</f>
        <v>X</v>
      </c>
      <c r="G450" s="2">
        <v>110</v>
      </c>
      <c r="H450" s="1" t="str">
        <f>IF(G450=inventarisatie!D447,,"X")</f>
        <v>X</v>
      </c>
      <c r="I450" s="2" t="s">
        <v>46</v>
      </c>
      <c r="J450" s="1" t="str">
        <f>IF(I450=inventarisatie!E447,,"X")</f>
        <v>X</v>
      </c>
      <c r="K450" s="2" t="s">
        <v>47</v>
      </c>
      <c r="L450" s="1" t="str">
        <f>IF(K450=inventarisatie!F447,,"X")</f>
        <v>X</v>
      </c>
      <c r="M450" s="2" t="s">
        <v>10</v>
      </c>
      <c r="N450" s="1" t="e">
        <f>IF(M450=inventarisatie!#REF!,,"X")</f>
        <v>#REF!</v>
      </c>
      <c r="O450" s="2">
        <f>inventarisatie!G447</f>
        <v>2013</v>
      </c>
      <c r="P450" s="2" t="str">
        <f>inventarisatie!I447</f>
        <v>1670 x 1670 x 2720</v>
      </c>
      <c r="Q450" s="2">
        <f>inventarisatie!J447</f>
        <v>5</v>
      </c>
      <c r="R450" s="2">
        <f>inventarisatie!K447</f>
        <v>0</v>
      </c>
      <c r="S450" s="2" t="str">
        <f>inventarisatie!L447</f>
        <v>Enkel</v>
      </c>
      <c r="T450" s="2" t="e">
        <f>inventarisatie!#REF!</f>
        <v>#REF!</v>
      </c>
      <c r="U450" s="2" t="str">
        <f>inventarisatie!H447</f>
        <v>Engels</v>
      </c>
      <c r="V450" s="2" t="e">
        <f>inventarisatie!#REF!</f>
        <v>#REF!</v>
      </c>
      <c r="W450" s="2" t="str">
        <f>inventarisatie!M447</f>
        <v>Klapvloer</v>
      </c>
      <c r="X450" s="2" t="str">
        <f>inventarisatie!N447</f>
        <v>Bammens Klapvloer</v>
      </c>
    </row>
    <row r="451" spans="1:24" x14ac:dyDescent="0.25">
      <c r="A451" s="1">
        <v>2512</v>
      </c>
      <c r="B451" s="1" t="str">
        <f>IF(A451=inventarisatie!A448,,"X")</f>
        <v>X</v>
      </c>
      <c r="C451" s="2" t="s">
        <v>354</v>
      </c>
      <c r="D451" s="1" t="str">
        <f>IF(C451=inventarisatie!B448,,"X")</f>
        <v>X</v>
      </c>
      <c r="E451" s="2" t="s">
        <v>329</v>
      </c>
      <c r="F451" s="1" t="str">
        <f>IF(E451=inventarisatie!C448,,"X")</f>
        <v>X</v>
      </c>
      <c r="G451" s="2">
        <v>110</v>
      </c>
      <c r="H451" s="1" t="str">
        <f>IF(G451=inventarisatie!D448,,"X")</f>
        <v>X</v>
      </c>
      <c r="I451" s="2" t="s">
        <v>46</v>
      </c>
      <c r="J451" s="1" t="str">
        <f>IF(I451=inventarisatie!E448,,"X")</f>
        <v>X</v>
      </c>
      <c r="K451" s="2" t="s">
        <v>47</v>
      </c>
      <c r="L451" s="1" t="str">
        <f>IF(K451=inventarisatie!F448,,"X")</f>
        <v>X</v>
      </c>
      <c r="M451" s="2" t="s">
        <v>10</v>
      </c>
      <c r="N451" s="1" t="e">
        <f>IF(M451=inventarisatie!#REF!,,"X")</f>
        <v>#REF!</v>
      </c>
      <c r="O451" s="2">
        <f>inventarisatie!G448</f>
        <v>2011</v>
      </c>
      <c r="P451" s="2" t="str">
        <f>inventarisatie!I448</f>
        <v>1320 x 1320 enkel</v>
      </c>
      <c r="Q451" s="2">
        <f>inventarisatie!J448</f>
        <v>4</v>
      </c>
      <c r="R451" s="2">
        <f>inventarisatie!K448</f>
        <v>0</v>
      </c>
      <c r="S451" s="2" t="str">
        <f>inventarisatie!L448</f>
        <v>Enkel</v>
      </c>
      <c r="T451" s="2" t="e">
        <f>inventarisatie!#REF!</f>
        <v>#REF!</v>
      </c>
      <c r="U451" s="2" t="str">
        <f>inventarisatie!H448</f>
        <v>Engels</v>
      </c>
      <c r="V451" s="2" t="e">
        <f>inventarisatie!#REF!</f>
        <v>#REF!</v>
      </c>
      <c r="W451" s="2" t="str">
        <f>inventarisatie!M448</f>
        <v>Hekwerk</v>
      </c>
      <c r="X451" s="2" t="str">
        <f>inventarisatie!N448</f>
        <v>Gesloten Hekwerk</v>
      </c>
    </row>
    <row r="452" spans="1:24" x14ac:dyDescent="0.25">
      <c r="A452" s="1">
        <v>2513</v>
      </c>
      <c r="B452" s="1" t="str">
        <f>IF(A452=inventarisatie!A449,,"X")</f>
        <v>X</v>
      </c>
      <c r="C452" s="2" t="s">
        <v>328</v>
      </c>
      <c r="D452" s="1" t="str">
        <f>IF(C452=inventarisatie!B449,,"X")</f>
        <v>X</v>
      </c>
      <c r="E452" s="2" t="s">
        <v>329</v>
      </c>
      <c r="F452" s="1" t="str">
        <f>IF(E452=inventarisatie!C449,,"X")</f>
        <v>X</v>
      </c>
      <c r="G452" s="2">
        <v>94</v>
      </c>
      <c r="H452" s="1" t="str">
        <f>IF(G452=inventarisatie!D449,,"X")</f>
        <v>X</v>
      </c>
      <c r="I452" s="2" t="s">
        <v>46</v>
      </c>
      <c r="J452" s="1" t="str">
        <f>IF(I452=inventarisatie!E449,,"X")</f>
        <v>X</v>
      </c>
      <c r="K452" s="2" t="s">
        <v>47</v>
      </c>
      <c r="L452" s="1" t="str">
        <f>IF(K452=inventarisatie!F449,,"X")</f>
        <v>X</v>
      </c>
      <c r="M452" s="2" t="s">
        <v>10</v>
      </c>
      <c r="N452" s="1" t="e">
        <f>IF(M452=inventarisatie!#REF!,,"X")</f>
        <v>#REF!</v>
      </c>
      <c r="O452" s="2">
        <f>inventarisatie!G449</f>
        <v>2011</v>
      </c>
      <c r="P452" s="2" t="str">
        <f>inventarisatie!I449</f>
        <v xml:space="preserve">1660 x 1660 x 2750 </v>
      </c>
      <c r="Q452" s="2">
        <f>inventarisatie!J449</f>
        <v>5</v>
      </c>
      <c r="R452" s="2">
        <f>inventarisatie!K449</f>
        <v>50</v>
      </c>
      <c r="S452" s="2" t="str">
        <f>inventarisatie!L449</f>
        <v>Enkel</v>
      </c>
      <c r="T452" s="2" t="e">
        <f>inventarisatie!#REF!</f>
        <v>#REF!</v>
      </c>
      <c r="U452" s="2" t="str">
        <f>inventarisatie!H449</f>
        <v>Engels</v>
      </c>
      <c r="V452" s="2" t="e">
        <f>inventarisatie!#REF!</f>
        <v>#REF!</v>
      </c>
      <c r="W452" s="2" t="str">
        <f>inventarisatie!M449</f>
        <v>Hekwerk</v>
      </c>
      <c r="X452" s="2" t="str">
        <f>inventarisatie!N449</f>
        <v>Gesloten Hekwerk</v>
      </c>
    </row>
    <row r="453" spans="1:24" x14ac:dyDescent="0.25">
      <c r="A453" s="1">
        <v>2514</v>
      </c>
      <c r="B453" s="1" t="str">
        <f>IF(A453=inventarisatie!A450,,"X")</f>
        <v>X</v>
      </c>
      <c r="C453" s="2" t="s">
        <v>328</v>
      </c>
      <c r="D453" s="1" t="str">
        <f>IF(C453=inventarisatie!B450,,"X")</f>
        <v>X</v>
      </c>
      <c r="E453" s="2" t="s">
        <v>329</v>
      </c>
      <c r="F453" s="1" t="str">
        <f>IF(E453=inventarisatie!C450,,"X")</f>
        <v>X</v>
      </c>
      <c r="G453" s="2">
        <v>94</v>
      </c>
      <c r="H453" s="1" t="str">
        <f>IF(G453=inventarisatie!D450,,"X")</f>
        <v>X</v>
      </c>
      <c r="I453" s="2" t="s">
        <v>46</v>
      </c>
      <c r="J453" s="1" t="str">
        <f>IF(I453=inventarisatie!E450,,"X")</f>
        <v>X</v>
      </c>
      <c r="K453" s="2" t="s">
        <v>47</v>
      </c>
      <c r="L453" s="1" t="str">
        <f>IF(K453=inventarisatie!F450,,"X")</f>
        <v>X</v>
      </c>
      <c r="M453" s="2" t="s">
        <v>10</v>
      </c>
      <c r="N453" s="1" t="e">
        <f>IF(M453=inventarisatie!#REF!,,"X")</f>
        <v>#REF!</v>
      </c>
      <c r="O453" s="2">
        <f>inventarisatie!G450</f>
        <v>2011</v>
      </c>
      <c r="P453" s="2" t="str">
        <f>inventarisatie!I450</f>
        <v>1660 x 1660 x 2750</v>
      </c>
      <c r="Q453" s="2">
        <f>inventarisatie!J450</f>
        <v>5</v>
      </c>
      <c r="R453" s="2">
        <f>inventarisatie!K450</f>
        <v>35</v>
      </c>
      <c r="S453" s="2" t="str">
        <f>inventarisatie!L450</f>
        <v>Enkel</v>
      </c>
      <c r="T453" s="2" t="e">
        <f>inventarisatie!#REF!</f>
        <v>#REF!</v>
      </c>
      <c r="U453" s="2" t="str">
        <f>inventarisatie!H450</f>
        <v>Engels</v>
      </c>
      <c r="V453" s="2" t="e">
        <f>inventarisatie!#REF!</f>
        <v>#REF!</v>
      </c>
      <c r="W453" s="2" t="str">
        <f>inventarisatie!M450</f>
        <v>Hekwerk</v>
      </c>
      <c r="X453" s="2" t="str">
        <f>inventarisatie!N450</f>
        <v>Gesloten Hekwerk</v>
      </c>
    </row>
    <row r="454" spans="1:24" x14ac:dyDescent="0.25">
      <c r="A454" s="1">
        <v>3083</v>
      </c>
      <c r="B454" s="1" t="str">
        <f>IF(A454=inventarisatie!A451,,"X")</f>
        <v>X</v>
      </c>
      <c r="C454" s="2" t="s">
        <v>355</v>
      </c>
      <c r="D454" s="1" t="str">
        <f>IF(C454=inventarisatie!B451,,"X")</f>
        <v>X</v>
      </c>
      <c r="E454" s="2" t="s">
        <v>356</v>
      </c>
      <c r="F454" s="1" t="str">
        <f>IF(E454=inventarisatie!C451,,"X")</f>
        <v>X</v>
      </c>
      <c r="G454" s="2">
        <v>21</v>
      </c>
      <c r="H454" s="1" t="str">
        <f>IF(G454=inventarisatie!D451,,"X")</f>
        <v>X</v>
      </c>
      <c r="I454" s="2" t="s">
        <v>46</v>
      </c>
      <c r="J454" s="1" t="str">
        <f>IF(I454=inventarisatie!E451,,"X")</f>
        <v>X</v>
      </c>
      <c r="K454" s="2" t="s">
        <v>11</v>
      </c>
      <c r="L454" s="1" t="str">
        <f>IF(K454=inventarisatie!F451,,"X")</f>
        <v>X</v>
      </c>
      <c r="M454" s="2" t="s">
        <v>10</v>
      </c>
      <c r="N454" s="1" t="e">
        <f>IF(M454=inventarisatie!#REF!,,"X")</f>
        <v>#REF!</v>
      </c>
      <c r="O454" s="2">
        <f>inventarisatie!G451</f>
        <v>2011</v>
      </c>
      <c r="P454" s="2" t="str">
        <f>inventarisatie!I451</f>
        <v>1320 x 1320 enkel</v>
      </c>
      <c r="Q454" s="2">
        <f>inventarisatie!J451</f>
        <v>4</v>
      </c>
      <c r="R454" s="2">
        <f>inventarisatie!K451</f>
        <v>0</v>
      </c>
      <c r="S454" s="2" t="str">
        <f>inventarisatie!L451</f>
        <v>Enkel</v>
      </c>
      <c r="T454" s="2" t="e">
        <f>inventarisatie!#REF!</f>
        <v>#REF!</v>
      </c>
      <c r="U454" s="2" t="str">
        <f>inventarisatie!H451</f>
        <v>Engels</v>
      </c>
      <c r="V454" s="2" t="e">
        <f>inventarisatie!#REF!</f>
        <v>#REF!</v>
      </c>
      <c r="W454" s="2" t="str">
        <f>inventarisatie!M451</f>
        <v>Hekwerk</v>
      </c>
      <c r="X454" s="2" t="str">
        <f>inventarisatie!N451</f>
        <v>Gesloten Hekwerk</v>
      </c>
    </row>
    <row r="455" spans="1:24" x14ac:dyDescent="0.25">
      <c r="A455" s="1">
        <v>4942</v>
      </c>
      <c r="B455" s="1" t="str">
        <f>IF(A455=inventarisatie!A452,,"X")</f>
        <v>X</v>
      </c>
      <c r="C455" s="2" t="s">
        <v>355</v>
      </c>
      <c r="D455" s="1" t="str">
        <f>IF(C455=inventarisatie!B452,,"X")</f>
        <v>X</v>
      </c>
      <c r="E455" s="2" t="s">
        <v>356</v>
      </c>
      <c r="F455" s="1" t="str">
        <f>IF(E455=inventarisatie!C452,,"X")</f>
        <v>X</v>
      </c>
      <c r="G455" s="2">
        <v>21</v>
      </c>
      <c r="H455" s="1" t="str">
        <f>IF(G455=inventarisatie!D452,,"X")</f>
        <v>X</v>
      </c>
      <c r="I455" s="2" t="s">
        <v>46</v>
      </c>
      <c r="J455" s="1" t="str">
        <f>IF(I455=inventarisatie!E452,,"X")</f>
        <v>X</v>
      </c>
      <c r="K455" s="2" t="s">
        <v>35</v>
      </c>
      <c r="L455" s="1" t="str">
        <f>IF(K455=inventarisatie!F452,,"X")</f>
        <v>X</v>
      </c>
      <c r="M455" s="2" t="s">
        <v>10</v>
      </c>
      <c r="N455" s="1" t="e">
        <f>IF(M455=inventarisatie!#REF!,,"X")</f>
        <v>#REF!</v>
      </c>
      <c r="O455" s="2">
        <f>inventarisatie!G452</f>
        <v>2011</v>
      </c>
      <c r="P455" s="2" t="str">
        <f>inventarisatie!I452</f>
        <v xml:space="preserve">1320 x 1320 enkel </v>
      </c>
      <c r="Q455" s="2">
        <f>inventarisatie!J452</f>
        <v>4</v>
      </c>
      <c r="R455" s="2">
        <f>inventarisatie!K452</f>
        <v>0</v>
      </c>
      <c r="S455" s="2" t="str">
        <f>inventarisatie!L452</f>
        <v>Enkel</v>
      </c>
      <c r="T455" s="2" t="e">
        <f>inventarisatie!#REF!</f>
        <v>#REF!</v>
      </c>
      <c r="U455" s="2" t="str">
        <f>inventarisatie!H452</f>
        <v>Engels</v>
      </c>
      <c r="V455" s="2" t="e">
        <f>inventarisatie!#REF!</f>
        <v>#REF!</v>
      </c>
      <c r="W455" s="2" t="str">
        <f>inventarisatie!M452</f>
        <v>Hekwerk</v>
      </c>
      <c r="X455" s="2" t="str">
        <f>inventarisatie!N452</f>
        <v>Gesloten Hekwerk</v>
      </c>
    </row>
    <row r="456" spans="1:24" x14ac:dyDescent="0.25">
      <c r="A456" s="1">
        <v>3476</v>
      </c>
      <c r="B456" s="1" t="str">
        <f>IF(A456=inventarisatie!A453,,"X")</f>
        <v>X</v>
      </c>
      <c r="C456" s="2" t="s">
        <v>355</v>
      </c>
      <c r="D456" s="1" t="str">
        <f>IF(C456=inventarisatie!B453,,"X")</f>
        <v>X</v>
      </c>
      <c r="E456" s="2" t="s">
        <v>225</v>
      </c>
      <c r="F456" s="1" t="str">
        <f>IF(E456=inventarisatie!C453,,"X")</f>
        <v>X</v>
      </c>
      <c r="G456" s="2">
        <v>51</v>
      </c>
      <c r="H456" s="1" t="str">
        <f>IF(G456=inventarisatie!D453,,"X")</f>
        <v>X</v>
      </c>
      <c r="I456" s="2" t="s">
        <v>46</v>
      </c>
      <c r="J456" s="1" t="str">
        <f>IF(I456=inventarisatie!E453,,"X")</f>
        <v>X</v>
      </c>
      <c r="K456" s="2" t="s">
        <v>47</v>
      </c>
      <c r="L456" s="1" t="str">
        <f>IF(K456=inventarisatie!F453,,"X")</f>
        <v>X</v>
      </c>
      <c r="M456" s="2" t="s">
        <v>10</v>
      </c>
      <c r="N456" s="1" t="e">
        <f>IF(M456=inventarisatie!#REF!,,"X")</f>
        <v>#REF!</v>
      </c>
      <c r="O456" s="2">
        <f>inventarisatie!G453</f>
        <v>2011</v>
      </c>
      <c r="P456" s="2" t="str">
        <f>inventarisatie!I453</f>
        <v>1320 x 1320 enkel</v>
      </c>
      <c r="Q456" s="2" t="str">
        <f>inventarisatie!J453</f>
        <v>5 m3</v>
      </c>
      <c r="R456" s="2">
        <f>inventarisatie!K453</f>
        <v>0</v>
      </c>
      <c r="S456" s="2" t="str">
        <f>inventarisatie!L453</f>
        <v>Enkel</v>
      </c>
      <c r="T456" s="2" t="e">
        <f>inventarisatie!#REF!</f>
        <v>#REF!</v>
      </c>
      <c r="U456" s="2" t="str">
        <f>inventarisatie!H453</f>
        <v>Engels</v>
      </c>
      <c r="V456" s="2" t="e">
        <f>inventarisatie!#REF!</f>
        <v>#REF!</v>
      </c>
      <c r="W456" s="2" t="str">
        <f>inventarisatie!M453</f>
        <v>Hekwerk</v>
      </c>
      <c r="X456" s="2" t="str">
        <f>inventarisatie!N453</f>
        <v>Gesloten Hekwerk</v>
      </c>
    </row>
    <row r="457" spans="1:24" x14ac:dyDescent="0.25">
      <c r="A457" s="1">
        <v>4130</v>
      </c>
      <c r="B457" s="1" t="str">
        <f>IF(A457=inventarisatie!A454,,"X")</f>
        <v>X</v>
      </c>
      <c r="C457" s="2" t="s">
        <v>357</v>
      </c>
      <c r="D457" s="1" t="str">
        <f>IF(C457=inventarisatie!B454,,"X")</f>
        <v>X</v>
      </c>
      <c r="E457" s="2" t="s">
        <v>358</v>
      </c>
      <c r="F457" s="1" t="str">
        <f>IF(E457=inventarisatie!C454,,"X")</f>
        <v>X</v>
      </c>
      <c r="G457" s="2">
        <v>30</v>
      </c>
      <c r="H457" s="1" t="str">
        <f>IF(G457=inventarisatie!D454,,"X")</f>
        <v>X</v>
      </c>
      <c r="I457" s="2" t="s">
        <v>112</v>
      </c>
      <c r="J457" s="1" t="str">
        <f>IF(I457=inventarisatie!E454,,"X")</f>
        <v>X</v>
      </c>
      <c r="K457" s="2" t="s">
        <v>47</v>
      </c>
      <c r="L457" s="1">
        <f>IF(K457=inventarisatie!F454,,"X")</f>
        <v>0</v>
      </c>
      <c r="M457" s="2" t="s">
        <v>10</v>
      </c>
      <c r="N457" s="1" t="e">
        <f>IF(M457=inventarisatie!#REF!,,"X")</f>
        <v>#REF!</v>
      </c>
      <c r="O457" s="2">
        <f>inventarisatie!G454</f>
        <v>2011</v>
      </c>
      <c r="P457" s="2" t="str">
        <f>inventarisatie!I454</f>
        <v>1320 x 1320 enkel</v>
      </c>
      <c r="Q457" s="2" t="str">
        <f>inventarisatie!J454</f>
        <v>5 m3</v>
      </c>
      <c r="R457" s="2">
        <f>inventarisatie!K454</f>
        <v>0</v>
      </c>
      <c r="S457" s="2" t="str">
        <f>inventarisatie!L454</f>
        <v>Enkel</v>
      </c>
      <c r="T457" s="2" t="e">
        <f>inventarisatie!#REF!</f>
        <v>#REF!</v>
      </c>
      <c r="U457" s="2" t="str">
        <f>inventarisatie!H454</f>
        <v>Engels</v>
      </c>
      <c r="V457" s="2" t="e">
        <f>inventarisatie!#REF!</f>
        <v>#REF!</v>
      </c>
      <c r="W457" s="2" t="str">
        <f>inventarisatie!M454</f>
        <v>Hekwerk</v>
      </c>
      <c r="X457" s="2" t="str">
        <f>inventarisatie!N454</f>
        <v>Gesloten Hekwerk</v>
      </c>
    </row>
    <row r="458" spans="1:24" x14ac:dyDescent="0.25">
      <c r="A458" s="1">
        <v>1125</v>
      </c>
      <c r="B458" s="1" t="str">
        <f>IF(A458=inventarisatie!A455,,"X")</f>
        <v>X</v>
      </c>
      <c r="C458" s="2" t="s">
        <v>359</v>
      </c>
      <c r="D458" s="1" t="str">
        <f>IF(C458=inventarisatie!B455,,"X")</f>
        <v>X</v>
      </c>
      <c r="E458" s="2" t="s">
        <v>87</v>
      </c>
      <c r="F458" s="1" t="str">
        <f>IF(E458=inventarisatie!C455,,"X")</f>
        <v>X</v>
      </c>
      <c r="G458" s="2">
        <v>101</v>
      </c>
      <c r="H458" s="1" t="str">
        <f>IF(G458=inventarisatie!D455,,"X")</f>
        <v>X</v>
      </c>
      <c r="I458" s="2" t="s">
        <v>46</v>
      </c>
      <c r="J458" s="1" t="str">
        <f>IF(I458=inventarisatie!E455,,"X")</f>
        <v>X</v>
      </c>
      <c r="K458" s="2" t="s">
        <v>47</v>
      </c>
      <c r="L458" s="1">
        <f>IF(K458=inventarisatie!F455,,"X")</f>
        <v>0</v>
      </c>
      <c r="M458" s="2" t="s">
        <v>10</v>
      </c>
      <c r="N458" s="1" t="e">
        <f>IF(M458=inventarisatie!#REF!,,"X")</f>
        <v>#REF!</v>
      </c>
      <c r="O458" s="2">
        <f>inventarisatie!G455</f>
        <v>2011</v>
      </c>
      <c r="P458" s="2" t="str">
        <f>inventarisatie!I455</f>
        <v xml:space="preserve">1320 x 1320 enkel </v>
      </c>
      <c r="Q458" s="2" t="str">
        <f>inventarisatie!J455</f>
        <v>5 m3</v>
      </c>
      <c r="R458" s="2">
        <f>inventarisatie!K455</f>
        <v>0</v>
      </c>
      <c r="S458" s="2" t="str">
        <f>inventarisatie!L455</f>
        <v>Enkel</v>
      </c>
      <c r="T458" s="2" t="e">
        <f>inventarisatie!#REF!</f>
        <v>#REF!</v>
      </c>
      <c r="U458" s="2" t="str">
        <f>inventarisatie!H455</f>
        <v>Engels</v>
      </c>
      <c r="V458" s="2" t="e">
        <f>inventarisatie!#REF!</f>
        <v>#REF!</v>
      </c>
      <c r="W458" s="2" t="str">
        <f>inventarisatie!M455</f>
        <v>Hekwerk</v>
      </c>
      <c r="X458" s="2" t="str">
        <f>inventarisatie!N455</f>
        <v>Gesloten Hekwerk</v>
      </c>
    </row>
    <row r="459" spans="1:24" x14ac:dyDescent="0.25">
      <c r="A459" s="1">
        <v>1126</v>
      </c>
      <c r="B459" s="1" t="str">
        <f>IF(A459=inventarisatie!A456,,"X")</f>
        <v>X</v>
      </c>
      <c r="C459" s="2" t="s">
        <v>138</v>
      </c>
      <c r="D459" s="1" t="str">
        <f>IF(C459=inventarisatie!B456,,"X")</f>
        <v>X</v>
      </c>
      <c r="E459" s="2" t="s">
        <v>87</v>
      </c>
      <c r="F459" s="1" t="str">
        <f>IF(E459=inventarisatie!C456,,"X")</f>
        <v>X</v>
      </c>
      <c r="G459" s="2">
        <v>161</v>
      </c>
      <c r="H459" s="1" t="str">
        <f>IF(G459=inventarisatie!D456,,"X")</f>
        <v>X</v>
      </c>
      <c r="I459" s="2" t="s">
        <v>46</v>
      </c>
      <c r="J459" s="1" t="str">
        <f>IF(I459=inventarisatie!E456,,"X")</f>
        <v>X</v>
      </c>
      <c r="K459" s="2" t="s">
        <v>47</v>
      </c>
      <c r="L459" s="1">
        <f>IF(K459=inventarisatie!F456,,"X")</f>
        <v>0</v>
      </c>
      <c r="M459" s="2" t="s">
        <v>10</v>
      </c>
      <c r="N459" s="1" t="e">
        <f>IF(M459=inventarisatie!#REF!,,"X")</f>
        <v>#REF!</v>
      </c>
      <c r="O459" s="2">
        <f>inventarisatie!G456</f>
        <v>2011</v>
      </c>
      <c r="P459" s="2" t="str">
        <f>inventarisatie!I456</f>
        <v>1680 x 1680 x 2730</v>
      </c>
      <c r="Q459" s="2" t="str">
        <f>inventarisatie!J456</f>
        <v>5 m3</v>
      </c>
      <c r="R459" s="2">
        <f>inventarisatie!K456</f>
        <v>0</v>
      </c>
      <c r="S459" s="2" t="str">
        <f>inventarisatie!L456</f>
        <v>Enkel</v>
      </c>
      <c r="T459" s="2" t="e">
        <f>inventarisatie!#REF!</f>
        <v>#REF!</v>
      </c>
      <c r="U459" s="2" t="str">
        <f>inventarisatie!H456</f>
        <v>Engels</v>
      </c>
      <c r="V459" s="2" t="e">
        <f>inventarisatie!#REF!</f>
        <v>#REF!</v>
      </c>
      <c r="W459" s="2" t="str">
        <f>inventarisatie!M456</f>
        <v>Hekwerk</v>
      </c>
      <c r="X459" s="2" t="str">
        <f>inventarisatie!N456</f>
        <v>Gesloten Hekwerk</v>
      </c>
    </row>
    <row r="460" spans="1:24" x14ac:dyDescent="0.25">
      <c r="A460" s="1">
        <v>1127</v>
      </c>
      <c r="B460" s="1" t="str">
        <f>IF(A460=inventarisatie!A457,,"X")</f>
        <v>X</v>
      </c>
      <c r="C460" s="2" t="s">
        <v>138</v>
      </c>
      <c r="D460" s="1" t="str">
        <f>IF(C460=inventarisatie!B457,,"X")</f>
        <v>X</v>
      </c>
      <c r="E460" s="2" t="s">
        <v>87</v>
      </c>
      <c r="F460" s="1" t="str">
        <f>IF(E460=inventarisatie!C457,,"X")</f>
        <v>X</v>
      </c>
      <c r="G460" s="2">
        <v>199</v>
      </c>
      <c r="H460" s="1" t="str">
        <f>IF(G460=inventarisatie!D457,,"X")</f>
        <v>X</v>
      </c>
      <c r="I460" s="2" t="s">
        <v>46</v>
      </c>
      <c r="J460" s="1" t="str">
        <f>IF(I460=inventarisatie!E457,,"X")</f>
        <v>X</v>
      </c>
      <c r="K460" s="2" t="s">
        <v>47</v>
      </c>
      <c r="L460" s="1">
        <f>IF(K460=inventarisatie!F457,,"X")</f>
        <v>0</v>
      </c>
      <c r="M460" s="2" t="s">
        <v>10</v>
      </c>
      <c r="N460" s="1" t="e">
        <f>IF(M460=inventarisatie!#REF!,,"X")</f>
        <v>#REF!</v>
      </c>
      <c r="O460" s="2">
        <f>inventarisatie!G457</f>
        <v>2011</v>
      </c>
      <c r="P460" s="2" t="str">
        <f>inventarisatie!I457</f>
        <v>1680 x 1680 x 2730</v>
      </c>
      <c r="Q460" s="2" t="str">
        <f>inventarisatie!J457</f>
        <v>5 m3</v>
      </c>
      <c r="R460" s="2">
        <f>inventarisatie!K457</f>
        <v>0</v>
      </c>
      <c r="S460" s="2" t="str">
        <f>inventarisatie!L457</f>
        <v>Enkel</v>
      </c>
      <c r="T460" s="2" t="e">
        <f>inventarisatie!#REF!</f>
        <v>#REF!</v>
      </c>
      <c r="U460" s="2" t="str">
        <f>inventarisatie!H457</f>
        <v>Engels</v>
      </c>
      <c r="V460" s="2" t="e">
        <f>inventarisatie!#REF!</f>
        <v>#REF!</v>
      </c>
      <c r="W460" s="2" t="str">
        <f>inventarisatie!M457</f>
        <v>Hekwerk</v>
      </c>
      <c r="X460" s="2" t="str">
        <f>inventarisatie!N457</f>
        <v>Gesloten Hekwerk</v>
      </c>
    </row>
    <row r="461" spans="1:24" x14ac:dyDescent="0.25">
      <c r="A461" s="1">
        <v>2421</v>
      </c>
      <c r="B461" s="1" t="str">
        <f>IF(A461=inventarisatie!A458,,"X")</f>
        <v>X</v>
      </c>
      <c r="C461" s="2" t="s">
        <v>138</v>
      </c>
      <c r="D461" s="1" t="str">
        <f>IF(C461=inventarisatie!B458,,"X")</f>
        <v>X</v>
      </c>
      <c r="E461" s="2" t="s">
        <v>87</v>
      </c>
      <c r="F461" s="1" t="str">
        <f>IF(E461=inventarisatie!C458,,"X")</f>
        <v>X</v>
      </c>
      <c r="G461" s="2">
        <v>199</v>
      </c>
      <c r="H461" s="1" t="str">
        <f>IF(G461=inventarisatie!D458,,"X")</f>
        <v>X</v>
      </c>
      <c r="I461" s="2" t="s">
        <v>46</v>
      </c>
      <c r="J461" s="1" t="str">
        <f>IF(I461=inventarisatie!E458,,"X")</f>
        <v>X</v>
      </c>
      <c r="K461" s="2" t="s">
        <v>12</v>
      </c>
      <c r="L461" s="1" t="str">
        <f>IF(K461=inventarisatie!F458,,"X")</f>
        <v>X</v>
      </c>
      <c r="M461" s="2" t="s">
        <v>10</v>
      </c>
      <c r="N461" s="1" t="e">
        <f>IF(M461=inventarisatie!#REF!,,"X")</f>
        <v>#REF!</v>
      </c>
      <c r="O461" s="2">
        <f>inventarisatie!G458</f>
        <v>2011</v>
      </c>
      <c r="P461" s="2" t="str">
        <f>inventarisatie!I458</f>
        <v xml:space="preserve">1320 x 1320 enkel </v>
      </c>
      <c r="Q461" s="2">
        <f>inventarisatie!J458</f>
        <v>4</v>
      </c>
      <c r="R461" s="2">
        <f>inventarisatie!K458</f>
        <v>0</v>
      </c>
      <c r="S461" s="2" t="str">
        <f>inventarisatie!L458</f>
        <v>Enkel</v>
      </c>
      <c r="T461" s="2" t="e">
        <f>inventarisatie!#REF!</f>
        <v>#REF!</v>
      </c>
      <c r="U461" s="2" t="str">
        <f>inventarisatie!H458</f>
        <v>Engels</v>
      </c>
      <c r="V461" s="2" t="e">
        <f>inventarisatie!#REF!</f>
        <v>#REF!</v>
      </c>
      <c r="W461" s="2" t="str">
        <f>inventarisatie!M458</f>
        <v>Hekwerk</v>
      </c>
      <c r="X461" s="2" t="str">
        <f>inventarisatie!N458</f>
        <v>Gesloten Hekwerk</v>
      </c>
    </row>
    <row r="462" spans="1:24" x14ac:dyDescent="0.25">
      <c r="A462" s="1">
        <v>3466</v>
      </c>
      <c r="B462" s="1" t="str">
        <f>IF(A462=inventarisatie!A459,,"X")</f>
        <v>X</v>
      </c>
      <c r="C462" s="2" t="s">
        <v>130</v>
      </c>
      <c r="D462" s="1" t="str">
        <f>IF(C462=inventarisatie!B459,,"X")</f>
        <v>X</v>
      </c>
      <c r="E462" s="2" t="s">
        <v>131</v>
      </c>
      <c r="F462" s="1" t="str">
        <f>IF(E462=inventarisatie!C459,,"X")</f>
        <v>X</v>
      </c>
      <c r="G462" s="2">
        <v>1</v>
      </c>
      <c r="H462" s="1" t="str">
        <f>IF(G462=inventarisatie!D459,,"X")</f>
        <v>X</v>
      </c>
      <c r="I462" s="2" t="s">
        <v>46</v>
      </c>
      <c r="J462" s="1" t="str">
        <f>IF(I462=inventarisatie!E459,,"X")</f>
        <v>X</v>
      </c>
      <c r="K462" s="2" t="s">
        <v>47</v>
      </c>
      <c r="L462" s="1" t="str">
        <f>IF(K462=inventarisatie!F459,,"X")</f>
        <v>X</v>
      </c>
      <c r="M462" s="2" t="s">
        <v>10</v>
      </c>
      <c r="N462" s="1" t="e">
        <f>IF(M462=inventarisatie!#REF!,,"X")</f>
        <v>#REF!</v>
      </c>
      <c r="O462" s="2">
        <f>inventarisatie!G459</f>
        <v>2011</v>
      </c>
      <c r="P462" s="2" t="str">
        <f>inventarisatie!I459</f>
        <v>1320 x 1320 enkel</v>
      </c>
      <c r="Q462" s="2">
        <f>inventarisatie!J459</f>
        <v>4</v>
      </c>
      <c r="R462" s="2">
        <f>inventarisatie!K459</f>
        <v>0</v>
      </c>
      <c r="S462" s="2" t="str">
        <f>inventarisatie!L459</f>
        <v>Enkel</v>
      </c>
      <c r="T462" s="2" t="e">
        <f>inventarisatie!#REF!</f>
        <v>#REF!</v>
      </c>
      <c r="U462" s="2" t="str">
        <f>inventarisatie!H459</f>
        <v>Engels</v>
      </c>
      <c r="V462" s="2" t="e">
        <f>inventarisatie!#REF!</f>
        <v>#REF!</v>
      </c>
      <c r="W462" s="2" t="str">
        <f>inventarisatie!M459</f>
        <v>Hekwerk</v>
      </c>
      <c r="X462" s="2" t="str">
        <f>inventarisatie!N459</f>
        <v>Gesloten Hekwerk</v>
      </c>
    </row>
    <row r="463" spans="1:24" x14ac:dyDescent="0.25">
      <c r="A463" s="1">
        <v>1078</v>
      </c>
      <c r="B463" s="1" t="str">
        <f>IF(A463=inventarisatie!A460,,"X")</f>
        <v>X</v>
      </c>
      <c r="C463" s="2" t="s">
        <v>130</v>
      </c>
      <c r="D463" s="1" t="str">
        <f>IF(C463=inventarisatie!B460,,"X")</f>
        <v>X</v>
      </c>
      <c r="E463" s="2" t="s">
        <v>131</v>
      </c>
      <c r="F463" s="1" t="str">
        <f>IF(E463=inventarisatie!C460,,"X")</f>
        <v>X</v>
      </c>
      <c r="G463" s="2">
        <v>13</v>
      </c>
      <c r="H463" s="1" t="str">
        <f>IF(G463=inventarisatie!D460,,"X")</f>
        <v>X</v>
      </c>
      <c r="I463" s="2" t="s">
        <v>46</v>
      </c>
      <c r="J463" s="1" t="str">
        <f>IF(I463=inventarisatie!E460,,"X")</f>
        <v>X</v>
      </c>
      <c r="K463" s="2" t="s">
        <v>47</v>
      </c>
      <c r="L463" s="1" t="str">
        <f>IF(K463=inventarisatie!F460,,"X")</f>
        <v>X</v>
      </c>
      <c r="M463" s="2" t="s">
        <v>10</v>
      </c>
      <c r="N463" s="1" t="e">
        <f>IF(M463=inventarisatie!#REF!,,"X")</f>
        <v>#REF!</v>
      </c>
      <c r="O463" s="2">
        <f>inventarisatie!G460</f>
        <v>2011</v>
      </c>
      <c r="P463" s="2" t="str">
        <f>inventarisatie!I460</f>
        <v>1320 x 1320 enkel</v>
      </c>
      <c r="Q463" s="2" t="str">
        <f>inventarisatie!J460</f>
        <v>5 m3</v>
      </c>
      <c r="R463" s="2">
        <f>inventarisatie!K460</f>
        <v>0</v>
      </c>
      <c r="S463" s="2" t="str">
        <f>inventarisatie!L460</f>
        <v>Enkel</v>
      </c>
      <c r="T463" s="2" t="e">
        <f>inventarisatie!#REF!</f>
        <v>#REF!</v>
      </c>
      <c r="U463" s="2" t="str">
        <f>inventarisatie!H460</f>
        <v>Engels</v>
      </c>
      <c r="V463" s="2" t="e">
        <f>inventarisatie!#REF!</f>
        <v>#REF!</v>
      </c>
      <c r="W463" s="2" t="str">
        <f>inventarisatie!M460</f>
        <v>Hekwerk</v>
      </c>
      <c r="X463" s="2" t="str">
        <f>inventarisatie!N460</f>
        <v>Gesloten Hekwerk</v>
      </c>
    </row>
    <row r="464" spans="1:24" x14ac:dyDescent="0.25">
      <c r="A464" s="1">
        <v>3474</v>
      </c>
      <c r="B464" s="1" t="str">
        <f>IF(A464=inventarisatie!A461,,"X")</f>
        <v>X</v>
      </c>
      <c r="C464" s="2" t="s">
        <v>360</v>
      </c>
      <c r="D464" s="1" t="str">
        <f>IF(C464=inventarisatie!B461,,"X")</f>
        <v>X</v>
      </c>
      <c r="E464" s="2" t="s">
        <v>318</v>
      </c>
      <c r="F464" s="1" t="str">
        <f>IF(E464=inventarisatie!C461,,"X")</f>
        <v>X</v>
      </c>
      <c r="G464" s="2">
        <v>61</v>
      </c>
      <c r="H464" s="1" t="str">
        <f>IF(G464=inventarisatie!D461,,"X")</f>
        <v>X</v>
      </c>
      <c r="I464" s="2" t="s">
        <v>46</v>
      </c>
      <c r="J464" s="1" t="str">
        <f>IF(I464=inventarisatie!E461,,"X")</f>
        <v>X</v>
      </c>
      <c r="K464" s="2" t="s">
        <v>47</v>
      </c>
      <c r="L464" s="1" t="str">
        <f>IF(K464=inventarisatie!F461,,"X")</f>
        <v>X</v>
      </c>
      <c r="M464" s="2" t="s">
        <v>10</v>
      </c>
      <c r="N464" s="1" t="e">
        <f>IF(M464=inventarisatie!#REF!,,"X")</f>
        <v>#REF!</v>
      </c>
      <c r="O464" s="2">
        <f>inventarisatie!G461</f>
        <v>2011</v>
      </c>
      <c r="P464" s="2" t="str">
        <f>inventarisatie!I461</f>
        <v xml:space="preserve">1320 x 1320 enkel </v>
      </c>
      <c r="Q464" s="2">
        <f>inventarisatie!J461</f>
        <v>4</v>
      </c>
      <c r="R464" s="2">
        <f>inventarisatie!K461</f>
        <v>0</v>
      </c>
      <c r="S464" s="2" t="str">
        <f>inventarisatie!L461</f>
        <v>Enkel</v>
      </c>
      <c r="T464" s="2" t="e">
        <f>inventarisatie!#REF!</f>
        <v>#REF!</v>
      </c>
      <c r="U464" s="2" t="str">
        <f>inventarisatie!H461</f>
        <v>Engels</v>
      </c>
      <c r="V464" s="2" t="e">
        <f>inventarisatie!#REF!</f>
        <v>#REF!</v>
      </c>
      <c r="W464" s="2" t="str">
        <f>inventarisatie!M461</f>
        <v>Hekwerk</v>
      </c>
      <c r="X464" s="2" t="str">
        <f>inventarisatie!N461</f>
        <v>Gesloten Hekwerk</v>
      </c>
    </row>
    <row r="465" spans="1:24" x14ac:dyDescent="0.25">
      <c r="A465" s="1">
        <v>3475</v>
      </c>
      <c r="B465" s="1" t="str">
        <f>IF(A465=inventarisatie!A462,,"X")</f>
        <v>X</v>
      </c>
      <c r="C465" s="2" t="s">
        <v>360</v>
      </c>
      <c r="D465" s="1" t="str">
        <f>IF(C465=inventarisatie!B462,,"X")</f>
        <v>X</v>
      </c>
      <c r="E465" s="2" t="s">
        <v>318</v>
      </c>
      <c r="F465" s="1" t="str">
        <f>IF(E465=inventarisatie!C462,,"X")</f>
        <v>X</v>
      </c>
      <c r="G465" s="2">
        <v>61</v>
      </c>
      <c r="H465" s="1" t="str">
        <f>IF(G465=inventarisatie!D462,,"X")</f>
        <v>X</v>
      </c>
      <c r="I465" s="2" t="s">
        <v>46</v>
      </c>
      <c r="J465" s="1" t="str">
        <f>IF(I465=inventarisatie!E462,,"X")</f>
        <v>X</v>
      </c>
      <c r="K465" s="2" t="s">
        <v>47</v>
      </c>
      <c r="L465" s="1" t="str">
        <f>IF(K465=inventarisatie!F462,,"X")</f>
        <v>X</v>
      </c>
      <c r="M465" s="2" t="s">
        <v>10</v>
      </c>
      <c r="N465" s="1" t="e">
        <f>IF(M465=inventarisatie!#REF!,,"X")</f>
        <v>#REF!</v>
      </c>
      <c r="O465" s="2">
        <f>inventarisatie!G462</f>
        <v>2011</v>
      </c>
      <c r="P465" s="2" t="str">
        <f>inventarisatie!I462</f>
        <v>1320 x 1320 enkel</v>
      </c>
      <c r="Q465" s="2">
        <f>inventarisatie!J462</f>
        <v>4</v>
      </c>
      <c r="R465" s="2">
        <f>inventarisatie!K462</f>
        <v>0</v>
      </c>
      <c r="S465" s="2" t="str">
        <f>inventarisatie!L462</f>
        <v>Enkel</v>
      </c>
      <c r="T465" s="2" t="e">
        <f>inventarisatie!#REF!</f>
        <v>#REF!</v>
      </c>
      <c r="U465" s="2" t="str">
        <f>inventarisatie!H462</f>
        <v>Engels</v>
      </c>
      <c r="V465" s="2" t="e">
        <f>inventarisatie!#REF!</f>
        <v>#REF!</v>
      </c>
      <c r="W465" s="2" t="str">
        <f>inventarisatie!M462</f>
        <v>Hekwerk</v>
      </c>
      <c r="X465" s="2" t="str">
        <f>inventarisatie!N462</f>
        <v>Gesloten Hekwerk</v>
      </c>
    </row>
    <row r="466" spans="1:24" x14ac:dyDescent="0.25">
      <c r="A466" s="1">
        <v>1076</v>
      </c>
      <c r="B466" s="1" t="str">
        <f>IF(A466=inventarisatie!A463,,"X")</f>
        <v>X</v>
      </c>
      <c r="C466" s="2" t="s">
        <v>150</v>
      </c>
      <c r="D466" s="1" t="str">
        <f>IF(C466=inventarisatie!B463,,"X")</f>
        <v>X</v>
      </c>
      <c r="E466" s="2" t="s">
        <v>133</v>
      </c>
      <c r="F466" s="1" t="str">
        <f>IF(E466=inventarisatie!C463,,"X")</f>
        <v>X</v>
      </c>
      <c r="G466" s="2">
        <v>111</v>
      </c>
      <c r="H466" s="1" t="str">
        <f>IF(G466=inventarisatie!D463,,"X")</f>
        <v>X</v>
      </c>
      <c r="I466" s="2" t="s">
        <v>46</v>
      </c>
      <c r="J466" s="1" t="str">
        <f>IF(I466=inventarisatie!E463,,"X")</f>
        <v>X</v>
      </c>
      <c r="K466" s="2" t="s">
        <v>47</v>
      </c>
      <c r="L466" s="1" t="str">
        <f>IF(K466=inventarisatie!F463,,"X")</f>
        <v>X</v>
      </c>
      <c r="M466" s="2" t="s">
        <v>10</v>
      </c>
      <c r="N466" s="1" t="e">
        <f>IF(M466=inventarisatie!#REF!,,"X")</f>
        <v>#REF!</v>
      </c>
      <c r="O466" s="2">
        <f>inventarisatie!G463</f>
        <v>2011</v>
      </c>
      <c r="P466" s="2" t="str">
        <f>inventarisatie!I463</f>
        <v>1320 x 1320 enkel</v>
      </c>
      <c r="Q466" s="2">
        <f>inventarisatie!J463</f>
        <v>4</v>
      </c>
      <c r="R466" s="2">
        <f>inventarisatie!K463</f>
        <v>0</v>
      </c>
      <c r="S466" s="2" t="str">
        <f>inventarisatie!L463</f>
        <v>Enkel</v>
      </c>
      <c r="T466" s="2" t="e">
        <f>inventarisatie!#REF!</f>
        <v>#REF!</v>
      </c>
      <c r="U466" s="2" t="str">
        <f>inventarisatie!H463</f>
        <v>Engels</v>
      </c>
      <c r="V466" s="2" t="e">
        <f>inventarisatie!#REF!</f>
        <v>#REF!</v>
      </c>
      <c r="W466" s="2" t="str">
        <f>inventarisatie!M463</f>
        <v>Hekwerk</v>
      </c>
      <c r="X466" s="2" t="str">
        <f>inventarisatie!N463</f>
        <v>Gesloten Hekwerk</v>
      </c>
    </row>
    <row r="467" spans="1:24" x14ac:dyDescent="0.25">
      <c r="A467" s="1">
        <v>1158</v>
      </c>
      <c r="B467" s="1" t="str">
        <f>IF(A467=inventarisatie!A464,,"X")</f>
        <v>X</v>
      </c>
      <c r="C467" s="2" t="s">
        <v>150</v>
      </c>
      <c r="D467" s="1" t="str">
        <f>IF(C467=inventarisatie!B464,,"X")</f>
        <v>X</v>
      </c>
      <c r="E467" s="2" t="s">
        <v>133</v>
      </c>
      <c r="F467" s="1" t="str">
        <f>IF(E467=inventarisatie!C464,,"X")</f>
        <v>X</v>
      </c>
      <c r="G467" s="2">
        <v>111</v>
      </c>
      <c r="H467" s="1" t="str">
        <f>IF(G467=inventarisatie!D464,,"X")</f>
        <v>X</v>
      </c>
      <c r="I467" s="2" t="s">
        <v>46</v>
      </c>
      <c r="J467" s="1" t="str">
        <f>IF(I467=inventarisatie!E464,,"X")</f>
        <v>X</v>
      </c>
      <c r="K467" s="2" t="s">
        <v>47</v>
      </c>
      <c r="L467" s="1">
        <f>IF(K467=inventarisatie!F464,,"X")</f>
        <v>0</v>
      </c>
      <c r="M467" s="2" t="s">
        <v>10</v>
      </c>
      <c r="N467" s="1" t="e">
        <f>IF(M467=inventarisatie!#REF!,,"X")</f>
        <v>#REF!</v>
      </c>
      <c r="O467" s="2">
        <f>inventarisatie!G464</f>
        <v>2012</v>
      </c>
      <c r="P467" s="2" t="str">
        <f>inventarisatie!I464</f>
        <v>1320 x 1320 enkel</v>
      </c>
      <c r="Q467" s="2" t="str">
        <f>inventarisatie!J464</f>
        <v>5 m3</v>
      </c>
      <c r="R467" s="2">
        <f>inventarisatie!K464</f>
        <v>0</v>
      </c>
      <c r="S467" s="2" t="str">
        <f>inventarisatie!L464</f>
        <v>Enkel</v>
      </c>
      <c r="T467" s="2" t="e">
        <f>inventarisatie!#REF!</f>
        <v>#REF!</v>
      </c>
      <c r="U467" s="2" t="str">
        <f>inventarisatie!H464</f>
        <v>Engels</v>
      </c>
      <c r="V467" s="2" t="e">
        <f>inventarisatie!#REF!</f>
        <v>#REF!</v>
      </c>
      <c r="W467" s="2" t="str">
        <f>inventarisatie!M464</f>
        <v>Hekwerk</v>
      </c>
      <c r="X467" s="2" t="str">
        <f>inventarisatie!N464</f>
        <v>Gesloten Hekwerk</v>
      </c>
    </row>
    <row r="468" spans="1:24" x14ac:dyDescent="0.25">
      <c r="A468" s="1">
        <v>122</v>
      </c>
      <c r="B468" s="1" t="str">
        <f>IF(A468=inventarisatie!A465,,"X")</f>
        <v>X</v>
      </c>
      <c r="C468" s="2" t="s">
        <v>150</v>
      </c>
      <c r="D468" s="1" t="str">
        <f>IF(C468=inventarisatie!B465,,"X")</f>
        <v>X</v>
      </c>
      <c r="E468" s="2" t="s">
        <v>133</v>
      </c>
      <c r="F468" s="1" t="str">
        <f>IF(E468=inventarisatie!C465,,"X")</f>
        <v>X</v>
      </c>
      <c r="G468" s="2">
        <v>111</v>
      </c>
      <c r="H468" s="1" t="str">
        <f>IF(G468=inventarisatie!D465,,"X")</f>
        <v>X</v>
      </c>
      <c r="I468" s="2" t="s">
        <v>46</v>
      </c>
      <c r="J468" s="1" t="str">
        <f>IF(I468=inventarisatie!E465,,"X")</f>
        <v>X</v>
      </c>
      <c r="K468" s="2" t="s">
        <v>11</v>
      </c>
      <c r="L468" s="1" t="str">
        <f>IF(K468=inventarisatie!F465,,"X")</f>
        <v>X</v>
      </c>
      <c r="M468" s="2" t="s">
        <v>10</v>
      </c>
      <c r="N468" s="1" t="e">
        <f>IF(M468=inventarisatie!#REF!,,"X")</f>
        <v>#REF!</v>
      </c>
      <c r="O468" s="2">
        <f>inventarisatie!G465</f>
        <v>2012</v>
      </c>
      <c r="P468" s="2" t="str">
        <f>inventarisatie!I465</f>
        <v>1320 x 1320 enkel</v>
      </c>
      <c r="Q468" s="2" t="str">
        <f>inventarisatie!J465</f>
        <v>5 m3</v>
      </c>
      <c r="R468" s="2">
        <f>inventarisatie!K465</f>
        <v>0</v>
      </c>
      <c r="S468" s="2" t="str">
        <f>inventarisatie!L465</f>
        <v>Enkel</v>
      </c>
      <c r="T468" s="2" t="e">
        <f>inventarisatie!#REF!</f>
        <v>#REF!</v>
      </c>
      <c r="U468" s="2" t="str">
        <f>inventarisatie!H465</f>
        <v>Bammens</v>
      </c>
      <c r="V468" s="2" t="e">
        <f>inventarisatie!#REF!</f>
        <v>#REF!</v>
      </c>
      <c r="W468" s="2" t="str">
        <f>inventarisatie!M465</f>
        <v>Hekwerk</v>
      </c>
      <c r="X468" s="2" t="str">
        <f>inventarisatie!N465</f>
        <v>Gesloten Hekwerk</v>
      </c>
    </row>
    <row r="469" spans="1:24" x14ac:dyDescent="0.25">
      <c r="A469" s="1">
        <v>2420</v>
      </c>
      <c r="B469" s="1" t="str">
        <f>IF(A469=inventarisatie!A466,,"X")</f>
        <v>X</v>
      </c>
      <c r="C469" s="2" t="s">
        <v>150</v>
      </c>
      <c r="D469" s="1" t="str">
        <f>IF(C469=inventarisatie!B466,,"X")</f>
        <v>X</v>
      </c>
      <c r="E469" s="2" t="s">
        <v>133</v>
      </c>
      <c r="F469" s="1" t="str">
        <f>IF(E469=inventarisatie!C466,,"X")</f>
        <v>X</v>
      </c>
      <c r="G469" s="2">
        <v>111</v>
      </c>
      <c r="H469" s="1" t="str">
        <f>IF(G469=inventarisatie!D466,,"X")</f>
        <v>X</v>
      </c>
      <c r="I469" s="2" t="s">
        <v>46</v>
      </c>
      <c r="J469" s="1" t="str">
        <f>IF(I469=inventarisatie!E466,,"X")</f>
        <v>X</v>
      </c>
      <c r="K469" s="2" t="s">
        <v>12</v>
      </c>
      <c r="L469" s="1" t="str">
        <f>IF(K469=inventarisatie!F466,,"X")</f>
        <v>X</v>
      </c>
      <c r="M469" s="2" t="s">
        <v>10</v>
      </c>
      <c r="N469" s="1" t="e">
        <f>IF(M469=inventarisatie!#REF!,,"X")</f>
        <v>#REF!</v>
      </c>
      <c r="O469" s="2">
        <f>inventarisatie!G466</f>
        <v>2017</v>
      </c>
      <c r="P469" s="2" t="str">
        <f>inventarisatie!I466</f>
        <v>1665 x 1665 x 2850</v>
      </c>
      <c r="Q469" s="2" t="str">
        <f>inventarisatie!J466</f>
        <v>5 m3</v>
      </c>
      <c r="R469" s="2">
        <f>inventarisatie!K466</f>
        <v>0</v>
      </c>
      <c r="S469" s="2" t="str">
        <f>inventarisatie!L466</f>
        <v>Enkel</v>
      </c>
      <c r="T469" s="2" t="e">
        <f>inventarisatie!#REF!</f>
        <v>#REF!</v>
      </c>
      <c r="U469" s="2" t="str">
        <f>inventarisatie!H466</f>
        <v>Bammens</v>
      </c>
      <c r="V469" s="2" t="e">
        <f>inventarisatie!#REF!</f>
        <v>#REF!</v>
      </c>
      <c r="W469" s="2" t="str">
        <f>inventarisatie!M466</f>
        <v>Klapvloer</v>
      </c>
      <c r="X469" s="2" t="str">
        <f>inventarisatie!N466</f>
        <v>Snaas 1e generatie</v>
      </c>
    </row>
    <row r="470" spans="1:24" x14ac:dyDescent="0.25">
      <c r="A470" s="1">
        <v>502</v>
      </c>
      <c r="B470" s="1" t="str">
        <f>IF(A470=inventarisatie!A467,,"X")</f>
        <v>X</v>
      </c>
      <c r="C470" s="2" t="s">
        <v>150</v>
      </c>
      <c r="D470" s="1" t="str">
        <f>IF(C470=inventarisatie!B467,,"X")</f>
        <v>X</v>
      </c>
      <c r="E470" s="2" t="s">
        <v>133</v>
      </c>
      <c r="F470" s="1" t="str">
        <f>IF(E470=inventarisatie!C467,,"X")</f>
        <v>X</v>
      </c>
      <c r="G470" s="2">
        <v>111</v>
      </c>
      <c r="H470" s="1" t="str">
        <f>IF(G470=inventarisatie!D467,,"X")</f>
        <v>X</v>
      </c>
      <c r="I470" s="2" t="s">
        <v>46</v>
      </c>
      <c r="J470" s="1" t="str">
        <f>IF(I470=inventarisatie!E467,,"X")</f>
        <v>X</v>
      </c>
      <c r="K470" s="2" t="s">
        <v>13</v>
      </c>
      <c r="L470" s="1" t="str">
        <f>IF(K470=inventarisatie!F467,,"X")</f>
        <v>X</v>
      </c>
      <c r="M470" s="2" t="s">
        <v>10</v>
      </c>
      <c r="N470" s="1" t="e">
        <f>IF(M470=inventarisatie!#REF!,,"X")</f>
        <v>#REF!</v>
      </c>
      <c r="O470" s="2">
        <f>inventarisatie!G467</f>
        <v>2019</v>
      </c>
      <c r="P470" s="2" t="str">
        <f>inventarisatie!I467</f>
        <v>1665 x 1665 x 2850</v>
      </c>
      <c r="Q470" s="2" t="str">
        <f>inventarisatie!J467</f>
        <v>5 m3</v>
      </c>
      <c r="R470" s="2">
        <f>inventarisatie!K467</f>
        <v>0</v>
      </c>
      <c r="S470" s="2" t="str">
        <f>inventarisatie!L467</f>
        <v>Enkel</v>
      </c>
      <c r="T470" s="2" t="e">
        <f>inventarisatie!#REF!</f>
        <v>#REF!</v>
      </c>
      <c r="U470" s="2" t="str">
        <f>inventarisatie!H467</f>
        <v>Snaas</v>
      </c>
      <c r="V470" s="2" t="e">
        <f>inventarisatie!#REF!</f>
        <v>#REF!</v>
      </c>
      <c r="W470" s="2" t="str">
        <f>inventarisatie!M467</f>
        <v>Klapvloer</v>
      </c>
      <c r="X470" s="2" t="str">
        <f>inventarisatie!N467</f>
        <v>Snaas 3e generatie</v>
      </c>
    </row>
    <row r="471" spans="1:24" x14ac:dyDescent="0.25">
      <c r="A471" s="1">
        <v>503</v>
      </c>
      <c r="B471" s="1" t="str">
        <f>IF(A471=inventarisatie!A468,,"X")</f>
        <v>X</v>
      </c>
      <c r="C471" s="2" t="s">
        <v>150</v>
      </c>
      <c r="D471" s="1" t="str">
        <f>IF(C471=inventarisatie!B468,,"X")</f>
        <v>X</v>
      </c>
      <c r="E471" s="2" t="s">
        <v>133</v>
      </c>
      <c r="F471" s="1" t="str">
        <f>IF(E471=inventarisatie!C468,,"X")</f>
        <v>X</v>
      </c>
      <c r="G471" s="2">
        <v>111</v>
      </c>
      <c r="H471" s="1" t="str">
        <f>IF(G471=inventarisatie!D468,,"X")</f>
        <v>X</v>
      </c>
      <c r="I471" s="2" t="s">
        <v>46</v>
      </c>
      <c r="J471" s="1" t="str">
        <f>IF(I471=inventarisatie!E468,,"X")</f>
        <v>X</v>
      </c>
      <c r="K471" s="2" t="s">
        <v>13</v>
      </c>
      <c r="L471" s="1" t="str">
        <f>IF(K471=inventarisatie!F468,,"X")</f>
        <v>X</v>
      </c>
      <c r="M471" s="2" t="s">
        <v>10</v>
      </c>
      <c r="N471" s="1" t="e">
        <f>IF(M471=inventarisatie!#REF!,,"X")</f>
        <v>#REF!</v>
      </c>
      <c r="O471" s="2">
        <f>inventarisatie!G468</f>
        <v>2019</v>
      </c>
      <c r="P471" s="2" t="str">
        <f>inventarisatie!I468</f>
        <v>1665 x 1665 x 2850</v>
      </c>
      <c r="Q471" s="2" t="str">
        <f>inventarisatie!J468</f>
        <v>5 m3</v>
      </c>
      <c r="R471" s="2">
        <f>inventarisatie!K468</f>
        <v>0</v>
      </c>
      <c r="S471" s="2" t="str">
        <f>inventarisatie!L468</f>
        <v>Enkel</v>
      </c>
      <c r="T471" s="2" t="e">
        <f>inventarisatie!#REF!</f>
        <v>#REF!</v>
      </c>
      <c r="U471" s="2" t="str">
        <f>inventarisatie!H468</f>
        <v>Snaas</v>
      </c>
      <c r="V471" s="2" t="e">
        <f>inventarisatie!#REF!</f>
        <v>#REF!</v>
      </c>
      <c r="W471" s="2" t="str">
        <f>inventarisatie!M468</f>
        <v>Klapvloer</v>
      </c>
      <c r="X471" s="2" t="str">
        <f>inventarisatie!N468</f>
        <v>Snaas 3e generatie</v>
      </c>
    </row>
    <row r="472" spans="1:24" x14ac:dyDescent="0.25">
      <c r="A472" s="1">
        <v>2502</v>
      </c>
      <c r="B472" s="1" t="str">
        <f>IF(A472=inventarisatie!A469,,"X")</f>
        <v>X</v>
      </c>
      <c r="C472" s="2" t="s">
        <v>361</v>
      </c>
      <c r="D472" s="1" t="str">
        <f>IF(C472=inventarisatie!B469,,"X")</f>
        <v>X</v>
      </c>
      <c r="E472" s="2" t="s">
        <v>362</v>
      </c>
      <c r="F472" s="1" t="str">
        <f>IF(E472=inventarisatie!C469,,"X")</f>
        <v>X</v>
      </c>
      <c r="G472" s="2">
        <v>30</v>
      </c>
      <c r="H472" s="1" t="str">
        <f>IF(G472=inventarisatie!D469,,"X")</f>
        <v>X</v>
      </c>
      <c r="I472" s="2" t="s">
        <v>46</v>
      </c>
      <c r="J472" s="1" t="str">
        <f>IF(I472=inventarisatie!E469,,"X")</f>
        <v>X</v>
      </c>
      <c r="K472" s="2" t="s">
        <v>47</v>
      </c>
      <c r="L472" s="1" t="str">
        <f>IF(K472=inventarisatie!F469,,"X")</f>
        <v>X</v>
      </c>
      <c r="M472" s="2" t="s">
        <v>10</v>
      </c>
      <c r="N472" s="1" t="e">
        <f>IF(M472=inventarisatie!#REF!,,"X")</f>
        <v>#REF!</v>
      </c>
      <c r="O472" s="2">
        <f>inventarisatie!G469</f>
        <v>2019</v>
      </c>
      <c r="P472" s="2" t="str">
        <f>inventarisatie!I469</f>
        <v>1665 x 1665 x 2850</v>
      </c>
      <c r="Q472" s="2" t="str">
        <f>inventarisatie!J469</f>
        <v>5 m3</v>
      </c>
      <c r="R472" s="2">
        <f>inventarisatie!K469</f>
        <v>0</v>
      </c>
      <c r="S472" s="2" t="str">
        <f>inventarisatie!L469</f>
        <v>Enkel</v>
      </c>
      <c r="T472" s="2" t="e">
        <f>inventarisatie!#REF!</f>
        <v>#REF!</v>
      </c>
      <c r="U472" s="2" t="str">
        <f>inventarisatie!H469</f>
        <v>Snaas</v>
      </c>
      <c r="V472" s="2" t="e">
        <f>inventarisatie!#REF!</f>
        <v>#REF!</v>
      </c>
      <c r="W472" s="2" t="str">
        <f>inventarisatie!M469</f>
        <v>Klapvloer</v>
      </c>
      <c r="X472" s="2" t="str">
        <f>inventarisatie!N469</f>
        <v>Snaas 3e generatie</v>
      </c>
    </row>
    <row r="473" spans="1:24" x14ac:dyDescent="0.25">
      <c r="A473" s="1">
        <v>2503</v>
      </c>
      <c r="B473" s="1" t="str">
        <f>IF(A473=inventarisatie!A470,,"X")</f>
        <v>X</v>
      </c>
      <c r="C473" s="2" t="s">
        <v>361</v>
      </c>
      <c r="D473" s="1" t="str">
        <f>IF(C473=inventarisatie!B470,,"X")</f>
        <v>X</v>
      </c>
      <c r="E473" s="2" t="s">
        <v>362</v>
      </c>
      <c r="F473" s="1" t="str">
        <f>IF(E473=inventarisatie!C470,,"X")</f>
        <v>X</v>
      </c>
      <c r="G473" s="2">
        <v>30</v>
      </c>
      <c r="H473" s="1" t="str">
        <f>IF(G473=inventarisatie!D470,,"X")</f>
        <v>X</v>
      </c>
      <c r="I473" s="2" t="s">
        <v>46</v>
      </c>
      <c r="J473" s="1" t="str">
        <f>IF(I473=inventarisatie!E470,,"X")</f>
        <v>X</v>
      </c>
      <c r="K473" s="2" t="s">
        <v>47</v>
      </c>
      <c r="L473" s="1" t="str">
        <f>IF(K473=inventarisatie!F470,,"X")</f>
        <v>X</v>
      </c>
      <c r="M473" s="2" t="s">
        <v>10</v>
      </c>
      <c r="N473" s="1" t="e">
        <f>IF(M473=inventarisatie!#REF!,,"X")</f>
        <v>#REF!</v>
      </c>
      <c r="O473" s="2">
        <f>inventarisatie!G470</f>
        <v>2019</v>
      </c>
      <c r="P473" s="2" t="str">
        <f>inventarisatie!I470</f>
        <v>1665 x 1665 x 2850</v>
      </c>
      <c r="Q473" s="2" t="str">
        <f>inventarisatie!J470</f>
        <v>5 m3</v>
      </c>
      <c r="R473" s="2">
        <f>inventarisatie!K470</f>
        <v>0</v>
      </c>
      <c r="S473" s="2" t="str">
        <f>inventarisatie!L470</f>
        <v>Enkel</v>
      </c>
      <c r="T473" s="2" t="e">
        <f>inventarisatie!#REF!</f>
        <v>#REF!</v>
      </c>
      <c r="U473" s="2" t="str">
        <f>inventarisatie!H470</f>
        <v>Snaas</v>
      </c>
      <c r="V473" s="2" t="e">
        <f>inventarisatie!#REF!</f>
        <v>#REF!</v>
      </c>
      <c r="W473" s="2" t="str">
        <f>inventarisatie!M470</f>
        <v>Klapvloer</v>
      </c>
      <c r="X473" s="2" t="str">
        <f>inventarisatie!N470</f>
        <v>Snaas 3e generatie</v>
      </c>
    </row>
    <row r="474" spans="1:24" x14ac:dyDescent="0.25">
      <c r="A474" s="1">
        <v>2504</v>
      </c>
      <c r="B474" s="1" t="str">
        <f>IF(A474=inventarisatie!A471,,"X")</f>
        <v>X</v>
      </c>
      <c r="C474" s="2" t="s">
        <v>353</v>
      </c>
      <c r="D474" s="1" t="str">
        <f>IF(C474=inventarisatie!B471,,"X")</f>
        <v>X</v>
      </c>
      <c r="E474" s="2" t="s">
        <v>333</v>
      </c>
      <c r="F474" s="1" t="str">
        <f>IF(E474=inventarisatie!C471,,"X")</f>
        <v>X</v>
      </c>
      <c r="G474" s="2">
        <v>53</v>
      </c>
      <c r="H474" s="1" t="str">
        <f>IF(G474=inventarisatie!D471,,"X")</f>
        <v>X</v>
      </c>
      <c r="I474" s="2" t="s">
        <v>46</v>
      </c>
      <c r="J474" s="1" t="str">
        <f>IF(I474=inventarisatie!E471,,"X")</f>
        <v>X</v>
      </c>
      <c r="K474" s="2" t="s">
        <v>47</v>
      </c>
      <c r="L474" s="1" t="str">
        <f>IF(K474=inventarisatie!F471,,"X")</f>
        <v>X</v>
      </c>
      <c r="M474" s="2" t="s">
        <v>10</v>
      </c>
      <c r="N474" s="1" t="e">
        <f>IF(M474=inventarisatie!#REF!,,"X")</f>
        <v>#REF!</v>
      </c>
      <c r="O474" s="2">
        <f>inventarisatie!G471</f>
        <v>2019</v>
      </c>
      <c r="P474" s="2" t="str">
        <f>inventarisatie!I471</f>
        <v>1665 x 1665 x 2850</v>
      </c>
      <c r="Q474" s="2" t="str">
        <f>inventarisatie!J471</f>
        <v>5 m3</v>
      </c>
      <c r="R474" s="2">
        <f>inventarisatie!K471</f>
        <v>0</v>
      </c>
      <c r="S474" s="2" t="str">
        <f>inventarisatie!L471</f>
        <v>Enkel</v>
      </c>
      <c r="T474" s="2" t="e">
        <f>inventarisatie!#REF!</f>
        <v>#REF!</v>
      </c>
      <c r="U474" s="2" t="str">
        <f>inventarisatie!H471</f>
        <v>Snaas</v>
      </c>
      <c r="V474" s="2" t="e">
        <f>inventarisatie!#REF!</f>
        <v>#REF!</v>
      </c>
      <c r="W474" s="2" t="str">
        <f>inventarisatie!M471</f>
        <v>Klapvloer</v>
      </c>
      <c r="X474" s="2" t="str">
        <f>inventarisatie!N471</f>
        <v>Snaas 3e generatie</v>
      </c>
    </row>
    <row r="475" spans="1:24" x14ac:dyDescent="0.25">
      <c r="A475" s="1">
        <v>2518</v>
      </c>
      <c r="B475" s="1" t="str">
        <f>IF(A475=inventarisatie!A472,,"X")</f>
        <v>X</v>
      </c>
      <c r="C475" s="2" t="s">
        <v>353</v>
      </c>
      <c r="D475" s="1" t="str">
        <f>IF(C475=inventarisatie!B472,,"X")</f>
        <v>X</v>
      </c>
      <c r="E475" s="2" t="s">
        <v>333</v>
      </c>
      <c r="F475" s="1" t="str">
        <f>IF(E475=inventarisatie!C472,,"X")</f>
        <v>X</v>
      </c>
      <c r="G475" s="2">
        <v>53</v>
      </c>
      <c r="H475" s="1" t="str">
        <f>IF(G475=inventarisatie!D472,,"X")</f>
        <v>X</v>
      </c>
      <c r="I475" s="2" t="s">
        <v>46</v>
      </c>
      <c r="J475" s="1" t="str">
        <f>IF(I475=inventarisatie!E472,,"X")</f>
        <v>X</v>
      </c>
      <c r="K475" s="2" t="s">
        <v>47</v>
      </c>
      <c r="L475" s="1" t="str">
        <f>IF(K475=inventarisatie!F472,,"X")</f>
        <v>X</v>
      </c>
      <c r="M475" s="2" t="s">
        <v>10</v>
      </c>
      <c r="N475" s="1" t="e">
        <f>IF(M475=inventarisatie!#REF!,,"X")</f>
        <v>#REF!</v>
      </c>
      <c r="O475" s="2">
        <f>inventarisatie!G472</f>
        <v>2019</v>
      </c>
      <c r="P475" s="2" t="str">
        <f>inventarisatie!I472</f>
        <v>1665 x 1665 x 2850</v>
      </c>
      <c r="Q475" s="2" t="str">
        <f>inventarisatie!J472</f>
        <v>5 m3</v>
      </c>
      <c r="R475" s="2">
        <f>inventarisatie!K472</f>
        <v>0</v>
      </c>
      <c r="S475" s="2" t="str">
        <f>inventarisatie!L472</f>
        <v>Enkel</v>
      </c>
      <c r="T475" s="2" t="e">
        <f>inventarisatie!#REF!</f>
        <v>#REF!</v>
      </c>
      <c r="U475" s="2" t="str">
        <f>inventarisatie!H472</f>
        <v>Snaas</v>
      </c>
      <c r="V475" s="2" t="e">
        <f>inventarisatie!#REF!</f>
        <v>#REF!</v>
      </c>
      <c r="W475" s="2" t="str">
        <f>inventarisatie!M472</f>
        <v>Klapvloer</v>
      </c>
      <c r="X475" s="2" t="str">
        <f>inventarisatie!N472</f>
        <v>Snaas 3e generatie</v>
      </c>
    </row>
    <row r="476" spans="1:24" x14ac:dyDescent="0.25">
      <c r="A476" s="1">
        <v>2535</v>
      </c>
      <c r="B476" s="1" t="str">
        <f>IF(A476=inventarisatie!A473,,"X")</f>
        <v>X</v>
      </c>
      <c r="C476" s="2" t="s">
        <v>353</v>
      </c>
      <c r="D476" s="1" t="str">
        <f>IF(C476=inventarisatie!B473,,"X")</f>
        <v>X</v>
      </c>
      <c r="E476" s="2" t="s">
        <v>333</v>
      </c>
      <c r="F476" s="1" t="str">
        <f>IF(E476=inventarisatie!C473,,"X")</f>
        <v>X</v>
      </c>
      <c r="G476" s="2">
        <v>53</v>
      </c>
      <c r="H476" s="1" t="str">
        <f>IF(G476=inventarisatie!D473,,"X")</f>
        <v>X</v>
      </c>
      <c r="I476" s="2" t="s">
        <v>46</v>
      </c>
      <c r="J476" s="1" t="str">
        <f>IF(I476=inventarisatie!E473,,"X")</f>
        <v>X</v>
      </c>
      <c r="K476" s="2" t="s">
        <v>12</v>
      </c>
      <c r="L476" s="1" t="str">
        <f>IF(K476=inventarisatie!F473,,"X")</f>
        <v>X</v>
      </c>
      <c r="M476" s="2" t="s">
        <v>10</v>
      </c>
      <c r="N476" s="1" t="e">
        <f>IF(M476=inventarisatie!#REF!,,"X")</f>
        <v>#REF!</v>
      </c>
      <c r="O476" s="2">
        <f>inventarisatie!G473</f>
        <v>2019</v>
      </c>
      <c r="P476" s="2" t="str">
        <f>inventarisatie!I473</f>
        <v>1665 x 1665 x 2850</v>
      </c>
      <c r="Q476" s="2" t="str">
        <f>inventarisatie!J473</f>
        <v>5 m3</v>
      </c>
      <c r="R476" s="2">
        <f>inventarisatie!K473</f>
        <v>0</v>
      </c>
      <c r="S476" s="2" t="str">
        <f>inventarisatie!L473</f>
        <v>Enkel</v>
      </c>
      <c r="T476" s="2" t="e">
        <f>inventarisatie!#REF!</f>
        <v>#REF!</v>
      </c>
      <c r="U476" s="2" t="str">
        <f>inventarisatie!H473</f>
        <v>Snaas</v>
      </c>
      <c r="V476" s="2" t="e">
        <f>inventarisatie!#REF!</f>
        <v>#REF!</v>
      </c>
      <c r="W476" s="2" t="str">
        <f>inventarisatie!M473</f>
        <v>Klapvloer</v>
      </c>
      <c r="X476" s="2" t="str">
        <f>inventarisatie!N473</f>
        <v>Snaas 3e generatie</v>
      </c>
    </row>
    <row r="477" spans="1:24" x14ac:dyDescent="0.25">
      <c r="A477" s="1">
        <v>640</v>
      </c>
      <c r="B477" s="1" t="str">
        <f>IF(A477=inventarisatie!A474,,"X")</f>
        <v>X</v>
      </c>
      <c r="C477" s="2" t="s">
        <v>353</v>
      </c>
      <c r="D477" s="1" t="str">
        <f>IF(C477=inventarisatie!B474,,"X")</f>
        <v>X</v>
      </c>
      <c r="E477" s="2" t="s">
        <v>333</v>
      </c>
      <c r="F477" s="1" t="str">
        <f>IF(E477=inventarisatie!C474,,"X")</f>
        <v>X</v>
      </c>
      <c r="G477" s="2">
        <v>53</v>
      </c>
      <c r="H477" s="1" t="str">
        <f>IF(G477=inventarisatie!D474,,"X")</f>
        <v>X</v>
      </c>
      <c r="I477" s="2" t="s">
        <v>46</v>
      </c>
      <c r="J477" s="1" t="str">
        <f>IF(I477=inventarisatie!E474,,"X")</f>
        <v>X</v>
      </c>
      <c r="K477" s="2" t="s">
        <v>13</v>
      </c>
      <c r="L477" s="1" t="str">
        <f>IF(K477=inventarisatie!F474,,"X")</f>
        <v>X</v>
      </c>
      <c r="M477" s="2" t="s">
        <v>10</v>
      </c>
      <c r="N477" s="1" t="e">
        <f>IF(M477=inventarisatie!#REF!,,"X")</f>
        <v>#REF!</v>
      </c>
      <c r="O477" s="2">
        <f>inventarisatie!G474</f>
        <v>2012</v>
      </c>
      <c r="P477" s="2" t="str">
        <f>inventarisatie!I474</f>
        <v>1650x1650x2310</v>
      </c>
      <c r="Q477" s="2">
        <f>inventarisatie!J474</f>
        <v>4</v>
      </c>
      <c r="R477" s="2" t="str">
        <f>inventarisatie!K474</f>
        <v>255 mm</v>
      </c>
      <c r="S477" s="2" t="str">
        <f>inventarisatie!L474</f>
        <v>2-delig</v>
      </c>
      <c r="T477" s="2" t="e">
        <f>inventarisatie!#REF!</f>
        <v>#REF!</v>
      </c>
      <c r="U477" s="2" t="str">
        <f>inventarisatie!H474</f>
        <v>Bammens</v>
      </c>
      <c r="V477" s="2" t="e">
        <f>inventarisatie!#REF!</f>
        <v>#REF!</v>
      </c>
      <c r="W477" s="2" t="str">
        <f>inventarisatie!M474</f>
        <v>Klapvloer</v>
      </c>
      <c r="X477" s="2">
        <f>inventarisatie!N474</f>
        <v>0</v>
      </c>
    </row>
    <row r="478" spans="1:24" x14ac:dyDescent="0.25">
      <c r="A478" s="1">
        <v>198</v>
      </c>
      <c r="B478" s="1" t="str">
        <f>IF(A478=inventarisatie!A475,,"X")</f>
        <v>X</v>
      </c>
      <c r="C478" s="2" t="s">
        <v>363</v>
      </c>
      <c r="D478" s="1" t="str">
        <f>IF(C478=inventarisatie!B475,,"X")</f>
        <v>X</v>
      </c>
      <c r="E478" s="2" t="s">
        <v>234</v>
      </c>
      <c r="F478" s="1" t="str">
        <f>IF(E478=inventarisatie!C475,,"X")</f>
        <v>X</v>
      </c>
      <c r="G478" s="2">
        <v>33</v>
      </c>
      <c r="H478" s="1" t="str">
        <f>IF(G478=inventarisatie!D475,,"X")</f>
        <v>X</v>
      </c>
      <c r="I478" s="2" t="s">
        <v>46</v>
      </c>
      <c r="J478" s="1" t="str">
        <f>IF(I478=inventarisatie!E475,,"X")</f>
        <v>X</v>
      </c>
      <c r="K478" s="2" t="s">
        <v>22</v>
      </c>
      <c r="L478" s="1">
        <f>IF(K478=inventarisatie!F475,,"X")</f>
        <v>0</v>
      </c>
      <c r="M478" s="2" t="s">
        <v>10</v>
      </c>
      <c r="N478" s="1" t="e">
        <f>IF(M478=inventarisatie!#REF!,,"X")</f>
        <v>#REF!</v>
      </c>
      <c r="O478" s="2">
        <f>inventarisatie!G475</f>
        <v>2012</v>
      </c>
      <c r="P478" s="2" t="str">
        <f>inventarisatie!I475</f>
        <v>1650x1650x2310</v>
      </c>
      <c r="Q478" s="2">
        <f>inventarisatie!J475</f>
        <v>4</v>
      </c>
      <c r="R478" s="2" t="str">
        <f>inventarisatie!K475</f>
        <v>255 mm</v>
      </c>
      <c r="S478" s="2" t="str">
        <f>inventarisatie!L475</f>
        <v>2-delig</v>
      </c>
      <c r="T478" s="2" t="e">
        <f>inventarisatie!#REF!</f>
        <v>#REF!</v>
      </c>
      <c r="U478" s="2" t="str">
        <f>inventarisatie!H475</f>
        <v>Bammens</v>
      </c>
      <c r="V478" s="2" t="e">
        <f>inventarisatie!#REF!</f>
        <v>#REF!</v>
      </c>
      <c r="W478" s="2" t="str">
        <f>inventarisatie!M475</f>
        <v>Klapvloer</v>
      </c>
      <c r="X478" s="2">
        <f>inventarisatie!N475</f>
        <v>0</v>
      </c>
    </row>
    <row r="479" spans="1:24" x14ac:dyDescent="0.25">
      <c r="A479" s="1">
        <v>199</v>
      </c>
      <c r="B479" s="1" t="str">
        <f>IF(A479=inventarisatie!A476,,"X")</f>
        <v>X</v>
      </c>
      <c r="C479" s="2" t="s">
        <v>363</v>
      </c>
      <c r="D479" s="1" t="str">
        <f>IF(C479=inventarisatie!B476,,"X")</f>
        <v>X</v>
      </c>
      <c r="E479" s="2" t="s">
        <v>234</v>
      </c>
      <c r="F479" s="1" t="str">
        <f>IF(E479=inventarisatie!C476,,"X")</f>
        <v>X</v>
      </c>
      <c r="G479" s="2">
        <v>33</v>
      </c>
      <c r="H479" s="1" t="str">
        <f>IF(G479=inventarisatie!D476,,"X")</f>
        <v>X</v>
      </c>
      <c r="I479" s="2" t="s">
        <v>46</v>
      </c>
      <c r="J479" s="1" t="str">
        <f>IF(I479=inventarisatie!E476,,"X")</f>
        <v>X</v>
      </c>
      <c r="K479" s="2" t="s">
        <v>22</v>
      </c>
      <c r="L479" s="1" t="str">
        <f>IF(K479=inventarisatie!F476,,"X")</f>
        <v>X</v>
      </c>
      <c r="M479" s="2" t="s">
        <v>10</v>
      </c>
      <c r="N479" s="1" t="e">
        <f>IF(M479=inventarisatie!#REF!,,"X")</f>
        <v>#REF!</v>
      </c>
      <c r="O479" s="2">
        <f>inventarisatie!G476</f>
        <v>2012</v>
      </c>
      <c r="P479" s="2" t="str">
        <f>inventarisatie!I476</f>
        <v>1650x1650x2310</v>
      </c>
      <c r="Q479" s="2">
        <f>inventarisatie!J476</f>
        <v>4</v>
      </c>
      <c r="R479" s="2" t="str">
        <f>inventarisatie!K476</f>
        <v>255 mm</v>
      </c>
      <c r="S479" s="2" t="str">
        <f>inventarisatie!L476</f>
        <v>Gewoon</v>
      </c>
      <c r="T479" s="2" t="e">
        <f>inventarisatie!#REF!</f>
        <v>#REF!</v>
      </c>
      <c r="U479" s="2" t="str">
        <f>inventarisatie!H476</f>
        <v>Bammens</v>
      </c>
      <c r="V479" s="2" t="e">
        <f>inventarisatie!#REF!</f>
        <v>#REF!</v>
      </c>
      <c r="W479" s="2" t="str">
        <f>inventarisatie!M476</f>
        <v>Klapvloer</v>
      </c>
      <c r="X479" s="2">
        <f>inventarisatie!N476</f>
        <v>0</v>
      </c>
    </row>
    <row r="480" spans="1:24" x14ac:dyDescent="0.25">
      <c r="A480" s="1">
        <v>499</v>
      </c>
      <c r="B480" s="1" t="str">
        <f>IF(A480=inventarisatie!A477,,"X")</f>
        <v>X</v>
      </c>
      <c r="C480" s="2" t="s">
        <v>363</v>
      </c>
      <c r="D480" s="1" t="str">
        <f>IF(C480=inventarisatie!B477,,"X")</f>
        <v>X</v>
      </c>
      <c r="E480" s="2" t="s">
        <v>234</v>
      </c>
      <c r="F480" s="1" t="str">
        <f>IF(E480=inventarisatie!C477,,"X")</f>
        <v>X</v>
      </c>
      <c r="G480" s="2">
        <v>33</v>
      </c>
      <c r="H480" s="1" t="str">
        <f>IF(G480=inventarisatie!D477,,"X")</f>
        <v>X</v>
      </c>
      <c r="I480" s="2" t="s">
        <v>46</v>
      </c>
      <c r="J480" s="1" t="str">
        <f>IF(I480=inventarisatie!E477,,"X")</f>
        <v>X</v>
      </c>
      <c r="K480" s="2" t="s">
        <v>13</v>
      </c>
      <c r="L480" s="1" t="str">
        <f>IF(K480=inventarisatie!F477,,"X")</f>
        <v>X</v>
      </c>
      <c r="M480" s="2" t="s">
        <v>10</v>
      </c>
      <c r="N480" s="1" t="e">
        <f>IF(M480=inventarisatie!#REF!,,"X")</f>
        <v>#REF!</v>
      </c>
      <c r="O480" s="2">
        <f>inventarisatie!G477</f>
        <v>2012</v>
      </c>
      <c r="P480" s="2" t="str">
        <f>inventarisatie!I477</f>
        <v>1650x1650x2310</v>
      </c>
      <c r="Q480" s="2">
        <f>inventarisatie!J477</f>
        <v>4</v>
      </c>
      <c r="R480" s="2" t="str">
        <f>inventarisatie!K477</f>
        <v>255 mm</v>
      </c>
      <c r="S480" s="2" t="str">
        <f>inventarisatie!L477</f>
        <v>2-delig</v>
      </c>
      <c r="T480" s="2" t="e">
        <f>inventarisatie!#REF!</f>
        <v>#REF!</v>
      </c>
      <c r="U480" s="2" t="str">
        <f>inventarisatie!H477</f>
        <v>Bammens</v>
      </c>
      <c r="V480" s="2" t="e">
        <f>inventarisatie!#REF!</f>
        <v>#REF!</v>
      </c>
      <c r="W480" s="2" t="str">
        <f>inventarisatie!M477</f>
        <v>Klapvloer</v>
      </c>
      <c r="X480" s="2">
        <f>inventarisatie!N477</f>
        <v>0</v>
      </c>
    </row>
    <row r="481" spans="1:24" x14ac:dyDescent="0.25">
      <c r="A481" s="1">
        <v>500</v>
      </c>
      <c r="B481" s="1" t="str">
        <f>IF(A481=inventarisatie!A478,,"X")</f>
        <v>X</v>
      </c>
      <c r="C481" s="2" t="s">
        <v>363</v>
      </c>
      <c r="D481" s="1" t="str">
        <f>IF(C481=inventarisatie!B478,,"X")</f>
        <v>X</v>
      </c>
      <c r="E481" s="2" t="s">
        <v>234</v>
      </c>
      <c r="F481" s="1" t="str">
        <f>IF(E481=inventarisatie!C478,,"X")</f>
        <v>X</v>
      </c>
      <c r="G481" s="2">
        <v>33</v>
      </c>
      <c r="H481" s="1" t="str">
        <f>IF(G481=inventarisatie!D478,,"X")</f>
        <v>X</v>
      </c>
      <c r="I481" s="2" t="s">
        <v>46</v>
      </c>
      <c r="J481" s="1" t="str">
        <f>IF(I481=inventarisatie!E478,,"X")</f>
        <v>X</v>
      </c>
      <c r="K481" s="2" t="s">
        <v>13</v>
      </c>
      <c r="L481" s="1" t="str">
        <f>IF(K481=inventarisatie!F478,,"X")</f>
        <v>X</v>
      </c>
      <c r="M481" s="2" t="s">
        <v>10</v>
      </c>
      <c r="N481" s="1" t="e">
        <f>IF(M481=inventarisatie!#REF!,,"X")</f>
        <v>#REF!</v>
      </c>
      <c r="O481" s="2">
        <f>inventarisatie!G478</f>
        <v>2012</v>
      </c>
      <c r="P481" s="2" t="str">
        <f>inventarisatie!I478</f>
        <v>1650x1650x2310</v>
      </c>
      <c r="Q481" s="2">
        <f>inventarisatie!J478</f>
        <v>4</v>
      </c>
      <c r="R481" s="2" t="str">
        <f>inventarisatie!K478</f>
        <v>255 mm</v>
      </c>
      <c r="S481" s="2" t="str">
        <f>inventarisatie!L478</f>
        <v>2-delig</v>
      </c>
      <c r="T481" s="2" t="e">
        <f>inventarisatie!#REF!</f>
        <v>#REF!</v>
      </c>
      <c r="U481" s="2" t="str">
        <f>inventarisatie!H478</f>
        <v>Bammens</v>
      </c>
      <c r="V481" s="2" t="e">
        <f>inventarisatie!#REF!</f>
        <v>#REF!</v>
      </c>
      <c r="W481" s="2" t="str">
        <f>inventarisatie!M478</f>
        <v>Klapvloer</v>
      </c>
      <c r="X481" s="2">
        <f>inventarisatie!N478</f>
        <v>0</v>
      </c>
    </row>
    <row r="482" spans="1:24" x14ac:dyDescent="0.25">
      <c r="A482" s="1">
        <v>1111</v>
      </c>
      <c r="B482" s="1" t="str">
        <f>IF(A482=inventarisatie!A479,,"X")</f>
        <v>X</v>
      </c>
      <c r="C482" s="2" t="s">
        <v>233</v>
      </c>
      <c r="D482" s="1" t="str">
        <f>IF(C482=inventarisatie!B479,,"X")</f>
        <v>X</v>
      </c>
      <c r="E482" s="2" t="s">
        <v>234</v>
      </c>
      <c r="F482" s="1" t="str">
        <f>IF(E482=inventarisatie!C479,,"X")</f>
        <v>X</v>
      </c>
      <c r="G482" s="2">
        <v>39</v>
      </c>
      <c r="H482" s="1" t="str">
        <f>IF(G482=inventarisatie!D479,,"X")</f>
        <v>X</v>
      </c>
      <c r="I482" s="2" t="s">
        <v>46</v>
      </c>
      <c r="J482" s="1" t="str">
        <f>IF(I482=inventarisatie!E479,,"X")</f>
        <v>X</v>
      </c>
      <c r="K482" s="2" t="s">
        <v>47</v>
      </c>
      <c r="L482" s="1" t="str">
        <f>IF(K482=inventarisatie!F479,,"X")</f>
        <v>X</v>
      </c>
      <c r="M482" s="2" t="s">
        <v>10</v>
      </c>
      <c r="N482" s="1" t="e">
        <f>IF(M482=inventarisatie!#REF!,,"X")</f>
        <v>#REF!</v>
      </c>
      <c r="O482" s="2">
        <f>inventarisatie!G479</f>
        <v>2012</v>
      </c>
      <c r="P482" s="2" t="str">
        <f>inventarisatie!I479</f>
        <v>1650x1650x2310</v>
      </c>
      <c r="Q482" s="2">
        <f>inventarisatie!J479</f>
        <v>4</v>
      </c>
      <c r="R482" s="2" t="str">
        <f>inventarisatie!K479</f>
        <v>255 mm</v>
      </c>
      <c r="S482" s="2" t="str">
        <f>inventarisatie!L479</f>
        <v>2-delig</v>
      </c>
      <c r="T482" s="2" t="e">
        <f>inventarisatie!#REF!</f>
        <v>#REF!</v>
      </c>
      <c r="U482" s="2" t="str">
        <f>inventarisatie!H479</f>
        <v>Bammens</v>
      </c>
      <c r="V482" s="2" t="e">
        <f>inventarisatie!#REF!</f>
        <v>#REF!</v>
      </c>
      <c r="W482" s="2" t="str">
        <f>inventarisatie!M479</f>
        <v>Klapvloer</v>
      </c>
      <c r="X482" s="2">
        <f>inventarisatie!N479</f>
        <v>0</v>
      </c>
    </row>
    <row r="483" spans="1:24" x14ac:dyDescent="0.25">
      <c r="A483" s="1">
        <v>1110</v>
      </c>
      <c r="B483" s="1" t="str">
        <f>IF(A483=inventarisatie!A480,,"X")</f>
        <v>X</v>
      </c>
      <c r="C483" s="2" t="s">
        <v>233</v>
      </c>
      <c r="D483" s="1" t="str">
        <f>IF(C483=inventarisatie!B480,,"X")</f>
        <v>X</v>
      </c>
      <c r="E483" s="2" t="s">
        <v>234</v>
      </c>
      <c r="F483" s="1" t="str">
        <f>IF(E483=inventarisatie!C480,,"X")</f>
        <v>X</v>
      </c>
      <c r="G483" s="2">
        <v>64</v>
      </c>
      <c r="H483" s="1" t="str">
        <f>IF(G483=inventarisatie!D480,,"X")</f>
        <v>X</v>
      </c>
      <c r="I483" s="2" t="s">
        <v>46</v>
      </c>
      <c r="J483" s="1" t="str">
        <f>IF(I483=inventarisatie!E480,,"X")</f>
        <v>X</v>
      </c>
      <c r="K483" s="2" t="s">
        <v>47</v>
      </c>
      <c r="L483" s="1" t="str">
        <f>IF(K483=inventarisatie!F480,,"X")</f>
        <v>X</v>
      </c>
      <c r="M483" s="2" t="s">
        <v>10</v>
      </c>
      <c r="N483" s="1" t="e">
        <f>IF(M483=inventarisatie!#REF!,,"X")</f>
        <v>#REF!</v>
      </c>
      <c r="O483" s="2">
        <f>inventarisatie!G480</f>
        <v>2012</v>
      </c>
      <c r="P483" s="2" t="str">
        <f>inventarisatie!I480</f>
        <v>1650x1650x2310</v>
      </c>
      <c r="Q483" s="2">
        <f>inventarisatie!J480</f>
        <v>4</v>
      </c>
      <c r="R483" s="2" t="str">
        <f>inventarisatie!K480</f>
        <v>255 mm</v>
      </c>
      <c r="S483" s="2" t="str">
        <f>inventarisatie!L480</f>
        <v>2-delig</v>
      </c>
      <c r="T483" s="2" t="e">
        <f>inventarisatie!#REF!</f>
        <v>#REF!</v>
      </c>
      <c r="U483" s="2" t="str">
        <f>inventarisatie!H480</f>
        <v>Bammens</v>
      </c>
      <c r="V483" s="2" t="e">
        <f>inventarisatie!#REF!</f>
        <v>#REF!</v>
      </c>
      <c r="W483" s="2" t="str">
        <f>inventarisatie!M480</f>
        <v>Klapvloer</v>
      </c>
      <c r="X483" s="2">
        <f>inventarisatie!N480</f>
        <v>0</v>
      </c>
    </row>
    <row r="484" spans="1:24" x14ac:dyDescent="0.25">
      <c r="A484" s="1">
        <v>2425</v>
      </c>
      <c r="B484" s="1" t="str">
        <f>IF(A484=inventarisatie!A481,,"X")</f>
        <v>X</v>
      </c>
      <c r="C484" s="2" t="s">
        <v>235</v>
      </c>
      <c r="D484" s="1" t="str">
        <f>IF(C484=inventarisatie!B481,,"X")</f>
        <v>X</v>
      </c>
      <c r="E484" s="2" t="s">
        <v>236</v>
      </c>
      <c r="F484" s="1" t="str">
        <f>IF(E484=inventarisatie!C481,,"X")</f>
        <v>X</v>
      </c>
      <c r="G484" s="2">
        <v>1</v>
      </c>
      <c r="H484" s="1" t="str">
        <f>IF(G484=inventarisatie!D481,,"X")</f>
        <v>X</v>
      </c>
      <c r="I484" s="2" t="s">
        <v>46</v>
      </c>
      <c r="J484" s="1" t="str">
        <f>IF(I484=inventarisatie!E481,,"X")</f>
        <v>X</v>
      </c>
      <c r="K484" s="2" t="s">
        <v>12</v>
      </c>
      <c r="L484" s="1" t="str">
        <f>IF(K484=inventarisatie!F481,,"X")</f>
        <v>X</v>
      </c>
      <c r="M484" s="2" t="s">
        <v>10</v>
      </c>
      <c r="N484" s="1" t="e">
        <f>IF(M484=inventarisatie!#REF!,,"X")</f>
        <v>#REF!</v>
      </c>
      <c r="O484" s="2">
        <f>inventarisatie!G481</f>
        <v>2012</v>
      </c>
      <c r="P484" s="2" t="str">
        <f>inventarisatie!I481</f>
        <v>1650x1650x2310</v>
      </c>
      <c r="Q484" s="2">
        <f>inventarisatie!J481</f>
        <v>4</v>
      </c>
      <c r="R484" s="2" t="str">
        <f>inventarisatie!K481</f>
        <v>255 mm</v>
      </c>
      <c r="S484" s="2" t="str">
        <f>inventarisatie!L481</f>
        <v>2-delig</v>
      </c>
      <c r="T484" s="2" t="e">
        <f>inventarisatie!#REF!</f>
        <v>#REF!</v>
      </c>
      <c r="U484" s="2" t="str">
        <f>inventarisatie!H481</f>
        <v>Bammens</v>
      </c>
      <c r="V484" s="2" t="e">
        <f>inventarisatie!#REF!</f>
        <v>#REF!</v>
      </c>
      <c r="W484" s="2" t="str">
        <f>inventarisatie!M481</f>
        <v>Klapvloer</v>
      </c>
      <c r="X484" s="2">
        <f>inventarisatie!N481</f>
        <v>0</v>
      </c>
    </row>
    <row r="485" spans="1:24" x14ac:dyDescent="0.25">
      <c r="A485" s="1">
        <v>1113</v>
      </c>
      <c r="B485" s="1" t="str">
        <f>IF(A485=inventarisatie!A482,,"X")</f>
        <v>X</v>
      </c>
      <c r="C485" s="2" t="s">
        <v>235</v>
      </c>
      <c r="D485" s="1" t="str">
        <f>IF(C485=inventarisatie!B482,,"X")</f>
        <v>X</v>
      </c>
      <c r="E485" s="2" t="s">
        <v>236</v>
      </c>
      <c r="F485" s="1" t="str">
        <f>IF(E485=inventarisatie!C482,,"X")</f>
        <v>X</v>
      </c>
      <c r="G485" s="2">
        <v>1</v>
      </c>
      <c r="H485" s="1" t="str">
        <f>IF(G485=inventarisatie!D482,,"X")</f>
        <v>X</v>
      </c>
      <c r="I485" s="2" t="s">
        <v>46</v>
      </c>
      <c r="J485" s="1" t="str">
        <f>IF(I485=inventarisatie!E482,,"X")</f>
        <v>X</v>
      </c>
      <c r="K485" s="2" t="s">
        <v>47</v>
      </c>
      <c r="L485" s="1" t="str">
        <f>IF(K485=inventarisatie!F482,,"X")</f>
        <v>X</v>
      </c>
      <c r="M485" s="2" t="s">
        <v>10</v>
      </c>
      <c r="N485" s="1" t="e">
        <f>IF(M485=inventarisatie!#REF!,,"X")</f>
        <v>#REF!</v>
      </c>
      <c r="O485" s="2">
        <f>inventarisatie!G482</f>
        <v>2012</v>
      </c>
      <c r="P485" s="2" t="str">
        <f>inventarisatie!I482</f>
        <v>1650x1650x2310</v>
      </c>
      <c r="Q485" s="2">
        <f>inventarisatie!J482</f>
        <v>4</v>
      </c>
      <c r="R485" s="2" t="str">
        <f>inventarisatie!K482</f>
        <v>255 mm</v>
      </c>
      <c r="S485" s="2" t="str">
        <f>inventarisatie!L482</f>
        <v>2-delig</v>
      </c>
      <c r="T485" s="2" t="e">
        <f>inventarisatie!#REF!</f>
        <v>#REF!</v>
      </c>
      <c r="U485" s="2" t="str">
        <f>inventarisatie!H482</f>
        <v>Bammens</v>
      </c>
      <c r="V485" s="2" t="e">
        <f>inventarisatie!#REF!</f>
        <v>#REF!</v>
      </c>
      <c r="W485" s="2" t="str">
        <f>inventarisatie!M482</f>
        <v>Klapvloer</v>
      </c>
      <c r="X485" s="2">
        <f>inventarisatie!N482</f>
        <v>0</v>
      </c>
    </row>
    <row r="486" spans="1:24" x14ac:dyDescent="0.25">
      <c r="A486" s="1">
        <v>6012</v>
      </c>
      <c r="B486" s="1" t="str">
        <f>IF(A486=inventarisatie!A483,,"X")</f>
        <v>X</v>
      </c>
      <c r="C486" s="2" t="s">
        <v>321</v>
      </c>
      <c r="D486" s="1" t="str">
        <f>IF(C486=inventarisatie!B483,,"X")</f>
        <v>X</v>
      </c>
      <c r="E486" s="2" t="s">
        <v>322</v>
      </c>
      <c r="F486" s="1" t="str">
        <f>IF(E486=inventarisatie!C483,,"X")</f>
        <v>X</v>
      </c>
      <c r="G486" s="2">
        <v>10</v>
      </c>
      <c r="H486" s="1" t="str">
        <f>IF(G486=inventarisatie!D483,,"X")</f>
        <v>X</v>
      </c>
      <c r="I486" s="2" t="s">
        <v>112</v>
      </c>
      <c r="J486" s="1" t="str">
        <f>IF(I486=inventarisatie!E483,,"X")</f>
        <v>X</v>
      </c>
      <c r="K486" s="2" t="s">
        <v>47</v>
      </c>
      <c r="L486" s="1" t="str">
        <f>IF(K486=inventarisatie!F483,,"X")</f>
        <v>X</v>
      </c>
      <c r="M486" s="2" t="s">
        <v>10</v>
      </c>
      <c r="N486" s="1" t="e">
        <f>IF(M486=inventarisatie!#REF!,,"X")</f>
        <v>#REF!</v>
      </c>
      <c r="O486" s="2">
        <f>inventarisatie!G483</f>
        <v>2012</v>
      </c>
      <c r="P486" s="2" t="str">
        <f>inventarisatie!I483</f>
        <v>1650x1650x2310</v>
      </c>
      <c r="Q486" s="2">
        <f>inventarisatie!J483</f>
        <v>4</v>
      </c>
      <c r="R486" s="2" t="str">
        <f>inventarisatie!K483</f>
        <v>255 mm</v>
      </c>
      <c r="S486" s="2" t="str">
        <f>inventarisatie!L483</f>
        <v>2-delig</v>
      </c>
      <c r="T486" s="2" t="e">
        <f>inventarisatie!#REF!</f>
        <v>#REF!</v>
      </c>
      <c r="U486" s="2" t="str">
        <f>inventarisatie!H483</f>
        <v>Bammens</v>
      </c>
      <c r="V486" s="2" t="e">
        <f>inventarisatie!#REF!</f>
        <v>#REF!</v>
      </c>
      <c r="W486" s="2" t="str">
        <f>inventarisatie!M483</f>
        <v>Klapvloer</v>
      </c>
      <c r="X486" s="2">
        <f>inventarisatie!N483</f>
        <v>0</v>
      </c>
    </row>
    <row r="487" spans="1:24" x14ac:dyDescent="0.25">
      <c r="A487" s="1">
        <v>1117</v>
      </c>
      <c r="B487" s="1" t="str">
        <f>IF(A487=inventarisatie!A484,,"X")</f>
        <v>X</v>
      </c>
      <c r="C487" s="2" t="s">
        <v>364</v>
      </c>
      <c r="D487" s="1" t="str">
        <f>IF(C487=inventarisatie!B484,,"X")</f>
        <v>X</v>
      </c>
      <c r="E487" s="2" t="s">
        <v>365</v>
      </c>
      <c r="F487" s="1" t="str">
        <f>IF(E487=inventarisatie!C484,,"X")</f>
        <v>X</v>
      </c>
      <c r="G487" s="2">
        <v>51</v>
      </c>
      <c r="H487" s="1" t="str">
        <f>IF(G487=inventarisatie!D484,,"X")</f>
        <v>X</v>
      </c>
      <c r="I487" s="2" t="s">
        <v>46</v>
      </c>
      <c r="J487" s="1" t="str">
        <f>IF(I487=inventarisatie!E484,,"X")</f>
        <v>X</v>
      </c>
      <c r="K487" s="2" t="s">
        <v>47</v>
      </c>
      <c r="L487" s="1" t="str">
        <f>IF(K487=inventarisatie!F484,,"X")</f>
        <v>X</v>
      </c>
      <c r="M487" s="2" t="s">
        <v>10</v>
      </c>
      <c r="N487" s="1" t="e">
        <f>IF(M487=inventarisatie!#REF!,,"X")</f>
        <v>#REF!</v>
      </c>
      <c r="O487" s="2">
        <f>inventarisatie!G484</f>
        <v>2012</v>
      </c>
      <c r="P487" s="2" t="str">
        <f>inventarisatie!I484</f>
        <v>1650x1650x2310</v>
      </c>
      <c r="Q487" s="2">
        <f>inventarisatie!J484</f>
        <v>4</v>
      </c>
      <c r="R487" s="2" t="str">
        <f>inventarisatie!K484</f>
        <v>255 mm</v>
      </c>
      <c r="S487" s="2" t="str">
        <f>inventarisatie!L484</f>
        <v>Gewoon</v>
      </c>
      <c r="T487" s="2" t="e">
        <f>inventarisatie!#REF!</f>
        <v>#REF!</v>
      </c>
      <c r="U487" s="2" t="str">
        <f>inventarisatie!H484</f>
        <v>Bammens</v>
      </c>
      <c r="V487" s="2" t="e">
        <f>inventarisatie!#REF!</f>
        <v>#REF!</v>
      </c>
      <c r="W487" s="2" t="str">
        <f>inventarisatie!M484</f>
        <v>Klapvloer</v>
      </c>
      <c r="X487" s="2">
        <f>inventarisatie!N484</f>
        <v>0</v>
      </c>
    </row>
    <row r="488" spans="1:24" x14ac:dyDescent="0.25">
      <c r="A488" s="1">
        <v>1118</v>
      </c>
      <c r="B488" s="1" t="str">
        <f>IF(A488=inventarisatie!A485,,"X")</f>
        <v>X</v>
      </c>
      <c r="C488" s="2" t="s">
        <v>364</v>
      </c>
      <c r="D488" s="1" t="str">
        <f>IF(C488=inventarisatie!B485,,"X")</f>
        <v>X</v>
      </c>
      <c r="E488" s="2" t="s">
        <v>365</v>
      </c>
      <c r="F488" s="1" t="str">
        <f>IF(E488=inventarisatie!C485,,"X")</f>
        <v>X</v>
      </c>
      <c r="G488" s="2">
        <v>51</v>
      </c>
      <c r="H488" s="1" t="str">
        <f>IF(G488=inventarisatie!D485,,"X")</f>
        <v>X</v>
      </c>
      <c r="I488" s="2" t="s">
        <v>46</v>
      </c>
      <c r="J488" s="1" t="str">
        <f>IF(I488=inventarisatie!E485,,"X")</f>
        <v>X</v>
      </c>
      <c r="K488" s="2" t="s">
        <v>47</v>
      </c>
      <c r="L488" s="1">
        <f>IF(K488=inventarisatie!F485,,"X")</f>
        <v>0</v>
      </c>
      <c r="M488" s="2" t="s">
        <v>10</v>
      </c>
      <c r="N488" s="1" t="e">
        <f>IF(M488=inventarisatie!#REF!,,"X")</f>
        <v>#REF!</v>
      </c>
      <c r="O488" s="2">
        <f>inventarisatie!G485</f>
        <v>2018</v>
      </c>
      <c r="P488" s="2">
        <f>inventarisatie!I485</f>
        <v>0</v>
      </c>
      <c r="Q488" s="2" t="str">
        <f>inventarisatie!J485</f>
        <v>Pers</v>
      </c>
      <c r="R488" s="2" t="str">
        <f>inventarisatie!K485</f>
        <v>geen</v>
      </c>
      <c r="S488" s="2" t="str">
        <f>inventarisatie!L485</f>
        <v>Gewoon</v>
      </c>
      <c r="T488" s="2" t="e">
        <f>inventarisatie!#REF!</f>
        <v>#REF!</v>
      </c>
      <c r="U488" s="2" t="str">
        <f>inventarisatie!H485</f>
        <v>Sidcon</v>
      </c>
      <c r="V488" s="2" t="e">
        <f>inventarisatie!#REF!</f>
        <v>#REF!</v>
      </c>
      <c r="W488" s="2" t="str">
        <f>inventarisatie!M485</f>
        <v>Klapvloer</v>
      </c>
      <c r="X488" s="2">
        <f>inventarisatie!N485</f>
        <v>0</v>
      </c>
    </row>
    <row r="489" spans="1:24" x14ac:dyDescent="0.25">
      <c r="A489" s="1">
        <v>2516</v>
      </c>
      <c r="B489" s="1" t="str">
        <f>IF(A489=inventarisatie!A486,,"X")</f>
        <v>X</v>
      </c>
      <c r="C489" s="2" t="s">
        <v>201</v>
      </c>
      <c r="D489" s="1" t="str">
        <f>IF(C489=inventarisatie!B486,,"X")</f>
        <v>X</v>
      </c>
      <c r="E489" s="2" t="s">
        <v>202</v>
      </c>
      <c r="F489" s="1" t="str">
        <f>IF(E489=inventarisatie!C486,,"X")</f>
        <v>X</v>
      </c>
      <c r="G489" s="2">
        <v>36</v>
      </c>
      <c r="H489" s="1" t="str">
        <f>IF(G489=inventarisatie!D486,,"X")</f>
        <v>X</v>
      </c>
      <c r="I489" s="2" t="s">
        <v>46</v>
      </c>
      <c r="J489" s="1" t="str">
        <f>IF(I489=inventarisatie!E486,,"X")</f>
        <v>X</v>
      </c>
      <c r="K489" s="2" t="s">
        <v>47</v>
      </c>
      <c r="L489" s="1" t="str">
        <f>IF(K489=inventarisatie!F486,,"X")</f>
        <v>X</v>
      </c>
      <c r="M489" s="2" t="s">
        <v>10</v>
      </c>
      <c r="N489" s="1" t="e">
        <f>IF(M489=inventarisatie!#REF!,,"X")</f>
        <v>#REF!</v>
      </c>
      <c r="O489" s="2">
        <f>inventarisatie!G486</f>
        <v>2010</v>
      </c>
      <c r="P489" s="2" t="str">
        <f>inventarisatie!I486</f>
        <v>1650x2750</v>
      </c>
      <c r="Q489" s="2" t="str">
        <f>inventarisatie!J486</f>
        <v>5m3</v>
      </c>
      <c r="R489" s="2">
        <f>inventarisatie!K486</f>
        <v>4</v>
      </c>
      <c r="S489" s="2" t="str">
        <f>inventarisatie!L486</f>
        <v>gewoon</v>
      </c>
      <c r="T489" s="2" t="e">
        <f>inventarisatie!#REF!</f>
        <v>#REF!</v>
      </c>
      <c r="U489" s="2" t="str">
        <f>inventarisatie!H486</f>
        <v>Bammens</v>
      </c>
      <c r="V489" s="2" t="e">
        <f>inventarisatie!#REF!</f>
        <v>#REF!</v>
      </c>
      <c r="W489" s="2" t="str">
        <f>inventarisatie!M486</f>
        <v>Rok</v>
      </c>
      <c r="X489" s="2" t="str">
        <f>inventarisatie!N486</f>
        <v>1570x1570</v>
      </c>
    </row>
    <row r="490" spans="1:24" x14ac:dyDescent="0.25">
      <c r="A490" s="1">
        <v>3602</v>
      </c>
      <c r="B490" s="1" t="str">
        <f>IF(A490=inventarisatie!A487,,"X")</f>
        <v>X</v>
      </c>
      <c r="C490" s="2" t="s">
        <v>201</v>
      </c>
      <c r="D490" s="1" t="str">
        <f>IF(C490=inventarisatie!B487,,"X")</f>
        <v>X</v>
      </c>
      <c r="E490" s="2" t="s">
        <v>202</v>
      </c>
      <c r="F490" s="1" t="str">
        <f>IF(E490=inventarisatie!C487,,"X")</f>
        <v>X</v>
      </c>
      <c r="G490" s="2">
        <v>36</v>
      </c>
      <c r="H490" s="1" t="str">
        <f>IF(G490=inventarisatie!D487,,"X")</f>
        <v>X</v>
      </c>
      <c r="I490" s="2" t="s">
        <v>46</v>
      </c>
      <c r="J490" s="1" t="str">
        <f>IF(I490=inventarisatie!E487,,"X")</f>
        <v>X</v>
      </c>
      <c r="K490" s="2" t="s">
        <v>47</v>
      </c>
      <c r="L490" s="1" t="str">
        <f>IF(K490=inventarisatie!F487,,"X")</f>
        <v>X</v>
      </c>
      <c r="M490" s="2" t="s">
        <v>10</v>
      </c>
      <c r="N490" s="1" t="e">
        <f>IF(M490=inventarisatie!#REF!,,"X")</f>
        <v>#REF!</v>
      </c>
      <c r="O490" s="2">
        <f>inventarisatie!G487</f>
        <v>2010</v>
      </c>
      <c r="P490" s="2" t="str">
        <f>inventarisatie!I487</f>
        <v>1650x2750</v>
      </c>
      <c r="Q490" s="2" t="str">
        <f>inventarisatie!J487</f>
        <v>5m3</v>
      </c>
      <c r="R490" s="2">
        <f>inventarisatie!K487</f>
        <v>4</v>
      </c>
      <c r="S490" s="2" t="str">
        <f>inventarisatie!L487</f>
        <v>gewoon</v>
      </c>
      <c r="T490" s="2" t="e">
        <f>inventarisatie!#REF!</f>
        <v>#REF!</v>
      </c>
      <c r="U490" s="2" t="str">
        <f>inventarisatie!H487</f>
        <v>Bammens</v>
      </c>
      <c r="V490" s="2" t="e">
        <f>inventarisatie!#REF!</f>
        <v>#REF!</v>
      </c>
      <c r="W490" s="2" t="str">
        <f>inventarisatie!M487</f>
        <v>Rok</v>
      </c>
      <c r="X490" s="2" t="str">
        <f>inventarisatie!N487</f>
        <v>1570x1570</v>
      </c>
    </row>
    <row r="491" spans="1:24" x14ac:dyDescent="0.25">
      <c r="A491" s="1">
        <v>2498</v>
      </c>
      <c r="B491" s="1" t="str">
        <f>IF(A491=inventarisatie!A488,,"X")</f>
        <v>X</v>
      </c>
      <c r="C491" s="2" t="s">
        <v>366</v>
      </c>
      <c r="D491" s="1" t="str">
        <f>IF(C491=inventarisatie!B488,,"X")</f>
        <v>X</v>
      </c>
      <c r="E491" s="2" t="s">
        <v>154</v>
      </c>
      <c r="F491" s="1" t="str">
        <f>IF(E491=inventarisatie!C488,,"X")</f>
        <v>X</v>
      </c>
      <c r="G491" s="2">
        <v>221</v>
      </c>
      <c r="H491" s="1" t="str">
        <f>IF(G491=inventarisatie!D488,,"X")</f>
        <v>X</v>
      </c>
      <c r="I491" s="2" t="s">
        <v>46</v>
      </c>
      <c r="J491" s="1" t="str">
        <f>IF(I491=inventarisatie!E488,,"X")</f>
        <v>X</v>
      </c>
      <c r="K491" s="2" t="s">
        <v>47</v>
      </c>
      <c r="L491" s="1" t="str">
        <f>IF(K491=inventarisatie!F488,,"X")</f>
        <v>X</v>
      </c>
      <c r="M491" s="2" t="s">
        <v>10</v>
      </c>
      <c r="N491" s="1" t="e">
        <f>IF(M491=inventarisatie!#REF!,,"X")</f>
        <v>#REF!</v>
      </c>
      <c r="O491" s="2">
        <f>inventarisatie!G488</f>
        <v>2010</v>
      </c>
      <c r="P491" s="2" t="str">
        <f>inventarisatie!I488</f>
        <v>1650x2750</v>
      </c>
      <c r="Q491" s="2" t="str">
        <f>inventarisatie!J488</f>
        <v>5m3</v>
      </c>
      <c r="R491" s="2">
        <f>inventarisatie!K488</f>
        <v>4</v>
      </c>
      <c r="S491" s="2" t="str">
        <f>inventarisatie!L488</f>
        <v>gewoon</v>
      </c>
      <c r="T491" s="2" t="e">
        <f>inventarisatie!#REF!</f>
        <v>#REF!</v>
      </c>
      <c r="U491" s="2" t="str">
        <f>inventarisatie!H488</f>
        <v>Bammens</v>
      </c>
      <c r="V491" s="2" t="e">
        <f>inventarisatie!#REF!</f>
        <v>#REF!</v>
      </c>
      <c r="W491" s="2" t="str">
        <f>inventarisatie!M488</f>
        <v>Rok</v>
      </c>
      <c r="X491" s="2" t="str">
        <f>inventarisatie!N488</f>
        <v>1570x1570</v>
      </c>
    </row>
    <row r="492" spans="1:24" x14ac:dyDescent="0.25">
      <c r="A492" s="1">
        <v>2499</v>
      </c>
      <c r="B492" s="1" t="str">
        <f>IF(A492=inventarisatie!A489,,"X")</f>
        <v>X</v>
      </c>
      <c r="C492" s="2" t="s">
        <v>366</v>
      </c>
      <c r="D492" s="1" t="str">
        <f>IF(C492=inventarisatie!B489,,"X")</f>
        <v>X</v>
      </c>
      <c r="E492" s="2" t="s">
        <v>154</v>
      </c>
      <c r="F492" s="1" t="str">
        <f>IF(E492=inventarisatie!C489,,"X")</f>
        <v>X</v>
      </c>
      <c r="G492" s="2">
        <v>221</v>
      </c>
      <c r="H492" s="1" t="str">
        <f>IF(G492=inventarisatie!D489,,"X")</f>
        <v>X</v>
      </c>
      <c r="I492" s="2" t="s">
        <v>46</v>
      </c>
      <c r="J492" s="1" t="str">
        <f>IF(I492=inventarisatie!E489,,"X")</f>
        <v>X</v>
      </c>
      <c r="K492" s="2" t="s">
        <v>47</v>
      </c>
      <c r="L492" s="1" t="str">
        <f>IF(K492=inventarisatie!F489,,"X")</f>
        <v>X</v>
      </c>
      <c r="M492" s="2" t="s">
        <v>10</v>
      </c>
      <c r="N492" s="1" t="e">
        <f>IF(M492=inventarisatie!#REF!,,"X")</f>
        <v>#REF!</v>
      </c>
      <c r="O492" s="2">
        <f>inventarisatie!G489</f>
        <v>2007</v>
      </c>
      <c r="P492" s="2" t="str">
        <f>inventarisatie!I489</f>
        <v>1650x1650x2885</v>
      </c>
      <c r="Q492" s="2" t="str">
        <f>inventarisatie!J489</f>
        <v>5 m3</v>
      </c>
      <c r="R492" s="2" t="str">
        <f>inventarisatie!K489</f>
        <v>255 mm</v>
      </c>
      <c r="S492" s="2" t="str">
        <f>inventarisatie!L489</f>
        <v>Gewoon</v>
      </c>
      <c r="T492" s="2" t="e">
        <f>inventarisatie!#REF!</f>
        <v>#REF!</v>
      </c>
      <c r="U492" s="2" t="str">
        <f>inventarisatie!H489</f>
        <v>Bammens</v>
      </c>
      <c r="V492" s="2" t="e">
        <f>inventarisatie!#REF!</f>
        <v>#REF!</v>
      </c>
      <c r="W492" s="2" t="str">
        <f>inventarisatie!M489</f>
        <v>vierde generatie vloer</v>
      </c>
      <c r="X492" s="2">
        <f>inventarisatie!N489</f>
        <v>0</v>
      </c>
    </row>
    <row r="493" spans="1:24" x14ac:dyDescent="0.25">
      <c r="A493" s="1">
        <v>2534</v>
      </c>
      <c r="B493" s="1" t="str">
        <f>IF(A493=inventarisatie!A490,,"X")</f>
        <v>X</v>
      </c>
      <c r="C493" s="2" t="s">
        <v>366</v>
      </c>
      <c r="D493" s="1" t="str">
        <f>IF(C493=inventarisatie!B490,,"X")</f>
        <v>X</v>
      </c>
      <c r="E493" s="2" t="s">
        <v>154</v>
      </c>
      <c r="F493" s="1" t="str">
        <f>IF(E493=inventarisatie!C490,,"X")</f>
        <v>X</v>
      </c>
      <c r="G493" s="2">
        <v>221</v>
      </c>
      <c r="H493" s="1" t="str">
        <f>IF(G493=inventarisatie!D490,,"X")</f>
        <v>X</v>
      </c>
      <c r="I493" s="2" t="s">
        <v>46</v>
      </c>
      <c r="J493" s="1" t="str">
        <f>IF(I493=inventarisatie!E490,,"X")</f>
        <v>X</v>
      </c>
      <c r="K493" s="2" t="s">
        <v>12</v>
      </c>
      <c r="L493" s="1" t="str">
        <f>IF(K493=inventarisatie!F490,,"X")</f>
        <v>X</v>
      </c>
      <c r="M493" s="2" t="s">
        <v>10</v>
      </c>
      <c r="N493" s="1" t="e">
        <f>IF(M493=inventarisatie!#REF!,,"X")</f>
        <v>#REF!</v>
      </c>
      <c r="O493" s="2">
        <f>inventarisatie!G490</f>
        <v>2007</v>
      </c>
      <c r="P493" s="2" t="str">
        <f>inventarisatie!I490</f>
        <v>1650x1650x2885</v>
      </c>
      <c r="Q493" s="2" t="str">
        <f>inventarisatie!J490</f>
        <v>5 m3</v>
      </c>
      <c r="R493" s="2" t="str">
        <f>inventarisatie!K490</f>
        <v>255 mm</v>
      </c>
      <c r="S493" s="2" t="str">
        <f>inventarisatie!L490</f>
        <v>Gewoon</v>
      </c>
      <c r="T493" s="2" t="e">
        <f>inventarisatie!#REF!</f>
        <v>#REF!</v>
      </c>
      <c r="U493" s="2" t="str">
        <f>inventarisatie!H490</f>
        <v>Bammens</v>
      </c>
      <c r="V493" s="2" t="e">
        <f>inventarisatie!#REF!</f>
        <v>#REF!</v>
      </c>
      <c r="W493" s="2" t="str">
        <f>inventarisatie!M490</f>
        <v>vierde generatie vloer</v>
      </c>
      <c r="X493" s="2">
        <f>inventarisatie!N490</f>
        <v>0</v>
      </c>
    </row>
    <row r="494" spans="1:24" x14ac:dyDescent="0.25">
      <c r="A494" s="1">
        <v>2539</v>
      </c>
      <c r="B494" s="1" t="str">
        <f>IF(A494=inventarisatie!A491,,"X")</f>
        <v>X</v>
      </c>
      <c r="C494" s="2" t="s">
        <v>366</v>
      </c>
      <c r="D494" s="1" t="str">
        <f>IF(C494=inventarisatie!B491,,"X")</f>
        <v>X</v>
      </c>
      <c r="E494" s="2" t="s">
        <v>154</v>
      </c>
      <c r="F494" s="1" t="str">
        <f>IF(E494=inventarisatie!C491,,"X")</f>
        <v>X</v>
      </c>
      <c r="G494" s="2">
        <v>221</v>
      </c>
      <c r="H494" s="1" t="str">
        <f>IF(G494=inventarisatie!D491,,"X")</f>
        <v>X</v>
      </c>
      <c r="I494" s="2" t="s">
        <v>46</v>
      </c>
      <c r="J494" s="1" t="str">
        <f>IF(I494=inventarisatie!E491,,"X")</f>
        <v>X</v>
      </c>
      <c r="K494" s="2" t="s">
        <v>13</v>
      </c>
      <c r="L494" s="1" t="str">
        <f>IF(K494=inventarisatie!F491,,"X")</f>
        <v>X</v>
      </c>
      <c r="M494" s="2" t="s">
        <v>10</v>
      </c>
      <c r="N494" s="1" t="e">
        <f>IF(M494=inventarisatie!#REF!,,"X")</f>
        <v>#REF!</v>
      </c>
      <c r="O494" s="2">
        <f>inventarisatie!G491</f>
        <v>2019</v>
      </c>
      <c r="P494" s="2" t="str">
        <f>inventarisatie!I491</f>
        <v>1470x2730</v>
      </c>
      <c r="Q494" s="2" t="str">
        <f>inventarisatie!J491</f>
        <v>5m3</v>
      </c>
      <c r="R494" s="2">
        <f>inventarisatie!K491</f>
        <v>4</v>
      </c>
      <c r="S494" s="2" t="str">
        <f>inventarisatie!L491</f>
        <v>gewoon</v>
      </c>
      <c r="T494" s="2" t="e">
        <f>inventarisatie!#REF!</f>
        <v>#REF!</v>
      </c>
      <c r="U494" s="2" t="str">
        <f>inventarisatie!H491</f>
        <v>Snaas</v>
      </c>
      <c r="V494" s="2" t="e">
        <f>inventarisatie!#REF!</f>
        <v>#REF!</v>
      </c>
      <c r="W494" s="2" t="str">
        <f>inventarisatie!M491</f>
        <v>Klap</v>
      </c>
      <c r="X494" s="2" t="str">
        <f>inventarisatie!N491</f>
        <v>1850x1850</v>
      </c>
    </row>
    <row r="495" spans="1:24" x14ac:dyDescent="0.25">
      <c r="A495" s="1">
        <v>6019</v>
      </c>
      <c r="B495" s="1" t="str">
        <f>IF(A495=inventarisatie!A492,,"X")</f>
        <v>X</v>
      </c>
      <c r="C495" s="2" t="s">
        <v>367</v>
      </c>
      <c r="D495" s="1" t="str">
        <f>IF(C495=inventarisatie!B492,,"X")</f>
        <v>X</v>
      </c>
      <c r="E495" s="2" t="s">
        <v>368</v>
      </c>
      <c r="F495" s="1" t="str">
        <f>IF(E495=inventarisatie!C492,,"X")</f>
        <v>X</v>
      </c>
      <c r="G495" s="2">
        <v>7</v>
      </c>
      <c r="H495" s="1" t="str">
        <f>IF(G495=inventarisatie!D492,,"X")</f>
        <v>X</v>
      </c>
      <c r="I495" s="2" t="s">
        <v>112</v>
      </c>
      <c r="J495" s="1" t="str">
        <f>IF(I495=inventarisatie!E492,,"X")</f>
        <v>X</v>
      </c>
      <c r="K495" s="2" t="s">
        <v>47</v>
      </c>
      <c r="L495" s="1">
        <f>IF(K495=inventarisatie!F492,,"X")</f>
        <v>0</v>
      </c>
      <c r="M495" s="2" t="s">
        <v>10</v>
      </c>
      <c r="N495" s="1" t="e">
        <f>IF(M495=inventarisatie!#REF!,,"X")</f>
        <v>#REF!</v>
      </c>
      <c r="O495" s="2">
        <f>inventarisatie!G492</f>
        <v>2020</v>
      </c>
      <c r="P495" s="2" t="str">
        <f>inventarisatie!I492</f>
        <v>1470x2730</v>
      </c>
      <c r="Q495" s="2" t="str">
        <f>inventarisatie!J492</f>
        <v>5m3</v>
      </c>
      <c r="R495" s="2">
        <f>inventarisatie!K492</f>
        <v>4</v>
      </c>
      <c r="S495" s="2" t="str">
        <f>inventarisatie!L492</f>
        <v>gewoon</v>
      </c>
      <c r="T495" s="2" t="e">
        <f>inventarisatie!#REF!</f>
        <v>#REF!</v>
      </c>
      <c r="U495" s="2" t="str">
        <f>inventarisatie!H492</f>
        <v>Snaas</v>
      </c>
      <c r="V495" s="2" t="e">
        <f>inventarisatie!#REF!</f>
        <v>#REF!</v>
      </c>
      <c r="W495" s="2" t="str">
        <f>inventarisatie!M492</f>
        <v>Klap</v>
      </c>
      <c r="X495" s="2" t="str">
        <f>inventarisatie!N492</f>
        <v>1850x1850</v>
      </c>
    </row>
    <row r="496" spans="1:24" x14ac:dyDescent="0.25">
      <c r="A496" s="1">
        <v>2070</v>
      </c>
      <c r="B496" s="1" t="str">
        <f>IF(A496=inventarisatie!A493,,"X")</f>
        <v>X</v>
      </c>
      <c r="C496" s="2" t="s">
        <v>369</v>
      </c>
      <c r="D496" s="1" t="str">
        <f>IF(C496=inventarisatie!B493,,"X")</f>
        <v>X</v>
      </c>
      <c r="E496" s="2" t="s">
        <v>326</v>
      </c>
      <c r="F496" s="1" t="str">
        <f>IF(E496=inventarisatie!C493,,"X")</f>
        <v>X</v>
      </c>
      <c r="G496" s="2">
        <v>66</v>
      </c>
      <c r="H496" s="1" t="str">
        <f>IF(G496=inventarisatie!D493,,"X")</f>
        <v>X</v>
      </c>
      <c r="I496" s="2" t="s">
        <v>112</v>
      </c>
      <c r="J496" s="1" t="str">
        <f>IF(I496=inventarisatie!E493,,"X")</f>
        <v>X</v>
      </c>
      <c r="K496" s="2" t="s">
        <v>12</v>
      </c>
      <c r="L496" s="1" t="str">
        <f>IF(K496=inventarisatie!F493,,"X")</f>
        <v>X</v>
      </c>
      <c r="M496" s="2" t="s">
        <v>10</v>
      </c>
      <c r="N496" s="1" t="e">
        <f>IF(M496=inventarisatie!#REF!,,"X")</f>
        <v>#REF!</v>
      </c>
      <c r="O496" s="2">
        <f>inventarisatie!G493</f>
        <v>2020</v>
      </c>
      <c r="P496" s="2" t="str">
        <f>inventarisatie!I493</f>
        <v>1470x2730</v>
      </c>
      <c r="Q496" s="2" t="str">
        <f>inventarisatie!J493</f>
        <v>5m3</v>
      </c>
      <c r="R496" s="2">
        <f>inventarisatie!K493</f>
        <v>4</v>
      </c>
      <c r="S496" s="2" t="str">
        <f>inventarisatie!L493</f>
        <v>gewoon</v>
      </c>
      <c r="T496" s="2" t="e">
        <f>inventarisatie!#REF!</f>
        <v>#REF!</v>
      </c>
      <c r="U496" s="2" t="str">
        <f>inventarisatie!H493</f>
        <v>Snaas</v>
      </c>
      <c r="V496" s="2" t="e">
        <f>inventarisatie!#REF!</f>
        <v>#REF!</v>
      </c>
      <c r="W496" s="2" t="str">
        <f>inventarisatie!M493</f>
        <v>Klap</v>
      </c>
      <c r="X496" s="2" t="str">
        <f>inventarisatie!N493</f>
        <v>1850x1850</v>
      </c>
    </row>
    <row r="497" spans="1:24" x14ac:dyDescent="0.25">
      <c r="A497" s="1">
        <v>6102</v>
      </c>
      <c r="B497" s="1" t="str">
        <f>IF(A497=inventarisatie!A494,,"X")</f>
        <v>X</v>
      </c>
      <c r="C497" s="2" t="s">
        <v>369</v>
      </c>
      <c r="D497" s="1" t="str">
        <f>IF(C497=inventarisatie!B494,,"X")</f>
        <v>X</v>
      </c>
      <c r="E497" s="2" t="s">
        <v>326</v>
      </c>
      <c r="F497" s="1" t="str">
        <f>IF(E497=inventarisatie!C494,,"X")</f>
        <v>X</v>
      </c>
      <c r="G497" s="2">
        <v>66</v>
      </c>
      <c r="H497" s="1" t="str">
        <f>IF(G497=inventarisatie!D494,,"X")</f>
        <v>X</v>
      </c>
      <c r="I497" s="2" t="s">
        <v>112</v>
      </c>
      <c r="J497" s="1" t="str">
        <f>IF(I497=inventarisatie!E494,,"X")</f>
        <v>X</v>
      </c>
      <c r="K497" s="2" t="s">
        <v>47</v>
      </c>
      <c r="L497" s="1">
        <f>IF(K497=inventarisatie!F494,,"X")</f>
        <v>0</v>
      </c>
      <c r="M497" s="2" t="s">
        <v>10</v>
      </c>
      <c r="N497" s="1" t="e">
        <f>IF(M497=inventarisatie!#REF!,,"X")</f>
        <v>#REF!</v>
      </c>
      <c r="O497" s="2">
        <f>inventarisatie!G494</f>
        <v>2019</v>
      </c>
      <c r="P497" s="2" t="str">
        <f>inventarisatie!I494</f>
        <v>1470x2730</v>
      </c>
      <c r="Q497" s="2" t="str">
        <f>inventarisatie!J494</f>
        <v>5m3</v>
      </c>
      <c r="R497" s="2">
        <f>inventarisatie!K494</f>
        <v>4</v>
      </c>
      <c r="S497" s="2" t="str">
        <f>inventarisatie!L494</f>
        <v>gewoon</v>
      </c>
      <c r="T497" s="2" t="e">
        <f>inventarisatie!#REF!</f>
        <v>#REF!</v>
      </c>
      <c r="U497" s="2" t="str">
        <f>inventarisatie!H494</f>
        <v>Snaas</v>
      </c>
      <c r="V497" s="2" t="e">
        <f>inventarisatie!#REF!</f>
        <v>#REF!</v>
      </c>
      <c r="W497" s="2" t="str">
        <f>inventarisatie!M494</f>
        <v>Klap</v>
      </c>
      <c r="X497" s="2" t="str">
        <f>inventarisatie!N494</f>
        <v>1850x1850</v>
      </c>
    </row>
    <row r="498" spans="1:24" x14ac:dyDescent="0.25">
      <c r="A498" s="1">
        <v>6135</v>
      </c>
      <c r="B498" s="1" t="str">
        <f>IF(A498=inventarisatie!A495,,"X")</f>
        <v>X</v>
      </c>
      <c r="C498" s="2" t="s">
        <v>369</v>
      </c>
      <c r="D498" s="1" t="str">
        <f>IF(C498=inventarisatie!B495,,"X")</f>
        <v>X</v>
      </c>
      <c r="E498" s="2" t="s">
        <v>326</v>
      </c>
      <c r="F498" s="1" t="str">
        <f>IF(E498=inventarisatie!C495,,"X")</f>
        <v>X</v>
      </c>
      <c r="G498" s="2">
        <v>66</v>
      </c>
      <c r="H498" s="1" t="str">
        <f>IF(G498=inventarisatie!D495,,"X")</f>
        <v>X</v>
      </c>
      <c r="I498" s="2" t="s">
        <v>112</v>
      </c>
      <c r="J498" s="1" t="str">
        <f>IF(I498=inventarisatie!E495,,"X")</f>
        <v>X</v>
      </c>
      <c r="K498" s="2" t="s">
        <v>47</v>
      </c>
      <c r="L498" s="1">
        <f>IF(K498=inventarisatie!F495,,"X")</f>
        <v>0</v>
      </c>
      <c r="M498" s="2" t="s">
        <v>10</v>
      </c>
      <c r="N498" s="1" t="e">
        <f>IF(M498=inventarisatie!#REF!,,"X")</f>
        <v>#REF!</v>
      </c>
      <c r="O498" s="2">
        <f>inventarisatie!G495</f>
        <v>2019</v>
      </c>
      <c r="P498" s="2" t="str">
        <f>inventarisatie!I495</f>
        <v>1470x2730</v>
      </c>
      <c r="Q498" s="2" t="str">
        <f>inventarisatie!J495</f>
        <v>5m3</v>
      </c>
      <c r="R498" s="2">
        <f>inventarisatie!K495</f>
        <v>4</v>
      </c>
      <c r="S498" s="2" t="str">
        <f>inventarisatie!L495</f>
        <v>gewoon</v>
      </c>
      <c r="T498" s="2" t="e">
        <f>inventarisatie!#REF!</f>
        <v>#REF!</v>
      </c>
      <c r="U498" s="2" t="str">
        <f>inventarisatie!H495</f>
        <v>Snaas</v>
      </c>
      <c r="V498" s="2" t="e">
        <f>inventarisatie!#REF!</f>
        <v>#REF!</v>
      </c>
      <c r="W498" s="2" t="str">
        <f>inventarisatie!M495</f>
        <v>Klap</v>
      </c>
      <c r="X498" s="2" t="str">
        <f>inventarisatie!N495</f>
        <v>1850x1850</v>
      </c>
    </row>
    <row r="499" spans="1:24" x14ac:dyDescent="0.25">
      <c r="A499" s="1">
        <v>2661</v>
      </c>
      <c r="B499" s="1" t="str">
        <f>IF(A499=inventarisatie!A496,,"X")</f>
        <v>X</v>
      </c>
      <c r="C499" s="2" t="s">
        <v>370</v>
      </c>
      <c r="D499" s="1" t="str">
        <f>IF(C499=inventarisatie!B496,,"X")</f>
        <v>X</v>
      </c>
      <c r="E499" s="2" t="s">
        <v>371</v>
      </c>
      <c r="F499" s="1" t="str">
        <f>IF(E499=inventarisatie!C496,,"X")</f>
        <v>X</v>
      </c>
      <c r="G499" s="2">
        <v>56</v>
      </c>
      <c r="H499" s="1" t="str">
        <f>IF(G499=inventarisatie!D496,,"X")</f>
        <v>X</v>
      </c>
      <c r="I499" s="2" t="s">
        <v>60</v>
      </c>
      <c r="J499" s="1" t="str">
        <f>IF(I499=inventarisatie!E496,,"X")</f>
        <v>X</v>
      </c>
      <c r="K499" s="2" t="s">
        <v>11</v>
      </c>
      <c r="L499" s="1" t="str">
        <f>IF(K499=inventarisatie!F496,,"X")</f>
        <v>X</v>
      </c>
      <c r="M499" s="2" t="s">
        <v>10</v>
      </c>
      <c r="N499" s="1" t="e">
        <f>IF(M499=inventarisatie!#REF!,,"X")</f>
        <v>#REF!</v>
      </c>
      <c r="O499" s="2">
        <f>inventarisatie!G496</f>
        <v>2019</v>
      </c>
      <c r="P499" s="2" t="str">
        <f>inventarisatie!I496</f>
        <v>1470x2730</v>
      </c>
      <c r="Q499" s="2" t="str">
        <f>inventarisatie!J496</f>
        <v>5m3</v>
      </c>
      <c r="R499" s="2">
        <f>inventarisatie!K496</f>
        <v>4</v>
      </c>
      <c r="S499" s="2" t="str">
        <f>inventarisatie!L496</f>
        <v>gewoon</v>
      </c>
      <c r="T499" s="2" t="e">
        <f>inventarisatie!#REF!</f>
        <v>#REF!</v>
      </c>
      <c r="U499" s="2" t="str">
        <f>inventarisatie!H496</f>
        <v>Snaas</v>
      </c>
      <c r="V499" s="2" t="e">
        <f>inventarisatie!#REF!</f>
        <v>#REF!</v>
      </c>
      <c r="W499" s="2" t="str">
        <f>inventarisatie!M496</f>
        <v>Klap</v>
      </c>
      <c r="X499" s="2" t="str">
        <f>inventarisatie!N496</f>
        <v>1850x1850</v>
      </c>
    </row>
    <row r="500" spans="1:24" x14ac:dyDescent="0.25">
      <c r="A500" s="1">
        <v>2766</v>
      </c>
      <c r="B500" s="1" t="str">
        <f>IF(A500=inventarisatie!A497,,"X")</f>
        <v>X</v>
      </c>
      <c r="C500" s="2" t="s">
        <v>370</v>
      </c>
      <c r="D500" s="1" t="str">
        <f>IF(C500=inventarisatie!B497,,"X")</f>
        <v>X</v>
      </c>
      <c r="E500" s="2" t="s">
        <v>371</v>
      </c>
      <c r="F500" s="1" t="str">
        <f>IF(E500=inventarisatie!C497,,"X")</f>
        <v>X</v>
      </c>
      <c r="G500" s="2">
        <v>56</v>
      </c>
      <c r="H500" s="1" t="str">
        <f>IF(G500=inventarisatie!D497,,"X")</f>
        <v>X</v>
      </c>
      <c r="I500" s="2" t="s">
        <v>60</v>
      </c>
      <c r="J500" s="1" t="str">
        <f>IF(I500=inventarisatie!E497,,"X")</f>
        <v>X</v>
      </c>
      <c r="K500" s="2" t="s">
        <v>13</v>
      </c>
      <c r="L500" s="1" t="str">
        <f>IF(K500=inventarisatie!F497,,"X")</f>
        <v>X</v>
      </c>
      <c r="M500" s="2" t="s">
        <v>10</v>
      </c>
      <c r="N500" s="1" t="e">
        <f>IF(M500=inventarisatie!#REF!,,"X")</f>
        <v>#REF!</v>
      </c>
      <c r="O500" s="2">
        <f>inventarisatie!G497</f>
        <v>2019</v>
      </c>
      <c r="P500" s="2" t="str">
        <f>inventarisatie!I497</f>
        <v>1480x2520</v>
      </c>
      <c r="Q500" s="2" t="str">
        <f>inventarisatie!J497</f>
        <v>5m3</v>
      </c>
      <c r="R500" s="2" t="str">
        <f>inventarisatie!K497</f>
        <v>nvt</v>
      </c>
      <c r="S500" s="2" t="str">
        <f>inventarisatie!L497</f>
        <v>gewoon</v>
      </c>
      <c r="T500" s="2" t="e">
        <f>inventarisatie!#REF!</f>
        <v>#REF!</v>
      </c>
      <c r="U500" s="2" t="str">
        <f>inventarisatie!H497</f>
        <v>Snaas</v>
      </c>
      <c r="V500" s="2" t="e">
        <f>inventarisatie!#REF!</f>
        <v>#REF!</v>
      </c>
      <c r="W500" s="2" t="str">
        <f>inventarisatie!M497</f>
        <v>klap</v>
      </c>
      <c r="X500" s="2">
        <f>inventarisatie!N497</f>
        <v>1650</v>
      </c>
    </row>
    <row r="501" spans="1:24" x14ac:dyDescent="0.25">
      <c r="A501" s="1">
        <v>338</v>
      </c>
      <c r="B501" s="1" t="str">
        <f>IF(A501=inventarisatie!A498,,"X")</f>
        <v>X</v>
      </c>
      <c r="C501" s="2" t="s">
        <v>372</v>
      </c>
      <c r="D501" s="1" t="str">
        <f>IF(C501=inventarisatie!B498,,"X")</f>
        <v>X</v>
      </c>
      <c r="E501" s="2" t="s">
        <v>373</v>
      </c>
      <c r="F501" s="1" t="str">
        <f>IF(E501=inventarisatie!C498,,"X")</f>
        <v>X</v>
      </c>
      <c r="G501" s="2">
        <v>67</v>
      </c>
      <c r="H501" s="1" t="str">
        <f>IF(G501=inventarisatie!D498,,"X")</f>
        <v>X</v>
      </c>
      <c r="I501" s="2" t="s">
        <v>60</v>
      </c>
      <c r="J501" s="1" t="str">
        <f>IF(I501=inventarisatie!E498,,"X")</f>
        <v>X</v>
      </c>
      <c r="K501" s="2" t="s">
        <v>22</v>
      </c>
      <c r="L501" s="1" t="str">
        <f>IF(K501=inventarisatie!F498,,"X")</f>
        <v>X</v>
      </c>
      <c r="M501" s="2" t="s">
        <v>10</v>
      </c>
      <c r="N501" s="1" t="e">
        <f>IF(M501=inventarisatie!#REF!,,"X")</f>
        <v>#REF!</v>
      </c>
      <c r="O501" s="2">
        <f>inventarisatie!G498</f>
        <v>2013</v>
      </c>
      <c r="P501" s="2" t="str">
        <f>inventarisatie!I498</f>
        <v>1670 x 1670 x 2830</v>
      </c>
      <c r="Q501" s="2">
        <f>inventarisatie!J498</f>
        <v>5</v>
      </c>
      <c r="R501" s="2">
        <f>inventarisatie!K498</f>
        <v>0</v>
      </c>
      <c r="S501" s="2" t="str">
        <f>inventarisatie!L498</f>
        <v>Enkel</v>
      </c>
      <c r="T501" s="2" t="e">
        <f>inventarisatie!#REF!</f>
        <v>#REF!</v>
      </c>
      <c r="U501" s="2" t="str">
        <f>inventarisatie!H498</f>
        <v>Engels</v>
      </c>
      <c r="V501" s="2" t="e">
        <f>inventarisatie!#REF!</f>
        <v>#REF!</v>
      </c>
      <c r="W501" s="2" t="str">
        <f>inventarisatie!M498</f>
        <v>Klapvloer</v>
      </c>
      <c r="X501" s="2" t="str">
        <f>inventarisatie!N498</f>
        <v>Bammens Klapvloer</v>
      </c>
    </row>
    <row r="502" spans="1:24" x14ac:dyDescent="0.25">
      <c r="A502" s="1">
        <v>340</v>
      </c>
      <c r="B502" s="1" t="str">
        <f>IF(A502=inventarisatie!A499,,"X")</f>
        <v>X</v>
      </c>
      <c r="C502" s="2" t="s">
        <v>372</v>
      </c>
      <c r="D502" s="1" t="str">
        <f>IF(C502=inventarisatie!B499,,"X")</f>
        <v>X</v>
      </c>
      <c r="E502" s="2" t="s">
        <v>373</v>
      </c>
      <c r="F502" s="1" t="str">
        <f>IF(E502=inventarisatie!C499,,"X")</f>
        <v>X</v>
      </c>
      <c r="G502" s="2">
        <v>67</v>
      </c>
      <c r="H502" s="1" t="str">
        <f>IF(G502=inventarisatie!D499,,"X")</f>
        <v>X</v>
      </c>
      <c r="I502" s="2" t="s">
        <v>60</v>
      </c>
      <c r="J502" s="1" t="str">
        <f>IF(I502=inventarisatie!E499,,"X")</f>
        <v>X</v>
      </c>
      <c r="K502" s="2" t="s">
        <v>22</v>
      </c>
      <c r="L502" s="1" t="str">
        <f>IF(K502=inventarisatie!F499,,"X")</f>
        <v>X</v>
      </c>
      <c r="M502" s="2" t="s">
        <v>10</v>
      </c>
      <c r="N502" s="1" t="e">
        <f>IF(M502=inventarisatie!#REF!,,"X")</f>
        <v>#REF!</v>
      </c>
      <c r="O502" s="2">
        <f>inventarisatie!G499</f>
        <v>2013</v>
      </c>
      <c r="P502" s="2" t="str">
        <f>inventarisatie!I499</f>
        <v>1670 x 1670 x 2830</v>
      </c>
      <c r="Q502" s="2">
        <f>inventarisatie!J499</f>
        <v>5</v>
      </c>
      <c r="R502" s="2">
        <f>inventarisatie!K499</f>
        <v>0</v>
      </c>
      <c r="S502" s="2" t="str">
        <f>inventarisatie!L499</f>
        <v>Enkel</v>
      </c>
      <c r="T502" s="2" t="e">
        <f>inventarisatie!#REF!</f>
        <v>#REF!</v>
      </c>
      <c r="U502" s="2" t="str">
        <f>inventarisatie!H499</f>
        <v>Engels</v>
      </c>
      <c r="V502" s="2" t="e">
        <f>inventarisatie!#REF!</f>
        <v>#REF!</v>
      </c>
      <c r="W502" s="2" t="str">
        <f>inventarisatie!M499</f>
        <v>Klapvloer</v>
      </c>
      <c r="X502" s="2" t="str">
        <f>inventarisatie!N499</f>
        <v>Bammens Klapvloer</v>
      </c>
    </row>
    <row r="503" spans="1:24" x14ac:dyDescent="0.25">
      <c r="A503" s="1">
        <v>558</v>
      </c>
      <c r="B503" s="1" t="str">
        <f>IF(A503=inventarisatie!A500,,"X")</f>
        <v>X</v>
      </c>
      <c r="C503" s="2" t="s">
        <v>372</v>
      </c>
      <c r="D503" s="1" t="str">
        <f>IF(C503=inventarisatie!B500,,"X")</f>
        <v>X</v>
      </c>
      <c r="E503" s="2" t="s">
        <v>373</v>
      </c>
      <c r="F503" s="1" t="str">
        <f>IF(E503=inventarisatie!C500,,"X")</f>
        <v>X</v>
      </c>
      <c r="G503" s="2">
        <v>67</v>
      </c>
      <c r="H503" s="1" t="str">
        <f>IF(G503=inventarisatie!D500,,"X")</f>
        <v>X</v>
      </c>
      <c r="I503" s="2" t="s">
        <v>60</v>
      </c>
      <c r="J503" s="1" t="str">
        <f>IF(I503=inventarisatie!E500,,"X")</f>
        <v>X</v>
      </c>
      <c r="K503" s="2" t="s">
        <v>13</v>
      </c>
      <c r="L503" s="1" t="str">
        <f>IF(K503=inventarisatie!F500,,"X")</f>
        <v>X</v>
      </c>
      <c r="M503" s="2" t="s">
        <v>10</v>
      </c>
      <c r="N503" s="1" t="e">
        <f>IF(M503=inventarisatie!#REF!,,"X")</f>
        <v>#REF!</v>
      </c>
      <c r="O503" s="2">
        <f>inventarisatie!G500</f>
        <v>2013</v>
      </c>
      <c r="P503" s="2" t="str">
        <f>inventarisatie!I500</f>
        <v>1670 x 1670 x 2830</v>
      </c>
      <c r="Q503" s="2">
        <f>inventarisatie!J500</f>
        <v>5</v>
      </c>
      <c r="R503" s="2">
        <f>inventarisatie!K500</f>
        <v>0</v>
      </c>
      <c r="S503" s="2" t="str">
        <f>inventarisatie!L500</f>
        <v>Enkel</v>
      </c>
      <c r="T503" s="2" t="e">
        <f>inventarisatie!#REF!</f>
        <v>#REF!</v>
      </c>
      <c r="U503" s="2" t="str">
        <f>inventarisatie!H500</f>
        <v>Engels</v>
      </c>
      <c r="V503" s="2" t="e">
        <f>inventarisatie!#REF!</f>
        <v>#REF!</v>
      </c>
      <c r="W503" s="2" t="str">
        <f>inventarisatie!M500</f>
        <v>Klapvloer</v>
      </c>
      <c r="X503" s="2" t="str">
        <f>inventarisatie!N500</f>
        <v>Bammens Klapvloer</v>
      </c>
    </row>
    <row r="504" spans="1:24" x14ac:dyDescent="0.25">
      <c r="A504" s="1">
        <v>559</v>
      </c>
      <c r="B504" s="1" t="str">
        <f>IF(A504=inventarisatie!A501,,"X")</f>
        <v>X</v>
      </c>
      <c r="C504" s="2" t="s">
        <v>372</v>
      </c>
      <c r="D504" s="1" t="str">
        <f>IF(C504=inventarisatie!B501,,"X")</f>
        <v>X</v>
      </c>
      <c r="E504" s="2" t="s">
        <v>373</v>
      </c>
      <c r="F504" s="1" t="str">
        <f>IF(E504=inventarisatie!C501,,"X")</f>
        <v>X</v>
      </c>
      <c r="G504" s="2">
        <v>67</v>
      </c>
      <c r="H504" s="1" t="str">
        <f>IF(G504=inventarisatie!D501,,"X")</f>
        <v>X</v>
      </c>
      <c r="I504" s="2" t="s">
        <v>60</v>
      </c>
      <c r="J504" s="1" t="str">
        <f>IF(I504=inventarisatie!E501,,"X")</f>
        <v>X</v>
      </c>
      <c r="K504" s="2" t="s">
        <v>13</v>
      </c>
      <c r="L504" s="1" t="str">
        <f>IF(K504=inventarisatie!F501,,"X")</f>
        <v>X</v>
      </c>
      <c r="M504" s="2" t="s">
        <v>10</v>
      </c>
      <c r="N504" s="1" t="e">
        <f>IF(M504=inventarisatie!#REF!,,"X")</f>
        <v>#REF!</v>
      </c>
      <c r="O504" s="2">
        <f>inventarisatie!G501</f>
        <v>2010</v>
      </c>
      <c r="P504" s="2" t="str">
        <f>inventarisatie!I501</f>
        <v>1650 x 1650 x 2875</v>
      </c>
      <c r="Q504" s="2">
        <f>inventarisatie!J501</f>
        <v>5</v>
      </c>
      <c r="R504" s="2">
        <f>inventarisatie!K501</f>
        <v>0</v>
      </c>
      <c r="S504" s="2" t="str">
        <f>inventarisatie!L501</f>
        <v>Enkel</v>
      </c>
      <c r="T504" s="2" t="e">
        <f>inventarisatie!#REF!</f>
        <v>#REF!</v>
      </c>
      <c r="U504" s="2" t="str">
        <f>inventarisatie!H501</f>
        <v>Bammens</v>
      </c>
      <c r="V504" s="2" t="e">
        <f>inventarisatie!#REF!</f>
        <v>#REF!</v>
      </c>
      <c r="W504" s="2" t="str">
        <f>inventarisatie!M501</f>
        <v>Vloer met contragewicht</v>
      </c>
      <c r="X504" s="2" t="str">
        <f>inventarisatie!N501</f>
        <v>4e gerantie Bammens</v>
      </c>
    </row>
    <row r="505" spans="1:24" x14ac:dyDescent="0.25">
      <c r="A505" s="1">
        <v>567</v>
      </c>
      <c r="B505" s="1" t="str">
        <f>IF(A505=inventarisatie!A502,,"X")</f>
        <v>X</v>
      </c>
      <c r="C505" s="2" t="s">
        <v>372</v>
      </c>
      <c r="D505" s="1" t="str">
        <f>IF(C505=inventarisatie!B502,,"X")</f>
        <v>X</v>
      </c>
      <c r="E505" s="2" t="s">
        <v>373</v>
      </c>
      <c r="F505" s="1" t="str">
        <f>IF(E505=inventarisatie!C502,,"X")</f>
        <v>X</v>
      </c>
      <c r="G505" s="2">
        <v>67</v>
      </c>
      <c r="H505" s="1" t="str">
        <f>IF(G505=inventarisatie!D502,,"X")</f>
        <v>X</v>
      </c>
      <c r="I505" s="2" t="s">
        <v>60</v>
      </c>
      <c r="J505" s="1">
        <f>IF(I505=inventarisatie!E502,,"X")</f>
        <v>0</v>
      </c>
      <c r="K505" s="2" t="s">
        <v>13</v>
      </c>
      <c r="L505" s="1" t="str">
        <f>IF(K505=inventarisatie!F502,,"X")</f>
        <v>X</v>
      </c>
      <c r="M505" s="2" t="s">
        <v>10</v>
      </c>
      <c r="N505" s="1" t="e">
        <f>IF(M505=inventarisatie!#REF!,,"X")</f>
        <v>#REF!</v>
      </c>
      <c r="O505" s="2">
        <f>inventarisatie!G502</f>
        <v>2011</v>
      </c>
      <c r="P505" s="2" t="str">
        <f>inventarisatie!I502</f>
        <v>1650x2700</v>
      </c>
      <c r="Q505" s="2" t="str">
        <f>inventarisatie!J502</f>
        <v>5m3</v>
      </c>
      <c r="R505" s="2">
        <f>inventarisatie!K502</f>
        <v>4</v>
      </c>
      <c r="S505" s="2" t="str">
        <f>inventarisatie!L502</f>
        <v>gewoon</v>
      </c>
      <c r="T505" s="2" t="e">
        <f>inventarisatie!#REF!</f>
        <v>#REF!</v>
      </c>
      <c r="U505" s="2" t="str">
        <f>inventarisatie!H502</f>
        <v>Bammens</v>
      </c>
      <c r="V505" s="2" t="e">
        <f>inventarisatie!#REF!</f>
        <v>#REF!</v>
      </c>
      <c r="W505" s="2" t="str">
        <f>inventarisatie!M502</f>
        <v>Rok</v>
      </c>
      <c r="X505" s="2" t="str">
        <f>inventarisatie!N502</f>
        <v>1570x1570</v>
      </c>
    </row>
    <row r="506" spans="1:24" x14ac:dyDescent="0.25">
      <c r="A506" s="1">
        <v>5699</v>
      </c>
      <c r="B506" s="1" t="str">
        <f>IF(A506=inventarisatie!A503,,"X")</f>
        <v>X</v>
      </c>
      <c r="C506" s="2" t="s">
        <v>372</v>
      </c>
      <c r="D506" s="1" t="str">
        <f>IF(C506=inventarisatie!B503,,"X")</f>
        <v>X</v>
      </c>
      <c r="E506" s="2" t="s">
        <v>373</v>
      </c>
      <c r="F506" s="1" t="str">
        <f>IF(E506=inventarisatie!C503,,"X")</f>
        <v>X</v>
      </c>
      <c r="G506" s="2">
        <v>67</v>
      </c>
      <c r="H506" s="1" t="str">
        <f>IF(G506=inventarisatie!D503,,"X")</f>
        <v>X</v>
      </c>
      <c r="I506" s="2" t="s">
        <v>60</v>
      </c>
      <c r="J506" s="1">
        <f>IF(I506=inventarisatie!E503,,"X")</f>
        <v>0</v>
      </c>
      <c r="K506" s="2" t="s">
        <v>12</v>
      </c>
      <c r="L506" s="1" t="str">
        <f>IF(K506=inventarisatie!F503,,"X")</f>
        <v>X</v>
      </c>
      <c r="M506" s="2" t="s">
        <v>10</v>
      </c>
      <c r="N506" s="1" t="e">
        <f>IF(M506=inventarisatie!#REF!,,"X")</f>
        <v>#REF!</v>
      </c>
      <c r="O506" s="2">
        <f>inventarisatie!G503</f>
        <v>2011</v>
      </c>
      <c r="P506" s="2" t="str">
        <f>inventarisatie!I503</f>
        <v>1650x2750</v>
      </c>
      <c r="Q506" s="2" t="str">
        <f>inventarisatie!J503</f>
        <v>5m3</v>
      </c>
      <c r="R506" s="2">
        <f>inventarisatie!K503</f>
        <v>4</v>
      </c>
      <c r="S506" s="2" t="str">
        <f>inventarisatie!L503</f>
        <v>gewoon</v>
      </c>
      <c r="T506" s="2" t="e">
        <f>inventarisatie!#REF!</f>
        <v>#REF!</v>
      </c>
      <c r="U506" s="2" t="str">
        <f>inventarisatie!H503</f>
        <v>Bammens</v>
      </c>
      <c r="V506" s="2" t="e">
        <f>inventarisatie!#REF!</f>
        <v>#REF!</v>
      </c>
      <c r="W506" s="2" t="str">
        <f>inventarisatie!M503</f>
        <v>Rok</v>
      </c>
      <c r="X506" s="2" t="str">
        <f>inventarisatie!N503</f>
        <v>1570x1570</v>
      </c>
    </row>
    <row r="507" spans="1:24" x14ac:dyDescent="0.25">
      <c r="A507" s="1">
        <v>841</v>
      </c>
      <c r="B507" s="1" t="str">
        <f>IF(A507=inventarisatie!A504,,"X")</f>
        <v>X</v>
      </c>
      <c r="C507" s="2" t="s">
        <v>372</v>
      </c>
      <c r="D507" s="1" t="str">
        <f>IF(C507=inventarisatie!B504,,"X")</f>
        <v>X</v>
      </c>
      <c r="E507" s="2" t="s">
        <v>373</v>
      </c>
      <c r="F507" s="1" t="str">
        <f>IF(E507=inventarisatie!C504,,"X")</f>
        <v>X</v>
      </c>
      <c r="G507" s="2">
        <v>67</v>
      </c>
      <c r="H507" s="1" t="str">
        <f>IF(G507=inventarisatie!D504,,"X")</f>
        <v>X</v>
      </c>
      <c r="I507" s="2" t="s">
        <v>60</v>
      </c>
      <c r="J507" s="1">
        <f>IF(I507=inventarisatie!E504,,"X")</f>
        <v>0</v>
      </c>
      <c r="K507" s="2" t="s">
        <v>12</v>
      </c>
      <c r="L507" s="1" t="str">
        <f>IF(K507=inventarisatie!F504,,"X")</f>
        <v>X</v>
      </c>
      <c r="M507" s="2" t="s">
        <v>10</v>
      </c>
      <c r="N507" s="1" t="e">
        <f>IF(M507=inventarisatie!#REF!,,"X")</f>
        <v>#REF!</v>
      </c>
      <c r="O507" s="2">
        <f>inventarisatie!G504</f>
        <v>2011</v>
      </c>
      <c r="P507" s="2" t="str">
        <f>inventarisatie!I504</f>
        <v>1650x2700</v>
      </c>
      <c r="Q507" s="2" t="str">
        <f>inventarisatie!J504</f>
        <v>5m3</v>
      </c>
      <c r="R507" s="2">
        <f>inventarisatie!K504</f>
        <v>4</v>
      </c>
      <c r="S507" s="2" t="str">
        <f>inventarisatie!L504</f>
        <v>gewoon</v>
      </c>
      <c r="T507" s="2" t="e">
        <f>inventarisatie!#REF!</f>
        <v>#REF!</v>
      </c>
      <c r="U507" s="2" t="str">
        <f>inventarisatie!H504</f>
        <v>Bammens</v>
      </c>
      <c r="V507" s="2" t="e">
        <f>inventarisatie!#REF!</f>
        <v>#REF!</v>
      </c>
      <c r="W507" s="2" t="str">
        <f>inventarisatie!M504</f>
        <v>Rok</v>
      </c>
      <c r="X507" s="2" t="str">
        <f>inventarisatie!N504</f>
        <v>1570x1570</v>
      </c>
    </row>
    <row r="508" spans="1:24" x14ac:dyDescent="0.25">
      <c r="A508" s="1">
        <v>868</v>
      </c>
      <c r="B508" s="1" t="str">
        <f>IF(A508=inventarisatie!A505,,"X")</f>
        <v>X</v>
      </c>
      <c r="C508" s="2" t="s">
        <v>372</v>
      </c>
      <c r="D508" s="1" t="str">
        <f>IF(C508=inventarisatie!B505,,"X")</f>
        <v>X</v>
      </c>
      <c r="E508" s="2" t="s">
        <v>373</v>
      </c>
      <c r="F508" s="1" t="str">
        <f>IF(E508=inventarisatie!C505,,"X")</f>
        <v>X</v>
      </c>
      <c r="G508" s="2">
        <v>67</v>
      </c>
      <c r="H508" s="1" t="str">
        <f>IF(G508=inventarisatie!D505,,"X")</f>
        <v>X</v>
      </c>
      <c r="I508" s="2" t="s">
        <v>60</v>
      </c>
      <c r="J508" s="1">
        <f>IF(I508=inventarisatie!E505,,"X")</f>
        <v>0</v>
      </c>
      <c r="K508" s="2" t="s">
        <v>35</v>
      </c>
      <c r="L508" s="1" t="str">
        <f>IF(K508=inventarisatie!F505,,"X")</f>
        <v>X</v>
      </c>
      <c r="M508" s="2" t="s">
        <v>10</v>
      </c>
      <c r="N508" s="1" t="e">
        <f>IF(M508=inventarisatie!#REF!,,"X")</f>
        <v>#REF!</v>
      </c>
      <c r="O508" s="2">
        <f>inventarisatie!G505</f>
        <v>2012</v>
      </c>
      <c r="P508" s="2" t="str">
        <f>inventarisatie!I505</f>
        <v>1650x2700</v>
      </c>
      <c r="Q508" s="2" t="str">
        <f>inventarisatie!J505</f>
        <v>5m3</v>
      </c>
      <c r="R508" s="2">
        <f>inventarisatie!K505</f>
        <v>4</v>
      </c>
      <c r="S508" s="2" t="str">
        <f>inventarisatie!L505</f>
        <v>gewoon</v>
      </c>
      <c r="T508" s="2" t="e">
        <f>inventarisatie!#REF!</f>
        <v>#REF!</v>
      </c>
      <c r="U508" s="2" t="str">
        <f>inventarisatie!H505</f>
        <v>Bammens</v>
      </c>
      <c r="V508" s="2" t="e">
        <f>inventarisatie!#REF!</f>
        <v>#REF!</v>
      </c>
      <c r="W508" s="2" t="str">
        <f>inventarisatie!M505</f>
        <v>Rok</v>
      </c>
      <c r="X508" s="2" t="str">
        <f>inventarisatie!N505</f>
        <v>1570x1570</v>
      </c>
    </row>
    <row r="509" spans="1:24" x14ac:dyDescent="0.25">
      <c r="A509" s="1">
        <v>1120</v>
      </c>
      <c r="B509" s="1" t="str">
        <f>IF(A509=inventarisatie!A506,,"X")</f>
        <v>X</v>
      </c>
      <c r="C509" s="2" t="s">
        <v>374</v>
      </c>
      <c r="D509" s="1" t="str">
        <f>IF(C509=inventarisatie!B506,,"X")</f>
        <v>X</v>
      </c>
      <c r="E509" s="2" t="s">
        <v>365</v>
      </c>
      <c r="F509" s="1" t="str">
        <f>IF(E509=inventarisatie!C506,,"X")</f>
        <v>X</v>
      </c>
      <c r="G509" s="2">
        <v>12</v>
      </c>
      <c r="H509" s="1" t="str">
        <f>IF(G509=inventarisatie!D506,,"X")</f>
        <v>X</v>
      </c>
      <c r="I509" s="2" t="s">
        <v>46</v>
      </c>
      <c r="J509" s="1" t="str">
        <f>IF(I509=inventarisatie!E506,,"X")</f>
        <v>X</v>
      </c>
      <c r="K509" s="2" t="s">
        <v>47</v>
      </c>
      <c r="L509" s="1" t="str">
        <f>IF(K509=inventarisatie!F506,,"X")</f>
        <v>X</v>
      </c>
      <c r="M509" s="2" t="s">
        <v>10</v>
      </c>
      <c r="N509" s="1" t="e">
        <f>IF(M509=inventarisatie!#REF!,,"X")</f>
        <v>#REF!</v>
      </c>
      <c r="O509" s="2">
        <f>inventarisatie!G506</f>
        <v>2012</v>
      </c>
      <c r="P509" s="2" t="str">
        <f>inventarisatie!I506</f>
        <v>1650x2180</v>
      </c>
      <c r="Q509" s="2">
        <f>inventarisatie!J506</f>
        <v>4</v>
      </c>
      <c r="R509" s="2">
        <f>inventarisatie!K506</f>
        <v>4</v>
      </c>
      <c r="S509" s="2" t="str">
        <f>inventarisatie!L506</f>
        <v>2-delig</v>
      </c>
      <c r="T509" s="2" t="e">
        <f>inventarisatie!#REF!</f>
        <v>#REF!</v>
      </c>
      <c r="U509" s="2" t="str">
        <f>inventarisatie!H506</f>
        <v>Bammens</v>
      </c>
      <c r="V509" s="2" t="e">
        <f>inventarisatie!#REF!</f>
        <v>#REF!</v>
      </c>
      <c r="W509" s="2" t="str">
        <f>inventarisatie!M506</f>
        <v>klap</v>
      </c>
      <c r="X509" s="2">
        <f>inventarisatie!N506</f>
        <v>1650</v>
      </c>
    </row>
    <row r="510" spans="1:24" x14ac:dyDescent="0.25">
      <c r="A510" s="1">
        <v>1115</v>
      </c>
      <c r="B510" s="1" t="str">
        <f>IF(A510=inventarisatie!A507,,"X")</f>
        <v>X</v>
      </c>
      <c r="C510" s="2" t="s">
        <v>375</v>
      </c>
      <c r="D510" s="1" t="str">
        <f>IF(C510=inventarisatie!B507,,"X")</f>
        <v>X</v>
      </c>
      <c r="E510" s="2" t="s">
        <v>365</v>
      </c>
      <c r="F510" s="1" t="str">
        <f>IF(E510=inventarisatie!C507,,"X")</f>
        <v>X</v>
      </c>
      <c r="G510" s="2">
        <v>65</v>
      </c>
      <c r="H510" s="1" t="str">
        <f>IF(G510=inventarisatie!D507,,"X")</f>
        <v>X</v>
      </c>
      <c r="I510" s="2" t="s">
        <v>46</v>
      </c>
      <c r="J510" s="1" t="str">
        <f>IF(I510=inventarisatie!E507,,"X")</f>
        <v>X</v>
      </c>
      <c r="K510" s="2" t="s">
        <v>47</v>
      </c>
      <c r="L510" s="1" t="str">
        <f>IF(K510=inventarisatie!F507,,"X")</f>
        <v>X</v>
      </c>
      <c r="M510" s="2" t="s">
        <v>10</v>
      </c>
      <c r="N510" s="1" t="e">
        <f>IF(M510=inventarisatie!#REF!,,"X")</f>
        <v>#REF!</v>
      </c>
      <c r="O510" s="2">
        <f>inventarisatie!G507</f>
        <v>2012</v>
      </c>
      <c r="P510" s="2" t="str">
        <f>inventarisatie!I507</f>
        <v>1650x2180</v>
      </c>
      <c r="Q510" s="2">
        <f>inventarisatie!J507</f>
        <v>4</v>
      </c>
      <c r="R510" s="2">
        <f>inventarisatie!K507</f>
        <v>4</v>
      </c>
      <c r="S510" s="2" t="str">
        <f>inventarisatie!L507</f>
        <v>2-delig</v>
      </c>
      <c r="T510" s="2" t="e">
        <f>inventarisatie!#REF!</f>
        <v>#REF!</v>
      </c>
      <c r="U510" s="2" t="str">
        <f>inventarisatie!H507</f>
        <v>Bammens</v>
      </c>
      <c r="V510" s="2" t="e">
        <f>inventarisatie!#REF!</f>
        <v>#REF!</v>
      </c>
      <c r="W510" s="2" t="str">
        <f>inventarisatie!M507</f>
        <v>klap</v>
      </c>
      <c r="X510" s="2">
        <f>inventarisatie!N507</f>
        <v>1650</v>
      </c>
    </row>
    <row r="511" spans="1:24" x14ac:dyDescent="0.25">
      <c r="A511" s="1">
        <v>1116</v>
      </c>
      <c r="B511" s="1" t="str">
        <f>IF(A511=inventarisatie!A508,,"X")</f>
        <v>X</v>
      </c>
      <c r="C511" s="2" t="s">
        <v>375</v>
      </c>
      <c r="D511" s="1" t="str">
        <f>IF(C511=inventarisatie!B508,,"X")</f>
        <v>X</v>
      </c>
      <c r="E511" s="2" t="s">
        <v>365</v>
      </c>
      <c r="F511" s="1" t="str">
        <f>IF(E511=inventarisatie!C508,,"X")</f>
        <v>X</v>
      </c>
      <c r="G511" s="2">
        <v>65</v>
      </c>
      <c r="H511" s="1" t="str">
        <f>IF(G511=inventarisatie!D508,,"X")</f>
        <v>X</v>
      </c>
      <c r="I511" s="2" t="s">
        <v>46</v>
      </c>
      <c r="J511" s="1" t="str">
        <f>IF(I511=inventarisatie!E508,,"X")</f>
        <v>X</v>
      </c>
      <c r="K511" s="2" t="s">
        <v>47</v>
      </c>
      <c r="L511" s="1" t="str">
        <f>IF(K511=inventarisatie!F508,,"X")</f>
        <v>X</v>
      </c>
      <c r="M511" s="2" t="s">
        <v>10</v>
      </c>
      <c r="N511" s="1" t="e">
        <f>IF(M511=inventarisatie!#REF!,,"X")</f>
        <v>#REF!</v>
      </c>
      <c r="O511" s="2">
        <f>inventarisatie!G508</f>
        <v>2012</v>
      </c>
      <c r="P511" s="2" t="str">
        <f>inventarisatie!I508</f>
        <v>1650x2180</v>
      </c>
      <c r="Q511" s="2">
        <f>inventarisatie!J508</f>
        <v>4</v>
      </c>
      <c r="R511" s="2">
        <f>inventarisatie!K508</f>
        <v>4</v>
      </c>
      <c r="S511" s="2" t="str">
        <f>inventarisatie!L508</f>
        <v>2-delig</v>
      </c>
      <c r="T511" s="2" t="e">
        <f>inventarisatie!#REF!</f>
        <v>#REF!</v>
      </c>
      <c r="U511" s="2" t="str">
        <f>inventarisatie!H508</f>
        <v>Bammens</v>
      </c>
      <c r="V511" s="2" t="e">
        <f>inventarisatie!#REF!</f>
        <v>#REF!</v>
      </c>
      <c r="W511" s="2" t="str">
        <f>inventarisatie!M508</f>
        <v>klap</v>
      </c>
      <c r="X511" s="2">
        <f>inventarisatie!N508</f>
        <v>1650</v>
      </c>
    </row>
    <row r="512" spans="1:24" x14ac:dyDescent="0.25">
      <c r="A512" s="1">
        <v>1121</v>
      </c>
      <c r="B512" s="1" t="str">
        <f>IF(A512=inventarisatie!A509,,"X")</f>
        <v>X</v>
      </c>
      <c r="C512" s="2" t="s">
        <v>376</v>
      </c>
      <c r="D512" s="1" t="str">
        <f>IF(C512=inventarisatie!B509,,"X")</f>
        <v>X</v>
      </c>
      <c r="E512" s="2" t="s">
        <v>91</v>
      </c>
      <c r="F512" s="1" t="str">
        <f>IF(E512=inventarisatie!C509,,"X")</f>
        <v>X</v>
      </c>
      <c r="G512" s="2">
        <v>134</v>
      </c>
      <c r="H512" s="1" t="str">
        <f>IF(G512=inventarisatie!D509,,"X")</f>
        <v>X</v>
      </c>
      <c r="I512" s="2" t="s">
        <v>46</v>
      </c>
      <c r="J512" s="1" t="str">
        <f>IF(I512=inventarisatie!E509,,"X")</f>
        <v>X</v>
      </c>
      <c r="K512" s="2" t="s">
        <v>47</v>
      </c>
      <c r="L512" s="1" t="str">
        <f>IF(K512=inventarisatie!F509,,"X")</f>
        <v>X</v>
      </c>
      <c r="M512" s="2" t="s">
        <v>10</v>
      </c>
      <c r="N512" s="1" t="e">
        <f>IF(M512=inventarisatie!#REF!,,"X")</f>
        <v>#REF!</v>
      </c>
      <c r="O512" s="2">
        <f>inventarisatie!G509</f>
        <v>2012</v>
      </c>
      <c r="P512" s="2" t="str">
        <f>inventarisatie!I509</f>
        <v>1650x2180</v>
      </c>
      <c r="Q512" s="2">
        <f>inventarisatie!J509</f>
        <v>4</v>
      </c>
      <c r="R512" s="2">
        <f>inventarisatie!K509</f>
        <v>4</v>
      </c>
      <c r="S512" s="2" t="str">
        <f>inventarisatie!L509</f>
        <v>2-delig</v>
      </c>
      <c r="T512" s="2" t="e">
        <f>inventarisatie!#REF!</f>
        <v>#REF!</v>
      </c>
      <c r="U512" s="2" t="str">
        <f>inventarisatie!H509</f>
        <v>Bammens</v>
      </c>
      <c r="V512" s="2" t="e">
        <f>inventarisatie!#REF!</f>
        <v>#REF!</v>
      </c>
      <c r="W512" s="2" t="str">
        <f>inventarisatie!M509</f>
        <v>klap</v>
      </c>
      <c r="X512" s="2">
        <f>inventarisatie!N509</f>
        <v>1650</v>
      </c>
    </row>
    <row r="513" spans="1:24" x14ac:dyDescent="0.25">
      <c r="A513" s="1">
        <v>2427</v>
      </c>
      <c r="B513" s="1" t="str">
        <f>IF(A513=inventarisatie!A510,,"X")</f>
        <v>X</v>
      </c>
      <c r="C513" s="2" t="s">
        <v>376</v>
      </c>
      <c r="D513" s="1" t="str">
        <f>IF(C513=inventarisatie!B510,,"X")</f>
        <v>X</v>
      </c>
      <c r="E513" s="2" t="s">
        <v>91</v>
      </c>
      <c r="F513" s="1" t="str">
        <f>IF(E513=inventarisatie!C510,,"X")</f>
        <v>X</v>
      </c>
      <c r="G513" s="2">
        <v>134</v>
      </c>
      <c r="H513" s="1" t="str">
        <f>IF(G513=inventarisatie!D510,,"X")</f>
        <v>X</v>
      </c>
      <c r="I513" s="2" t="s">
        <v>46</v>
      </c>
      <c r="J513" s="1" t="str">
        <f>IF(I513=inventarisatie!E510,,"X")</f>
        <v>X</v>
      </c>
      <c r="K513" s="2" t="s">
        <v>12</v>
      </c>
      <c r="L513" s="1">
        <f>IF(K513=inventarisatie!F510,,"X")</f>
        <v>0</v>
      </c>
      <c r="M513" s="2" t="s">
        <v>10</v>
      </c>
      <c r="N513" s="1" t="e">
        <f>IF(M513=inventarisatie!#REF!,,"X")</f>
        <v>#REF!</v>
      </c>
      <c r="O513" s="2">
        <f>inventarisatie!G510</f>
        <v>2018</v>
      </c>
      <c r="P513" s="2" t="str">
        <f>inventarisatie!I510</f>
        <v>1674x2576</v>
      </c>
      <c r="Q513" s="2" t="str">
        <f>inventarisatie!J510</f>
        <v>5m3</v>
      </c>
      <c r="R513" s="2" t="str">
        <f>inventarisatie!K510</f>
        <v>nvt</v>
      </c>
      <c r="S513" s="2" t="str">
        <f>inventarisatie!L510</f>
        <v>gewoon</v>
      </c>
      <c r="T513" s="2" t="e">
        <f>inventarisatie!#REF!</f>
        <v>#REF!</v>
      </c>
      <c r="U513" s="2" t="str">
        <f>inventarisatie!H510</f>
        <v>Snaas</v>
      </c>
      <c r="V513" s="2" t="e">
        <f>inventarisatie!#REF!</f>
        <v>#REF!</v>
      </c>
      <c r="W513" s="2" t="str">
        <f>inventarisatie!M510</f>
        <v>klap</v>
      </c>
      <c r="X513" s="2">
        <f>inventarisatie!N510</f>
        <v>1670</v>
      </c>
    </row>
    <row r="514" spans="1:24" x14ac:dyDescent="0.25">
      <c r="A514" s="1">
        <v>1122</v>
      </c>
      <c r="B514" s="1" t="str">
        <f>IF(A514=inventarisatie!A511,,"X")</f>
        <v>X</v>
      </c>
      <c r="C514" s="2" t="s">
        <v>376</v>
      </c>
      <c r="D514" s="1" t="str">
        <f>IF(C514=inventarisatie!B511,,"X")</f>
        <v>X</v>
      </c>
      <c r="E514" s="2" t="s">
        <v>91</v>
      </c>
      <c r="F514" s="1" t="str">
        <f>IF(E514=inventarisatie!C511,,"X")</f>
        <v>X</v>
      </c>
      <c r="G514" s="2">
        <v>150</v>
      </c>
      <c r="H514" s="1" t="str">
        <f>IF(G514=inventarisatie!D511,,"X")</f>
        <v>X</v>
      </c>
      <c r="I514" s="2" t="s">
        <v>46</v>
      </c>
      <c r="J514" s="1" t="str">
        <f>IF(I514=inventarisatie!E511,,"X")</f>
        <v>X</v>
      </c>
      <c r="K514" s="2" t="s">
        <v>47</v>
      </c>
      <c r="L514" s="1" t="str">
        <f>IF(K514=inventarisatie!F511,,"X")</f>
        <v>X</v>
      </c>
      <c r="M514" s="2" t="s">
        <v>10</v>
      </c>
      <c r="N514" s="1" t="e">
        <f>IF(M514=inventarisatie!#REF!,,"X")</f>
        <v>#REF!</v>
      </c>
      <c r="O514" s="2">
        <f>inventarisatie!G511</f>
        <v>2018</v>
      </c>
      <c r="P514" s="2" t="str">
        <f>inventarisatie!I511</f>
        <v>1674x2576</v>
      </c>
      <c r="Q514" s="2" t="str">
        <f>inventarisatie!J511</f>
        <v>5m3</v>
      </c>
      <c r="R514" s="2" t="str">
        <f>inventarisatie!K511</f>
        <v>nvt</v>
      </c>
      <c r="S514" s="2" t="str">
        <f>inventarisatie!L511</f>
        <v>gewoon</v>
      </c>
      <c r="T514" s="2" t="e">
        <f>inventarisatie!#REF!</f>
        <v>#REF!</v>
      </c>
      <c r="U514" s="2" t="str">
        <f>inventarisatie!H511</f>
        <v>Snaas</v>
      </c>
      <c r="V514" s="2" t="e">
        <f>inventarisatie!#REF!</f>
        <v>#REF!</v>
      </c>
      <c r="W514" s="2" t="str">
        <f>inventarisatie!M511</f>
        <v>klap</v>
      </c>
      <c r="X514" s="2">
        <f>inventarisatie!N511</f>
        <v>1670</v>
      </c>
    </row>
    <row r="515" spans="1:24" x14ac:dyDescent="0.25">
      <c r="A515" s="1">
        <v>5099</v>
      </c>
      <c r="B515" s="1" t="str">
        <f>IF(A515=inventarisatie!A512,,"X")</f>
        <v>X</v>
      </c>
      <c r="C515" s="2" t="s">
        <v>377</v>
      </c>
      <c r="D515" s="1" t="str">
        <f>IF(C515=inventarisatie!B512,,"X")</f>
        <v>X</v>
      </c>
      <c r="E515" s="2" t="s">
        <v>378</v>
      </c>
      <c r="F515" s="1" t="str">
        <f>IF(E515=inventarisatie!C512,,"X")</f>
        <v>X</v>
      </c>
      <c r="G515" s="2">
        <v>52</v>
      </c>
      <c r="H515" s="1" t="str">
        <f>IF(G515=inventarisatie!D512,,"X")</f>
        <v>X</v>
      </c>
      <c r="I515" s="2" t="s">
        <v>112</v>
      </c>
      <c r="J515" s="1" t="str">
        <f>IF(I515=inventarisatie!E512,,"X")</f>
        <v>X</v>
      </c>
      <c r="K515" s="2" t="s">
        <v>47</v>
      </c>
      <c r="L515" s="1" t="str">
        <f>IF(K515=inventarisatie!F512,,"X")</f>
        <v>X</v>
      </c>
      <c r="M515" s="2" t="s">
        <v>10</v>
      </c>
      <c r="N515" s="1" t="e">
        <f>IF(M515=inventarisatie!#REF!,,"X")</f>
        <v>#REF!</v>
      </c>
      <c r="O515" s="2">
        <f>inventarisatie!G512</f>
        <v>2018</v>
      </c>
      <c r="P515" s="2" t="str">
        <f>inventarisatie!I512</f>
        <v>1650x2750</v>
      </c>
      <c r="Q515" s="2" t="str">
        <f>inventarisatie!J512</f>
        <v>5m3</v>
      </c>
      <c r="R515" s="2" t="str">
        <f>inventarisatie!K512</f>
        <v>nvt</v>
      </c>
      <c r="S515" s="2" t="str">
        <f>inventarisatie!L512</f>
        <v>gewoon</v>
      </c>
      <c r="T515" s="2" t="e">
        <f>inventarisatie!#REF!</f>
        <v>#REF!</v>
      </c>
      <c r="U515" s="2" t="str">
        <f>inventarisatie!H512</f>
        <v>Sidcon</v>
      </c>
      <c r="V515" s="2" t="e">
        <f>inventarisatie!#REF!</f>
        <v>#REF!</v>
      </c>
      <c r="W515" s="2" t="str">
        <f>inventarisatie!M512</f>
        <v>klap</v>
      </c>
      <c r="X515" s="2" t="str">
        <f>inventarisatie!N512</f>
        <v>vl2-3</v>
      </c>
    </row>
    <row r="516" spans="1:24" x14ac:dyDescent="0.25">
      <c r="A516" s="1">
        <v>3328</v>
      </c>
      <c r="B516" s="1" t="str">
        <f>IF(A516=inventarisatie!A513,,"X")</f>
        <v>X</v>
      </c>
      <c r="C516" s="2" t="s">
        <v>379</v>
      </c>
      <c r="D516" s="1" t="str">
        <f>IF(C516=inventarisatie!B513,,"X")</f>
        <v>X</v>
      </c>
      <c r="E516" s="2" t="s">
        <v>380</v>
      </c>
      <c r="F516" s="1" t="str">
        <f>IF(E516=inventarisatie!C513,,"X")</f>
        <v>X</v>
      </c>
      <c r="G516" s="2">
        <v>31</v>
      </c>
      <c r="H516" s="1" t="str">
        <f>IF(G516=inventarisatie!D513,,"X")</f>
        <v>X</v>
      </c>
      <c r="I516" s="2" t="s">
        <v>46</v>
      </c>
      <c r="J516" s="1" t="str">
        <f>IF(I516=inventarisatie!E513,,"X")</f>
        <v>X</v>
      </c>
      <c r="K516" s="2" t="s">
        <v>47</v>
      </c>
      <c r="L516" s="1" t="str">
        <f>IF(K516=inventarisatie!F513,,"X")</f>
        <v>X</v>
      </c>
      <c r="M516" s="2" t="s">
        <v>10</v>
      </c>
      <c r="N516" s="1" t="e">
        <f>IF(M516=inventarisatie!#REF!,,"X")</f>
        <v>#REF!</v>
      </c>
      <c r="O516" s="2">
        <f>inventarisatie!G513</f>
        <v>2018</v>
      </c>
      <c r="P516" s="2" t="str">
        <f>inventarisatie!I513</f>
        <v>1650x2750</v>
      </c>
      <c r="Q516" s="2" t="str">
        <f>inventarisatie!J513</f>
        <v>5m3</v>
      </c>
      <c r="R516" s="2" t="str">
        <f>inventarisatie!K513</f>
        <v>nvt</v>
      </c>
      <c r="S516" s="2" t="str">
        <f>inventarisatie!L513</f>
        <v>gewoon</v>
      </c>
      <c r="T516" s="2" t="e">
        <f>inventarisatie!#REF!</f>
        <v>#REF!</v>
      </c>
      <c r="U516" s="2" t="str">
        <f>inventarisatie!H513</f>
        <v>Sidcon</v>
      </c>
      <c r="V516" s="2" t="e">
        <f>inventarisatie!#REF!</f>
        <v>#REF!</v>
      </c>
      <c r="W516" s="2" t="str">
        <f>inventarisatie!M513</f>
        <v>klap</v>
      </c>
      <c r="X516" s="2" t="str">
        <f>inventarisatie!N513</f>
        <v>vl2-3</v>
      </c>
    </row>
    <row r="517" spans="1:24" x14ac:dyDescent="0.25">
      <c r="A517" s="1">
        <v>5606</v>
      </c>
      <c r="B517" s="1" t="str">
        <f>IF(A517=inventarisatie!A514,,"X")</f>
        <v>X</v>
      </c>
      <c r="C517" s="2" t="s">
        <v>379</v>
      </c>
      <c r="D517" s="1" t="str">
        <f>IF(C517=inventarisatie!B514,,"X")</f>
        <v>X</v>
      </c>
      <c r="E517" s="2" t="s">
        <v>380</v>
      </c>
      <c r="F517" s="1" t="str">
        <f>IF(E517=inventarisatie!C514,,"X")</f>
        <v>X</v>
      </c>
      <c r="G517" s="2">
        <v>31</v>
      </c>
      <c r="H517" s="1" t="str">
        <f>IF(G517=inventarisatie!D514,,"X")</f>
        <v>X</v>
      </c>
      <c r="I517" s="2" t="s">
        <v>46</v>
      </c>
      <c r="J517" s="1" t="str">
        <f>IF(I517=inventarisatie!E514,,"X")</f>
        <v>X</v>
      </c>
      <c r="K517" s="2" t="s">
        <v>12</v>
      </c>
      <c r="L517" s="1" t="str">
        <f>IF(K517=inventarisatie!F514,,"X")</f>
        <v>X</v>
      </c>
      <c r="M517" s="2" t="s">
        <v>10</v>
      </c>
      <c r="N517" s="1" t="e">
        <f>IF(M517=inventarisatie!#REF!,,"X")</f>
        <v>#REF!</v>
      </c>
      <c r="O517" s="2">
        <f>inventarisatie!G514</f>
        <v>2013</v>
      </c>
      <c r="P517" s="2" t="str">
        <f>inventarisatie!I514</f>
        <v>1635 x 1635 x 2450</v>
      </c>
      <c r="Q517" s="2">
        <f>inventarisatie!J514</f>
        <v>4</v>
      </c>
      <c r="R517" s="2">
        <f>inventarisatie!K514</f>
        <v>0</v>
      </c>
      <c r="S517" s="2" t="str">
        <f>inventarisatie!L514</f>
        <v>Enkel</v>
      </c>
      <c r="T517" s="2" t="e">
        <f>inventarisatie!#REF!</f>
        <v>#REF!</v>
      </c>
      <c r="U517" s="2" t="str">
        <f>inventarisatie!H514</f>
        <v>Engels</v>
      </c>
      <c r="V517" s="2" t="e">
        <f>inventarisatie!#REF!</f>
        <v>#REF!</v>
      </c>
      <c r="W517" s="2" t="str">
        <f>inventarisatie!M514</f>
        <v>Klapvloer</v>
      </c>
      <c r="X517" s="2" t="str">
        <f>inventarisatie!N514</f>
        <v>Bammens Klapvloer</v>
      </c>
    </row>
    <row r="518" spans="1:24" x14ac:dyDescent="0.25">
      <c r="A518" s="1">
        <v>1155</v>
      </c>
      <c r="B518" s="1" t="str">
        <f>IF(A518=inventarisatie!A515,,"X")</f>
        <v>X</v>
      </c>
      <c r="C518" s="2" t="s">
        <v>381</v>
      </c>
      <c r="D518" s="1" t="str">
        <f>IF(C518=inventarisatie!B515,,"X")</f>
        <v>X</v>
      </c>
      <c r="E518" s="2" t="s">
        <v>245</v>
      </c>
      <c r="F518" s="1" t="str">
        <f>IF(E518=inventarisatie!C515,,"X")</f>
        <v>X</v>
      </c>
      <c r="G518" s="2">
        <v>633</v>
      </c>
      <c r="H518" s="1" t="str">
        <f>IF(G518=inventarisatie!D515,,"X")</f>
        <v>X</v>
      </c>
      <c r="I518" s="2" t="s">
        <v>46</v>
      </c>
      <c r="J518" s="1" t="str">
        <f>IF(I518=inventarisatie!E515,,"X")</f>
        <v>X</v>
      </c>
      <c r="K518" s="2" t="s">
        <v>47</v>
      </c>
      <c r="L518" s="1" t="str">
        <f>IF(K518=inventarisatie!F515,,"X")</f>
        <v>X</v>
      </c>
      <c r="M518" s="2" t="s">
        <v>10</v>
      </c>
      <c r="N518" s="1" t="e">
        <f>IF(M518=inventarisatie!#REF!,,"X")</f>
        <v>#REF!</v>
      </c>
      <c r="O518" s="2">
        <f>inventarisatie!G515</f>
        <v>2013</v>
      </c>
      <c r="P518" s="2" t="str">
        <f>inventarisatie!I515</f>
        <v>1635 x 1635 x 2450</v>
      </c>
      <c r="Q518" s="2">
        <f>inventarisatie!J515</f>
        <v>4</v>
      </c>
      <c r="R518" s="2">
        <f>inventarisatie!K515</f>
        <v>0</v>
      </c>
      <c r="S518" s="2" t="str">
        <f>inventarisatie!L515</f>
        <v>Enkel</v>
      </c>
      <c r="T518" s="2" t="e">
        <f>inventarisatie!#REF!</f>
        <v>#REF!</v>
      </c>
      <c r="U518" s="2" t="str">
        <f>inventarisatie!H515</f>
        <v>Engels</v>
      </c>
      <c r="V518" s="2" t="e">
        <f>inventarisatie!#REF!</f>
        <v>#REF!</v>
      </c>
      <c r="W518" s="2" t="str">
        <f>inventarisatie!M515</f>
        <v>Klapvloer</v>
      </c>
      <c r="X518" s="2" t="str">
        <f>inventarisatie!N515</f>
        <v>Bammens Klapvloer</v>
      </c>
    </row>
    <row r="519" spans="1:24" x14ac:dyDescent="0.25">
      <c r="A519" s="1">
        <v>1156</v>
      </c>
      <c r="B519" s="1" t="e">
        <f>IF(A519=inventarisatie!#REF!,,"X")</f>
        <v>#REF!</v>
      </c>
      <c r="C519" s="2" t="s">
        <v>381</v>
      </c>
      <c r="D519" s="1" t="e">
        <f>IF(C519=inventarisatie!#REF!,,"X")</f>
        <v>#REF!</v>
      </c>
      <c r="E519" s="2" t="s">
        <v>245</v>
      </c>
      <c r="F519" s="1" t="e">
        <f>IF(E519=inventarisatie!#REF!,,"X")</f>
        <v>#REF!</v>
      </c>
      <c r="G519" s="2">
        <v>633</v>
      </c>
      <c r="H519" s="1" t="e">
        <f>IF(G519=inventarisatie!#REF!,,"X")</f>
        <v>#REF!</v>
      </c>
      <c r="I519" s="2" t="s">
        <v>46</v>
      </c>
      <c r="J519" s="1" t="e">
        <f>IF(I519=inventarisatie!#REF!,,"X")</f>
        <v>#REF!</v>
      </c>
      <c r="K519" s="2" t="s">
        <v>47</v>
      </c>
      <c r="L519" s="1" t="e">
        <f>IF(K519=inventarisatie!#REF!,,"X")</f>
        <v>#REF!</v>
      </c>
      <c r="M519" s="2" t="s">
        <v>10</v>
      </c>
      <c r="N519" s="1" t="e">
        <f>IF(M519=inventarisatie!#REF!,,"X")</f>
        <v>#REF!</v>
      </c>
      <c r="O519" s="2" t="e">
        <f>inventarisatie!#REF!</f>
        <v>#REF!</v>
      </c>
      <c r="P519" s="2" t="e">
        <f>inventarisatie!#REF!</f>
        <v>#REF!</v>
      </c>
      <c r="Q519" s="2" t="e">
        <f>inventarisatie!#REF!</f>
        <v>#REF!</v>
      </c>
      <c r="R519" s="2" t="e">
        <f>inventarisatie!#REF!</f>
        <v>#REF!</v>
      </c>
      <c r="S519" s="2" t="e">
        <f>inventarisatie!#REF!</f>
        <v>#REF!</v>
      </c>
      <c r="T519" s="2" t="e">
        <f>inventarisatie!#REF!</f>
        <v>#REF!</v>
      </c>
      <c r="U519" s="2" t="e">
        <f>inventarisatie!#REF!</f>
        <v>#REF!</v>
      </c>
      <c r="V519" s="2" t="e">
        <f>inventarisatie!#REF!</f>
        <v>#REF!</v>
      </c>
      <c r="W519" s="2" t="e">
        <f>inventarisatie!#REF!</f>
        <v>#REF!</v>
      </c>
      <c r="X519" s="2" t="e">
        <f>inventarisatie!#REF!</f>
        <v>#REF!</v>
      </c>
    </row>
    <row r="520" spans="1:24" x14ac:dyDescent="0.25">
      <c r="A520" s="1">
        <v>1154</v>
      </c>
      <c r="B520" s="1" t="e">
        <f>IF(A520=inventarisatie!#REF!,,"X")</f>
        <v>#REF!</v>
      </c>
      <c r="C520" s="2" t="s">
        <v>382</v>
      </c>
      <c r="D520" s="1" t="e">
        <f>IF(C520=inventarisatie!#REF!,,"X")</f>
        <v>#REF!</v>
      </c>
      <c r="E520" s="2" t="s">
        <v>245</v>
      </c>
      <c r="F520" s="1" t="e">
        <f>IF(E520=inventarisatie!#REF!,,"X")</f>
        <v>#REF!</v>
      </c>
      <c r="G520" s="2">
        <v>787</v>
      </c>
      <c r="H520" s="1" t="e">
        <f>IF(G520=inventarisatie!#REF!,,"X")</f>
        <v>#REF!</v>
      </c>
      <c r="I520" s="2" t="s">
        <v>46</v>
      </c>
      <c r="J520" s="1" t="e">
        <f>IF(I520=inventarisatie!#REF!,,"X")</f>
        <v>#REF!</v>
      </c>
      <c r="K520" s="2" t="s">
        <v>47</v>
      </c>
      <c r="L520" s="1" t="e">
        <f>IF(K520=inventarisatie!#REF!,,"X")</f>
        <v>#REF!</v>
      </c>
      <c r="M520" s="2" t="s">
        <v>10</v>
      </c>
      <c r="N520" s="1" t="e">
        <f>IF(M520=inventarisatie!#REF!,,"X")</f>
        <v>#REF!</v>
      </c>
      <c r="O520" s="2" t="e">
        <f>inventarisatie!#REF!</f>
        <v>#REF!</v>
      </c>
      <c r="P520" s="2" t="e">
        <f>inventarisatie!#REF!</f>
        <v>#REF!</v>
      </c>
      <c r="Q520" s="2" t="e">
        <f>inventarisatie!#REF!</f>
        <v>#REF!</v>
      </c>
      <c r="R520" s="2" t="e">
        <f>inventarisatie!#REF!</f>
        <v>#REF!</v>
      </c>
      <c r="S520" s="2" t="e">
        <f>inventarisatie!#REF!</f>
        <v>#REF!</v>
      </c>
      <c r="T520" s="2" t="e">
        <f>inventarisatie!#REF!</f>
        <v>#REF!</v>
      </c>
      <c r="U520" s="2" t="e">
        <f>inventarisatie!#REF!</f>
        <v>#REF!</v>
      </c>
      <c r="V520" s="2" t="e">
        <f>inventarisatie!#REF!</f>
        <v>#REF!</v>
      </c>
      <c r="W520" s="2" t="e">
        <f>inventarisatie!#REF!</f>
        <v>#REF!</v>
      </c>
      <c r="X520" s="2" t="e">
        <f>inventarisatie!#REF!</f>
        <v>#REF!</v>
      </c>
    </row>
    <row r="521" spans="1:24" x14ac:dyDescent="0.25">
      <c r="A521" s="1">
        <v>3187</v>
      </c>
      <c r="B521" s="1" t="str">
        <f>IF(A521=inventarisatie!A516,,"X")</f>
        <v>X</v>
      </c>
      <c r="C521" s="2" t="s">
        <v>383</v>
      </c>
      <c r="D521" s="1" t="str">
        <f>IF(C521=inventarisatie!B516,,"X")</f>
        <v>X</v>
      </c>
      <c r="E521" s="2" t="s">
        <v>169</v>
      </c>
      <c r="F521" s="1" t="str">
        <f>IF(E521=inventarisatie!C516,,"X")</f>
        <v>X</v>
      </c>
      <c r="G521" s="2">
        <v>132</v>
      </c>
      <c r="H521" s="1" t="str">
        <f>IF(G521=inventarisatie!D516,,"X")</f>
        <v>X</v>
      </c>
      <c r="I521" s="2" t="s">
        <v>60</v>
      </c>
      <c r="J521" s="1" t="str">
        <f>IF(I521=inventarisatie!E516,,"X")</f>
        <v>X</v>
      </c>
      <c r="K521" s="2" t="s">
        <v>14</v>
      </c>
      <c r="L521" s="1" t="str">
        <f>IF(K521=inventarisatie!F516,,"X")</f>
        <v>X</v>
      </c>
      <c r="M521" s="2" t="s">
        <v>10</v>
      </c>
      <c r="N521" s="1" t="e">
        <f>IF(M521=inventarisatie!#REF!,,"X")</f>
        <v>#REF!</v>
      </c>
      <c r="O521" s="2">
        <f>inventarisatie!G516</f>
        <v>2017</v>
      </c>
      <c r="P521" s="2" t="str">
        <f>inventarisatie!I516</f>
        <v>1650 x 1650 x 2860</v>
      </c>
      <c r="Q521" s="2" t="str">
        <f>inventarisatie!J516</f>
        <v>5 m3</v>
      </c>
      <c r="R521" s="2">
        <f>inventarisatie!K516</f>
        <v>0</v>
      </c>
      <c r="S521" s="2" t="str">
        <f>inventarisatie!L516</f>
        <v>Enkel</v>
      </c>
      <c r="T521" s="2" t="e">
        <f>inventarisatie!#REF!</f>
        <v>#REF!</v>
      </c>
      <c r="U521" s="2" t="str">
        <f>inventarisatie!H516</f>
        <v>Snaas</v>
      </c>
      <c r="V521" s="2" t="e">
        <f>inventarisatie!#REF!</f>
        <v>#REF!</v>
      </c>
      <c r="W521" s="2" t="str">
        <f>inventarisatie!M516</f>
        <v>Klapvloer</v>
      </c>
      <c r="X521" s="2" t="str">
        <f>inventarisatie!N516</f>
        <v>Snaas 3e generatie</v>
      </c>
    </row>
    <row r="522" spans="1:24" x14ac:dyDescent="0.25">
      <c r="A522" s="1">
        <v>3188</v>
      </c>
      <c r="B522" s="1" t="str">
        <f>IF(A522=inventarisatie!A517,,"X")</f>
        <v>X</v>
      </c>
      <c r="C522" s="2" t="s">
        <v>383</v>
      </c>
      <c r="D522" s="1" t="str">
        <f>IF(C522=inventarisatie!B517,,"X")</f>
        <v>X</v>
      </c>
      <c r="E522" s="2" t="s">
        <v>169</v>
      </c>
      <c r="F522" s="1" t="str">
        <f>IF(E522=inventarisatie!C517,,"X")</f>
        <v>X</v>
      </c>
      <c r="G522" s="2">
        <v>132</v>
      </c>
      <c r="H522" s="1" t="str">
        <f>IF(G522=inventarisatie!D517,,"X")</f>
        <v>X</v>
      </c>
      <c r="I522" s="2" t="s">
        <v>60</v>
      </c>
      <c r="J522" s="1" t="str">
        <f>IF(I522=inventarisatie!E517,,"X")</f>
        <v>X</v>
      </c>
      <c r="K522" s="2" t="s">
        <v>14</v>
      </c>
      <c r="L522" s="1" t="str">
        <f>IF(K522=inventarisatie!F517,,"X")</f>
        <v>X</v>
      </c>
      <c r="M522" s="2" t="s">
        <v>10</v>
      </c>
      <c r="N522" s="1" t="e">
        <f>IF(M522=inventarisatie!#REF!,,"X")</f>
        <v>#REF!</v>
      </c>
      <c r="O522" s="2">
        <f>inventarisatie!G517</f>
        <v>2018</v>
      </c>
      <c r="P522" s="2" t="str">
        <f>inventarisatie!I517</f>
        <v>1650 x 1650 x 2850</v>
      </c>
      <c r="Q522" s="2" t="str">
        <f>inventarisatie!J517</f>
        <v>5 m3</v>
      </c>
      <c r="R522" s="2">
        <f>inventarisatie!K517</f>
        <v>0</v>
      </c>
      <c r="S522" s="2" t="str">
        <f>inventarisatie!L517</f>
        <v>Dubbel</v>
      </c>
      <c r="T522" s="2" t="e">
        <f>inventarisatie!#REF!</f>
        <v>#REF!</v>
      </c>
      <c r="U522" s="2" t="str">
        <f>inventarisatie!H517</f>
        <v>Snaas</v>
      </c>
      <c r="V522" s="2" t="e">
        <f>inventarisatie!#REF!</f>
        <v>#REF!</v>
      </c>
      <c r="W522" s="2" t="str">
        <f>inventarisatie!M517</f>
        <v>Klapvloer</v>
      </c>
      <c r="X522" s="2" t="str">
        <f>inventarisatie!N517</f>
        <v>Snaas 3e generatie</v>
      </c>
    </row>
    <row r="523" spans="1:24" x14ac:dyDescent="0.25">
      <c r="A523" s="1">
        <v>1066</v>
      </c>
      <c r="B523" s="1" t="str">
        <f>IF(A523=inventarisatie!A518,,"X")</f>
        <v>X</v>
      </c>
      <c r="C523" s="2" t="s">
        <v>384</v>
      </c>
      <c r="D523" s="1" t="str">
        <f>IF(C523=inventarisatie!B518,,"X")</f>
        <v>X</v>
      </c>
      <c r="E523" s="2" t="s">
        <v>169</v>
      </c>
      <c r="F523" s="1" t="str">
        <f>IF(E523=inventarisatie!C518,,"X")</f>
        <v>X</v>
      </c>
      <c r="G523" s="2">
        <v>168</v>
      </c>
      <c r="H523" s="1" t="str">
        <f>IF(G523=inventarisatie!D518,,"X")</f>
        <v>X</v>
      </c>
      <c r="I523" s="2" t="s">
        <v>60</v>
      </c>
      <c r="J523" s="1" t="str">
        <f>IF(I523=inventarisatie!E518,,"X")</f>
        <v>X</v>
      </c>
      <c r="K523" s="2" t="s">
        <v>14</v>
      </c>
      <c r="L523" s="1" t="str">
        <f>IF(K523=inventarisatie!F518,,"X")</f>
        <v>X</v>
      </c>
      <c r="M523" s="2" t="s">
        <v>10</v>
      </c>
      <c r="N523" s="1" t="e">
        <f>IF(M523=inventarisatie!#REF!,,"X")</f>
        <v>#REF!</v>
      </c>
      <c r="O523" s="2">
        <f>inventarisatie!G518</f>
        <v>2014</v>
      </c>
      <c r="P523" s="2" t="str">
        <f>inventarisatie!I518</f>
        <v>1668 x 1668 x 2850</v>
      </c>
      <c r="Q523" s="2">
        <f>inventarisatie!J518</f>
        <v>5</v>
      </c>
      <c r="R523" s="2">
        <f>inventarisatie!K518</f>
        <v>0</v>
      </c>
      <c r="S523" s="2" t="str">
        <f>inventarisatie!L518</f>
        <v>Enkel</v>
      </c>
      <c r="T523" s="2" t="e">
        <f>inventarisatie!#REF!</f>
        <v>#REF!</v>
      </c>
      <c r="U523" s="2" t="str">
        <f>inventarisatie!H518</f>
        <v>Engels</v>
      </c>
      <c r="V523" s="2" t="e">
        <f>inventarisatie!#REF!</f>
        <v>#REF!</v>
      </c>
      <c r="W523" s="2" t="str">
        <f>inventarisatie!M518</f>
        <v>Klapvloer</v>
      </c>
      <c r="X523" s="2" t="str">
        <f>inventarisatie!N518</f>
        <v>Bammens Klapvloer</v>
      </c>
    </row>
    <row r="524" spans="1:24" x14ac:dyDescent="0.25">
      <c r="A524" s="1">
        <v>1067</v>
      </c>
      <c r="B524" s="1" t="str">
        <f>IF(A524=inventarisatie!A519,,"X")</f>
        <v>X</v>
      </c>
      <c r="C524" s="2" t="s">
        <v>384</v>
      </c>
      <c r="D524" s="1" t="str">
        <f>IF(C524=inventarisatie!B519,,"X")</f>
        <v>X</v>
      </c>
      <c r="E524" s="2" t="s">
        <v>169</v>
      </c>
      <c r="F524" s="1" t="str">
        <f>IF(E524=inventarisatie!C519,,"X")</f>
        <v>X</v>
      </c>
      <c r="G524" s="2">
        <v>168</v>
      </c>
      <c r="H524" s="1" t="str">
        <f>IF(G524=inventarisatie!D519,,"X")</f>
        <v>X</v>
      </c>
      <c r="I524" s="2" t="s">
        <v>60</v>
      </c>
      <c r="J524" s="1" t="str">
        <f>IF(I524=inventarisatie!E519,,"X")</f>
        <v>X</v>
      </c>
      <c r="K524" s="2" t="s">
        <v>14</v>
      </c>
      <c r="L524" s="1" t="str">
        <f>IF(K524=inventarisatie!F519,,"X")</f>
        <v>X</v>
      </c>
      <c r="M524" s="2" t="s">
        <v>10</v>
      </c>
      <c r="N524" s="1" t="e">
        <f>IF(M524=inventarisatie!#REF!,,"X")</f>
        <v>#REF!</v>
      </c>
      <c r="O524" s="2">
        <f>inventarisatie!G519</f>
        <v>2014</v>
      </c>
      <c r="P524" s="2" t="str">
        <f>inventarisatie!I519</f>
        <v>1680 x 1680 x 2820</v>
      </c>
      <c r="Q524" s="2">
        <f>inventarisatie!J519</f>
        <v>5</v>
      </c>
      <c r="R524" s="2">
        <f>inventarisatie!K519</f>
        <v>0</v>
      </c>
      <c r="S524" s="2" t="str">
        <f>inventarisatie!L519</f>
        <v>Dubbel</v>
      </c>
      <c r="T524" s="2" t="e">
        <f>inventarisatie!#REF!</f>
        <v>#REF!</v>
      </c>
      <c r="U524" s="2" t="str">
        <f>inventarisatie!H519</f>
        <v>Engels</v>
      </c>
      <c r="V524" s="2" t="e">
        <f>inventarisatie!#REF!</f>
        <v>#REF!</v>
      </c>
      <c r="W524" s="2" t="str">
        <f>inventarisatie!M519</f>
        <v>Klapvloer</v>
      </c>
      <c r="X524" s="2" t="str">
        <f>inventarisatie!N519</f>
        <v>Bammens Klapvloer</v>
      </c>
    </row>
    <row r="525" spans="1:24" x14ac:dyDescent="0.25">
      <c r="A525" s="1">
        <v>4706</v>
      </c>
      <c r="B525" s="1" t="str">
        <f>IF(A525=inventarisatie!A520,,"X")</f>
        <v>X</v>
      </c>
      <c r="C525" s="2" t="s">
        <v>192</v>
      </c>
      <c r="D525" s="1" t="str">
        <f>IF(C525=inventarisatie!B520,,"X")</f>
        <v>X</v>
      </c>
      <c r="E525" s="2" t="s">
        <v>193</v>
      </c>
      <c r="F525" s="1" t="str">
        <f>IF(E525=inventarisatie!C520,,"X")</f>
        <v>X</v>
      </c>
      <c r="G525" s="2">
        <v>5</v>
      </c>
      <c r="H525" s="1" t="str">
        <f>IF(G525=inventarisatie!D520,,"X")</f>
        <v>X</v>
      </c>
      <c r="I525" s="2" t="s">
        <v>60</v>
      </c>
      <c r="J525" s="1" t="str">
        <f>IF(I525=inventarisatie!E520,,"X")</f>
        <v>X</v>
      </c>
      <c r="K525" s="2" t="s">
        <v>14</v>
      </c>
      <c r="L525" s="1" t="str">
        <f>IF(K525=inventarisatie!F520,,"X")</f>
        <v>X</v>
      </c>
      <c r="M525" s="2" t="s">
        <v>10</v>
      </c>
      <c r="N525" s="1" t="e">
        <f>IF(M525=inventarisatie!#REF!,,"X")</f>
        <v>#REF!</v>
      </c>
      <c r="O525" s="2">
        <f>inventarisatie!G520</f>
        <v>2014</v>
      </c>
      <c r="P525" s="2" t="str">
        <f>inventarisatie!I520</f>
        <v>1670 x 1670 x 2840</v>
      </c>
      <c r="Q525" s="2" t="str">
        <f>inventarisatie!J520</f>
        <v>5 m3</v>
      </c>
      <c r="R525" s="2">
        <f>inventarisatie!K520</f>
        <v>0</v>
      </c>
      <c r="S525" s="2" t="str">
        <f>inventarisatie!L520</f>
        <v>Enkel</v>
      </c>
      <c r="T525" s="2" t="e">
        <f>inventarisatie!#REF!</f>
        <v>#REF!</v>
      </c>
      <c r="U525" s="2" t="str">
        <f>inventarisatie!H520</f>
        <v>Engels</v>
      </c>
      <c r="V525" s="2" t="e">
        <f>inventarisatie!#REF!</f>
        <v>#REF!</v>
      </c>
      <c r="W525" s="2" t="str">
        <f>inventarisatie!M520</f>
        <v>Klapvloer</v>
      </c>
      <c r="X525" s="2" t="str">
        <f>inventarisatie!N520</f>
        <v>Bammens Klapvloer</v>
      </c>
    </row>
    <row r="526" spans="1:24" x14ac:dyDescent="0.25">
      <c r="A526" s="1">
        <v>1133</v>
      </c>
      <c r="B526" s="1" t="str">
        <f>IF(A526=inventarisatie!A521,,"X")</f>
        <v>X</v>
      </c>
      <c r="C526" s="2" t="s">
        <v>385</v>
      </c>
      <c r="D526" s="1" t="str">
        <f>IF(C526=inventarisatie!B521,,"X")</f>
        <v>X</v>
      </c>
      <c r="E526" s="2" t="s">
        <v>87</v>
      </c>
      <c r="F526" s="1" t="str">
        <f>IF(E526=inventarisatie!C521,,"X")</f>
        <v>X</v>
      </c>
      <c r="G526" s="2">
        <v>148</v>
      </c>
      <c r="H526" s="1" t="str">
        <f>IF(G526=inventarisatie!D521,,"X")</f>
        <v>X</v>
      </c>
      <c r="I526" s="2" t="s">
        <v>46</v>
      </c>
      <c r="J526" s="1" t="str">
        <f>IF(I526=inventarisatie!E521,,"X")</f>
        <v>X</v>
      </c>
      <c r="K526" s="2" t="s">
        <v>47</v>
      </c>
      <c r="L526" s="1">
        <f>IF(K526=inventarisatie!F521,,"X")</f>
        <v>0</v>
      </c>
      <c r="M526" s="2" t="s">
        <v>10</v>
      </c>
      <c r="N526" s="1" t="e">
        <f>IF(M526=inventarisatie!#REF!,,"X")</f>
        <v>#REF!</v>
      </c>
      <c r="O526" s="2">
        <f>inventarisatie!G521</f>
        <v>2014</v>
      </c>
      <c r="P526" s="2" t="str">
        <f>inventarisatie!I521</f>
        <v>1670 x 1670 x 2840</v>
      </c>
      <c r="Q526" s="2" t="str">
        <f>inventarisatie!J521</f>
        <v>5 m3</v>
      </c>
      <c r="R526" s="2">
        <f>inventarisatie!K521</f>
        <v>0</v>
      </c>
      <c r="S526" s="2" t="str">
        <f>inventarisatie!L521</f>
        <v>Enkel</v>
      </c>
      <c r="T526" s="2" t="e">
        <f>inventarisatie!#REF!</f>
        <v>#REF!</v>
      </c>
      <c r="U526" s="2" t="str">
        <f>inventarisatie!H521</f>
        <v>Engels</v>
      </c>
      <c r="V526" s="2" t="e">
        <f>inventarisatie!#REF!</f>
        <v>#REF!</v>
      </c>
      <c r="W526" s="2" t="str">
        <f>inventarisatie!M521</f>
        <v>Klapvloer</v>
      </c>
      <c r="X526" s="2" t="str">
        <f>inventarisatie!N521</f>
        <v>Bammens Klapvloer</v>
      </c>
    </row>
    <row r="527" spans="1:24" x14ac:dyDescent="0.25">
      <c r="A527" s="1">
        <v>1044</v>
      </c>
      <c r="B527" s="1" t="str">
        <f>IF(A527=inventarisatie!A522,,"X")</f>
        <v>X</v>
      </c>
      <c r="C527" s="2" t="s">
        <v>386</v>
      </c>
      <c r="D527" s="1" t="str">
        <f>IF(C527=inventarisatie!B522,,"X")</f>
        <v>X</v>
      </c>
      <c r="E527" s="2" t="s">
        <v>69</v>
      </c>
      <c r="F527" s="1" t="str">
        <f>IF(E527=inventarisatie!C522,,"X")</f>
        <v>X</v>
      </c>
      <c r="G527" s="2">
        <v>137</v>
      </c>
      <c r="H527" s="1" t="str">
        <f>IF(G527=inventarisatie!D522,,"X")</f>
        <v>X</v>
      </c>
      <c r="I527" s="2" t="s">
        <v>60</v>
      </c>
      <c r="J527" s="1" t="str">
        <f>IF(I527=inventarisatie!E522,,"X")</f>
        <v>X</v>
      </c>
      <c r="K527" s="2" t="s">
        <v>14</v>
      </c>
      <c r="L527" s="1" t="str">
        <f>IF(K527=inventarisatie!F522,,"X")</f>
        <v>X</v>
      </c>
      <c r="M527" s="2" t="s">
        <v>10</v>
      </c>
      <c r="N527" s="1" t="e">
        <f>IF(M527=inventarisatie!#REF!,,"X")</f>
        <v>#REF!</v>
      </c>
      <c r="O527" s="2">
        <f>inventarisatie!G522</f>
        <v>2016</v>
      </c>
      <c r="P527" s="2" t="str">
        <f>inventarisatie!I522</f>
        <v>1665 x 1665 x 2850</v>
      </c>
      <c r="Q527" s="2" t="str">
        <f>inventarisatie!J522</f>
        <v>5 m3</v>
      </c>
      <c r="R527" s="2">
        <f>inventarisatie!K522</f>
        <v>0</v>
      </c>
      <c r="S527" s="2" t="str">
        <f>inventarisatie!L522</f>
        <v>Enkel</v>
      </c>
      <c r="T527" s="2" t="e">
        <f>inventarisatie!#REF!</f>
        <v>#REF!</v>
      </c>
      <c r="U527" s="2" t="str">
        <f>inventarisatie!H522</f>
        <v>Snaas</v>
      </c>
      <c r="V527" s="2" t="e">
        <f>inventarisatie!#REF!</f>
        <v>#REF!</v>
      </c>
      <c r="W527" s="2" t="str">
        <f>inventarisatie!M522</f>
        <v>Klapvloer</v>
      </c>
      <c r="X527" s="2" t="str">
        <f>inventarisatie!N522</f>
        <v>Snaas 3e generatie</v>
      </c>
    </row>
    <row r="528" spans="1:24" x14ac:dyDescent="0.25">
      <c r="A528" s="1">
        <v>1045</v>
      </c>
      <c r="B528" s="1" t="str">
        <f>IF(A528=inventarisatie!A523,,"X")</f>
        <v>X</v>
      </c>
      <c r="C528" s="2" t="s">
        <v>386</v>
      </c>
      <c r="D528" s="1" t="str">
        <f>IF(C528=inventarisatie!B523,,"X")</f>
        <v>X</v>
      </c>
      <c r="E528" s="2" t="s">
        <v>69</v>
      </c>
      <c r="F528" s="1" t="str">
        <f>IF(E528=inventarisatie!C523,,"X")</f>
        <v>X</v>
      </c>
      <c r="G528" s="2">
        <v>137</v>
      </c>
      <c r="H528" s="1" t="str">
        <f>IF(G528=inventarisatie!D523,,"X")</f>
        <v>X</v>
      </c>
      <c r="I528" s="2" t="s">
        <v>60</v>
      </c>
      <c r="J528" s="1" t="str">
        <f>IF(I528=inventarisatie!E523,,"X")</f>
        <v>X</v>
      </c>
      <c r="K528" s="2" t="s">
        <v>14</v>
      </c>
      <c r="L528" s="1" t="str">
        <f>IF(K528=inventarisatie!F523,,"X")</f>
        <v>X</v>
      </c>
      <c r="M528" s="2" t="s">
        <v>10</v>
      </c>
      <c r="N528" s="1" t="e">
        <f>IF(M528=inventarisatie!#REF!,,"X")</f>
        <v>#REF!</v>
      </c>
      <c r="O528" s="2">
        <f>inventarisatie!G523</f>
        <v>2019</v>
      </c>
      <c r="P528" s="2" t="str">
        <f>inventarisatie!I523</f>
        <v>1665 x 1665 x 2850</v>
      </c>
      <c r="Q528" s="2" t="str">
        <f>inventarisatie!J523</f>
        <v>5 m3</v>
      </c>
      <c r="R528" s="2">
        <f>inventarisatie!K523</f>
        <v>0</v>
      </c>
      <c r="S528" s="2" t="str">
        <f>inventarisatie!L523</f>
        <v>Enkel</v>
      </c>
      <c r="T528" s="2" t="e">
        <f>inventarisatie!#REF!</f>
        <v>#REF!</v>
      </c>
      <c r="U528" s="2" t="str">
        <f>inventarisatie!H523</f>
        <v>Snaas</v>
      </c>
      <c r="V528" s="2" t="e">
        <f>inventarisatie!#REF!</f>
        <v>#REF!</v>
      </c>
      <c r="W528" s="2" t="str">
        <f>inventarisatie!M523</f>
        <v>Klapvloer</v>
      </c>
      <c r="X528" s="2" t="str">
        <f>inventarisatie!N523</f>
        <v>Snaas 3e generatie</v>
      </c>
    </row>
    <row r="529" spans="1:24" x14ac:dyDescent="0.25">
      <c r="A529" s="1">
        <v>50</v>
      </c>
      <c r="B529" s="1" t="str">
        <f>IF(A529=inventarisatie!A524,,"X")</f>
        <v>X</v>
      </c>
      <c r="C529" s="2" t="s">
        <v>387</v>
      </c>
      <c r="D529" s="1" t="str">
        <f>IF(C529=inventarisatie!B524,,"X")</f>
        <v>X</v>
      </c>
      <c r="E529" s="2" t="s">
        <v>388</v>
      </c>
      <c r="F529" s="1" t="str">
        <f>IF(E529=inventarisatie!C524,,"X")</f>
        <v>X</v>
      </c>
      <c r="G529" s="2">
        <v>301</v>
      </c>
      <c r="H529" s="1" t="str">
        <f>IF(G529=inventarisatie!D524,,"X")</f>
        <v>X</v>
      </c>
      <c r="I529" s="2" t="s">
        <v>46</v>
      </c>
      <c r="J529" s="1" t="str">
        <f>IF(I529=inventarisatie!E524,,"X")</f>
        <v>X</v>
      </c>
      <c r="K529" s="2" t="s">
        <v>11</v>
      </c>
      <c r="L529" s="1" t="str">
        <f>IF(K529=inventarisatie!F524,,"X")</f>
        <v>X</v>
      </c>
      <c r="M529" s="2" t="s">
        <v>10</v>
      </c>
      <c r="N529" s="1" t="e">
        <f>IF(M529=inventarisatie!#REF!,,"X")</f>
        <v>#REF!</v>
      </c>
      <c r="O529" s="2">
        <f>inventarisatie!G524</f>
        <v>2019</v>
      </c>
      <c r="P529" s="2" t="str">
        <f>inventarisatie!I524</f>
        <v>1660 x 1660 x 2850</v>
      </c>
      <c r="Q529" s="2" t="str">
        <f>inventarisatie!J524</f>
        <v>5 m3</v>
      </c>
      <c r="R529" s="2">
        <f>inventarisatie!K524</f>
        <v>35</v>
      </c>
      <c r="S529" s="2" t="str">
        <f>inventarisatie!L524</f>
        <v>Enkel</v>
      </c>
      <c r="T529" s="2" t="e">
        <f>inventarisatie!#REF!</f>
        <v>#REF!</v>
      </c>
      <c r="U529" s="2" t="str">
        <f>inventarisatie!H524</f>
        <v>Snaas</v>
      </c>
      <c r="V529" s="2" t="e">
        <f>inventarisatie!#REF!</f>
        <v>#REF!</v>
      </c>
      <c r="W529" s="2" t="str">
        <f>inventarisatie!M524</f>
        <v>Klapvloer</v>
      </c>
      <c r="X529" s="2" t="str">
        <f>inventarisatie!N524</f>
        <v>Snaas 3e generatie</v>
      </c>
    </row>
    <row r="530" spans="1:24" x14ac:dyDescent="0.25">
      <c r="A530" s="1">
        <v>1374</v>
      </c>
      <c r="B530" s="1" t="str">
        <f>IF(A530=inventarisatie!A525,,"X")</f>
        <v>X</v>
      </c>
      <c r="C530" s="2" t="s">
        <v>387</v>
      </c>
      <c r="D530" s="1" t="str">
        <f>IF(C530=inventarisatie!B525,,"X")</f>
        <v>X</v>
      </c>
      <c r="E530" s="2" t="s">
        <v>388</v>
      </c>
      <c r="F530" s="1" t="str">
        <f>IF(E530=inventarisatie!C525,,"X")</f>
        <v>X</v>
      </c>
      <c r="G530" s="2">
        <v>302</v>
      </c>
      <c r="H530" s="1" t="str">
        <f>IF(G530=inventarisatie!D525,,"X")</f>
        <v>X</v>
      </c>
      <c r="I530" s="2" t="s">
        <v>46</v>
      </c>
      <c r="J530" s="1" t="str">
        <f>IF(I530=inventarisatie!E525,,"X")</f>
        <v>X</v>
      </c>
      <c r="K530" s="2" t="s">
        <v>47</v>
      </c>
      <c r="L530" s="1" t="str">
        <f>IF(K530=inventarisatie!F525,,"X")</f>
        <v>X</v>
      </c>
      <c r="M530" s="2" t="s">
        <v>10</v>
      </c>
      <c r="N530" s="1" t="e">
        <f>IF(M530=inventarisatie!#REF!,,"X")</f>
        <v>#REF!</v>
      </c>
      <c r="O530" s="2">
        <f>inventarisatie!G525</f>
        <v>2012</v>
      </c>
      <c r="P530" s="2" t="str">
        <f>inventarisatie!I525</f>
        <v>1520 x 1520 x 2800</v>
      </c>
      <c r="Q530" s="2">
        <f>inventarisatie!J525</f>
        <v>5</v>
      </c>
      <c r="R530" s="2">
        <f>inventarisatie!K525</f>
        <v>0</v>
      </c>
      <c r="S530" s="2" t="str">
        <f>inventarisatie!L525</f>
        <v>Enkel</v>
      </c>
      <c r="T530" s="2" t="e">
        <f>inventarisatie!#REF!</f>
        <v>#REF!</v>
      </c>
      <c r="U530" s="2" t="str">
        <f>inventarisatie!H525</f>
        <v>Engels</v>
      </c>
      <c r="V530" s="2" t="e">
        <f>inventarisatie!#REF!</f>
        <v>#REF!</v>
      </c>
      <c r="W530" s="2" t="str">
        <f>inventarisatie!M525</f>
        <v>Klapvloer</v>
      </c>
      <c r="X530" s="2" t="str">
        <f>inventarisatie!N525</f>
        <v>Bammens Klapvloer</v>
      </c>
    </row>
    <row r="531" spans="1:24" x14ac:dyDescent="0.25">
      <c r="A531" s="1">
        <v>4775</v>
      </c>
      <c r="B531" s="1" t="str">
        <f>IF(A531=inventarisatie!A526,,"X")</f>
        <v>X</v>
      </c>
      <c r="C531" s="2" t="s">
        <v>387</v>
      </c>
      <c r="D531" s="1" t="str">
        <f>IF(C531=inventarisatie!B526,,"X")</f>
        <v>X</v>
      </c>
      <c r="E531" s="2" t="s">
        <v>388</v>
      </c>
      <c r="F531" s="1" t="str">
        <f>IF(E531=inventarisatie!C526,,"X")</f>
        <v>X</v>
      </c>
      <c r="G531" s="2">
        <v>318</v>
      </c>
      <c r="H531" s="1" t="str">
        <f>IF(G531=inventarisatie!D526,,"X")</f>
        <v>X</v>
      </c>
      <c r="I531" s="2" t="s">
        <v>46</v>
      </c>
      <c r="J531" s="1" t="str">
        <f>IF(I531=inventarisatie!E526,,"X")</f>
        <v>X</v>
      </c>
      <c r="K531" s="2" t="s">
        <v>13</v>
      </c>
      <c r="L531" s="1" t="str">
        <f>IF(K531=inventarisatie!F526,,"X")</f>
        <v>X</v>
      </c>
      <c r="M531" s="2" t="s">
        <v>10</v>
      </c>
      <c r="N531" s="1" t="e">
        <f>IF(M531=inventarisatie!#REF!,,"X")</f>
        <v>#REF!</v>
      </c>
      <c r="O531" s="2">
        <f>inventarisatie!G526</f>
        <v>2015</v>
      </c>
      <c r="P531" s="2" t="str">
        <f>inventarisatie!I526</f>
        <v>1520 x 1520 x 2800</v>
      </c>
      <c r="Q531" s="2">
        <f>inventarisatie!J526</f>
        <v>5</v>
      </c>
      <c r="R531" s="2">
        <f>inventarisatie!K526</f>
        <v>0</v>
      </c>
      <c r="S531" s="2" t="str">
        <f>inventarisatie!L526</f>
        <v>Enkel</v>
      </c>
      <c r="T531" s="2" t="e">
        <f>inventarisatie!#REF!</f>
        <v>#REF!</v>
      </c>
      <c r="U531" s="2" t="str">
        <f>inventarisatie!H526</f>
        <v>Snaas</v>
      </c>
      <c r="V531" s="2" t="e">
        <f>inventarisatie!#REF!</f>
        <v>#REF!</v>
      </c>
      <c r="W531" s="2" t="str">
        <f>inventarisatie!M526</f>
        <v>Klapvloer</v>
      </c>
      <c r="X531" s="2" t="str">
        <f>inventarisatie!N526</f>
        <v>Snaas 1e generatie</v>
      </c>
    </row>
    <row r="532" spans="1:24" x14ac:dyDescent="0.25">
      <c r="A532" s="1">
        <v>5433</v>
      </c>
      <c r="B532" s="1" t="str">
        <f>IF(A532=inventarisatie!A527,,"X")</f>
        <v>X</v>
      </c>
      <c r="C532" s="2" t="s">
        <v>387</v>
      </c>
      <c r="D532" s="1" t="str">
        <f>IF(C532=inventarisatie!B527,,"X")</f>
        <v>X</v>
      </c>
      <c r="E532" s="2" t="s">
        <v>388</v>
      </c>
      <c r="F532" s="1" t="str">
        <f>IF(E532=inventarisatie!C527,,"X")</f>
        <v>X</v>
      </c>
      <c r="G532" s="2">
        <v>318</v>
      </c>
      <c r="H532" s="1" t="str">
        <f>IF(G532=inventarisatie!D527,,"X")</f>
        <v>X</v>
      </c>
      <c r="I532" s="2" t="s">
        <v>46</v>
      </c>
      <c r="J532" s="1">
        <f>IF(I532=inventarisatie!E527,,"X")</f>
        <v>0</v>
      </c>
      <c r="K532" s="2" t="s">
        <v>47</v>
      </c>
      <c r="L532" s="1" t="str">
        <f>IF(K532=inventarisatie!F527,,"X")</f>
        <v>X</v>
      </c>
      <c r="M532" s="2" t="s">
        <v>10</v>
      </c>
      <c r="N532" s="1" t="e">
        <f>IF(M532=inventarisatie!#REF!,,"X")</f>
        <v>#REF!</v>
      </c>
      <c r="O532" s="2">
        <f>inventarisatie!G527</f>
        <v>2016</v>
      </c>
      <c r="P532" s="2" t="str">
        <f>inventarisatie!I527</f>
        <v>1670x2760</v>
      </c>
      <c r="Q532" s="2" t="str">
        <f>inventarisatie!J527</f>
        <v>5m3</v>
      </c>
      <c r="R532" s="2">
        <f>inventarisatie!K527</f>
        <v>4</v>
      </c>
      <c r="S532" s="2" t="str">
        <f>inventarisatie!L527</f>
        <v>2-delig</v>
      </c>
      <c r="T532" s="2" t="e">
        <f>inventarisatie!#REF!</f>
        <v>#REF!</v>
      </c>
      <c r="U532" s="2" t="str">
        <f>inventarisatie!H527</f>
        <v>Snaas</v>
      </c>
      <c r="V532" s="2" t="e">
        <f>inventarisatie!#REF!</f>
        <v>#REF!</v>
      </c>
      <c r="W532" s="2" t="str">
        <f>inventarisatie!M527</f>
        <v>Klap</v>
      </c>
      <c r="X532" s="2" t="str">
        <f>inventarisatie!N527</f>
        <v>1850x1850</v>
      </c>
    </row>
    <row r="533" spans="1:24" x14ac:dyDescent="0.25">
      <c r="A533" s="1">
        <v>5282</v>
      </c>
      <c r="B533" s="1" t="str">
        <f>IF(A533=inventarisatie!A528,,"X")</f>
        <v>X</v>
      </c>
      <c r="C533" s="2" t="s">
        <v>56</v>
      </c>
      <c r="D533" s="1" t="str">
        <f>IF(C533=inventarisatie!B528,,"X")</f>
        <v>X</v>
      </c>
      <c r="E533" s="2" t="s">
        <v>57</v>
      </c>
      <c r="F533" s="1" t="str">
        <f>IF(E533=inventarisatie!C528,,"X")</f>
        <v>X</v>
      </c>
      <c r="G533" s="2">
        <v>108</v>
      </c>
      <c r="H533" s="1" t="str">
        <f>IF(G533=inventarisatie!D528,,"X")</f>
        <v>X</v>
      </c>
      <c r="I533" s="2" t="s">
        <v>46</v>
      </c>
      <c r="J533" s="1">
        <f>IF(I533=inventarisatie!E528,,"X")</f>
        <v>0</v>
      </c>
      <c r="K533" s="2" t="s">
        <v>47</v>
      </c>
      <c r="L533" s="1" t="str">
        <f>IF(K533=inventarisatie!F528,,"X")</f>
        <v>X</v>
      </c>
      <c r="M533" s="2" t="s">
        <v>10</v>
      </c>
      <c r="N533" s="1" t="e">
        <f>IF(M533=inventarisatie!#REF!,,"X")</f>
        <v>#REF!</v>
      </c>
      <c r="O533" s="2">
        <f>inventarisatie!G528</f>
        <v>2016</v>
      </c>
      <c r="P533" s="2" t="str">
        <f>inventarisatie!I528</f>
        <v>1670x2760</v>
      </c>
      <c r="Q533" s="2" t="str">
        <f>inventarisatie!J528</f>
        <v>5m3</v>
      </c>
      <c r="R533" s="2">
        <f>inventarisatie!K528</f>
        <v>4</v>
      </c>
      <c r="S533" s="2" t="str">
        <f>inventarisatie!L528</f>
        <v>2-delig</v>
      </c>
      <c r="T533" s="2" t="e">
        <f>inventarisatie!#REF!</f>
        <v>#REF!</v>
      </c>
      <c r="U533" s="2" t="str">
        <f>inventarisatie!H528</f>
        <v>Snaas</v>
      </c>
      <c r="V533" s="2" t="e">
        <f>inventarisatie!#REF!</f>
        <v>#REF!</v>
      </c>
      <c r="W533" s="2" t="str">
        <f>inventarisatie!M528</f>
        <v>Klap</v>
      </c>
      <c r="X533" s="2" t="str">
        <f>inventarisatie!N528</f>
        <v>1850x1850</v>
      </c>
    </row>
    <row r="534" spans="1:24" x14ac:dyDescent="0.25">
      <c r="A534" s="1">
        <v>5511</v>
      </c>
      <c r="B534" s="1" t="str">
        <f>IF(A534=inventarisatie!A529,,"X")</f>
        <v>X</v>
      </c>
      <c r="C534" s="2" t="s">
        <v>56</v>
      </c>
      <c r="D534" s="1" t="str">
        <f>IF(C534=inventarisatie!B529,,"X")</f>
        <v>X</v>
      </c>
      <c r="E534" s="2" t="s">
        <v>57</v>
      </c>
      <c r="F534" s="1" t="str">
        <f>IF(E534=inventarisatie!C529,,"X")</f>
        <v>X</v>
      </c>
      <c r="G534" s="2">
        <v>108</v>
      </c>
      <c r="H534" s="1" t="str">
        <f>IF(G534=inventarisatie!D529,,"X")</f>
        <v>X</v>
      </c>
      <c r="I534" s="2" t="s">
        <v>46</v>
      </c>
      <c r="J534" s="1">
        <f>IF(I534=inventarisatie!E529,,"X")</f>
        <v>0</v>
      </c>
      <c r="K534" s="2" t="s">
        <v>47</v>
      </c>
      <c r="L534" s="1" t="str">
        <f>IF(K534=inventarisatie!F529,,"X")</f>
        <v>X</v>
      </c>
      <c r="M534" s="2" t="s">
        <v>10</v>
      </c>
      <c r="N534" s="1" t="e">
        <f>IF(M534=inventarisatie!#REF!,,"X")</f>
        <v>#REF!</v>
      </c>
      <c r="O534" s="2">
        <f>inventarisatie!G529</f>
        <v>2016</v>
      </c>
      <c r="P534" s="2" t="str">
        <f>inventarisatie!I529</f>
        <v>1670x2580</v>
      </c>
      <c r="Q534" s="2" t="str">
        <f>inventarisatie!J529</f>
        <v>5m3</v>
      </c>
      <c r="R534" s="2" t="str">
        <f>inventarisatie!K529</f>
        <v>nvt</v>
      </c>
      <c r="S534" s="2" t="str">
        <f>inventarisatie!L529</f>
        <v>2-delig</v>
      </c>
      <c r="T534" s="2" t="e">
        <f>inventarisatie!#REF!</f>
        <v>#REF!</v>
      </c>
      <c r="U534" s="2" t="str">
        <f>inventarisatie!H529</f>
        <v>Snaas</v>
      </c>
      <c r="V534" s="2" t="e">
        <f>inventarisatie!#REF!</f>
        <v>#REF!</v>
      </c>
      <c r="W534" s="2" t="str">
        <f>inventarisatie!M529</f>
        <v>Klap</v>
      </c>
      <c r="X534" s="2" t="str">
        <f>inventarisatie!N529</f>
        <v>1850x1850</v>
      </c>
    </row>
    <row r="535" spans="1:24" x14ac:dyDescent="0.25">
      <c r="A535" s="1">
        <v>6003</v>
      </c>
      <c r="B535" s="1" t="str">
        <f>IF(A535=inventarisatie!A530,,"X")</f>
        <v>X</v>
      </c>
      <c r="C535" s="2" t="s">
        <v>323</v>
      </c>
      <c r="D535" s="1" t="str">
        <f>IF(C535=inventarisatie!B530,,"X")</f>
        <v>X</v>
      </c>
      <c r="E535" s="2" t="s">
        <v>324</v>
      </c>
      <c r="F535" s="1" t="str">
        <f>IF(E535=inventarisatie!C530,,"X")</f>
        <v>X</v>
      </c>
      <c r="G535" s="2">
        <v>19</v>
      </c>
      <c r="H535" s="1" t="str">
        <f>IF(G535=inventarisatie!D530,,"X")</f>
        <v>X</v>
      </c>
      <c r="I535" s="2" t="s">
        <v>112</v>
      </c>
      <c r="J535" s="1" t="str">
        <f>IF(I535=inventarisatie!E530,,"X")</f>
        <v>X</v>
      </c>
      <c r="K535" s="2" t="s">
        <v>47</v>
      </c>
      <c r="L535" s="1">
        <f>IF(K535=inventarisatie!F530,,"X")</f>
        <v>0</v>
      </c>
      <c r="M535" s="2" t="s">
        <v>10</v>
      </c>
      <c r="N535" s="1" t="e">
        <f>IF(M535=inventarisatie!#REF!,,"X")</f>
        <v>#REF!</v>
      </c>
      <c r="O535" s="2">
        <f>inventarisatie!G530</f>
        <v>2019</v>
      </c>
      <c r="P535" s="2" t="str">
        <f>inventarisatie!I530</f>
        <v>1670x2760</v>
      </c>
      <c r="Q535" s="2" t="str">
        <f>inventarisatie!J530</f>
        <v>5m3</v>
      </c>
      <c r="R535" s="2">
        <f>inventarisatie!K530</f>
        <v>4</v>
      </c>
      <c r="S535" s="2" t="str">
        <f>inventarisatie!L530</f>
        <v>2-delig</v>
      </c>
      <c r="T535" s="2" t="e">
        <f>inventarisatie!#REF!</f>
        <v>#REF!</v>
      </c>
      <c r="U535" s="2" t="str">
        <f>inventarisatie!H530</f>
        <v>Snaas</v>
      </c>
      <c r="V535" s="2" t="e">
        <f>inventarisatie!#REF!</f>
        <v>#REF!</v>
      </c>
      <c r="W535" s="2" t="str">
        <f>inventarisatie!M530</f>
        <v>Klap</v>
      </c>
      <c r="X535" s="2" t="str">
        <f>inventarisatie!N530</f>
        <v>1850x1850</v>
      </c>
    </row>
    <row r="536" spans="1:24" x14ac:dyDescent="0.25">
      <c r="A536" s="1">
        <v>1152</v>
      </c>
      <c r="B536" s="1" t="str">
        <f>IF(A536=inventarisatie!A531,,"X")</f>
        <v>X</v>
      </c>
      <c r="C536" s="2" t="s">
        <v>381</v>
      </c>
      <c r="D536" s="1" t="str">
        <f>IF(C536=inventarisatie!B531,,"X")</f>
        <v>X</v>
      </c>
      <c r="E536" s="2" t="s">
        <v>245</v>
      </c>
      <c r="F536" s="1" t="str">
        <f>IF(E536=inventarisatie!C531,,"X")</f>
        <v>X</v>
      </c>
      <c r="G536" s="2">
        <v>687</v>
      </c>
      <c r="H536" s="1" t="str">
        <f>IF(G536=inventarisatie!D531,,"X")</f>
        <v>X</v>
      </c>
      <c r="I536" s="2" t="s">
        <v>46</v>
      </c>
      <c r="J536" s="1">
        <f>IF(I536=inventarisatie!E531,,"X")</f>
        <v>0</v>
      </c>
      <c r="K536" s="2" t="s">
        <v>47</v>
      </c>
      <c r="L536" s="1">
        <f>IF(K536=inventarisatie!F531,,"X")</f>
        <v>0</v>
      </c>
      <c r="M536" s="2" t="s">
        <v>10</v>
      </c>
      <c r="N536" s="1" t="e">
        <f>IF(M536=inventarisatie!#REF!,,"X")</f>
        <v>#REF!</v>
      </c>
      <c r="O536" s="2">
        <f>inventarisatie!G531</f>
        <v>2019</v>
      </c>
      <c r="P536" s="2" t="str">
        <f>inventarisatie!I531</f>
        <v>1670x2760</v>
      </c>
      <c r="Q536" s="2" t="str">
        <f>inventarisatie!J531</f>
        <v>5m3</v>
      </c>
      <c r="R536" s="2">
        <f>inventarisatie!K531</f>
        <v>4</v>
      </c>
      <c r="S536" s="2" t="str">
        <f>inventarisatie!L531</f>
        <v>2-delig</v>
      </c>
      <c r="T536" s="2" t="e">
        <f>inventarisatie!#REF!</f>
        <v>#REF!</v>
      </c>
      <c r="U536" s="2" t="str">
        <f>inventarisatie!H531</f>
        <v>Snaas</v>
      </c>
      <c r="V536" s="2" t="e">
        <f>inventarisatie!#REF!</f>
        <v>#REF!</v>
      </c>
      <c r="W536" s="2" t="str">
        <f>inventarisatie!M531</f>
        <v>Klap</v>
      </c>
      <c r="X536" s="2" t="str">
        <f>inventarisatie!N531</f>
        <v>1850x1850</v>
      </c>
    </row>
    <row r="537" spans="1:24" x14ac:dyDescent="0.25">
      <c r="A537" s="1">
        <v>1153</v>
      </c>
      <c r="B537" s="1" t="str">
        <f>IF(A537=inventarisatie!A532,,"X")</f>
        <v>X</v>
      </c>
      <c r="C537" s="2" t="s">
        <v>381</v>
      </c>
      <c r="D537" s="1" t="str">
        <f>IF(C537=inventarisatie!B532,,"X")</f>
        <v>X</v>
      </c>
      <c r="E537" s="2" t="s">
        <v>245</v>
      </c>
      <c r="F537" s="1" t="str">
        <f>IF(E537=inventarisatie!C532,,"X")</f>
        <v>X</v>
      </c>
      <c r="G537" s="2">
        <v>687</v>
      </c>
      <c r="H537" s="1" t="str">
        <f>IF(G537=inventarisatie!D532,,"X")</f>
        <v>X</v>
      </c>
      <c r="I537" s="2" t="s">
        <v>46</v>
      </c>
      <c r="J537" s="1">
        <f>IF(I537=inventarisatie!E532,,"X")</f>
        <v>0</v>
      </c>
      <c r="K537" s="2" t="s">
        <v>47</v>
      </c>
      <c r="L537" s="1">
        <f>IF(K537=inventarisatie!F532,,"X")</f>
        <v>0</v>
      </c>
      <c r="M537" s="2" t="s">
        <v>10</v>
      </c>
      <c r="N537" s="1" t="e">
        <f>IF(M537=inventarisatie!#REF!,,"X")</f>
        <v>#REF!</v>
      </c>
      <c r="O537" s="2">
        <f>inventarisatie!G532</f>
        <v>2019</v>
      </c>
      <c r="P537" s="2" t="str">
        <f>inventarisatie!I532</f>
        <v>1670x2760</v>
      </c>
      <c r="Q537" s="2" t="str">
        <f>inventarisatie!J532</f>
        <v>5m3</v>
      </c>
      <c r="R537" s="2">
        <f>inventarisatie!K532</f>
        <v>4</v>
      </c>
      <c r="S537" s="2" t="str">
        <f>inventarisatie!L532</f>
        <v>2-delig</v>
      </c>
      <c r="T537" s="2" t="e">
        <f>inventarisatie!#REF!</f>
        <v>#REF!</v>
      </c>
      <c r="U537" s="2" t="str">
        <f>inventarisatie!H532</f>
        <v>Snaas</v>
      </c>
      <c r="V537" s="2" t="e">
        <f>inventarisatie!#REF!</f>
        <v>#REF!</v>
      </c>
      <c r="W537" s="2" t="str">
        <f>inventarisatie!M532</f>
        <v>Klap</v>
      </c>
      <c r="X537" s="2" t="str">
        <f>inventarisatie!N532</f>
        <v>1850x1850</v>
      </c>
    </row>
    <row r="538" spans="1:24" x14ac:dyDescent="0.25">
      <c r="A538" s="1">
        <v>2428</v>
      </c>
      <c r="B538" s="1" t="str">
        <f>IF(A538=inventarisatie!A533,,"X")</f>
        <v>X</v>
      </c>
      <c r="C538" s="2" t="s">
        <v>382</v>
      </c>
      <c r="D538" s="1" t="str">
        <f>IF(C538=inventarisatie!B533,,"X")</f>
        <v>X</v>
      </c>
      <c r="E538" s="2" t="s">
        <v>245</v>
      </c>
      <c r="F538" s="1" t="str">
        <f>IF(E538=inventarisatie!C533,,"X")</f>
        <v>X</v>
      </c>
      <c r="G538" s="2">
        <v>787</v>
      </c>
      <c r="H538" s="1" t="str">
        <f>IF(G538=inventarisatie!D533,,"X")</f>
        <v>X</v>
      </c>
      <c r="I538" s="2" t="s">
        <v>46</v>
      </c>
      <c r="J538" s="1">
        <f>IF(I538=inventarisatie!E533,,"X")</f>
        <v>0</v>
      </c>
      <c r="K538" s="2" t="s">
        <v>12</v>
      </c>
      <c r="L538" s="1" t="str">
        <f>IF(K538=inventarisatie!F533,,"X")</f>
        <v>X</v>
      </c>
      <c r="M538" s="2" t="s">
        <v>10</v>
      </c>
      <c r="N538" s="1" t="e">
        <f>IF(M538=inventarisatie!#REF!,,"X")</f>
        <v>#REF!</v>
      </c>
      <c r="O538" s="2">
        <f>inventarisatie!G533</f>
        <v>2019</v>
      </c>
      <c r="P538" s="2" t="str">
        <f>inventarisatie!I533</f>
        <v>1670x2760</v>
      </c>
      <c r="Q538" s="2" t="str">
        <f>inventarisatie!J533</f>
        <v>5m3</v>
      </c>
      <c r="R538" s="2">
        <f>inventarisatie!K533</f>
        <v>4</v>
      </c>
      <c r="S538" s="2" t="str">
        <f>inventarisatie!L533</f>
        <v>2-delig</v>
      </c>
      <c r="T538" s="2" t="e">
        <f>inventarisatie!#REF!</f>
        <v>#REF!</v>
      </c>
      <c r="U538" s="2" t="str">
        <f>inventarisatie!H533</f>
        <v>Snaas</v>
      </c>
      <c r="V538" s="2" t="e">
        <f>inventarisatie!#REF!</f>
        <v>#REF!</v>
      </c>
      <c r="W538" s="2" t="str">
        <f>inventarisatie!M533</f>
        <v>Klap</v>
      </c>
      <c r="X538" s="2" t="str">
        <f>inventarisatie!N533</f>
        <v>1850x1850</v>
      </c>
    </row>
    <row r="539" spans="1:24" x14ac:dyDescent="0.25">
      <c r="A539" s="1">
        <v>5873</v>
      </c>
      <c r="B539" s="1" t="str">
        <f>IF(A539=inventarisatie!A534,,"X")</f>
        <v>X</v>
      </c>
      <c r="C539" s="2" t="s">
        <v>389</v>
      </c>
      <c r="D539" s="1" t="str">
        <f>IF(C539=inventarisatie!B534,,"X")</f>
        <v>X</v>
      </c>
      <c r="E539" s="2" t="s">
        <v>72</v>
      </c>
      <c r="F539" s="1" t="str">
        <f>IF(E539=inventarisatie!C534,,"X")</f>
        <v>X</v>
      </c>
      <c r="G539" s="2">
        <v>139</v>
      </c>
      <c r="H539" s="1" t="str">
        <f>IF(G539=inventarisatie!D534,,"X")</f>
        <v>X</v>
      </c>
      <c r="I539" s="2" t="s">
        <v>46</v>
      </c>
      <c r="J539" s="1">
        <f>IF(I539=inventarisatie!E534,,"X")</f>
        <v>0</v>
      </c>
      <c r="K539" s="2" t="s">
        <v>47</v>
      </c>
      <c r="L539" s="1" t="str">
        <f>IF(K539=inventarisatie!F534,,"X")</f>
        <v>X</v>
      </c>
      <c r="M539" s="2" t="s">
        <v>10</v>
      </c>
      <c r="N539" s="1" t="e">
        <f>IF(M539=inventarisatie!#REF!,,"X")</f>
        <v>#REF!</v>
      </c>
      <c r="O539" s="2">
        <f>inventarisatie!G534</f>
        <v>2019</v>
      </c>
      <c r="P539" s="2" t="str">
        <f>inventarisatie!I534</f>
        <v>1670x2760</v>
      </c>
      <c r="Q539" s="2" t="str">
        <f>inventarisatie!J534</f>
        <v>5m3</v>
      </c>
      <c r="R539" s="2">
        <f>inventarisatie!K534</f>
        <v>4</v>
      </c>
      <c r="S539" s="2" t="str">
        <f>inventarisatie!L534</f>
        <v>2-delig</v>
      </c>
      <c r="T539" s="2" t="e">
        <f>inventarisatie!#REF!</f>
        <v>#REF!</v>
      </c>
      <c r="U539" s="2" t="str">
        <f>inventarisatie!H534</f>
        <v>Snaas</v>
      </c>
      <c r="V539" s="2" t="e">
        <f>inventarisatie!#REF!</f>
        <v>#REF!</v>
      </c>
      <c r="W539" s="2" t="str">
        <f>inventarisatie!M534</f>
        <v>Klap</v>
      </c>
      <c r="X539" s="2" t="str">
        <f>inventarisatie!N534</f>
        <v>1850x1850</v>
      </c>
    </row>
    <row r="540" spans="1:24" x14ac:dyDescent="0.25">
      <c r="A540" s="1">
        <v>1105</v>
      </c>
      <c r="B540" s="1" t="str">
        <f>IF(A540=inventarisatie!A535,,"X")</f>
        <v>X</v>
      </c>
      <c r="C540" s="2" t="s">
        <v>389</v>
      </c>
      <c r="D540" s="1" t="str">
        <f>IF(C540=inventarisatie!B535,,"X")</f>
        <v>X</v>
      </c>
      <c r="E540" s="2" t="s">
        <v>245</v>
      </c>
      <c r="F540" s="1" t="str">
        <f>IF(E540=inventarisatie!C535,,"X")</f>
        <v>X</v>
      </c>
      <c r="G540" s="2">
        <v>207</v>
      </c>
      <c r="H540" s="1" t="str">
        <f>IF(G540=inventarisatie!D535,,"X")</f>
        <v>X</v>
      </c>
      <c r="I540" s="2" t="s">
        <v>46</v>
      </c>
      <c r="J540" s="1">
        <f>IF(I540=inventarisatie!E535,,"X")</f>
        <v>0</v>
      </c>
      <c r="K540" s="2" t="s">
        <v>47</v>
      </c>
      <c r="L540" s="1">
        <f>IF(K540=inventarisatie!F535,,"X")</f>
        <v>0</v>
      </c>
      <c r="M540" s="2" t="s">
        <v>10</v>
      </c>
      <c r="N540" s="1" t="e">
        <f>IF(M540=inventarisatie!#REF!,,"X")</f>
        <v>#REF!</v>
      </c>
      <c r="O540" s="2">
        <f>inventarisatie!G535</f>
        <v>2019</v>
      </c>
      <c r="P540" s="2" t="str">
        <f>inventarisatie!I535</f>
        <v>1650x2200</v>
      </c>
      <c r="Q540" s="2" t="str">
        <f>inventarisatie!J535</f>
        <v>5m3</v>
      </c>
      <c r="R540" s="2">
        <f>inventarisatie!K535</f>
        <v>4</v>
      </c>
      <c r="S540" s="2" t="str">
        <f>inventarisatie!L535</f>
        <v>2-delig</v>
      </c>
      <c r="T540" s="2" t="e">
        <f>inventarisatie!#REF!</f>
        <v>#REF!</v>
      </c>
      <c r="U540" s="2" t="str">
        <f>inventarisatie!H535</f>
        <v>Snaas</v>
      </c>
      <c r="V540" s="2" t="e">
        <f>inventarisatie!#REF!</f>
        <v>#REF!</v>
      </c>
      <c r="W540" s="2" t="str">
        <f>inventarisatie!M535</f>
        <v>Klap</v>
      </c>
      <c r="X540" s="2" t="str">
        <f>inventarisatie!N535</f>
        <v>1850x1850</v>
      </c>
    </row>
    <row r="541" spans="1:24" x14ac:dyDescent="0.25">
      <c r="A541" s="1">
        <v>2424</v>
      </c>
      <c r="B541" s="1" t="str">
        <f>IF(A541=inventarisatie!A536,,"X")</f>
        <v>X</v>
      </c>
      <c r="C541" s="2" t="s">
        <v>389</v>
      </c>
      <c r="D541" s="1" t="str">
        <f>IF(C541=inventarisatie!B536,,"X")</f>
        <v>X</v>
      </c>
      <c r="E541" s="2" t="s">
        <v>245</v>
      </c>
      <c r="F541" s="1" t="str">
        <f>IF(E541=inventarisatie!C536,,"X")</f>
        <v>X</v>
      </c>
      <c r="G541" s="2">
        <v>207</v>
      </c>
      <c r="H541" s="1" t="str">
        <f>IF(G541=inventarisatie!D536,,"X")</f>
        <v>X</v>
      </c>
      <c r="I541" s="2" t="s">
        <v>46</v>
      </c>
      <c r="J541" s="1">
        <f>IF(I541=inventarisatie!E536,,"X")</f>
        <v>0</v>
      </c>
      <c r="K541" s="2" t="s">
        <v>12</v>
      </c>
      <c r="L541" s="1" t="str">
        <f>IF(K541=inventarisatie!F536,,"X")</f>
        <v>X</v>
      </c>
      <c r="M541" s="2" t="s">
        <v>10</v>
      </c>
      <c r="N541" s="1" t="e">
        <f>IF(M541=inventarisatie!#REF!,,"X")</f>
        <v>#REF!</v>
      </c>
      <c r="O541" s="2">
        <f>inventarisatie!G536</f>
        <v>2019</v>
      </c>
      <c r="P541" s="2" t="str">
        <f>inventarisatie!I536</f>
        <v>1650x2200</v>
      </c>
      <c r="Q541" s="2" t="str">
        <f>inventarisatie!J536</f>
        <v>5m3</v>
      </c>
      <c r="R541" s="2">
        <f>inventarisatie!K536</f>
        <v>4</v>
      </c>
      <c r="S541" s="2" t="str">
        <f>inventarisatie!L536</f>
        <v>2-delig</v>
      </c>
      <c r="T541" s="2" t="e">
        <f>inventarisatie!#REF!</f>
        <v>#REF!</v>
      </c>
      <c r="U541" s="2" t="str">
        <f>inventarisatie!H536</f>
        <v>Snaas</v>
      </c>
      <c r="V541" s="2" t="e">
        <f>inventarisatie!#REF!</f>
        <v>#REF!</v>
      </c>
      <c r="W541" s="2" t="str">
        <f>inventarisatie!M536</f>
        <v>Klap</v>
      </c>
      <c r="X541" s="2" t="str">
        <f>inventarisatie!N536</f>
        <v>1850x1850</v>
      </c>
    </row>
    <row r="542" spans="1:24" x14ac:dyDescent="0.25">
      <c r="A542" s="1">
        <v>1106</v>
      </c>
      <c r="B542" s="1" t="str">
        <f>IF(A542=inventarisatie!A537,,"X")</f>
        <v>X</v>
      </c>
      <c r="C542" s="2" t="s">
        <v>389</v>
      </c>
      <c r="D542" s="1" t="str">
        <f>IF(C542=inventarisatie!B537,,"X")</f>
        <v>X</v>
      </c>
      <c r="E542" s="2" t="s">
        <v>245</v>
      </c>
      <c r="F542" s="1" t="str">
        <f>IF(E542=inventarisatie!C537,,"X")</f>
        <v>X</v>
      </c>
      <c r="G542" s="2">
        <v>215</v>
      </c>
      <c r="H542" s="1" t="str">
        <f>IF(G542=inventarisatie!D537,,"X")</f>
        <v>X</v>
      </c>
      <c r="I542" s="2" t="s">
        <v>46</v>
      </c>
      <c r="J542" s="1">
        <f>IF(I542=inventarisatie!E537,,"X")</f>
        <v>0</v>
      </c>
      <c r="K542" s="2" t="s">
        <v>47</v>
      </c>
      <c r="L542" s="1">
        <f>IF(K542=inventarisatie!F537,,"X")</f>
        <v>0</v>
      </c>
      <c r="M542" s="2" t="s">
        <v>10</v>
      </c>
      <c r="N542" s="1" t="e">
        <f>IF(M542=inventarisatie!#REF!,,"X")</f>
        <v>#REF!</v>
      </c>
      <c r="O542" s="2" t="str">
        <f>inventarisatie!G537</f>
        <v xml:space="preserve">niet meer op locatie </v>
      </c>
      <c r="P542" s="2">
        <f>inventarisatie!I537</f>
        <v>0</v>
      </c>
      <c r="Q542" s="2">
        <f>inventarisatie!J537</f>
        <v>0</v>
      </c>
      <c r="R542" s="2">
        <f>inventarisatie!K537</f>
        <v>0</v>
      </c>
      <c r="S542" s="2">
        <f>inventarisatie!L537</f>
        <v>0</v>
      </c>
      <c r="T542" s="2" t="e">
        <f>inventarisatie!#REF!</f>
        <v>#REF!</v>
      </c>
      <c r="U542" s="2">
        <f>inventarisatie!H537</f>
        <v>0</v>
      </c>
      <c r="V542" s="2" t="e">
        <f>inventarisatie!#REF!</f>
        <v>#REF!</v>
      </c>
      <c r="W542" s="2">
        <f>inventarisatie!M537</f>
        <v>0</v>
      </c>
      <c r="X542" s="2">
        <f>inventarisatie!N537</f>
        <v>0</v>
      </c>
    </row>
    <row r="543" spans="1:24" x14ac:dyDescent="0.25">
      <c r="A543" s="1">
        <v>2087</v>
      </c>
      <c r="B543" s="1" t="str">
        <f>IF(A543=inventarisatie!A538,,"X")</f>
        <v>X</v>
      </c>
      <c r="C543" s="2" t="s">
        <v>389</v>
      </c>
      <c r="D543" s="1" t="str">
        <f>IF(C543=inventarisatie!B538,,"X")</f>
        <v>X</v>
      </c>
      <c r="E543" s="2" t="s">
        <v>245</v>
      </c>
      <c r="F543" s="1" t="str">
        <f>IF(E543=inventarisatie!C538,,"X")</f>
        <v>X</v>
      </c>
      <c r="G543" s="2">
        <v>215</v>
      </c>
      <c r="H543" s="1" t="str">
        <f>IF(G543=inventarisatie!D538,,"X")</f>
        <v>X</v>
      </c>
      <c r="I543" s="2" t="s">
        <v>46</v>
      </c>
      <c r="J543" s="1" t="str">
        <f>IF(I543=inventarisatie!E538,,"X")</f>
        <v>X</v>
      </c>
      <c r="K543" s="2" t="s">
        <v>47</v>
      </c>
      <c r="L543" s="1">
        <f>IF(K543=inventarisatie!F538,,"X")</f>
        <v>0</v>
      </c>
      <c r="M543" s="2" t="s">
        <v>10</v>
      </c>
      <c r="N543" s="1" t="e">
        <f>IF(M543=inventarisatie!#REF!,,"X")</f>
        <v>#REF!</v>
      </c>
      <c r="O543" s="2">
        <f>inventarisatie!G538</f>
        <v>2019</v>
      </c>
      <c r="P543" s="2" t="str">
        <f>inventarisatie!I538</f>
        <v>1645x2670</v>
      </c>
      <c r="Q543" s="2" t="str">
        <f>inventarisatie!J538</f>
        <v>5m3</v>
      </c>
      <c r="R543" s="2" t="str">
        <f>inventarisatie!K538</f>
        <v>nvt</v>
      </c>
      <c r="S543" s="2" t="str">
        <f>inventarisatie!L538</f>
        <v>gewoon</v>
      </c>
      <c r="T543" s="2" t="e">
        <f>inventarisatie!#REF!</f>
        <v>#REF!</v>
      </c>
      <c r="U543" s="2" t="str">
        <f>inventarisatie!H538</f>
        <v>Snaas</v>
      </c>
      <c r="V543" s="2" t="e">
        <f>inventarisatie!#REF!</f>
        <v>#REF!</v>
      </c>
      <c r="W543" s="2" t="str">
        <f>inventarisatie!M538</f>
        <v>Klap</v>
      </c>
      <c r="X543" s="2">
        <f>inventarisatie!N538</f>
        <v>1850</v>
      </c>
    </row>
    <row r="544" spans="1:24" x14ac:dyDescent="0.25">
      <c r="A544" s="1">
        <v>1104</v>
      </c>
      <c r="B544" s="1" t="str">
        <f>IF(A544=inventarisatie!A539,,"X")</f>
        <v>X</v>
      </c>
      <c r="C544" s="2" t="s">
        <v>390</v>
      </c>
      <c r="D544" s="1" t="str">
        <f>IF(C544=inventarisatie!B539,,"X")</f>
        <v>X</v>
      </c>
      <c r="E544" s="2" t="s">
        <v>391</v>
      </c>
      <c r="F544" s="1" t="str">
        <f>IF(E544=inventarisatie!C539,,"X")</f>
        <v>X</v>
      </c>
      <c r="G544" s="2">
        <v>32</v>
      </c>
      <c r="H544" s="1" t="str">
        <f>IF(G544=inventarisatie!D539,,"X")</f>
        <v>X</v>
      </c>
      <c r="I544" s="2" t="s">
        <v>46</v>
      </c>
      <c r="J544" s="1" t="str">
        <f>IF(I544=inventarisatie!E539,,"X")</f>
        <v>X</v>
      </c>
      <c r="K544" s="2" t="s">
        <v>47</v>
      </c>
      <c r="L544" s="1">
        <f>IF(K544=inventarisatie!F539,,"X")</f>
        <v>0</v>
      </c>
      <c r="M544" s="2" t="s">
        <v>10</v>
      </c>
      <c r="N544" s="1" t="e">
        <f>IF(M544=inventarisatie!#REF!,,"X")</f>
        <v>#REF!</v>
      </c>
      <c r="O544" s="2">
        <f>inventarisatie!G539</f>
        <v>2019</v>
      </c>
      <c r="P544" s="2" t="str">
        <f>inventarisatie!I539</f>
        <v>1645x2670</v>
      </c>
      <c r="Q544" s="2" t="str">
        <f>inventarisatie!J539</f>
        <v>5m3</v>
      </c>
      <c r="R544" s="2" t="str">
        <f>inventarisatie!K539</f>
        <v>nvt</v>
      </c>
      <c r="S544" s="2" t="str">
        <f>inventarisatie!L539</f>
        <v>gewoon</v>
      </c>
      <c r="T544" s="2" t="e">
        <f>inventarisatie!#REF!</f>
        <v>#REF!</v>
      </c>
      <c r="U544" s="2" t="str">
        <f>inventarisatie!H539</f>
        <v>Snaas</v>
      </c>
      <c r="V544" s="2" t="e">
        <f>inventarisatie!#REF!</f>
        <v>#REF!</v>
      </c>
      <c r="W544" s="2" t="str">
        <f>inventarisatie!M539</f>
        <v>Klap</v>
      </c>
      <c r="X544" s="2">
        <f>inventarisatie!N539</f>
        <v>1850</v>
      </c>
    </row>
    <row r="545" spans="1:24" x14ac:dyDescent="0.25">
      <c r="A545" s="1">
        <v>292</v>
      </c>
      <c r="B545" s="1" t="str">
        <f>IF(A545=inventarisatie!A540,,"X")</f>
        <v>X</v>
      </c>
      <c r="C545" s="2" t="s">
        <v>392</v>
      </c>
      <c r="D545" s="1" t="str">
        <f>IF(C545=inventarisatie!B540,,"X")</f>
        <v>X</v>
      </c>
      <c r="E545" s="2" t="s">
        <v>202</v>
      </c>
      <c r="F545" s="1" t="str">
        <f>IF(E545=inventarisatie!C540,,"X")</f>
        <v>X</v>
      </c>
      <c r="G545" s="2">
        <v>1</v>
      </c>
      <c r="H545" s="1" t="str">
        <f>IF(G545=inventarisatie!D540,,"X")</f>
        <v>X</v>
      </c>
      <c r="I545" s="2" t="s">
        <v>46</v>
      </c>
      <c r="J545" s="1" t="str">
        <f>IF(I545=inventarisatie!E540,,"X")</f>
        <v>X</v>
      </c>
      <c r="K545" s="2" t="s">
        <v>11</v>
      </c>
      <c r="L545" s="1" t="str">
        <f>IF(K545=inventarisatie!F540,,"X")</f>
        <v>X</v>
      </c>
      <c r="M545" s="2" t="s">
        <v>10</v>
      </c>
      <c r="N545" s="1" t="e">
        <f>IF(M545=inventarisatie!#REF!,,"X")</f>
        <v>#REF!</v>
      </c>
      <c r="O545" s="2">
        <f>inventarisatie!G540</f>
        <v>2019</v>
      </c>
      <c r="P545" s="2" t="str">
        <f>inventarisatie!I540</f>
        <v>1645x2670</v>
      </c>
      <c r="Q545" s="2" t="str">
        <f>inventarisatie!J540</f>
        <v>5m3</v>
      </c>
      <c r="R545" s="2" t="str">
        <f>inventarisatie!K540</f>
        <v>nvt</v>
      </c>
      <c r="S545" s="2" t="str">
        <f>inventarisatie!L540</f>
        <v>gewoon</v>
      </c>
      <c r="T545" s="2" t="e">
        <f>inventarisatie!#REF!</f>
        <v>#REF!</v>
      </c>
      <c r="U545" s="2" t="str">
        <f>inventarisatie!H540</f>
        <v>Snaas</v>
      </c>
      <c r="V545" s="2" t="e">
        <f>inventarisatie!#REF!</f>
        <v>#REF!</v>
      </c>
      <c r="W545" s="2" t="str">
        <f>inventarisatie!M540</f>
        <v>Klap</v>
      </c>
      <c r="X545" s="2">
        <f>inventarisatie!N540</f>
        <v>1850</v>
      </c>
    </row>
    <row r="546" spans="1:24" x14ac:dyDescent="0.25">
      <c r="A546" s="1">
        <v>638</v>
      </c>
      <c r="B546" s="1" t="str">
        <f>IF(A546=inventarisatie!A541,,"X")</f>
        <v>X</v>
      </c>
      <c r="C546" s="2" t="s">
        <v>392</v>
      </c>
      <c r="D546" s="1" t="str">
        <f>IF(C546=inventarisatie!B541,,"X")</f>
        <v>X</v>
      </c>
      <c r="E546" s="2" t="s">
        <v>202</v>
      </c>
      <c r="F546" s="1" t="str">
        <f>IF(E546=inventarisatie!C541,,"X")</f>
        <v>X</v>
      </c>
      <c r="G546" s="2">
        <v>1</v>
      </c>
      <c r="H546" s="1" t="str">
        <f>IF(G546=inventarisatie!D541,,"X")</f>
        <v>X</v>
      </c>
      <c r="I546" s="2" t="s">
        <v>46</v>
      </c>
      <c r="J546" s="1" t="str">
        <f>IF(I546=inventarisatie!E541,,"X")</f>
        <v>X</v>
      </c>
      <c r="K546" s="2" t="s">
        <v>13</v>
      </c>
      <c r="L546" s="1" t="str">
        <f>IF(K546=inventarisatie!F541,,"X")</f>
        <v>X</v>
      </c>
      <c r="M546" s="2" t="s">
        <v>10</v>
      </c>
      <c r="N546" s="1" t="e">
        <f>IF(M546=inventarisatie!#REF!,,"X")</f>
        <v>#REF!</v>
      </c>
      <c r="O546" s="2">
        <f>inventarisatie!G541</f>
        <v>2018</v>
      </c>
      <c r="P546" s="2" t="str">
        <f>inventarisatie!I541</f>
        <v>1650x2600</v>
      </c>
      <c r="Q546" s="2" t="str">
        <f>inventarisatie!J541</f>
        <v>5m3</v>
      </c>
      <c r="R546" s="2" t="str">
        <f>inventarisatie!K541</f>
        <v>nvt</v>
      </c>
      <c r="S546" s="2" t="str">
        <f>inventarisatie!L541</f>
        <v>gewoon</v>
      </c>
      <c r="T546" s="2" t="e">
        <f>inventarisatie!#REF!</f>
        <v>#REF!</v>
      </c>
      <c r="U546" s="2" t="str">
        <f>inventarisatie!H541</f>
        <v>Snaas</v>
      </c>
      <c r="V546" s="2" t="e">
        <f>inventarisatie!#REF!</f>
        <v>#REF!</v>
      </c>
      <c r="W546" s="2" t="str">
        <f>inventarisatie!M541</f>
        <v>Klap</v>
      </c>
      <c r="X546" s="2" t="str">
        <f>inventarisatie!N541</f>
        <v>1850x1850</v>
      </c>
    </row>
    <row r="547" spans="1:24" x14ac:dyDescent="0.25">
      <c r="A547" s="1">
        <v>5963</v>
      </c>
      <c r="B547" s="1" t="str">
        <f>IF(A547=inventarisatie!A542,,"X")</f>
        <v>X</v>
      </c>
      <c r="C547" s="2" t="s">
        <v>78</v>
      </c>
      <c r="D547" s="1" t="str">
        <f>IF(C547=inventarisatie!B542,,"X")</f>
        <v>X</v>
      </c>
      <c r="E547" s="2" t="s">
        <v>79</v>
      </c>
      <c r="F547" s="1" t="str">
        <f>IF(E547=inventarisatie!C542,,"X")</f>
        <v>X</v>
      </c>
      <c r="G547" s="2">
        <v>32</v>
      </c>
      <c r="H547" s="1" t="str">
        <f>IF(G547=inventarisatie!D542,,"X")</f>
        <v>X</v>
      </c>
      <c r="I547" s="2" t="s">
        <v>46</v>
      </c>
      <c r="J547" s="1" t="str">
        <f>IF(I547=inventarisatie!E542,,"X")</f>
        <v>X</v>
      </c>
      <c r="K547" s="2" t="s">
        <v>47</v>
      </c>
      <c r="L547" s="1">
        <f>IF(K547=inventarisatie!F542,,"X")</f>
        <v>0</v>
      </c>
      <c r="M547" s="2" t="s">
        <v>10</v>
      </c>
      <c r="N547" s="1" t="e">
        <f>IF(M547=inventarisatie!#REF!,,"X")</f>
        <v>#REF!</v>
      </c>
      <c r="O547" s="2">
        <f>inventarisatie!G542</f>
        <v>2011</v>
      </c>
      <c r="P547" s="2" t="str">
        <f>inventarisatie!I542</f>
        <v>1894 x 2059 x 2550 duo</v>
      </c>
      <c r="Q547" s="2" t="str">
        <f>inventarisatie!J542</f>
        <v>5 m3</v>
      </c>
      <c r="R547" s="2">
        <f>inventarisatie!K542</f>
        <v>0</v>
      </c>
      <c r="S547" s="2" t="str">
        <f>inventarisatie!L542</f>
        <v>DUO</v>
      </c>
      <c r="T547" s="2" t="e">
        <f>inventarisatie!#REF!</f>
        <v>#REF!</v>
      </c>
      <c r="U547" s="2" t="str">
        <f>inventarisatie!H542</f>
        <v>Engels</v>
      </c>
      <c r="V547" s="2" t="e">
        <f>inventarisatie!#REF!</f>
        <v>#REF!</v>
      </c>
      <c r="W547" s="2" t="str">
        <f>inventarisatie!M542</f>
        <v>Hekwerk</v>
      </c>
      <c r="X547" s="2" t="str">
        <f>inventarisatie!N542</f>
        <v>Gesloten Hekwerk</v>
      </c>
    </row>
    <row r="548" spans="1:24" x14ac:dyDescent="0.25">
      <c r="A548" s="1">
        <v>3601</v>
      </c>
      <c r="B548" s="1" t="str">
        <f>IF(A548=inventarisatie!A543,,"X")</f>
        <v>X</v>
      </c>
      <c r="C548" s="2" t="s">
        <v>78</v>
      </c>
      <c r="D548" s="1" t="str">
        <f>IF(C548=inventarisatie!B543,,"X")</f>
        <v>X</v>
      </c>
      <c r="E548" s="2" t="s">
        <v>139</v>
      </c>
      <c r="F548" s="1" t="str">
        <f>IF(E548=inventarisatie!C543,,"X")</f>
        <v>X</v>
      </c>
      <c r="G548" s="2">
        <v>4</v>
      </c>
      <c r="H548" s="1" t="str">
        <f>IF(G548=inventarisatie!D543,,"X")</f>
        <v>X</v>
      </c>
      <c r="I548" s="2" t="s">
        <v>46</v>
      </c>
      <c r="J548" s="1" t="str">
        <f>IF(I548=inventarisatie!E543,,"X")</f>
        <v>X</v>
      </c>
      <c r="K548" s="2" t="s">
        <v>47</v>
      </c>
      <c r="L548" s="1">
        <f>IF(K548=inventarisatie!F543,,"X")</f>
        <v>0</v>
      </c>
      <c r="M548" s="2" t="s">
        <v>10</v>
      </c>
      <c r="N548" s="1" t="e">
        <f>IF(M548=inventarisatie!#REF!,,"X")</f>
        <v>#REF!</v>
      </c>
      <c r="O548" s="2">
        <f>inventarisatie!G543</f>
        <v>2011</v>
      </c>
      <c r="P548" s="2" t="str">
        <f>inventarisatie!I543</f>
        <v>1894 x 2959 x 2550 duo</v>
      </c>
      <c r="Q548" s="2" t="str">
        <f>inventarisatie!J543</f>
        <v>5 m3</v>
      </c>
      <c r="R548" s="2">
        <f>inventarisatie!K543</f>
        <v>0</v>
      </c>
      <c r="S548" s="2" t="str">
        <f>inventarisatie!L543</f>
        <v>DUO</v>
      </c>
      <c r="T548" s="2" t="e">
        <f>inventarisatie!#REF!</f>
        <v>#REF!</v>
      </c>
      <c r="U548" s="2" t="str">
        <f>inventarisatie!H543</f>
        <v>Engels</v>
      </c>
      <c r="V548" s="2" t="e">
        <f>inventarisatie!#REF!</f>
        <v>#REF!</v>
      </c>
      <c r="W548" s="2" t="str">
        <f>inventarisatie!M543</f>
        <v>Hekwerk</v>
      </c>
      <c r="X548" s="2" t="str">
        <f>inventarisatie!N543</f>
        <v>Gesloten Hekwerk</v>
      </c>
    </row>
    <row r="549" spans="1:24" x14ac:dyDescent="0.25">
      <c r="A549" s="1">
        <v>2508</v>
      </c>
      <c r="B549" s="1" t="str">
        <f>IF(A549=inventarisatie!A544,,"X")</f>
        <v>X</v>
      </c>
      <c r="C549" s="2" t="s">
        <v>393</v>
      </c>
      <c r="D549" s="1" t="str">
        <f>IF(C549=inventarisatie!B544,,"X")</f>
        <v>X</v>
      </c>
      <c r="E549" s="2" t="s">
        <v>154</v>
      </c>
      <c r="F549" s="1" t="str">
        <f>IF(E549=inventarisatie!C544,,"X")</f>
        <v>X</v>
      </c>
      <c r="G549" s="2">
        <v>150</v>
      </c>
      <c r="H549" s="1" t="str">
        <f>IF(G549=inventarisatie!D544,,"X")</f>
        <v>X</v>
      </c>
      <c r="I549" s="2" t="s">
        <v>46</v>
      </c>
      <c r="J549" s="1" t="str">
        <f>IF(I549=inventarisatie!E544,,"X")</f>
        <v>X</v>
      </c>
      <c r="K549" s="2" t="s">
        <v>47</v>
      </c>
      <c r="L549" s="1">
        <f>IF(K549=inventarisatie!F544,,"X")</f>
        <v>0</v>
      </c>
      <c r="M549" s="2" t="s">
        <v>10</v>
      </c>
      <c r="N549" s="1" t="e">
        <f>IF(M549=inventarisatie!#REF!,,"X")</f>
        <v>#REF!</v>
      </c>
      <c r="O549" s="2">
        <f>inventarisatie!G544</f>
        <v>2011</v>
      </c>
      <c r="P549" s="2" t="str">
        <f>inventarisatie!I544</f>
        <v>1894 x 2059 x 2550 duo put</v>
      </c>
      <c r="Q549" s="2" t="str">
        <f>inventarisatie!J544</f>
        <v>5 m3</v>
      </c>
      <c r="R549" s="2">
        <f>inventarisatie!K544</f>
        <v>0</v>
      </c>
      <c r="S549" s="2" t="str">
        <f>inventarisatie!L544</f>
        <v>DUO</v>
      </c>
      <c r="T549" s="2" t="e">
        <f>inventarisatie!#REF!</f>
        <v>#REF!</v>
      </c>
      <c r="U549" s="2" t="str">
        <f>inventarisatie!H544</f>
        <v>Engels</v>
      </c>
      <c r="V549" s="2" t="e">
        <f>inventarisatie!#REF!</f>
        <v>#REF!</v>
      </c>
      <c r="W549" s="2" t="str">
        <f>inventarisatie!M544</f>
        <v>Hekwerk</v>
      </c>
      <c r="X549" s="2" t="str">
        <f>inventarisatie!N544</f>
        <v>Gesloten Hekwerk</v>
      </c>
    </row>
    <row r="550" spans="1:24" x14ac:dyDescent="0.25">
      <c r="A550" s="1">
        <v>2509</v>
      </c>
      <c r="B550" s="1" t="str">
        <f>IF(A550=inventarisatie!A545,,"X")</f>
        <v>X</v>
      </c>
      <c r="C550" s="2" t="s">
        <v>393</v>
      </c>
      <c r="D550" s="1" t="str">
        <f>IF(C550=inventarisatie!B545,,"X")</f>
        <v>X</v>
      </c>
      <c r="E550" s="2" t="s">
        <v>154</v>
      </c>
      <c r="F550" s="1" t="str">
        <f>IF(E550=inventarisatie!C545,,"X")</f>
        <v>X</v>
      </c>
      <c r="G550" s="2">
        <v>150</v>
      </c>
      <c r="H550" s="1" t="str">
        <f>IF(G550=inventarisatie!D545,,"X")</f>
        <v>X</v>
      </c>
      <c r="I550" s="2" t="s">
        <v>46</v>
      </c>
      <c r="J550" s="1" t="str">
        <f>IF(I550=inventarisatie!E545,,"X")</f>
        <v>X</v>
      </c>
      <c r="K550" s="2" t="s">
        <v>47</v>
      </c>
      <c r="L550" s="1" t="str">
        <f>IF(K550=inventarisatie!F545,,"X")</f>
        <v>X</v>
      </c>
      <c r="M550" s="2" t="s">
        <v>10</v>
      </c>
      <c r="N550" s="1" t="e">
        <f>IF(M550=inventarisatie!#REF!,,"X")</f>
        <v>#REF!</v>
      </c>
      <c r="O550" s="2">
        <f>inventarisatie!G545</f>
        <v>2013</v>
      </c>
      <c r="P550" s="2" t="str">
        <f>inventarisatie!I545</f>
        <v>1665 x 1665 x 2850</v>
      </c>
      <c r="Q550" s="2">
        <f>inventarisatie!J545</f>
        <v>5</v>
      </c>
      <c r="R550" s="2">
        <f>inventarisatie!K545</f>
        <v>0</v>
      </c>
      <c r="S550" s="2" t="str">
        <f>inventarisatie!L545</f>
        <v>Enkel</v>
      </c>
      <c r="T550" s="2" t="e">
        <f>inventarisatie!#REF!</f>
        <v>#REF!</v>
      </c>
      <c r="U550" s="2" t="str">
        <f>inventarisatie!H545</f>
        <v>Engels</v>
      </c>
      <c r="V550" s="2" t="e">
        <f>inventarisatie!#REF!</f>
        <v>#REF!</v>
      </c>
      <c r="W550" s="2" t="str">
        <f>inventarisatie!M545</f>
        <v>Hekwerk</v>
      </c>
      <c r="X550" s="2" t="str">
        <f>inventarisatie!N545</f>
        <v>Gesloten Hekwerk</v>
      </c>
    </row>
    <row r="551" spans="1:24" x14ac:dyDescent="0.25">
      <c r="A551" s="1">
        <v>3240</v>
      </c>
      <c r="B551" s="1" t="str">
        <f>IF(A551=inventarisatie!A546,,"X")</f>
        <v>X</v>
      </c>
      <c r="C551" s="2" t="s">
        <v>394</v>
      </c>
      <c r="D551" s="1" t="str">
        <f>IF(C551=inventarisatie!B546,,"X")</f>
        <v>X</v>
      </c>
      <c r="E551" s="2" t="s">
        <v>395</v>
      </c>
      <c r="F551" s="1" t="str">
        <f>IF(E551=inventarisatie!C546,,"X")</f>
        <v>X</v>
      </c>
      <c r="G551" s="2">
        <v>189</v>
      </c>
      <c r="H551" s="1" t="str">
        <f>IF(G551=inventarisatie!D546,,"X")</f>
        <v>X</v>
      </c>
      <c r="I551" s="2" t="s">
        <v>396</v>
      </c>
      <c r="J551" s="1" t="str">
        <f>IF(I551=inventarisatie!E546,,"X")</f>
        <v>X</v>
      </c>
      <c r="K551" s="2" t="s">
        <v>14</v>
      </c>
      <c r="L551" s="1" t="str">
        <f>IF(K551=inventarisatie!F546,,"X")</f>
        <v>X</v>
      </c>
      <c r="M551" s="2" t="s">
        <v>10</v>
      </c>
      <c r="N551" s="1" t="e">
        <f>IF(M551=inventarisatie!#REF!,,"X")</f>
        <v>#REF!</v>
      </c>
      <c r="O551" s="2">
        <f>inventarisatie!G546</f>
        <v>2010</v>
      </c>
      <c r="P551" s="2" t="str">
        <f>inventarisatie!I546</f>
        <v>1665 x 1665 x 2850</v>
      </c>
      <c r="Q551" s="2">
        <f>inventarisatie!J546</f>
        <v>5</v>
      </c>
      <c r="R551" s="2">
        <f>inventarisatie!K546</f>
        <v>0</v>
      </c>
      <c r="S551" s="2" t="str">
        <f>inventarisatie!L546</f>
        <v>Enkel</v>
      </c>
      <c r="T551" s="2" t="e">
        <f>inventarisatie!#REF!</f>
        <v>#REF!</v>
      </c>
      <c r="U551" s="2" t="str">
        <f>inventarisatie!H546</f>
        <v>Snaas</v>
      </c>
      <c r="V551" s="2" t="e">
        <f>inventarisatie!#REF!</f>
        <v>#REF!</v>
      </c>
      <c r="W551" s="2" t="str">
        <f>inventarisatie!M546</f>
        <v>Hekwerk</v>
      </c>
      <c r="X551" s="2" t="str">
        <f>inventarisatie!N546</f>
        <v>Gesloten Hekwerk</v>
      </c>
    </row>
    <row r="552" spans="1:24" x14ac:dyDescent="0.25">
      <c r="A552" s="1">
        <v>3244</v>
      </c>
      <c r="B552" s="1" t="str">
        <f>IF(A552=inventarisatie!A547,,"X")</f>
        <v>X</v>
      </c>
      <c r="C552" s="2" t="s">
        <v>397</v>
      </c>
      <c r="D552" s="1" t="str">
        <f>IF(C552=inventarisatie!B547,,"X")</f>
        <v>X</v>
      </c>
      <c r="E552" s="2" t="s">
        <v>395</v>
      </c>
      <c r="F552" s="1" t="str">
        <f>IF(E552=inventarisatie!C547,,"X")</f>
        <v>X</v>
      </c>
      <c r="G552" s="2">
        <v>221</v>
      </c>
      <c r="H552" s="1" t="str">
        <f>IF(G552=inventarisatie!D547,,"X")</f>
        <v>X</v>
      </c>
      <c r="I552" s="2" t="s">
        <v>396</v>
      </c>
      <c r="J552" s="1" t="str">
        <f>IF(I552=inventarisatie!E547,,"X")</f>
        <v>X</v>
      </c>
      <c r="K552" s="2" t="s">
        <v>14</v>
      </c>
      <c r="L552" s="1" t="str">
        <f>IF(K552=inventarisatie!F547,,"X")</f>
        <v>X</v>
      </c>
      <c r="M552" s="2" t="s">
        <v>10</v>
      </c>
      <c r="N552" s="1" t="e">
        <f>IF(M552=inventarisatie!#REF!,,"X")</f>
        <v>#REF!</v>
      </c>
      <c r="O552" s="2">
        <f>inventarisatie!G547</f>
        <v>2010</v>
      </c>
      <c r="P552" s="2" t="str">
        <f>inventarisatie!I547</f>
        <v>1665 x 1665 x 2850</v>
      </c>
      <c r="Q552" s="2">
        <f>inventarisatie!J547</f>
        <v>5</v>
      </c>
      <c r="R552" s="2">
        <f>inventarisatie!K547</f>
        <v>0</v>
      </c>
      <c r="S552" s="2" t="str">
        <f>inventarisatie!L547</f>
        <v>Enkel</v>
      </c>
      <c r="T552" s="2" t="e">
        <f>inventarisatie!#REF!</f>
        <v>#REF!</v>
      </c>
      <c r="U552" s="2" t="str">
        <f>inventarisatie!H547</f>
        <v>Engels</v>
      </c>
      <c r="V552" s="2" t="e">
        <f>inventarisatie!#REF!</f>
        <v>#REF!</v>
      </c>
      <c r="W552" s="2" t="str">
        <f>inventarisatie!M547</f>
        <v>Hekwerk</v>
      </c>
      <c r="X552" s="2" t="str">
        <f>inventarisatie!N547</f>
        <v>Gesloten Hekwerk</v>
      </c>
    </row>
    <row r="553" spans="1:24" x14ac:dyDescent="0.25">
      <c r="A553" s="1">
        <v>4919</v>
      </c>
      <c r="B553" s="1" t="str">
        <f>IF(A553=inventarisatie!A548,,"X")</f>
        <v>X</v>
      </c>
      <c r="C553" s="2" t="s">
        <v>397</v>
      </c>
      <c r="D553" s="1" t="str">
        <f>IF(C553=inventarisatie!B548,,"X")</f>
        <v>X</v>
      </c>
      <c r="E553" s="2" t="s">
        <v>395</v>
      </c>
      <c r="F553" s="1" t="str">
        <f>IF(E553=inventarisatie!C548,,"X")</f>
        <v>X</v>
      </c>
      <c r="G553" s="2">
        <v>221</v>
      </c>
      <c r="H553" s="1" t="str">
        <f>IF(G553=inventarisatie!D548,,"X")</f>
        <v>X</v>
      </c>
      <c r="I553" s="2" t="s">
        <v>396</v>
      </c>
      <c r="J553" s="1" t="str">
        <f>IF(I553=inventarisatie!E548,,"X")</f>
        <v>X</v>
      </c>
      <c r="K553" s="2" t="s">
        <v>35</v>
      </c>
      <c r="L553" s="1">
        <f>IF(K553=inventarisatie!F548,,"X")</f>
        <v>0</v>
      </c>
      <c r="M553" s="2" t="s">
        <v>10</v>
      </c>
      <c r="N553" s="1" t="e">
        <f>IF(M553=inventarisatie!#REF!,,"X")</f>
        <v>#REF!</v>
      </c>
      <c r="O553" s="2">
        <f>inventarisatie!G548</f>
        <v>2013</v>
      </c>
      <c r="P553" s="2" t="str">
        <f>inventarisatie!I548</f>
        <v>1665 x 1665 x 2850</v>
      </c>
      <c r="Q553" s="2" t="str">
        <f>inventarisatie!J548</f>
        <v>5 m3</v>
      </c>
      <c r="R553" s="2">
        <f>inventarisatie!K548</f>
        <v>0</v>
      </c>
      <c r="S553" s="2" t="str">
        <f>inventarisatie!L548</f>
        <v>Enkel</v>
      </c>
      <c r="T553" s="2" t="e">
        <f>inventarisatie!#REF!</f>
        <v>#REF!</v>
      </c>
      <c r="U553" s="2" t="str">
        <f>inventarisatie!H548</f>
        <v>Engels</v>
      </c>
      <c r="V553" s="2" t="e">
        <f>inventarisatie!#REF!</f>
        <v>#REF!</v>
      </c>
      <c r="W553" s="2" t="str">
        <f>inventarisatie!M548</f>
        <v>Hekwerk</v>
      </c>
      <c r="X553" s="2" t="str">
        <f>inventarisatie!N548</f>
        <v>Gesloten Hekwerk</v>
      </c>
    </row>
    <row r="554" spans="1:24" x14ac:dyDescent="0.25">
      <c r="A554" s="1">
        <v>4920</v>
      </c>
      <c r="B554" s="1" t="str">
        <f>IF(A554=inventarisatie!A549,,"X")</f>
        <v>X</v>
      </c>
      <c r="C554" s="2" t="s">
        <v>397</v>
      </c>
      <c r="D554" s="1" t="str">
        <f>IF(C554=inventarisatie!B549,,"X")</f>
        <v>X</v>
      </c>
      <c r="E554" s="2" t="s">
        <v>395</v>
      </c>
      <c r="F554" s="1" t="str">
        <f>IF(E554=inventarisatie!C549,,"X")</f>
        <v>X</v>
      </c>
      <c r="G554" s="2">
        <v>221</v>
      </c>
      <c r="H554" s="1" t="str">
        <f>IF(G554=inventarisatie!D549,,"X")</f>
        <v>X</v>
      </c>
      <c r="I554" s="2" t="s">
        <v>396</v>
      </c>
      <c r="J554" s="1" t="str">
        <f>IF(I554=inventarisatie!E549,,"X")</f>
        <v>X</v>
      </c>
      <c r="K554" s="2" t="s">
        <v>11</v>
      </c>
      <c r="L554" s="1" t="str">
        <f>IF(K554=inventarisatie!F549,,"X")</f>
        <v>X</v>
      </c>
      <c r="M554" s="2" t="s">
        <v>10</v>
      </c>
      <c r="N554" s="1" t="e">
        <f>IF(M554=inventarisatie!#REF!,,"X")</f>
        <v>#REF!</v>
      </c>
      <c r="O554" s="2">
        <f>inventarisatie!G549</f>
        <v>2011</v>
      </c>
      <c r="P554" s="2" t="str">
        <f>inventarisatie!I549</f>
        <v>1665 x 1665 x 2750</v>
      </c>
      <c r="Q554" s="2">
        <f>inventarisatie!J549</f>
        <v>5</v>
      </c>
      <c r="R554" s="2">
        <f>inventarisatie!K549</f>
        <v>0</v>
      </c>
      <c r="S554" s="2" t="str">
        <f>inventarisatie!L549</f>
        <v>Enkel</v>
      </c>
      <c r="T554" s="2" t="e">
        <f>inventarisatie!#REF!</f>
        <v>#REF!</v>
      </c>
      <c r="U554" s="2" t="str">
        <f>inventarisatie!H549</f>
        <v>Snaas</v>
      </c>
      <c r="V554" s="2" t="e">
        <f>inventarisatie!#REF!</f>
        <v>#REF!</v>
      </c>
      <c r="W554" s="2" t="str">
        <f>inventarisatie!M549</f>
        <v>Hekwerk</v>
      </c>
      <c r="X554" s="2" t="str">
        <f>inventarisatie!N549</f>
        <v>Gesloten Hekwerk</v>
      </c>
    </row>
    <row r="555" spans="1:24" x14ac:dyDescent="0.25">
      <c r="A555" s="1">
        <v>5422</v>
      </c>
      <c r="B555" s="1" t="str">
        <f>IF(A555=inventarisatie!A550,,"X")</f>
        <v>X</v>
      </c>
      <c r="C555" s="2" t="s">
        <v>397</v>
      </c>
      <c r="D555" s="1" t="str">
        <f>IF(C555=inventarisatie!B550,,"X")</f>
        <v>X</v>
      </c>
      <c r="E555" s="2" t="s">
        <v>395</v>
      </c>
      <c r="F555" s="1" t="str">
        <f>IF(E555=inventarisatie!C550,,"X")</f>
        <v>X</v>
      </c>
      <c r="G555" s="2">
        <v>221</v>
      </c>
      <c r="H555" s="1" t="str">
        <f>IF(G555=inventarisatie!D550,,"X")</f>
        <v>X</v>
      </c>
      <c r="I555" s="2" t="s">
        <v>396</v>
      </c>
      <c r="J555" s="1" t="str">
        <f>IF(I555=inventarisatie!E550,,"X")</f>
        <v>X</v>
      </c>
      <c r="K555" s="2" t="s">
        <v>12</v>
      </c>
      <c r="L555" s="1" t="str">
        <f>IF(K555=inventarisatie!F550,,"X")</f>
        <v>X</v>
      </c>
      <c r="M555" s="2" t="s">
        <v>10</v>
      </c>
      <c r="N555" s="1" t="e">
        <f>IF(M555=inventarisatie!#REF!,,"X")</f>
        <v>#REF!</v>
      </c>
      <c r="O555" s="2">
        <f>inventarisatie!G550</f>
        <v>2011</v>
      </c>
      <c r="P555" s="2" t="str">
        <f>inventarisatie!I550</f>
        <v>1665 x 1665 x 2750</v>
      </c>
      <c r="Q555" s="2">
        <f>inventarisatie!J550</f>
        <v>5</v>
      </c>
      <c r="R555" s="2">
        <f>inventarisatie!K550</f>
        <v>0</v>
      </c>
      <c r="S555" s="2" t="str">
        <f>inventarisatie!L550</f>
        <v>Enkel</v>
      </c>
      <c r="T555" s="2" t="e">
        <f>inventarisatie!#REF!</f>
        <v>#REF!</v>
      </c>
      <c r="U555" s="2" t="str">
        <f>inventarisatie!H550</f>
        <v>Snaas</v>
      </c>
      <c r="V555" s="2" t="e">
        <f>inventarisatie!#REF!</f>
        <v>#REF!</v>
      </c>
      <c r="W555" s="2" t="str">
        <f>inventarisatie!M550</f>
        <v>Hekwerk</v>
      </c>
      <c r="X555" s="2" t="str">
        <f>inventarisatie!N550</f>
        <v>Gesloten Hekwerk</v>
      </c>
    </row>
    <row r="556" spans="1:24" x14ac:dyDescent="0.25">
      <c r="A556" s="1">
        <v>5480</v>
      </c>
      <c r="B556" s="1" t="str">
        <f>IF(A556=inventarisatie!A551,,"X")</f>
        <v>X</v>
      </c>
      <c r="C556" s="2" t="s">
        <v>397</v>
      </c>
      <c r="D556" s="1" t="str">
        <f>IF(C556=inventarisatie!B551,,"X")</f>
        <v>X</v>
      </c>
      <c r="E556" s="2" t="s">
        <v>395</v>
      </c>
      <c r="F556" s="1" t="str">
        <f>IF(E556=inventarisatie!C551,,"X")</f>
        <v>X</v>
      </c>
      <c r="G556" s="2">
        <v>221</v>
      </c>
      <c r="H556" s="1" t="str">
        <f>IF(G556=inventarisatie!D551,,"X")</f>
        <v>X</v>
      </c>
      <c r="I556" s="2" t="s">
        <v>396</v>
      </c>
      <c r="J556" s="1" t="str">
        <f>IF(I556=inventarisatie!E551,,"X")</f>
        <v>X</v>
      </c>
      <c r="K556" s="2" t="s">
        <v>13</v>
      </c>
      <c r="L556" s="1" t="str">
        <f>IF(K556=inventarisatie!F551,,"X")</f>
        <v>X</v>
      </c>
      <c r="M556" s="2" t="s">
        <v>10</v>
      </c>
      <c r="N556" s="1" t="e">
        <f>IF(M556=inventarisatie!#REF!,,"X")</f>
        <v>#REF!</v>
      </c>
      <c r="O556" s="2">
        <f>inventarisatie!G551</f>
        <v>2011</v>
      </c>
      <c r="P556" s="2" t="str">
        <f>inventarisatie!I551</f>
        <v>1665 x 1665 x 2850</v>
      </c>
      <c r="Q556" s="2">
        <f>inventarisatie!J551</f>
        <v>5</v>
      </c>
      <c r="R556" s="2">
        <f>inventarisatie!K551</f>
        <v>0</v>
      </c>
      <c r="S556" s="2" t="str">
        <f>inventarisatie!L551</f>
        <v>Enkel</v>
      </c>
      <c r="T556" s="2" t="e">
        <f>inventarisatie!#REF!</f>
        <v>#REF!</v>
      </c>
      <c r="U556" s="2" t="str">
        <f>inventarisatie!H551</f>
        <v>Snaas</v>
      </c>
      <c r="V556" s="2" t="e">
        <f>inventarisatie!#REF!</f>
        <v>#REF!</v>
      </c>
      <c r="W556" s="2" t="str">
        <f>inventarisatie!M551</f>
        <v>Hekwerk</v>
      </c>
      <c r="X556" s="2" t="str">
        <f>inventarisatie!N551</f>
        <v>Gesloten Hekwerk</v>
      </c>
    </row>
    <row r="557" spans="1:24" x14ac:dyDescent="0.25">
      <c r="A557" s="1">
        <v>5577</v>
      </c>
      <c r="B557" s="1" t="str">
        <f>IF(A557=inventarisatie!A552,,"X")</f>
        <v>X</v>
      </c>
      <c r="C557" s="2" t="s">
        <v>397</v>
      </c>
      <c r="D557" s="1" t="str">
        <f>IF(C557=inventarisatie!B552,,"X")</f>
        <v>X</v>
      </c>
      <c r="E557" s="2" t="s">
        <v>395</v>
      </c>
      <c r="F557" s="1" t="str">
        <f>IF(E557=inventarisatie!C552,,"X")</f>
        <v>X</v>
      </c>
      <c r="G557" s="2">
        <v>221</v>
      </c>
      <c r="H557" s="1" t="str">
        <f>IF(G557=inventarisatie!D552,,"X")</f>
        <v>X</v>
      </c>
      <c r="I557" s="2" t="s">
        <v>396</v>
      </c>
      <c r="J557" s="1" t="str">
        <f>IF(I557=inventarisatie!E552,,"X")</f>
        <v>X</v>
      </c>
      <c r="K557" s="2" t="s">
        <v>13</v>
      </c>
      <c r="L557" s="1" t="str">
        <f>IF(K557=inventarisatie!F552,,"X")</f>
        <v>X</v>
      </c>
      <c r="M557" s="2" t="s">
        <v>10</v>
      </c>
      <c r="N557" s="1" t="e">
        <f>IF(M557=inventarisatie!#REF!,,"X")</f>
        <v>#REF!</v>
      </c>
      <c r="O557" s="2">
        <f>inventarisatie!G552</f>
        <v>2011</v>
      </c>
      <c r="P557" s="2" t="str">
        <f>inventarisatie!I552</f>
        <v>1665 x 1665 x 2850</v>
      </c>
      <c r="Q557" s="2">
        <f>inventarisatie!J552</f>
        <v>5</v>
      </c>
      <c r="R557" s="2">
        <f>inventarisatie!K552</f>
        <v>0</v>
      </c>
      <c r="S557" s="2" t="str">
        <f>inventarisatie!L552</f>
        <v>Enkel</v>
      </c>
      <c r="T557" s="2" t="e">
        <f>inventarisatie!#REF!</f>
        <v>#REF!</v>
      </c>
      <c r="U557" s="2" t="str">
        <f>inventarisatie!H552</f>
        <v>Snaas</v>
      </c>
      <c r="V557" s="2" t="e">
        <f>inventarisatie!#REF!</f>
        <v>#REF!</v>
      </c>
      <c r="W557" s="2" t="str">
        <f>inventarisatie!M552</f>
        <v>Hekwerk</v>
      </c>
      <c r="X557" s="2" t="str">
        <f>inventarisatie!N552</f>
        <v>Gesloten Hekwerk</v>
      </c>
    </row>
    <row r="558" spans="1:24" x14ac:dyDescent="0.25">
      <c r="A558" s="1">
        <v>3079</v>
      </c>
      <c r="B558" s="1" t="str">
        <f>IF(A558=inventarisatie!A553,,"X")</f>
        <v>X</v>
      </c>
      <c r="C558" s="2" t="s">
        <v>398</v>
      </c>
      <c r="D558" s="1" t="str">
        <f>IF(C558=inventarisatie!B553,,"X")</f>
        <v>X</v>
      </c>
      <c r="E558" s="2" t="s">
        <v>399</v>
      </c>
      <c r="F558" s="1" t="str">
        <f>IF(E558=inventarisatie!C553,,"X")</f>
        <v>X</v>
      </c>
      <c r="G558" s="2">
        <v>24</v>
      </c>
      <c r="H558" s="1" t="str">
        <f>IF(G558=inventarisatie!D553,,"X")</f>
        <v>X</v>
      </c>
      <c r="I558" s="2" t="s">
        <v>396</v>
      </c>
      <c r="J558" s="1" t="str">
        <f>IF(I558=inventarisatie!E553,,"X")</f>
        <v>X</v>
      </c>
      <c r="K558" s="2" t="s">
        <v>22</v>
      </c>
      <c r="L558" s="1" t="str">
        <f>IF(K558=inventarisatie!F553,,"X")</f>
        <v>X</v>
      </c>
      <c r="M558" s="2" t="s">
        <v>10</v>
      </c>
      <c r="N558" s="1" t="e">
        <f>IF(M558=inventarisatie!#REF!,,"X")</f>
        <v>#REF!</v>
      </c>
      <c r="O558" s="2">
        <f>inventarisatie!G553</f>
        <v>2019</v>
      </c>
      <c r="P558" s="2" t="str">
        <f>inventarisatie!I553</f>
        <v>1665 x 1665 x 2750</v>
      </c>
      <c r="Q558" s="2" t="str">
        <f>inventarisatie!J553</f>
        <v>5 m3</v>
      </c>
      <c r="R558" s="2">
        <f>inventarisatie!K553</f>
        <v>0</v>
      </c>
      <c r="S558" s="2" t="str">
        <f>inventarisatie!L553</f>
        <v>Enkel</v>
      </c>
      <c r="T558" s="2" t="e">
        <f>inventarisatie!#REF!</f>
        <v>#REF!</v>
      </c>
      <c r="U558" s="2" t="str">
        <f>inventarisatie!H553</f>
        <v>Snaas</v>
      </c>
      <c r="V558" s="2" t="e">
        <f>inventarisatie!#REF!</f>
        <v>#REF!</v>
      </c>
      <c r="W558" s="2" t="str">
        <f>inventarisatie!M553</f>
        <v>Klapvloer</v>
      </c>
      <c r="X558" s="2" t="str">
        <f>inventarisatie!N553</f>
        <v>Snaas 3e generatie</v>
      </c>
    </row>
    <row r="559" spans="1:24" x14ac:dyDescent="0.25">
      <c r="A559" s="1">
        <v>3080</v>
      </c>
      <c r="B559" s="1" t="str">
        <f>IF(A559=inventarisatie!A554,,"X")</f>
        <v>X</v>
      </c>
      <c r="C559" s="2" t="s">
        <v>398</v>
      </c>
      <c r="D559" s="1" t="str">
        <f>IF(C559=inventarisatie!B554,,"X")</f>
        <v>X</v>
      </c>
      <c r="E559" s="2" t="s">
        <v>399</v>
      </c>
      <c r="F559" s="1" t="str">
        <f>IF(E559=inventarisatie!C554,,"X")</f>
        <v>X</v>
      </c>
      <c r="G559" s="2">
        <v>24</v>
      </c>
      <c r="H559" s="1" t="str">
        <f>IF(G559=inventarisatie!D554,,"X")</f>
        <v>X</v>
      </c>
      <c r="I559" s="2" t="s">
        <v>396</v>
      </c>
      <c r="J559" s="1" t="str">
        <f>IF(I559=inventarisatie!E554,,"X")</f>
        <v>X</v>
      </c>
      <c r="K559" s="2" t="s">
        <v>22</v>
      </c>
      <c r="L559" s="1" t="str">
        <f>IF(K559=inventarisatie!F554,,"X")</f>
        <v>X</v>
      </c>
      <c r="M559" s="2" t="s">
        <v>10</v>
      </c>
      <c r="N559" s="1" t="e">
        <f>IF(M559=inventarisatie!#REF!,,"X")</f>
        <v>#REF!</v>
      </c>
      <c r="O559" s="2">
        <f>inventarisatie!G554</f>
        <v>2012</v>
      </c>
      <c r="P559" s="2" t="str">
        <f>inventarisatie!I554</f>
        <v>1670 x 1670 x 2840</v>
      </c>
      <c r="Q559" s="2">
        <f>inventarisatie!J554</f>
        <v>5</v>
      </c>
      <c r="R559" s="2">
        <f>inventarisatie!K554</f>
        <v>0</v>
      </c>
      <c r="S559" s="2" t="str">
        <f>inventarisatie!L554</f>
        <v>Enkel</v>
      </c>
      <c r="T559" s="2" t="e">
        <f>inventarisatie!#REF!</f>
        <v>#REF!</v>
      </c>
      <c r="U559" s="2" t="str">
        <f>inventarisatie!H554</f>
        <v>Engels</v>
      </c>
      <c r="V559" s="2" t="e">
        <f>inventarisatie!#REF!</f>
        <v>#REF!</v>
      </c>
      <c r="W559" s="2" t="str">
        <f>inventarisatie!M554</f>
        <v>Hekwerk</v>
      </c>
      <c r="X559" s="2" t="str">
        <f>inventarisatie!N554</f>
        <v>Gesloten Hekwerk</v>
      </c>
    </row>
    <row r="560" spans="1:24" x14ac:dyDescent="0.25">
      <c r="A560" s="1">
        <v>3081</v>
      </c>
      <c r="B560" s="1" t="str">
        <f>IF(A560=inventarisatie!A555,,"X")</f>
        <v>X</v>
      </c>
      <c r="C560" s="2" t="s">
        <v>398</v>
      </c>
      <c r="D560" s="1" t="str">
        <f>IF(C560=inventarisatie!B555,,"X")</f>
        <v>X</v>
      </c>
      <c r="E560" s="2" t="s">
        <v>399</v>
      </c>
      <c r="F560" s="1" t="str">
        <f>IF(E560=inventarisatie!C555,,"X")</f>
        <v>X</v>
      </c>
      <c r="G560" s="2">
        <v>24</v>
      </c>
      <c r="H560" s="1" t="str">
        <f>IF(G560=inventarisatie!D555,,"X")</f>
        <v>X</v>
      </c>
      <c r="I560" s="2" t="s">
        <v>396</v>
      </c>
      <c r="J560" s="1" t="str">
        <f>IF(I560=inventarisatie!E555,,"X")</f>
        <v>X</v>
      </c>
      <c r="K560" s="2" t="s">
        <v>13</v>
      </c>
      <c r="L560" s="1" t="str">
        <f>IF(K560=inventarisatie!F555,,"X")</f>
        <v>X</v>
      </c>
      <c r="M560" s="2" t="s">
        <v>10</v>
      </c>
      <c r="N560" s="1" t="e">
        <f>IF(M560=inventarisatie!#REF!,,"X")</f>
        <v>#REF!</v>
      </c>
      <c r="O560" s="2">
        <f>inventarisatie!G555</f>
        <v>2012</v>
      </c>
      <c r="P560" s="2" t="str">
        <f>inventarisatie!I555</f>
        <v>1670 x 1670 x 2840</v>
      </c>
      <c r="Q560" s="2">
        <f>inventarisatie!J555</f>
        <v>5</v>
      </c>
      <c r="R560" s="2">
        <f>inventarisatie!K555</f>
        <v>0</v>
      </c>
      <c r="S560" s="2" t="str">
        <f>inventarisatie!L555</f>
        <v>Enkel</v>
      </c>
      <c r="T560" s="2" t="e">
        <f>inventarisatie!#REF!</f>
        <v>#REF!</v>
      </c>
      <c r="U560" s="2" t="str">
        <f>inventarisatie!H555</f>
        <v>Engels</v>
      </c>
      <c r="V560" s="2" t="e">
        <f>inventarisatie!#REF!</f>
        <v>#REF!</v>
      </c>
      <c r="W560" s="2" t="str">
        <f>inventarisatie!M555</f>
        <v>Hekwerk</v>
      </c>
      <c r="X560" s="2" t="str">
        <f>inventarisatie!N555</f>
        <v>Gesloten Hekwerk</v>
      </c>
    </row>
    <row r="561" spans="1:24" x14ac:dyDescent="0.25">
      <c r="A561" s="1">
        <v>3232</v>
      </c>
      <c r="B561" s="1" t="str">
        <f>IF(A561=inventarisatie!A556,,"X")</f>
        <v>X</v>
      </c>
      <c r="C561" s="2" t="s">
        <v>398</v>
      </c>
      <c r="D561" s="1" t="str">
        <f>IF(C561=inventarisatie!B556,,"X")</f>
        <v>X</v>
      </c>
      <c r="E561" s="2" t="s">
        <v>399</v>
      </c>
      <c r="F561" s="1" t="str">
        <f>IF(E561=inventarisatie!C556,,"X")</f>
        <v>X</v>
      </c>
      <c r="G561" s="2">
        <v>24</v>
      </c>
      <c r="H561" s="1" t="str">
        <f>IF(G561=inventarisatie!D556,,"X")</f>
        <v>X</v>
      </c>
      <c r="I561" s="2" t="s">
        <v>396</v>
      </c>
      <c r="J561" s="1" t="str">
        <f>IF(I561=inventarisatie!E556,,"X")</f>
        <v>X</v>
      </c>
      <c r="K561" s="2" t="s">
        <v>12</v>
      </c>
      <c r="L561" s="1" t="str">
        <f>IF(K561=inventarisatie!F556,,"X")</f>
        <v>X</v>
      </c>
      <c r="M561" s="2" t="s">
        <v>10</v>
      </c>
      <c r="N561" s="1" t="e">
        <f>IF(M561=inventarisatie!#REF!,,"X")</f>
        <v>#REF!</v>
      </c>
      <c r="O561" s="2">
        <f>inventarisatie!G556</f>
        <v>2019</v>
      </c>
      <c r="P561" s="2" t="str">
        <f>inventarisatie!I556</f>
        <v>1660x2760</v>
      </c>
      <c r="Q561" s="2" t="str">
        <f>inventarisatie!J556</f>
        <v>5m3</v>
      </c>
      <c r="R561" s="2">
        <f>inventarisatie!K556</f>
        <v>4</v>
      </c>
      <c r="S561" s="2" t="str">
        <f>inventarisatie!L556</f>
        <v>2-delig</v>
      </c>
      <c r="T561" s="2" t="e">
        <f>inventarisatie!#REF!</f>
        <v>#REF!</v>
      </c>
      <c r="U561" s="2" t="str">
        <f>inventarisatie!H556</f>
        <v>Snaas</v>
      </c>
      <c r="V561" s="2" t="e">
        <f>inventarisatie!#REF!</f>
        <v>#REF!</v>
      </c>
      <c r="W561" s="2" t="str">
        <f>inventarisatie!M556</f>
        <v>Klap</v>
      </c>
      <c r="X561" s="2">
        <f>inventarisatie!N556</f>
        <v>0</v>
      </c>
    </row>
    <row r="562" spans="1:24" x14ac:dyDescent="0.25">
      <c r="A562" s="1">
        <v>3271</v>
      </c>
      <c r="B562" s="1" t="str">
        <f>IF(A562=inventarisatie!A557,,"X")</f>
        <v>X</v>
      </c>
      <c r="C562" s="2" t="s">
        <v>398</v>
      </c>
      <c r="D562" s="1" t="str">
        <f>IF(C562=inventarisatie!B557,,"X")</f>
        <v>X</v>
      </c>
      <c r="E562" s="2" t="s">
        <v>399</v>
      </c>
      <c r="F562" s="1" t="str">
        <f>IF(E562=inventarisatie!C557,,"X")</f>
        <v>X</v>
      </c>
      <c r="G562" s="2">
        <v>24</v>
      </c>
      <c r="H562" s="1" t="str">
        <f>IF(G562=inventarisatie!D557,,"X")</f>
        <v>X</v>
      </c>
      <c r="I562" s="2" t="s">
        <v>396</v>
      </c>
      <c r="J562" s="1" t="str">
        <f>IF(I562=inventarisatie!E557,,"X")</f>
        <v>X</v>
      </c>
      <c r="K562" s="2" t="s">
        <v>14</v>
      </c>
      <c r="L562" s="1" t="str">
        <f>IF(K562=inventarisatie!F557,,"X")</f>
        <v>X</v>
      </c>
      <c r="M562" s="2" t="s">
        <v>10</v>
      </c>
      <c r="N562" s="1" t="e">
        <f>IF(M562=inventarisatie!#REF!,,"X")</f>
        <v>#REF!</v>
      </c>
      <c r="O562" s="2">
        <f>inventarisatie!G557</f>
        <v>2017</v>
      </c>
      <c r="P562" s="2" t="str">
        <f>inventarisatie!I557</f>
        <v>1670x1670x2550</v>
      </c>
      <c r="Q562" s="2" t="str">
        <f>inventarisatie!J557</f>
        <v>5 m3</v>
      </c>
      <c r="R562" s="2" t="str">
        <f>inventarisatie!K557</f>
        <v>geen</v>
      </c>
      <c r="S562" s="2" t="str">
        <f>inventarisatie!L557</f>
        <v>Gewoon</v>
      </c>
      <c r="T562" s="2" t="e">
        <f>inventarisatie!#REF!</f>
        <v>#REF!</v>
      </c>
      <c r="U562" s="2" t="str">
        <f>inventarisatie!H557</f>
        <v>Snaas</v>
      </c>
      <c r="V562" s="2" t="e">
        <f>inventarisatie!#REF!</f>
        <v>#REF!</v>
      </c>
      <c r="W562" s="2" t="str">
        <f>inventarisatie!M557</f>
        <v>Klapvloer</v>
      </c>
      <c r="X562" s="2">
        <f>inventarisatie!N557</f>
        <v>0</v>
      </c>
    </row>
    <row r="563" spans="1:24" x14ac:dyDescent="0.25">
      <c r="A563" s="1">
        <v>3272</v>
      </c>
      <c r="B563" s="1" t="str">
        <f>IF(A563=inventarisatie!A558,,"X")</f>
        <v>X</v>
      </c>
      <c r="C563" s="2" t="s">
        <v>398</v>
      </c>
      <c r="D563" s="1" t="str">
        <f>IF(C563=inventarisatie!B558,,"X")</f>
        <v>X</v>
      </c>
      <c r="E563" s="2" t="s">
        <v>399</v>
      </c>
      <c r="F563" s="1" t="str">
        <f>IF(E563=inventarisatie!C558,,"X")</f>
        <v>X</v>
      </c>
      <c r="G563" s="2">
        <v>24</v>
      </c>
      <c r="H563" s="1" t="str">
        <f>IF(G563=inventarisatie!D558,,"X")</f>
        <v>X</v>
      </c>
      <c r="I563" s="2" t="s">
        <v>396</v>
      </c>
      <c r="J563" s="1" t="str">
        <f>IF(I563=inventarisatie!E558,,"X")</f>
        <v>X</v>
      </c>
      <c r="K563" s="2" t="s">
        <v>14</v>
      </c>
      <c r="L563" s="1" t="str">
        <f>IF(K563=inventarisatie!F558,,"X")</f>
        <v>X</v>
      </c>
      <c r="M563" s="2" t="s">
        <v>10</v>
      </c>
      <c r="N563" s="1" t="e">
        <f>IF(M563=inventarisatie!#REF!,,"X")</f>
        <v>#REF!</v>
      </c>
      <c r="O563" s="2">
        <f>inventarisatie!G558</f>
        <v>2019</v>
      </c>
      <c r="P563" s="2" t="str">
        <f>inventarisatie!I558</f>
        <v>1665 x 1665 x 2850</v>
      </c>
      <c r="Q563" s="2" t="str">
        <f>inventarisatie!J558</f>
        <v>5 m3</v>
      </c>
      <c r="R563" s="2">
        <f>inventarisatie!K558</f>
        <v>0</v>
      </c>
      <c r="S563" s="2" t="str">
        <f>inventarisatie!L558</f>
        <v>Enkel</v>
      </c>
      <c r="T563" s="2" t="e">
        <f>inventarisatie!#REF!</f>
        <v>#REF!</v>
      </c>
      <c r="U563" s="2" t="str">
        <f>inventarisatie!H558</f>
        <v>Snaas</v>
      </c>
      <c r="V563" s="2" t="e">
        <f>inventarisatie!#REF!</f>
        <v>#REF!</v>
      </c>
      <c r="W563" s="2" t="str">
        <f>inventarisatie!M558</f>
        <v>Klapvloer</v>
      </c>
      <c r="X563" s="2" t="str">
        <f>inventarisatie!N558</f>
        <v>Snaas 3e generatie</v>
      </c>
    </row>
    <row r="564" spans="1:24" x14ac:dyDescent="0.25">
      <c r="A564" s="1">
        <v>3203</v>
      </c>
      <c r="B564" s="1" t="str">
        <f>IF(A564=inventarisatie!A559,,"X")</f>
        <v>X</v>
      </c>
      <c r="C564" s="2" t="s">
        <v>400</v>
      </c>
      <c r="D564" s="1" t="str">
        <f>IF(C564=inventarisatie!B559,,"X")</f>
        <v>X</v>
      </c>
      <c r="E564" s="2" t="s">
        <v>401</v>
      </c>
      <c r="F564" s="1" t="str">
        <f>IF(E564=inventarisatie!C559,,"X")</f>
        <v>X</v>
      </c>
      <c r="G564" s="2">
        <v>136</v>
      </c>
      <c r="H564" s="1" t="str">
        <f>IF(G564=inventarisatie!D559,,"X")</f>
        <v>X</v>
      </c>
      <c r="I564" s="2" t="s">
        <v>396</v>
      </c>
      <c r="J564" s="1" t="str">
        <f>IF(I564=inventarisatie!E559,,"X")</f>
        <v>X</v>
      </c>
      <c r="K564" s="2" t="e">
        <v>#N/A</v>
      </c>
      <c r="L564" s="1" t="e">
        <f>IF(K564=inventarisatie!F559,,"X")</f>
        <v>#N/A</v>
      </c>
      <c r="M564" s="2" t="s">
        <v>10</v>
      </c>
      <c r="N564" s="1" t="e">
        <f>IF(M564=inventarisatie!#REF!,,"X")</f>
        <v>#REF!</v>
      </c>
      <c r="O564" s="2">
        <f>inventarisatie!G559</f>
        <v>2011</v>
      </c>
      <c r="P564" s="2" t="str">
        <f>inventarisatie!I559</f>
        <v>1650 x 1650 enkel</v>
      </c>
      <c r="Q564" s="2" t="str">
        <f>inventarisatie!J559</f>
        <v>5 m3</v>
      </c>
      <c r="R564" s="2">
        <f>inventarisatie!K559</f>
        <v>0</v>
      </c>
      <c r="S564" s="2" t="str">
        <f>inventarisatie!L559</f>
        <v>Enkel</v>
      </c>
      <c r="T564" s="2" t="e">
        <f>inventarisatie!#REF!</f>
        <v>#REF!</v>
      </c>
      <c r="U564" s="2" t="str">
        <f>inventarisatie!H559</f>
        <v>Bammens</v>
      </c>
      <c r="V564" s="2" t="e">
        <f>inventarisatie!#REF!</f>
        <v>#REF!</v>
      </c>
      <c r="W564" s="2" t="str">
        <f>inventarisatie!M559</f>
        <v>Vloer met contragewicht</v>
      </c>
      <c r="X564" s="2" t="str">
        <f>inventarisatie!N559</f>
        <v>4e gerantie Bammens</v>
      </c>
    </row>
    <row r="565" spans="1:24" x14ac:dyDescent="0.25">
      <c r="A565" s="1">
        <v>3203</v>
      </c>
      <c r="B565" s="1" t="str">
        <f>IF(A565=inventarisatie!A560,,"X")</f>
        <v>X</v>
      </c>
      <c r="C565" s="2" t="s">
        <v>400</v>
      </c>
      <c r="D565" s="1" t="str">
        <f>IF(C565=inventarisatie!B560,,"X")</f>
        <v>X</v>
      </c>
      <c r="E565" s="2" t="s">
        <v>401</v>
      </c>
      <c r="F565" s="1" t="str">
        <f>IF(E565=inventarisatie!C560,,"X")</f>
        <v>X</v>
      </c>
      <c r="G565" s="2">
        <v>136</v>
      </c>
      <c r="H565" s="1" t="str">
        <f>IF(G565=inventarisatie!D560,,"X")</f>
        <v>X</v>
      </c>
      <c r="I565" s="2" t="s">
        <v>396</v>
      </c>
      <c r="J565" s="1" t="str">
        <f>IF(I565=inventarisatie!E560,,"X")</f>
        <v>X</v>
      </c>
      <c r="K565" s="2" t="s">
        <v>14</v>
      </c>
      <c r="L565" s="1" t="str">
        <f>IF(K565=inventarisatie!F560,,"X")</f>
        <v>X</v>
      </c>
      <c r="M565" s="2" t="s">
        <v>10</v>
      </c>
      <c r="N565" s="1" t="e">
        <f>IF(M565=inventarisatie!#REF!,,"X")</f>
        <v>#REF!</v>
      </c>
      <c r="O565" s="2">
        <f>inventarisatie!G560</f>
        <v>2019</v>
      </c>
      <c r="P565" s="2" t="str">
        <f>inventarisatie!I560</f>
        <v>1480 x 1480 x 2850</v>
      </c>
      <c r="Q565" s="2" t="str">
        <f>inventarisatie!J560</f>
        <v>5 m3</v>
      </c>
      <c r="R565" s="2">
        <f>inventarisatie!K560</f>
        <v>0</v>
      </c>
      <c r="S565" s="2" t="str">
        <f>inventarisatie!L560</f>
        <v>Enkel</v>
      </c>
      <c r="T565" s="2" t="e">
        <f>inventarisatie!#REF!</f>
        <v>#REF!</v>
      </c>
      <c r="U565" s="2" t="str">
        <f>inventarisatie!H560</f>
        <v>Snaas</v>
      </c>
      <c r="V565" s="2" t="e">
        <f>inventarisatie!#REF!</f>
        <v>#REF!</v>
      </c>
      <c r="W565" s="2" t="str">
        <f>inventarisatie!M560</f>
        <v>Klapvloer</v>
      </c>
      <c r="X565" s="2" t="str">
        <f>inventarisatie!N560</f>
        <v>Snaas 3e generatie</v>
      </c>
    </row>
    <row r="566" spans="1:24" x14ac:dyDescent="0.25">
      <c r="A566" s="1">
        <v>3204</v>
      </c>
      <c r="B566" s="1" t="str">
        <f>IF(A566=inventarisatie!A561,,"X")</f>
        <v>X</v>
      </c>
      <c r="C566" s="2" t="s">
        <v>400</v>
      </c>
      <c r="D566" s="1" t="str">
        <f>IF(C566=inventarisatie!B561,,"X")</f>
        <v>X</v>
      </c>
      <c r="E566" s="2" t="s">
        <v>401</v>
      </c>
      <c r="F566" s="1" t="str">
        <f>IF(E566=inventarisatie!C561,,"X")</f>
        <v>X</v>
      </c>
      <c r="G566" s="2">
        <v>136</v>
      </c>
      <c r="H566" s="1" t="str">
        <f>IF(G566=inventarisatie!D561,,"X")</f>
        <v>X</v>
      </c>
      <c r="I566" s="2" t="s">
        <v>396</v>
      </c>
      <c r="J566" s="1" t="str">
        <f>IF(I566=inventarisatie!E561,,"X")</f>
        <v>X</v>
      </c>
      <c r="K566" s="2" t="s">
        <v>14</v>
      </c>
      <c r="L566" s="1" t="str">
        <f>IF(K566=inventarisatie!F561,,"X")</f>
        <v>X</v>
      </c>
      <c r="M566" s="2" t="s">
        <v>10</v>
      </c>
      <c r="N566" s="1" t="e">
        <f>IF(M566=inventarisatie!#REF!,,"X")</f>
        <v>#REF!</v>
      </c>
      <c r="O566" s="2">
        <f>inventarisatie!G561</f>
        <v>2019</v>
      </c>
      <c r="P566" s="2" t="str">
        <f>inventarisatie!I561</f>
        <v>1480 x 1480 x 2850</v>
      </c>
      <c r="Q566" s="2" t="str">
        <f>inventarisatie!J561</f>
        <v>5 m3</v>
      </c>
      <c r="R566" s="2">
        <f>inventarisatie!K561</f>
        <v>0</v>
      </c>
      <c r="S566" s="2" t="str">
        <f>inventarisatie!L561</f>
        <v>Enkel</v>
      </c>
      <c r="T566" s="2" t="e">
        <f>inventarisatie!#REF!</f>
        <v>#REF!</v>
      </c>
      <c r="U566" s="2" t="str">
        <f>inventarisatie!H561</f>
        <v>Snaas</v>
      </c>
      <c r="V566" s="2" t="e">
        <f>inventarisatie!#REF!</f>
        <v>#REF!</v>
      </c>
      <c r="W566" s="2" t="str">
        <f>inventarisatie!M561</f>
        <v>Klapvloer</v>
      </c>
      <c r="X566" s="2" t="str">
        <f>inventarisatie!N561</f>
        <v>Snaas 3e generatie</v>
      </c>
    </row>
    <row r="567" spans="1:24" x14ac:dyDescent="0.25">
      <c r="A567" s="1">
        <v>4195</v>
      </c>
      <c r="B567" s="1" t="str">
        <f>IF(A567=inventarisatie!A562,,"X")</f>
        <v>X</v>
      </c>
      <c r="C567" s="2" t="s">
        <v>402</v>
      </c>
      <c r="D567" s="1" t="str">
        <f>IF(C567=inventarisatie!B562,,"X")</f>
        <v>X</v>
      </c>
      <c r="E567" s="2" t="s">
        <v>403</v>
      </c>
      <c r="F567" s="1" t="str">
        <f>IF(E567=inventarisatie!C562,,"X")</f>
        <v>X</v>
      </c>
      <c r="G567" s="2">
        <v>75</v>
      </c>
      <c r="H567" s="1" t="str">
        <f>IF(G567=inventarisatie!D562,,"X")</f>
        <v>X</v>
      </c>
      <c r="I567" s="2" t="s">
        <v>396</v>
      </c>
      <c r="J567" s="1" t="str">
        <f>IF(I567=inventarisatie!E562,,"X")</f>
        <v>X</v>
      </c>
      <c r="K567" s="2" t="s">
        <v>13</v>
      </c>
      <c r="L567" s="1" t="str">
        <f>IF(K567=inventarisatie!F562,,"X")</f>
        <v>X</v>
      </c>
      <c r="M567" s="2" t="s">
        <v>10</v>
      </c>
      <c r="N567" s="1" t="e">
        <f>IF(M567=inventarisatie!#REF!,,"X")</f>
        <v>#REF!</v>
      </c>
      <c r="O567" s="2">
        <f>inventarisatie!G562</f>
        <v>2019</v>
      </c>
      <c r="P567" s="2" t="str">
        <f>inventarisatie!I562</f>
        <v>1480 x 1480 x 2850</v>
      </c>
      <c r="Q567" s="2" t="str">
        <f>inventarisatie!J562</f>
        <v>5 m3</v>
      </c>
      <c r="R567" s="2">
        <f>inventarisatie!K562</f>
        <v>0</v>
      </c>
      <c r="S567" s="2" t="str">
        <f>inventarisatie!L562</f>
        <v>Enkel</v>
      </c>
      <c r="T567" s="2" t="e">
        <f>inventarisatie!#REF!</f>
        <v>#REF!</v>
      </c>
      <c r="U567" s="2" t="str">
        <f>inventarisatie!H562</f>
        <v>Snaas</v>
      </c>
      <c r="V567" s="2" t="e">
        <f>inventarisatie!#REF!</f>
        <v>#REF!</v>
      </c>
      <c r="W567" s="2" t="str">
        <f>inventarisatie!M562</f>
        <v>Klapvloer</v>
      </c>
      <c r="X567" s="2" t="str">
        <f>inventarisatie!N562</f>
        <v>Snaas 3e generatie</v>
      </c>
    </row>
    <row r="568" spans="1:24" x14ac:dyDescent="0.25">
      <c r="A568" s="1">
        <v>4359</v>
      </c>
      <c r="B568" s="1" t="str">
        <f>IF(A568=inventarisatie!A563,,"X")</f>
        <v>X</v>
      </c>
      <c r="C568" s="2" t="s">
        <v>402</v>
      </c>
      <c r="D568" s="1" t="str">
        <f>IF(C568=inventarisatie!B563,,"X")</f>
        <v>X</v>
      </c>
      <c r="E568" s="2" t="s">
        <v>403</v>
      </c>
      <c r="F568" s="1" t="str">
        <f>IF(E568=inventarisatie!C563,,"X")</f>
        <v>X</v>
      </c>
      <c r="G568" s="2">
        <v>75</v>
      </c>
      <c r="H568" s="1" t="str">
        <f>IF(G568=inventarisatie!D563,,"X")</f>
        <v>X</v>
      </c>
      <c r="I568" s="2" t="s">
        <v>396</v>
      </c>
      <c r="J568" s="1" t="str">
        <f>IF(I568=inventarisatie!E563,,"X")</f>
        <v>X</v>
      </c>
      <c r="K568" s="2" t="s">
        <v>12</v>
      </c>
      <c r="L568" s="1" t="str">
        <f>IF(K568=inventarisatie!F563,,"X")</f>
        <v>X</v>
      </c>
      <c r="M568" s="2" t="s">
        <v>10</v>
      </c>
      <c r="N568" s="1" t="e">
        <f>IF(M568=inventarisatie!#REF!,,"X")</f>
        <v>#REF!</v>
      </c>
      <c r="O568" s="2">
        <f>inventarisatie!G563</f>
        <v>2019</v>
      </c>
      <c r="P568" s="2" t="str">
        <f>inventarisatie!I563</f>
        <v>1480 x 1480 x 2850</v>
      </c>
      <c r="Q568" s="2" t="str">
        <f>inventarisatie!J563</f>
        <v>5 m3</v>
      </c>
      <c r="R568" s="2">
        <f>inventarisatie!K563</f>
        <v>0</v>
      </c>
      <c r="S568" s="2" t="str">
        <f>inventarisatie!L563</f>
        <v>Enkel</v>
      </c>
      <c r="T568" s="2" t="e">
        <f>inventarisatie!#REF!</f>
        <v>#REF!</v>
      </c>
      <c r="U568" s="2" t="str">
        <f>inventarisatie!H563</f>
        <v>Snaas</v>
      </c>
      <c r="V568" s="2" t="e">
        <f>inventarisatie!#REF!</f>
        <v>#REF!</v>
      </c>
      <c r="W568" s="2" t="str">
        <f>inventarisatie!M563</f>
        <v>Klapvloer</v>
      </c>
      <c r="X568" s="2" t="str">
        <f>inventarisatie!N563</f>
        <v>Snaas 3e generatie</v>
      </c>
    </row>
    <row r="569" spans="1:24" x14ac:dyDescent="0.25">
      <c r="A569" s="1" t="s">
        <v>1086</v>
      </c>
      <c r="B569" s="1" t="str">
        <f>IF(A569=inventarisatie!A564,,"X")</f>
        <v>X</v>
      </c>
      <c r="C569" s="2" t="s">
        <v>402</v>
      </c>
      <c r="D569" s="1" t="str">
        <f>IF(C569=inventarisatie!B564,,"X")</f>
        <v>X</v>
      </c>
      <c r="E569" s="2" t="s">
        <v>403</v>
      </c>
      <c r="F569" s="1" t="str">
        <f>IF(E569=inventarisatie!C564,,"X")</f>
        <v>X</v>
      </c>
      <c r="G569" s="2">
        <v>75</v>
      </c>
      <c r="H569" s="1" t="str">
        <f>IF(G569=inventarisatie!D564,,"X")</f>
        <v>X</v>
      </c>
      <c r="I569" s="2" t="s">
        <v>396</v>
      </c>
      <c r="J569" s="1" t="str">
        <f>IF(I569=inventarisatie!E564,,"X")</f>
        <v>X</v>
      </c>
      <c r="K569" s="2" t="s">
        <v>14</v>
      </c>
      <c r="L569" s="1" t="str">
        <f>IF(K569=inventarisatie!F564,,"X")</f>
        <v>X</v>
      </c>
      <c r="M569" s="2" t="s">
        <v>10</v>
      </c>
      <c r="N569" s="1" t="e">
        <f>IF(M569=inventarisatie!#REF!,,"X")</f>
        <v>#REF!</v>
      </c>
      <c r="O569" s="2">
        <f>inventarisatie!G564</f>
        <v>2012</v>
      </c>
      <c r="P569" s="2" t="str">
        <f>inventarisatie!I564</f>
        <v>1670 x 1670 x 2850</v>
      </c>
      <c r="Q569" s="2">
        <f>inventarisatie!J564</f>
        <v>5</v>
      </c>
      <c r="R569" s="2">
        <f>inventarisatie!K564</f>
        <v>0</v>
      </c>
      <c r="S569" s="2" t="str">
        <f>inventarisatie!L564</f>
        <v>Dubbel</v>
      </c>
      <c r="T569" s="2" t="e">
        <f>inventarisatie!#REF!</f>
        <v>#REF!</v>
      </c>
      <c r="U569" s="2" t="str">
        <f>inventarisatie!H564</f>
        <v>Engels</v>
      </c>
      <c r="V569" s="2" t="e">
        <f>inventarisatie!#REF!</f>
        <v>#REF!</v>
      </c>
      <c r="W569" s="2" t="str">
        <f>inventarisatie!M564</f>
        <v>Hekwerk</v>
      </c>
      <c r="X569" s="2" t="str">
        <f>inventarisatie!N564</f>
        <v>Gesloten Hekwerk</v>
      </c>
    </row>
    <row r="570" spans="1:24" x14ac:dyDescent="0.25">
      <c r="A570" s="1">
        <v>3815</v>
      </c>
      <c r="B570" s="1" t="str">
        <f>IF(A570=inventarisatie!A565,,"X")</f>
        <v>X</v>
      </c>
      <c r="C570" s="2" t="s">
        <v>404</v>
      </c>
      <c r="D570" s="1" t="str">
        <f>IF(C570=inventarisatie!B565,,"X")</f>
        <v>X</v>
      </c>
      <c r="E570" s="2" t="s">
        <v>405</v>
      </c>
      <c r="F570" s="1" t="str">
        <f>IF(E570=inventarisatie!C565,,"X")</f>
        <v>X</v>
      </c>
      <c r="G570" s="2">
        <v>188</v>
      </c>
      <c r="H570" s="1" t="str">
        <f>IF(G570=inventarisatie!D565,,"X")</f>
        <v>X</v>
      </c>
      <c r="I570" s="2" t="s">
        <v>396</v>
      </c>
      <c r="J570" s="1" t="str">
        <f>IF(I570=inventarisatie!E565,,"X")</f>
        <v>X</v>
      </c>
      <c r="K570" s="2" t="s">
        <v>14</v>
      </c>
      <c r="L570" s="1" t="str">
        <f>IF(K570=inventarisatie!F565,,"X")</f>
        <v>X</v>
      </c>
      <c r="M570" s="2" t="s">
        <v>10</v>
      </c>
      <c r="N570" s="1" t="e">
        <f>IF(M570=inventarisatie!#REF!,,"X")</f>
        <v>#REF!</v>
      </c>
      <c r="O570" s="2">
        <f>inventarisatie!G565</f>
        <v>2012</v>
      </c>
      <c r="P570" s="2" t="str">
        <f>inventarisatie!I565</f>
        <v>1670 x 1670 x 2850</v>
      </c>
      <c r="Q570" s="2">
        <f>inventarisatie!J565</f>
        <v>5</v>
      </c>
      <c r="R570" s="2">
        <f>inventarisatie!K565</f>
        <v>0</v>
      </c>
      <c r="S570" s="2" t="str">
        <f>inventarisatie!L565</f>
        <v>Dubbel</v>
      </c>
      <c r="T570" s="2" t="e">
        <f>inventarisatie!#REF!</f>
        <v>#REF!</v>
      </c>
      <c r="U570" s="2" t="str">
        <f>inventarisatie!H565</f>
        <v>Engels</v>
      </c>
      <c r="V570" s="2" t="e">
        <f>inventarisatie!#REF!</f>
        <v>#REF!</v>
      </c>
      <c r="W570" s="2" t="str">
        <f>inventarisatie!M565</f>
        <v>Hekwerk</v>
      </c>
      <c r="X570" s="2" t="str">
        <f>inventarisatie!N565</f>
        <v>Gesloten Hekwerk</v>
      </c>
    </row>
    <row r="571" spans="1:24" x14ac:dyDescent="0.25">
      <c r="A571" s="1">
        <v>3816</v>
      </c>
      <c r="B571" s="1" t="str">
        <f>IF(A571=inventarisatie!A566,,"X")</f>
        <v>X</v>
      </c>
      <c r="C571" s="2" t="s">
        <v>404</v>
      </c>
      <c r="D571" s="1" t="str">
        <f>IF(C571=inventarisatie!B566,,"X")</f>
        <v>X</v>
      </c>
      <c r="E571" s="2" t="s">
        <v>405</v>
      </c>
      <c r="F571" s="1" t="str">
        <f>IF(E571=inventarisatie!C566,,"X")</f>
        <v>X</v>
      </c>
      <c r="G571" s="2">
        <v>188</v>
      </c>
      <c r="H571" s="1" t="str">
        <f>IF(G571=inventarisatie!D566,,"X")</f>
        <v>X</v>
      </c>
      <c r="I571" s="2" t="s">
        <v>396</v>
      </c>
      <c r="J571" s="1" t="str">
        <f>IF(I571=inventarisatie!E566,,"X")</f>
        <v>X</v>
      </c>
      <c r="K571" s="2" t="s">
        <v>14</v>
      </c>
      <c r="L571" s="1" t="str">
        <f>IF(K571=inventarisatie!F566,,"X")</f>
        <v>X</v>
      </c>
      <c r="M571" s="2" t="s">
        <v>10</v>
      </c>
      <c r="N571" s="1" t="e">
        <f>IF(M571=inventarisatie!#REF!,,"X")</f>
        <v>#REF!</v>
      </c>
      <c r="O571" s="2">
        <f>inventarisatie!G566</f>
        <v>2012</v>
      </c>
      <c r="P571" s="2" t="str">
        <f>inventarisatie!I566</f>
        <v>1650 x 1650 x 2730</v>
      </c>
      <c r="Q571" s="2">
        <f>inventarisatie!J566</f>
        <v>5</v>
      </c>
      <c r="R571" s="2">
        <f>inventarisatie!K566</f>
        <v>0</v>
      </c>
      <c r="S571" s="2" t="str">
        <f>inventarisatie!L566</f>
        <v>Enkel</v>
      </c>
      <c r="T571" s="2" t="e">
        <f>inventarisatie!#REF!</f>
        <v>#REF!</v>
      </c>
      <c r="U571" s="2" t="str">
        <f>inventarisatie!H566</f>
        <v>Engels</v>
      </c>
      <c r="V571" s="2" t="e">
        <f>inventarisatie!#REF!</f>
        <v>#REF!</v>
      </c>
      <c r="W571" s="2" t="str">
        <f>inventarisatie!M566</f>
        <v>Hekwerk</v>
      </c>
      <c r="X571" s="2" t="str">
        <f>inventarisatie!N566</f>
        <v>Gesloten Hekwerk</v>
      </c>
    </row>
    <row r="572" spans="1:24" x14ac:dyDescent="0.25">
      <c r="A572" s="1">
        <v>3841</v>
      </c>
      <c r="B572" s="1" t="str">
        <f>IF(A572=inventarisatie!A567,,"X")</f>
        <v>X</v>
      </c>
      <c r="C572" s="2" t="s">
        <v>406</v>
      </c>
      <c r="D572" s="1" t="str">
        <f>IF(C572=inventarisatie!B567,,"X")</f>
        <v>X</v>
      </c>
      <c r="E572" s="2" t="s">
        <v>407</v>
      </c>
      <c r="F572" s="1" t="str">
        <f>IF(E572=inventarisatie!C567,,"X")</f>
        <v>X</v>
      </c>
      <c r="G572" s="2">
        <v>55</v>
      </c>
      <c r="H572" s="1" t="str">
        <f>IF(G572=inventarisatie!D567,,"X")</f>
        <v>X</v>
      </c>
      <c r="I572" s="2" t="s">
        <v>396</v>
      </c>
      <c r="J572" s="1" t="str">
        <f>IF(I572=inventarisatie!E567,,"X")</f>
        <v>X</v>
      </c>
      <c r="K572" s="2" t="s">
        <v>14</v>
      </c>
      <c r="L572" s="1" t="str">
        <f>IF(K572=inventarisatie!F567,,"X")</f>
        <v>X</v>
      </c>
      <c r="M572" s="2" t="s">
        <v>10</v>
      </c>
      <c r="N572" s="1" t="e">
        <f>IF(M572=inventarisatie!#REF!,,"X")</f>
        <v>#REF!</v>
      </c>
      <c r="O572" s="2">
        <f>inventarisatie!G567</f>
        <v>2012</v>
      </c>
      <c r="P572" s="2" t="str">
        <f>inventarisatie!I567</f>
        <v>1650 x 1650 x 2730</v>
      </c>
      <c r="Q572" s="2">
        <f>inventarisatie!J567</f>
        <v>5</v>
      </c>
      <c r="R572" s="2">
        <f>inventarisatie!K567</f>
        <v>0</v>
      </c>
      <c r="S572" s="2" t="str">
        <f>inventarisatie!L567</f>
        <v>Enkel</v>
      </c>
      <c r="T572" s="2" t="e">
        <f>inventarisatie!#REF!</f>
        <v>#REF!</v>
      </c>
      <c r="U572" s="2" t="str">
        <f>inventarisatie!H567</f>
        <v>Engels</v>
      </c>
      <c r="V572" s="2" t="e">
        <f>inventarisatie!#REF!</f>
        <v>#REF!</v>
      </c>
      <c r="W572" s="2" t="str">
        <f>inventarisatie!M567</f>
        <v>Hekwerk</v>
      </c>
      <c r="X572" s="2" t="str">
        <f>inventarisatie!N567</f>
        <v>Gesloten Hekwerk</v>
      </c>
    </row>
    <row r="573" spans="1:24" x14ac:dyDescent="0.25">
      <c r="A573" s="1">
        <v>3835</v>
      </c>
      <c r="B573" s="1" t="str">
        <f>IF(A573=inventarisatie!A568,,"X")</f>
        <v>X</v>
      </c>
      <c r="C573" s="2" t="s">
        <v>408</v>
      </c>
      <c r="D573" s="1" t="str">
        <f>IF(C573=inventarisatie!B568,,"X")</f>
        <v>X</v>
      </c>
      <c r="E573" s="2" t="s">
        <v>409</v>
      </c>
      <c r="F573" s="1" t="str">
        <f>IF(E573=inventarisatie!C568,,"X")</f>
        <v>X</v>
      </c>
      <c r="G573" s="2">
        <v>30</v>
      </c>
      <c r="H573" s="1" t="str">
        <f>IF(G573=inventarisatie!D568,,"X")</f>
        <v>X</v>
      </c>
      <c r="I573" s="2" t="s">
        <v>396</v>
      </c>
      <c r="J573" s="1" t="str">
        <f>IF(I573=inventarisatie!E568,,"X")</f>
        <v>X</v>
      </c>
      <c r="K573" s="2" t="s">
        <v>14</v>
      </c>
      <c r="L573" s="1" t="str">
        <f>IF(K573=inventarisatie!F568,,"X")</f>
        <v>X</v>
      </c>
      <c r="M573" s="2" t="s">
        <v>10</v>
      </c>
      <c r="N573" s="1" t="e">
        <f>IF(M573=inventarisatie!#REF!,,"X")</f>
        <v>#REF!</v>
      </c>
      <c r="O573" s="2">
        <f>inventarisatie!G568</f>
        <v>2012</v>
      </c>
      <c r="P573" s="2" t="str">
        <f>inventarisatie!I568</f>
        <v>1650 x 1650 x 2730</v>
      </c>
      <c r="Q573" s="2">
        <f>inventarisatie!J568</f>
        <v>5</v>
      </c>
      <c r="R573" s="2">
        <f>inventarisatie!K568</f>
        <v>0</v>
      </c>
      <c r="S573" s="2" t="str">
        <f>inventarisatie!L568</f>
        <v>Enkel</v>
      </c>
      <c r="T573" s="2" t="e">
        <f>inventarisatie!#REF!</f>
        <v>#REF!</v>
      </c>
      <c r="U573" s="2" t="str">
        <f>inventarisatie!H568</f>
        <v>Engels</v>
      </c>
      <c r="V573" s="2" t="e">
        <f>inventarisatie!#REF!</f>
        <v>#REF!</v>
      </c>
      <c r="W573" s="2" t="str">
        <f>inventarisatie!M568</f>
        <v>Hekwerk</v>
      </c>
      <c r="X573" s="2" t="str">
        <f>inventarisatie!N568</f>
        <v>Gesloten Hekwerk</v>
      </c>
    </row>
    <row r="574" spans="1:24" x14ac:dyDescent="0.25">
      <c r="A574" s="1">
        <v>3836</v>
      </c>
      <c r="B574" s="1" t="str">
        <f>IF(A574=inventarisatie!A569,,"X")</f>
        <v>X</v>
      </c>
      <c r="C574" s="2" t="s">
        <v>408</v>
      </c>
      <c r="D574" s="1" t="str">
        <f>IF(C574=inventarisatie!B569,,"X")</f>
        <v>X</v>
      </c>
      <c r="E574" s="2" t="s">
        <v>409</v>
      </c>
      <c r="F574" s="1" t="str">
        <f>IF(E574=inventarisatie!C569,,"X")</f>
        <v>X</v>
      </c>
      <c r="G574" s="2">
        <v>30</v>
      </c>
      <c r="H574" s="1" t="str">
        <f>IF(G574=inventarisatie!D569,,"X")</f>
        <v>X</v>
      </c>
      <c r="I574" s="2" t="s">
        <v>396</v>
      </c>
      <c r="J574" s="1" t="str">
        <f>IF(I574=inventarisatie!E569,,"X")</f>
        <v>X</v>
      </c>
      <c r="K574" s="2" t="s">
        <v>14</v>
      </c>
      <c r="L574" s="1" t="str">
        <f>IF(K574=inventarisatie!F569,,"X")</f>
        <v>X</v>
      </c>
      <c r="M574" s="2" t="s">
        <v>10</v>
      </c>
      <c r="N574" s="1" t="e">
        <f>IF(M574=inventarisatie!#REF!,,"X")</f>
        <v>#REF!</v>
      </c>
      <c r="O574" s="2">
        <f>inventarisatie!G569</f>
        <v>2012</v>
      </c>
      <c r="P574" s="2" t="str">
        <f>inventarisatie!I569</f>
        <v>1650 x 1650 x 2730</v>
      </c>
      <c r="Q574" s="2">
        <f>inventarisatie!J569</f>
        <v>5</v>
      </c>
      <c r="R574" s="2">
        <f>inventarisatie!K569</f>
        <v>0</v>
      </c>
      <c r="S574" s="2" t="str">
        <f>inventarisatie!L569</f>
        <v>Enkel</v>
      </c>
      <c r="T574" s="2" t="e">
        <f>inventarisatie!#REF!</f>
        <v>#REF!</v>
      </c>
      <c r="U574" s="2" t="str">
        <f>inventarisatie!H569</f>
        <v>Engels</v>
      </c>
      <c r="V574" s="2" t="e">
        <f>inventarisatie!#REF!</f>
        <v>#REF!</v>
      </c>
      <c r="W574" s="2" t="str">
        <f>inventarisatie!M569</f>
        <v>Hekwerk</v>
      </c>
      <c r="X574" s="2" t="str">
        <f>inventarisatie!N569</f>
        <v>Gesloten Hekwerk</v>
      </c>
    </row>
    <row r="575" spans="1:24" x14ac:dyDescent="0.25">
      <c r="A575" s="1">
        <v>3837</v>
      </c>
      <c r="B575" s="1" t="str">
        <f>IF(A575=inventarisatie!A570,,"X")</f>
        <v>X</v>
      </c>
      <c r="C575" s="2" t="s">
        <v>408</v>
      </c>
      <c r="D575" s="1" t="str">
        <f>IF(C575=inventarisatie!B570,,"X")</f>
        <v>X</v>
      </c>
      <c r="E575" s="2" t="s">
        <v>409</v>
      </c>
      <c r="F575" s="1" t="str">
        <f>IF(E575=inventarisatie!C570,,"X")</f>
        <v>X</v>
      </c>
      <c r="G575" s="2">
        <v>30</v>
      </c>
      <c r="H575" s="1" t="str">
        <f>IF(G575=inventarisatie!D570,,"X")</f>
        <v>X</v>
      </c>
      <c r="I575" s="2" t="s">
        <v>396</v>
      </c>
      <c r="J575" s="1" t="str">
        <f>IF(I575=inventarisatie!E570,,"X")</f>
        <v>X</v>
      </c>
      <c r="K575" s="2" t="s">
        <v>14</v>
      </c>
      <c r="L575" s="1" t="str">
        <f>IF(K575=inventarisatie!F570,,"X")</f>
        <v>X</v>
      </c>
      <c r="M575" s="2" t="s">
        <v>10</v>
      </c>
      <c r="N575" s="1" t="e">
        <f>IF(M575=inventarisatie!#REF!,,"X")</f>
        <v>#REF!</v>
      </c>
      <c r="O575" s="2">
        <f>inventarisatie!G570</f>
        <v>2012</v>
      </c>
      <c r="P575" s="2" t="str">
        <f>inventarisatie!I570</f>
        <v>1650 x 1650 x 2730</v>
      </c>
      <c r="Q575" s="2">
        <f>inventarisatie!J570</f>
        <v>5</v>
      </c>
      <c r="R575" s="2">
        <f>inventarisatie!K570</f>
        <v>0</v>
      </c>
      <c r="S575" s="2" t="str">
        <f>inventarisatie!L570</f>
        <v>Enkel</v>
      </c>
      <c r="T575" s="2" t="e">
        <f>inventarisatie!#REF!</f>
        <v>#REF!</v>
      </c>
      <c r="U575" s="2" t="str">
        <f>inventarisatie!H570</f>
        <v>Engels</v>
      </c>
      <c r="V575" s="2" t="e">
        <f>inventarisatie!#REF!</f>
        <v>#REF!</v>
      </c>
      <c r="W575" s="2" t="str">
        <f>inventarisatie!M570</f>
        <v>Hekwerk</v>
      </c>
      <c r="X575" s="2" t="str">
        <f>inventarisatie!N570</f>
        <v>Gesloten Hekwerk</v>
      </c>
    </row>
    <row r="576" spans="1:24" x14ac:dyDescent="0.25">
      <c r="A576" s="1">
        <v>3838</v>
      </c>
      <c r="B576" s="1" t="str">
        <f>IF(A576=inventarisatie!A571,,"X")</f>
        <v>X</v>
      </c>
      <c r="C576" s="2" t="s">
        <v>402</v>
      </c>
      <c r="D576" s="1" t="str">
        <f>IF(C576=inventarisatie!B571,,"X")</f>
        <v>X</v>
      </c>
      <c r="E576" s="2" t="s">
        <v>403</v>
      </c>
      <c r="F576" s="1" t="str">
        <f>IF(E576=inventarisatie!C571,,"X")</f>
        <v>X</v>
      </c>
      <c r="G576" s="2">
        <v>55</v>
      </c>
      <c r="H576" s="1" t="str">
        <f>IF(G576=inventarisatie!D571,,"X")</f>
        <v>X</v>
      </c>
      <c r="I576" s="2" t="s">
        <v>396</v>
      </c>
      <c r="J576" s="1" t="str">
        <f>IF(I576=inventarisatie!E571,,"X")</f>
        <v>X</v>
      </c>
      <c r="K576" s="2" t="s">
        <v>14</v>
      </c>
      <c r="L576" s="1" t="str">
        <f>IF(K576=inventarisatie!F571,,"X")</f>
        <v>X</v>
      </c>
      <c r="M576" s="2" t="s">
        <v>10</v>
      </c>
      <c r="N576" s="1" t="e">
        <f>IF(M576=inventarisatie!#REF!,,"X")</f>
        <v>#REF!</v>
      </c>
      <c r="O576" s="2">
        <f>inventarisatie!G571</f>
        <v>2012</v>
      </c>
      <c r="P576" s="2" t="str">
        <f>inventarisatie!I571</f>
        <v>1650 x 1650 x 2730</v>
      </c>
      <c r="Q576" s="2">
        <f>inventarisatie!J571</f>
        <v>5</v>
      </c>
      <c r="R576" s="2">
        <f>inventarisatie!K571</f>
        <v>0</v>
      </c>
      <c r="S576" s="2" t="str">
        <f>inventarisatie!L571</f>
        <v>Enkel</v>
      </c>
      <c r="T576" s="2" t="e">
        <f>inventarisatie!#REF!</f>
        <v>#REF!</v>
      </c>
      <c r="U576" s="2" t="str">
        <f>inventarisatie!H571</f>
        <v>Engels</v>
      </c>
      <c r="V576" s="2" t="e">
        <f>inventarisatie!#REF!</f>
        <v>#REF!</v>
      </c>
      <c r="W576" s="2" t="str">
        <f>inventarisatie!M571</f>
        <v>Hekwerk</v>
      </c>
      <c r="X576" s="2" t="str">
        <f>inventarisatie!N571</f>
        <v>Gesloten Hekwerk</v>
      </c>
    </row>
    <row r="577" spans="1:24" x14ac:dyDescent="0.25">
      <c r="A577" s="1">
        <v>3147</v>
      </c>
      <c r="B577" s="1" t="str">
        <f>IF(A577=inventarisatie!A572,,"X")</f>
        <v>X</v>
      </c>
      <c r="C577" s="2" t="s">
        <v>410</v>
      </c>
      <c r="D577" s="1" t="str">
        <f>IF(C577=inventarisatie!B572,,"X")</f>
        <v>X</v>
      </c>
      <c r="E577" s="2" t="s">
        <v>411</v>
      </c>
      <c r="F577" s="1" t="str">
        <f>IF(E577=inventarisatie!C572,,"X")</f>
        <v>X</v>
      </c>
      <c r="G577" s="2">
        <v>148</v>
      </c>
      <c r="H577" s="1" t="str">
        <f>IF(G577=inventarisatie!D572,,"X")</f>
        <v>X</v>
      </c>
      <c r="I577" s="2" t="s">
        <v>396</v>
      </c>
      <c r="J577" s="1" t="str">
        <f>IF(I577=inventarisatie!E572,,"X")</f>
        <v>X</v>
      </c>
      <c r="K577" s="2" t="s">
        <v>14</v>
      </c>
      <c r="L577" s="1" t="str">
        <f>IF(K577=inventarisatie!F572,,"X")</f>
        <v>X</v>
      </c>
      <c r="M577" s="2" t="s">
        <v>10</v>
      </c>
      <c r="N577" s="1" t="e">
        <f>IF(M577=inventarisatie!#REF!,,"X")</f>
        <v>#REF!</v>
      </c>
      <c r="O577" s="2">
        <f>inventarisatie!G572</f>
        <v>2013</v>
      </c>
      <c r="P577" s="2" t="str">
        <f>inventarisatie!I572</f>
        <v>1650 x 1650 x 2530</v>
      </c>
      <c r="Q577" s="2">
        <f>inventarisatie!J572</f>
        <v>5</v>
      </c>
      <c r="R577" s="2">
        <f>inventarisatie!K572</f>
        <v>0</v>
      </c>
      <c r="S577" s="2" t="str">
        <f>inventarisatie!L572</f>
        <v>Enkel</v>
      </c>
      <c r="T577" s="2" t="e">
        <f>inventarisatie!#REF!</f>
        <v>#REF!</v>
      </c>
      <c r="U577" s="2" t="str">
        <f>inventarisatie!H572</f>
        <v>Engels</v>
      </c>
      <c r="V577" s="2" t="e">
        <f>inventarisatie!#REF!</f>
        <v>#REF!</v>
      </c>
      <c r="W577" s="2" t="str">
        <f>inventarisatie!M572</f>
        <v>Klapvloer</v>
      </c>
      <c r="X577" s="2" t="str">
        <f>inventarisatie!N572</f>
        <v>Bammens Klapvloer</v>
      </c>
    </row>
    <row r="578" spans="1:24" x14ac:dyDescent="0.25">
      <c r="A578" s="1">
        <v>3148</v>
      </c>
      <c r="B578" s="1" t="str">
        <f>IF(A578=inventarisatie!A573,,"X")</f>
        <v>X</v>
      </c>
      <c r="C578" s="2" t="s">
        <v>410</v>
      </c>
      <c r="D578" s="1" t="str">
        <f>IF(C578=inventarisatie!B573,,"X")</f>
        <v>X</v>
      </c>
      <c r="E578" s="2" t="s">
        <v>411</v>
      </c>
      <c r="F578" s="1" t="str">
        <f>IF(E578=inventarisatie!C573,,"X")</f>
        <v>X</v>
      </c>
      <c r="G578" s="2">
        <v>148</v>
      </c>
      <c r="H578" s="1" t="str">
        <f>IF(G578=inventarisatie!D573,,"X")</f>
        <v>X</v>
      </c>
      <c r="I578" s="2" t="s">
        <v>396</v>
      </c>
      <c r="J578" s="1" t="str">
        <f>IF(I578=inventarisatie!E573,,"X")</f>
        <v>X</v>
      </c>
      <c r="K578" s="2" t="s">
        <v>14</v>
      </c>
      <c r="L578" s="1" t="str">
        <f>IF(K578=inventarisatie!F573,,"X")</f>
        <v>X</v>
      </c>
      <c r="M578" s="2" t="s">
        <v>10</v>
      </c>
      <c r="N578" s="1" t="e">
        <f>IF(M578=inventarisatie!#REF!,,"X")</f>
        <v>#REF!</v>
      </c>
      <c r="O578" s="2">
        <f>inventarisatie!G573</f>
        <v>2013</v>
      </c>
      <c r="P578" s="2" t="str">
        <f>inventarisatie!I573</f>
        <v>1650 x 1650 x 2530</v>
      </c>
      <c r="Q578" s="2">
        <f>inventarisatie!J573</f>
        <v>5</v>
      </c>
      <c r="R578" s="2">
        <f>inventarisatie!K573</f>
        <v>0</v>
      </c>
      <c r="S578" s="2" t="str">
        <f>inventarisatie!L573</f>
        <v>Enkel</v>
      </c>
      <c r="T578" s="2" t="e">
        <f>inventarisatie!#REF!</f>
        <v>#REF!</v>
      </c>
      <c r="U578" s="2" t="str">
        <f>inventarisatie!H573</f>
        <v>Engels</v>
      </c>
      <c r="V578" s="2" t="e">
        <f>inventarisatie!#REF!</f>
        <v>#REF!</v>
      </c>
      <c r="W578" s="2" t="str">
        <f>inventarisatie!M573</f>
        <v>Klapvloer</v>
      </c>
      <c r="X578" s="2" t="str">
        <f>inventarisatie!N573</f>
        <v>Bammens Klapvloer</v>
      </c>
    </row>
    <row r="579" spans="1:24" x14ac:dyDescent="0.25">
      <c r="A579" s="1">
        <v>3209</v>
      </c>
      <c r="B579" s="1" t="str">
        <f>IF(A579=inventarisatie!A574,,"X")</f>
        <v>X</v>
      </c>
      <c r="C579" s="2" t="s">
        <v>412</v>
      </c>
      <c r="D579" s="1" t="str">
        <f>IF(C579=inventarisatie!B574,,"X")</f>
        <v>X</v>
      </c>
      <c r="E579" s="2" t="s">
        <v>413</v>
      </c>
      <c r="F579" s="1" t="str">
        <f>IF(E579=inventarisatie!C574,,"X")</f>
        <v>X</v>
      </c>
      <c r="G579" s="2">
        <v>721</v>
      </c>
      <c r="H579" s="1" t="str">
        <f>IF(G579=inventarisatie!D574,,"X")</f>
        <v>X</v>
      </c>
      <c r="I579" s="2" t="s">
        <v>396</v>
      </c>
      <c r="J579" s="1" t="str">
        <f>IF(I579=inventarisatie!E574,,"X")</f>
        <v>X</v>
      </c>
      <c r="K579" s="2" t="s">
        <v>14</v>
      </c>
      <c r="L579" s="1" t="str">
        <f>IF(K579=inventarisatie!F574,,"X")</f>
        <v>X</v>
      </c>
      <c r="M579" s="2" t="s">
        <v>10</v>
      </c>
      <c r="N579" s="1" t="e">
        <f>IF(M579=inventarisatie!#REF!,,"X")</f>
        <v>#REF!</v>
      </c>
      <c r="O579" s="2">
        <f>inventarisatie!G574</f>
        <v>2017</v>
      </c>
      <c r="P579" s="2" t="str">
        <f>inventarisatie!I574</f>
        <v>1650x2750</v>
      </c>
      <c r="Q579" s="2" t="str">
        <f>inventarisatie!J574</f>
        <v>5m3</v>
      </c>
      <c r="R579" s="2">
        <f>inventarisatie!K574</f>
        <v>4</v>
      </c>
      <c r="S579" s="2" t="str">
        <f>inventarisatie!L574</f>
        <v>2-delig</v>
      </c>
      <c r="T579" s="2" t="e">
        <f>inventarisatie!#REF!</f>
        <v>#REF!</v>
      </c>
      <c r="U579" s="2" t="str">
        <f>inventarisatie!H574</f>
        <v>Snaas</v>
      </c>
      <c r="V579" s="2" t="e">
        <f>inventarisatie!#REF!</f>
        <v>#REF!</v>
      </c>
      <c r="W579" s="2" t="str">
        <f>inventarisatie!M574</f>
        <v>Klap</v>
      </c>
      <c r="X579" s="2" t="str">
        <f>inventarisatie!N574</f>
        <v>1850x1850</v>
      </c>
    </row>
    <row r="580" spans="1:24" x14ac:dyDescent="0.25">
      <c r="A580" s="1">
        <v>4930</v>
      </c>
      <c r="B580" s="1" t="str">
        <f>IF(A580=inventarisatie!A575,,"X")</f>
        <v>X</v>
      </c>
      <c r="C580" s="2" t="s">
        <v>414</v>
      </c>
      <c r="D580" s="1" t="str">
        <f>IF(C580=inventarisatie!B575,,"X")</f>
        <v>X</v>
      </c>
      <c r="E580" s="2" t="s">
        <v>415</v>
      </c>
      <c r="F580" s="1" t="str">
        <f>IF(E580=inventarisatie!C575,,"X")</f>
        <v>X</v>
      </c>
      <c r="G580" s="2">
        <v>238</v>
      </c>
      <c r="H580" s="1" t="str">
        <f>IF(G580=inventarisatie!D575,,"X")</f>
        <v>X</v>
      </c>
      <c r="I580" s="2" t="s">
        <v>396</v>
      </c>
      <c r="J580" s="1" t="str">
        <f>IF(I580=inventarisatie!E575,,"X")</f>
        <v>X</v>
      </c>
      <c r="K580" s="2" t="s">
        <v>12</v>
      </c>
      <c r="L580" s="1" t="str">
        <f>IF(K580=inventarisatie!F575,,"X")</f>
        <v>X</v>
      </c>
      <c r="M580" s="2" t="s">
        <v>10</v>
      </c>
      <c r="N580" s="1" t="e">
        <f>IF(M580=inventarisatie!#REF!,,"X")</f>
        <v>#REF!</v>
      </c>
      <c r="O580" s="2">
        <f>inventarisatie!G575</f>
        <v>2017</v>
      </c>
      <c r="P580" s="2" t="str">
        <f>inventarisatie!I575</f>
        <v>1650x2750</v>
      </c>
      <c r="Q580" s="2" t="str">
        <f>inventarisatie!J575</f>
        <v>5m3</v>
      </c>
      <c r="R580" s="2">
        <f>inventarisatie!K575</f>
        <v>4</v>
      </c>
      <c r="S580" s="2" t="str">
        <f>inventarisatie!L575</f>
        <v>2-delig</v>
      </c>
      <c r="T580" s="2" t="e">
        <f>inventarisatie!#REF!</f>
        <v>#REF!</v>
      </c>
      <c r="U580" s="2" t="str">
        <f>inventarisatie!H575</f>
        <v>Snaas</v>
      </c>
      <c r="V580" s="2" t="e">
        <f>inventarisatie!#REF!</f>
        <v>#REF!</v>
      </c>
      <c r="W580" s="2" t="str">
        <f>inventarisatie!M575</f>
        <v>Klap</v>
      </c>
      <c r="X580" s="2" t="str">
        <f>inventarisatie!N575</f>
        <v>1850x1850</v>
      </c>
    </row>
    <row r="581" spans="1:24" x14ac:dyDescent="0.25">
      <c r="A581" s="1">
        <v>3167</v>
      </c>
      <c r="B581" s="1" t="str">
        <f>IF(A581=inventarisatie!A576,,"X")</f>
        <v>X</v>
      </c>
      <c r="C581" s="2" t="s">
        <v>416</v>
      </c>
      <c r="D581" s="1" t="str">
        <f>IF(C581=inventarisatie!B576,,"X")</f>
        <v>X</v>
      </c>
      <c r="E581" s="2" t="s">
        <v>415</v>
      </c>
      <c r="F581" s="1" t="str">
        <f>IF(E581=inventarisatie!C576,,"X")</f>
        <v>X</v>
      </c>
      <c r="G581" s="2">
        <v>61</v>
      </c>
      <c r="H581" s="1" t="str">
        <f>IF(G581=inventarisatie!D576,,"X")</f>
        <v>X</v>
      </c>
      <c r="I581" s="2" t="s">
        <v>396</v>
      </c>
      <c r="J581" s="1" t="str">
        <f>IF(I581=inventarisatie!E576,,"X")</f>
        <v>X</v>
      </c>
      <c r="K581" s="2" t="s">
        <v>14</v>
      </c>
      <c r="L581" s="1" t="str">
        <f>IF(K581=inventarisatie!F576,,"X")</f>
        <v>X</v>
      </c>
      <c r="M581" s="2" t="s">
        <v>10</v>
      </c>
      <c r="N581" s="1" t="e">
        <f>IF(M581=inventarisatie!#REF!,,"X")</f>
        <v>#REF!</v>
      </c>
      <c r="O581" s="2">
        <f>inventarisatie!G576</f>
        <v>2010</v>
      </c>
      <c r="P581" s="2" t="str">
        <f>inventarisatie!I576</f>
        <v>1660x2760</v>
      </c>
      <c r="Q581" s="2" t="str">
        <f>inventarisatie!J576</f>
        <v>5m3</v>
      </c>
      <c r="R581" s="2">
        <f>inventarisatie!K576</f>
        <v>4</v>
      </c>
      <c r="S581" s="2" t="str">
        <f>inventarisatie!L576</f>
        <v>gewoon</v>
      </c>
      <c r="T581" s="2" t="e">
        <f>inventarisatie!#REF!</f>
        <v>#REF!</v>
      </c>
      <c r="U581" s="2" t="str">
        <f>inventarisatie!H576</f>
        <v>Bammens</v>
      </c>
      <c r="V581" s="2" t="e">
        <f>inventarisatie!#REF!</f>
        <v>#REF!</v>
      </c>
      <c r="W581" s="2" t="str">
        <f>inventarisatie!M576</f>
        <v>Rok</v>
      </c>
      <c r="X581" s="2" t="str">
        <f>inventarisatie!N576</f>
        <v>1570x1570</v>
      </c>
    </row>
    <row r="582" spans="1:24" x14ac:dyDescent="0.25">
      <c r="A582" s="1">
        <v>3168</v>
      </c>
      <c r="B582" s="1" t="str">
        <f>IF(A582=inventarisatie!A577,,"X")</f>
        <v>X</v>
      </c>
      <c r="C582" s="2" t="s">
        <v>416</v>
      </c>
      <c r="D582" s="1" t="str">
        <f>IF(C582=inventarisatie!B577,,"X")</f>
        <v>X</v>
      </c>
      <c r="E582" s="2" t="s">
        <v>415</v>
      </c>
      <c r="F582" s="1" t="str">
        <f>IF(E582=inventarisatie!C577,,"X")</f>
        <v>X</v>
      </c>
      <c r="G582" s="2">
        <v>61</v>
      </c>
      <c r="H582" s="1" t="str">
        <f>IF(G582=inventarisatie!D577,,"X")</f>
        <v>X</v>
      </c>
      <c r="I582" s="2" t="s">
        <v>396</v>
      </c>
      <c r="J582" s="1" t="str">
        <f>IF(I582=inventarisatie!E577,,"X")</f>
        <v>X</v>
      </c>
      <c r="K582" s="2" t="s">
        <v>14</v>
      </c>
      <c r="L582" s="1" t="str">
        <f>IF(K582=inventarisatie!F577,,"X")</f>
        <v>X</v>
      </c>
      <c r="M582" s="2" t="s">
        <v>10</v>
      </c>
      <c r="N582" s="1" t="e">
        <f>IF(M582=inventarisatie!#REF!,,"X")</f>
        <v>#REF!</v>
      </c>
      <c r="O582" s="2">
        <f>inventarisatie!G577</f>
        <v>2014</v>
      </c>
      <c r="P582" s="2" t="str">
        <f>inventarisatie!I577</f>
        <v>1660x2570</v>
      </c>
      <c r="Q582" s="2" t="str">
        <f>inventarisatie!J577</f>
        <v>5m3</v>
      </c>
      <c r="R582" s="2">
        <f>inventarisatie!K577</f>
        <v>4</v>
      </c>
      <c r="S582" s="2" t="str">
        <f>inventarisatie!L577</f>
        <v>gewoon</v>
      </c>
      <c r="T582" s="2" t="e">
        <f>inventarisatie!#REF!</f>
        <v>#REF!</v>
      </c>
      <c r="U582" s="2" t="str">
        <f>inventarisatie!H577</f>
        <v>Bammens</v>
      </c>
      <c r="V582" s="2" t="e">
        <f>inventarisatie!#REF!</f>
        <v>#REF!</v>
      </c>
      <c r="W582" s="2" t="str">
        <f>inventarisatie!M577</f>
        <v>Klap</v>
      </c>
      <c r="X582" s="2">
        <f>inventarisatie!N577</f>
        <v>1670</v>
      </c>
    </row>
    <row r="583" spans="1:24" x14ac:dyDescent="0.25">
      <c r="A583" s="1">
        <v>3045</v>
      </c>
      <c r="B583" s="1" t="str">
        <f>IF(A583=inventarisatie!A578,,"X")</f>
        <v>X</v>
      </c>
      <c r="C583" s="2" t="s">
        <v>417</v>
      </c>
      <c r="D583" s="1" t="str">
        <f>IF(C583=inventarisatie!B578,,"X")</f>
        <v>X</v>
      </c>
      <c r="E583" s="2" t="s">
        <v>418</v>
      </c>
      <c r="F583" s="1" t="str">
        <f>IF(E583=inventarisatie!C578,,"X")</f>
        <v>X</v>
      </c>
      <c r="G583" s="2">
        <v>79</v>
      </c>
      <c r="H583" s="1" t="str">
        <f>IF(G583=inventarisatie!D578,,"X")</f>
        <v>X</v>
      </c>
      <c r="I583" s="2" t="s">
        <v>396</v>
      </c>
      <c r="J583" s="1" t="str">
        <f>IF(I583=inventarisatie!E578,,"X")</f>
        <v>X</v>
      </c>
      <c r="K583" s="2" t="s">
        <v>11</v>
      </c>
      <c r="L583" s="1" t="str">
        <f>IF(K583=inventarisatie!F578,,"X")</f>
        <v>X</v>
      </c>
      <c r="M583" s="2" t="s">
        <v>10</v>
      </c>
      <c r="N583" s="1" t="e">
        <f>IF(M583=inventarisatie!#REF!,,"X")</f>
        <v>#REF!</v>
      </c>
      <c r="O583" s="2">
        <f>inventarisatie!G578</f>
        <v>2014</v>
      </c>
      <c r="P583" s="2" t="str">
        <f>inventarisatie!I578</f>
        <v>1660x2570</v>
      </c>
      <c r="Q583" s="2" t="str">
        <f>inventarisatie!J578</f>
        <v>5m3</v>
      </c>
      <c r="R583" s="2">
        <f>inventarisatie!K578</f>
        <v>4</v>
      </c>
      <c r="S583" s="2" t="str">
        <f>inventarisatie!L578</f>
        <v>gewoon</v>
      </c>
      <c r="T583" s="2" t="e">
        <f>inventarisatie!#REF!</f>
        <v>#REF!</v>
      </c>
      <c r="U583" s="2" t="str">
        <f>inventarisatie!H578</f>
        <v>Bammens</v>
      </c>
      <c r="V583" s="2" t="e">
        <f>inventarisatie!#REF!</f>
        <v>#REF!</v>
      </c>
      <c r="W583" s="2" t="str">
        <f>inventarisatie!M578</f>
        <v>Klap</v>
      </c>
      <c r="X583" s="2">
        <f>inventarisatie!N578</f>
        <v>1670</v>
      </c>
    </row>
    <row r="584" spans="1:24" x14ac:dyDescent="0.25">
      <c r="A584" s="1">
        <v>3153</v>
      </c>
      <c r="B584" s="1" t="str">
        <f>IF(A584=inventarisatie!A579,,"X")</f>
        <v>X</v>
      </c>
      <c r="C584" s="2" t="s">
        <v>417</v>
      </c>
      <c r="D584" s="1" t="str">
        <f>IF(C584=inventarisatie!B579,,"X")</f>
        <v>X</v>
      </c>
      <c r="E584" s="2" t="s">
        <v>418</v>
      </c>
      <c r="F584" s="1" t="str">
        <f>IF(E584=inventarisatie!C579,,"X")</f>
        <v>X</v>
      </c>
      <c r="G584" s="2">
        <v>79</v>
      </c>
      <c r="H584" s="1" t="str">
        <f>IF(G584=inventarisatie!D579,,"X")</f>
        <v>X</v>
      </c>
      <c r="I584" s="2" t="s">
        <v>396</v>
      </c>
      <c r="J584" s="1" t="str">
        <f>IF(I584=inventarisatie!E579,,"X")</f>
        <v>X</v>
      </c>
      <c r="K584" s="2" t="s">
        <v>14</v>
      </c>
      <c r="L584" s="1" t="str">
        <f>IF(K584=inventarisatie!F579,,"X")</f>
        <v>X</v>
      </c>
      <c r="M584" s="2" t="s">
        <v>10</v>
      </c>
      <c r="N584" s="1" t="e">
        <f>IF(M584=inventarisatie!#REF!,,"X")</f>
        <v>#REF!</v>
      </c>
      <c r="O584" s="2">
        <f>inventarisatie!G579</f>
        <v>2014</v>
      </c>
      <c r="P584" s="2" t="str">
        <f>inventarisatie!I579</f>
        <v>1660x2640</v>
      </c>
      <c r="Q584" s="2" t="str">
        <f>inventarisatie!J579</f>
        <v>5m3</v>
      </c>
      <c r="R584" s="2">
        <f>inventarisatie!K579</f>
        <v>4</v>
      </c>
      <c r="S584" s="2" t="str">
        <f>inventarisatie!L579</f>
        <v>gewoon</v>
      </c>
      <c r="T584" s="2" t="e">
        <f>inventarisatie!#REF!</f>
        <v>#REF!</v>
      </c>
      <c r="U584" s="2" t="str">
        <f>inventarisatie!H579</f>
        <v>Bammens</v>
      </c>
      <c r="V584" s="2" t="e">
        <f>inventarisatie!#REF!</f>
        <v>#REF!</v>
      </c>
      <c r="W584" s="2" t="str">
        <f>inventarisatie!M579</f>
        <v>Klap</v>
      </c>
      <c r="X584" s="2">
        <f>inventarisatie!N579</f>
        <v>1670</v>
      </c>
    </row>
    <row r="585" spans="1:24" x14ac:dyDescent="0.25">
      <c r="A585" s="1">
        <v>4252</v>
      </c>
      <c r="B585" s="1" t="str">
        <f>IF(A585=inventarisatie!A580,,"X")</f>
        <v>X</v>
      </c>
      <c r="C585" s="2" t="s">
        <v>419</v>
      </c>
      <c r="D585" s="1" t="str">
        <f>IF(C585=inventarisatie!B580,,"X")</f>
        <v>X</v>
      </c>
      <c r="E585" s="2" t="s">
        <v>420</v>
      </c>
      <c r="F585" s="1" t="str">
        <f>IF(E585=inventarisatie!C580,,"X")</f>
        <v>X</v>
      </c>
      <c r="G585" s="2">
        <v>300</v>
      </c>
      <c r="H585" s="1" t="str">
        <f>IF(G585=inventarisatie!D580,,"X")</f>
        <v>X</v>
      </c>
      <c r="I585" s="2" t="s">
        <v>396</v>
      </c>
      <c r="J585" s="1" t="str">
        <f>IF(I585=inventarisatie!E580,,"X")</f>
        <v>X</v>
      </c>
      <c r="K585" s="2" t="s">
        <v>14</v>
      </c>
      <c r="L585" s="1" t="str">
        <f>IF(K585=inventarisatie!F580,,"X")</f>
        <v>X</v>
      </c>
      <c r="M585" s="2" t="s">
        <v>10</v>
      </c>
      <c r="N585" s="1" t="e">
        <f>IF(M585=inventarisatie!#REF!,,"X")</f>
        <v>#REF!</v>
      </c>
      <c r="O585" s="2">
        <f>inventarisatie!G580</f>
        <v>2015</v>
      </c>
      <c r="P585" s="2" t="str">
        <f>inventarisatie!I580</f>
        <v>1660x2750</v>
      </c>
      <c r="Q585" s="2" t="str">
        <f>inventarisatie!J580</f>
        <v>5m3</v>
      </c>
      <c r="R585" s="2">
        <f>inventarisatie!K580</f>
        <v>4</v>
      </c>
      <c r="S585" s="2" t="str">
        <f>inventarisatie!L580</f>
        <v>gewoon</v>
      </c>
      <c r="T585" s="2" t="e">
        <f>inventarisatie!#REF!</f>
        <v>#REF!</v>
      </c>
      <c r="U585" s="2" t="str">
        <f>inventarisatie!H580</f>
        <v>Snaas</v>
      </c>
      <c r="V585" s="2" t="e">
        <f>inventarisatie!#REF!</f>
        <v>#REF!</v>
      </c>
      <c r="W585" s="2" t="str">
        <f>inventarisatie!M580</f>
        <v>Rok</v>
      </c>
      <c r="X585" s="2" t="str">
        <f>inventarisatie!N580</f>
        <v>1570x1570</v>
      </c>
    </row>
    <row r="586" spans="1:24" x14ac:dyDescent="0.25">
      <c r="A586" s="1">
        <v>4255</v>
      </c>
      <c r="B586" s="1" t="str">
        <f>IF(A586=inventarisatie!A581,,"X")</f>
        <v>X</v>
      </c>
      <c r="C586" s="2" t="s">
        <v>419</v>
      </c>
      <c r="D586" s="1" t="str">
        <f>IF(C586=inventarisatie!B581,,"X")</f>
        <v>X</v>
      </c>
      <c r="E586" s="2" t="s">
        <v>420</v>
      </c>
      <c r="F586" s="1" t="str">
        <f>IF(E586=inventarisatie!C581,,"X")</f>
        <v>X</v>
      </c>
      <c r="G586" s="2">
        <v>300</v>
      </c>
      <c r="H586" s="1" t="str">
        <f>IF(G586=inventarisatie!D581,,"X")</f>
        <v>X</v>
      </c>
      <c r="I586" s="2" t="s">
        <v>396</v>
      </c>
      <c r="J586" s="1" t="str">
        <f>IF(I586=inventarisatie!E581,,"X")</f>
        <v>X</v>
      </c>
      <c r="K586" s="2" t="s">
        <v>14</v>
      </c>
      <c r="L586" s="1" t="str">
        <f>IF(K586=inventarisatie!F581,,"X")</f>
        <v>X</v>
      </c>
      <c r="M586" s="2" t="s">
        <v>10</v>
      </c>
      <c r="N586" s="1" t="e">
        <f>IF(M586=inventarisatie!#REF!,,"X")</f>
        <v>#REF!</v>
      </c>
      <c r="O586" s="2">
        <f>inventarisatie!G581</f>
        <v>2000</v>
      </c>
      <c r="P586" s="2" t="str">
        <f>inventarisatie!I581</f>
        <v>1320x1320x2020</v>
      </c>
      <c r="Q586" s="2">
        <f>inventarisatie!J581</f>
        <v>4</v>
      </c>
      <c r="R586" s="2" t="str">
        <f>inventarisatie!K581</f>
        <v xml:space="preserve"> 110 mm verstelbaar</v>
      </c>
      <c r="S586" s="2" t="str">
        <f>inventarisatie!L581</f>
        <v>Gewoon</v>
      </c>
      <c r="T586" s="2" t="e">
        <f>inventarisatie!#REF!</f>
        <v>#REF!</v>
      </c>
      <c r="U586" s="2" t="str">
        <f>inventarisatie!H581</f>
        <v>Bammens</v>
      </c>
      <c r="V586" s="2" t="e">
        <f>inventarisatie!#REF!</f>
        <v>#REF!</v>
      </c>
      <c r="W586" s="2" t="str">
        <f>inventarisatie!M581</f>
        <v>Klapvloer</v>
      </c>
      <c r="X586" s="2">
        <f>inventarisatie!N581</f>
        <v>0</v>
      </c>
    </row>
    <row r="587" spans="1:24" x14ac:dyDescent="0.25">
      <c r="A587" s="1">
        <v>4278</v>
      </c>
      <c r="B587" s="1" t="str">
        <f>IF(A587=inventarisatie!A582,,"X")</f>
        <v>X</v>
      </c>
      <c r="C587" s="2" t="s">
        <v>421</v>
      </c>
      <c r="D587" s="1" t="str">
        <f>IF(C587=inventarisatie!B582,,"X")</f>
        <v>X</v>
      </c>
      <c r="E587" s="2" t="s">
        <v>422</v>
      </c>
      <c r="F587" s="1" t="str">
        <f>IF(E587=inventarisatie!C582,,"X")</f>
        <v>X</v>
      </c>
      <c r="G587" s="2">
        <v>1</v>
      </c>
      <c r="H587" s="1" t="str">
        <f>IF(G587=inventarisatie!D582,,"X")</f>
        <v>X</v>
      </c>
      <c r="I587" s="2" t="s">
        <v>396</v>
      </c>
      <c r="J587" s="1" t="str">
        <f>IF(I587=inventarisatie!E582,,"X")</f>
        <v>X</v>
      </c>
      <c r="K587" s="2" t="s">
        <v>14</v>
      </c>
      <c r="L587" s="1" t="str">
        <f>IF(K587=inventarisatie!F582,,"X")</f>
        <v>X</v>
      </c>
      <c r="M587" s="2" t="s">
        <v>10</v>
      </c>
      <c r="N587" s="1" t="e">
        <f>IF(M587=inventarisatie!#REF!,,"X")</f>
        <v>#REF!</v>
      </c>
      <c r="O587" s="2">
        <f>inventarisatie!G582</f>
        <v>2016</v>
      </c>
      <c r="P587" s="2" t="str">
        <f>inventarisatie!I582</f>
        <v>1650x1650x2885</v>
      </c>
      <c r="Q587" s="2">
        <f>inventarisatie!J582</f>
        <v>5</v>
      </c>
      <c r="R587" s="2" t="str">
        <f>inventarisatie!K582</f>
        <v xml:space="preserve"> 50 mm</v>
      </c>
      <c r="S587" s="2" t="str">
        <f>inventarisatie!L582</f>
        <v>Gewoon</v>
      </c>
      <c r="T587" s="2" t="e">
        <f>inventarisatie!#REF!</f>
        <v>#REF!</v>
      </c>
      <c r="U587" s="2" t="str">
        <f>inventarisatie!H582</f>
        <v>Snaas</v>
      </c>
      <c r="V587" s="2" t="e">
        <f>inventarisatie!#REF!</f>
        <v>#REF!</v>
      </c>
      <c r="W587" s="2" t="str">
        <f>inventarisatie!M582</f>
        <v>Klapvloer</v>
      </c>
      <c r="X587" s="2">
        <f>inventarisatie!N582</f>
        <v>0</v>
      </c>
    </row>
    <row r="588" spans="1:24" x14ac:dyDescent="0.25">
      <c r="A588" s="1">
        <v>8618</v>
      </c>
      <c r="B588" s="1" t="str">
        <f>IF(A588=inventarisatie!A583,,"X")</f>
        <v>X</v>
      </c>
      <c r="C588" s="2" t="s">
        <v>421</v>
      </c>
      <c r="D588" s="1" t="str">
        <f>IF(C588=inventarisatie!B583,,"X")</f>
        <v>X</v>
      </c>
      <c r="E588" s="2" t="s">
        <v>422</v>
      </c>
      <c r="F588" s="1" t="str">
        <f>IF(E588=inventarisatie!C583,,"X")</f>
        <v>X</v>
      </c>
      <c r="G588" s="2">
        <v>1</v>
      </c>
      <c r="H588" s="1">
        <f>IF(G588=inventarisatie!D583,,"X")</f>
        <v>0</v>
      </c>
      <c r="I588" s="2" t="s">
        <v>396</v>
      </c>
      <c r="J588" s="1" t="str">
        <f>IF(I588=inventarisatie!E583,,"X")</f>
        <v>X</v>
      </c>
      <c r="K588" s="2" t="s">
        <v>11</v>
      </c>
      <c r="L588" s="1" t="str">
        <f>IF(K588=inventarisatie!F583,,"X")</f>
        <v>X</v>
      </c>
      <c r="M588" s="2" t="s">
        <v>10</v>
      </c>
      <c r="N588" s="1" t="e">
        <f>IF(M588=inventarisatie!#REF!,,"X")</f>
        <v>#REF!</v>
      </c>
      <c r="O588" s="2">
        <f>inventarisatie!G583</f>
        <v>2019</v>
      </c>
      <c r="P588" s="2" t="str">
        <f>inventarisatie!I583</f>
        <v>1665 x 1665 x 2850</v>
      </c>
      <c r="Q588" s="2" t="str">
        <f>inventarisatie!J583</f>
        <v>5 m3</v>
      </c>
      <c r="R588" s="2">
        <f>inventarisatie!K583</f>
        <v>0</v>
      </c>
      <c r="S588" s="2" t="str">
        <f>inventarisatie!L583</f>
        <v>Enkel</v>
      </c>
      <c r="T588" s="2" t="e">
        <f>inventarisatie!#REF!</f>
        <v>#REF!</v>
      </c>
      <c r="U588" s="2" t="str">
        <f>inventarisatie!H583</f>
        <v>Snaas</v>
      </c>
      <c r="V588" s="2" t="e">
        <f>inventarisatie!#REF!</f>
        <v>#REF!</v>
      </c>
      <c r="W588" s="2" t="str">
        <f>inventarisatie!M583</f>
        <v>Klapvloer</v>
      </c>
      <c r="X588" s="2" t="str">
        <f>inventarisatie!N583</f>
        <v>Snaas 3e generatie</v>
      </c>
    </row>
    <row r="589" spans="1:24" x14ac:dyDescent="0.25">
      <c r="A589" s="1">
        <v>8619</v>
      </c>
      <c r="B589" s="1" t="str">
        <f>IF(A589=inventarisatie!A584,,"X")</f>
        <v>X</v>
      </c>
      <c r="C589" s="2" t="s">
        <v>421</v>
      </c>
      <c r="D589" s="1" t="str">
        <f>IF(C589=inventarisatie!B584,,"X")</f>
        <v>X</v>
      </c>
      <c r="E589" s="2" t="s">
        <v>422</v>
      </c>
      <c r="F589" s="1" t="str">
        <f>IF(E589=inventarisatie!C584,,"X")</f>
        <v>X</v>
      </c>
      <c r="G589" s="2">
        <v>1</v>
      </c>
      <c r="H589" s="1" t="str">
        <f>IF(G589=inventarisatie!D584,,"X")</f>
        <v>X</v>
      </c>
      <c r="I589" s="2" t="s">
        <v>396</v>
      </c>
      <c r="J589" s="1" t="str">
        <f>IF(I589=inventarisatie!E584,,"X")</f>
        <v>X</v>
      </c>
      <c r="K589" s="2" t="s">
        <v>11</v>
      </c>
      <c r="L589" s="1">
        <f>IF(K589=inventarisatie!F584,,"X")</f>
        <v>0</v>
      </c>
      <c r="M589" s="2" t="s">
        <v>10</v>
      </c>
      <c r="N589" s="1" t="e">
        <f>IF(M589=inventarisatie!#REF!,,"X")</f>
        <v>#REF!</v>
      </c>
      <c r="O589" s="2">
        <f>inventarisatie!G584</f>
        <v>2013</v>
      </c>
      <c r="P589" s="2" t="str">
        <f>inventarisatie!I584</f>
        <v>1680 x 1680 x 2580</v>
      </c>
      <c r="Q589" s="2">
        <f>inventarisatie!J584</f>
        <v>5</v>
      </c>
      <c r="R589" s="2">
        <f>inventarisatie!K584</f>
        <v>0</v>
      </c>
      <c r="S589" s="2" t="str">
        <f>inventarisatie!L584</f>
        <v>Enkel</v>
      </c>
      <c r="T589" s="2" t="e">
        <f>inventarisatie!#REF!</f>
        <v>#REF!</v>
      </c>
      <c r="U589" s="2" t="str">
        <f>inventarisatie!H584</f>
        <v>Engels</v>
      </c>
      <c r="V589" s="2" t="e">
        <f>inventarisatie!#REF!</f>
        <v>#REF!</v>
      </c>
      <c r="W589" s="2" t="str">
        <f>inventarisatie!M584</f>
        <v>Klapvloer</v>
      </c>
      <c r="X589" s="2" t="str">
        <f>inventarisatie!N584</f>
        <v>Bammens Klapvloer</v>
      </c>
    </row>
    <row r="590" spans="1:24" x14ac:dyDescent="0.25">
      <c r="A590" s="1">
        <v>8620</v>
      </c>
      <c r="B590" s="1" t="str">
        <f>IF(A590=inventarisatie!A585,,"X")</f>
        <v>X</v>
      </c>
      <c r="C590" s="2" t="s">
        <v>421</v>
      </c>
      <c r="D590" s="1" t="str">
        <f>IF(C590=inventarisatie!B585,,"X")</f>
        <v>X</v>
      </c>
      <c r="E590" s="2" t="s">
        <v>422</v>
      </c>
      <c r="F590" s="1" t="str">
        <f>IF(E590=inventarisatie!C585,,"X")</f>
        <v>X</v>
      </c>
      <c r="G590" s="2">
        <v>1</v>
      </c>
      <c r="H590" s="1" t="str">
        <f>IF(G590=inventarisatie!D585,,"X")</f>
        <v>X</v>
      </c>
      <c r="I590" s="2" t="s">
        <v>396</v>
      </c>
      <c r="J590" s="1" t="str">
        <f>IF(I590=inventarisatie!E585,,"X")</f>
        <v>X</v>
      </c>
      <c r="K590" s="2" t="s">
        <v>11</v>
      </c>
      <c r="L590" s="1" t="str">
        <f>IF(K590=inventarisatie!F585,,"X")</f>
        <v>X</v>
      </c>
      <c r="M590" s="2" t="s">
        <v>10</v>
      </c>
      <c r="N590" s="1" t="e">
        <f>IF(M590=inventarisatie!#REF!,,"X")</f>
        <v>#REF!</v>
      </c>
      <c r="O590" s="2">
        <f>inventarisatie!G585</f>
        <v>2019</v>
      </c>
      <c r="P590" s="2" t="str">
        <f>inventarisatie!I585</f>
        <v>1660 x 1660 x 2750</v>
      </c>
      <c r="Q590" s="2" t="str">
        <f>inventarisatie!J585</f>
        <v>5 m3</v>
      </c>
      <c r="R590" s="2">
        <f>inventarisatie!K585</f>
        <v>35</v>
      </c>
      <c r="S590" s="2" t="str">
        <f>inventarisatie!L585</f>
        <v>Enkel</v>
      </c>
      <c r="T590" s="2" t="e">
        <f>inventarisatie!#REF!</f>
        <v>#REF!</v>
      </c>
      <c r="U590" s="2" t="str">
        <f>inventarisatie!H585</f>
        <v>Snaas</v>
      </c>
      <c r="V590" s="2" t="e">
        <f>inventarisatie!#REF!</f>
        <v>#REF!</v>
      </c>
      <c r="W590" s="2" t="str">
        <f>inventarisatie!M585</f>
        <v>Klapvloer</v>
      </c>
      <c r="X590" s="2" t="str">
        <f>inventarisatie!N585</f>
        <v>Snaas 3e generatie</v>
      </c>
    </row>
    <row r="591" spans="1:24" x14ac:dyDescent="0.25">
      <c r="A591" s="1">
        <v>3055</v>
      </c>
      <c r="B591" s="1" t="str">
        <f>IF(A591=inventarisatie!A586,,"X")</f>
        <v>X</v>
      </c>
      <c r="C591" s="2" t="s">
        <v>423</v>
      </c>
      <c r="D591" s="1" t="str">
        <f>IF(C591=inventarisatie!B586,,"X")</f>
        <v>X</v>
      </c>
      <c r="E591" s="2" t="s">
        <v>424</v>
      </c>
      <c r="F591" s="1" t="str">
        <f>IF(E591=inventarisatie!C586,,"X")</f>
        <v>X</v>
      </c>
      <c r="G591" s="2">
        <v>122</v>
      </c>
      <c r="H591" s="1" t="str">
        <f>IF(G591=inventarisatie!D586,,"X")</f>
        <v>X</v>
      </c>
      <c r="I591" s="2" t="s">
        <v>396</v>
      </c>
      <c r="J591" s="1">
        <f>IF(I591=inventarisatie!E586,,"X")</f>
        <v>0</v>
      </c>
      <c r="K591" s="2" t="s">
        <v>11</v>
      </c>
      <c r="L591" s="1" t="str">
        <f>IF(K591=inventarisatie!F586,,"X")</f>
        <v>X</v>
      </c>
      <c r="M591" s="2" t="s">
        <v>10</v>
      </c>
      <c r="N591" s="1" t="e">
        <f>IF(M591=inventarisatie!#REF!,,"X")</f>
        <v>#REF!</v>
      </c>
      <c r="O591" s="2">
        <f>inventarisatie!G586</f>
        <v>2017</v>
      </c>
      <c r="P591" s="2" t="str">
        <f>inventarisatie!I586</f>
        <v>1650x2600</v>
      </c>
      <c r="Q591" s="2" t="str">
        <f>inventarisatie!J586</f>
        <v>5m3</v>
      </c>
      <c r="R591" s="2" t="str">
        <f>inventarisatie!K586</f>
        <v>nvt</v>
      </c>
      <c r="S591" s="2" t="str">
        <f>inventarisatie!L586</f>
        <v>gewoon</v>
      </c>
      <c r="T591" s="2" t="e">
        <f>inventarisatie!#REF!</f>
        <v>#REF!</v>
      </c>
      <c r="U591" s="2" t="str">
        <f>inventarisatie!H586</f>
        <v>Snaas</v>
      </c>
      <c r="V591" s="2" t="e">
        <f>inventarisatie!#REF!</f>
        <v>#REF!</v>
      </c>
      <c r="W591" s="2" t="str">
        <f>inventarisatie!M586</f>
        <v>Klap</v>
      </c>
      <c r="X591" s="2" t="str">
        <f>inventarisatie!N586</f>
        <v>1850x1850</v>
      </c>
    </row>
    <row r="592" spans="1:24" x14ac:dyDescent="0.25">
      <c r="A592" s="1">
        <v>3056</v>
      </c>
      <c r="B592" s="1" t="str">
        <f>IF(A592=inventarisatie!A587,,"X")</f>
        <v>X</v>
      </c>
      <c r="C592" s="2" t="s">
        <v>423</v>
      </c>
      <c r="D592" s="1" t="str">
        <f>IF(C592=inventarisatie!B587,,"X")</f>
        <v>X</v>
      </c>
      <c r="E592" s="2" t="s">
        <v>424</v>
      </c>
      <c r="F592" s="1" t="str">
        <f>IF(E592=inventarisatie!C587,,"X")</f>
        <v>X</v>
      </c>
      <c r="G592" s="2">
        <v>122</v>
      </c>
      <c r="H592" s="1" t="str">
        <f>IF(G592=inventarisatie!D587,,"X")</f>
        <v>X</v>
      </c>
      <c r="I592" s="2" t="s">
        <v>396</v>
      </c>
      <c r="J592" s="1" t="str">
        <f>IF(I592=inventarisatie!E587,,"X")</f>
        <v>X</v>
      </c>
      <c r="K592" s="2" t="s">
        <v>13</v>
      </c>
      <c r="L592" s="1" t="str">
        <f>IF(K592=inventarisatie!F587,,"X")</f>
        <v>X</v>
      </c>
      <c r="M592" s="2" t="s">
        <v>10</v>
      </c>
      <c r="N592" s="1" t="e">
        <f>IF(M592=inventarisatie!#REF!,,"X")</f>
        <v>#REF!</v>
      </c>
      <c r="O592" s="2">
        <f>inventarisatie!G587</f>
        <v>2000</v>
      </c>
      <c r="P592" s="2" t="str">
        <f>inventarisatie!I587</f>
        <v>1660 x 1660 x 2875</v>
      </c>
      <c r="Q592" s="2">
        <f>inventarisatie!J587</f>
        <v>5</v>
      </c>
      <c r="R592" s="2">
        <f>inventarisatie!K587</f>
        <v>0</v>
      </c>
      <c r="S592" s="2" t="str">
        <f>inventarisatie!L587</f>
        <v>Enkel</v>
      </c>
      <c r="T592" s="2" t="e">
        <f>inventarisatie!#REF!</f>
        <v>#REF!</v>
      </c>
      <c r="U592" s="2" t="str">
        <f>inventarisatie!H587</f>
        <v>Snaas</v>
      </c>
      <c r="V592" s="2" t="e">
        <f>inventarisatie!#REF!</f>
        <v>#REF!</v>
      </c>
      <c r="W592" s="2" t="str">
        <f>inventarisatie!M587</f>
        <v>Klapvloer</v>
      </c>
      <c r="X592" s="2">
        <f>inventarisatie!N587</f>
        <v>0</v>
      </c>
    </row>
    <row r="593" spans="1:24" x14ac:dyDescent="0.25">
      <c r="A593" s="1">
        <v>3233</v>
      </c>
      <c r="B593" s="1" t="str">
        <f>IF(A593=inventarisatie!A588,,"X")</f>
        <v>X</v>
      </c>
      <c r="C593" s="2" t="s">
        <v>423</v>
      </c>
      <c r="D593" s="1" t="str">
        <f>IF(C593=inventarisatie!B588,,"X")</f>
        <v>X</v>
      </c>
      <c r="E593" s="2" t="s">
        <v>424</v>
      </c>
      <c r="F593" s="1" t="str">
        <f>IF(E593=inventarisatie!C588,,"X")</f>
        <v>X</v>
      </c>
      <c r="G593" s="2">
        <v>122</v>
      </c>
      <c r="H593" s="1" t="str">
        <f>IF(G593=inventarisatie!D588,,"X")</f>
        <v>X</v>
      </c>
      <c r="I593" s="2" t="s">
        <v>396</v>
      </c>
      <c r="J593" s="1" t="str">
        <f>IF(I593=inventarisatie!E588,,"X")</f>
        <v>X</v>
      </c>
      <c r="K593" s="2" t="s">
        <v>12</v>
      </c>
      <c r="L593" s="1" t="str">
        <f>IF(K593=inventarisatie!F588,,"X")</f>
        <v>X</v>
      </c>
      <c r="M593" s="2" t="s">
        <v>10</v>
      </c>
      <c r="N593" s="1" t="e">
        <f>IF(M593=inventarisatie!#REF!,,"X")</f>
        <v>#REF!</v>
      </c>
      <c r="O593" s="2">
        <f>inventarisatie!G588</f>
        <v>0</v>
      </c>
      <c r="P593" s="2">
        <f>inventarisatie!I588</f>
        <v>0</v>
      </c>
      <c r="Q593" s="2">
        <f>inventarisatie!J588</f>
        <v>0</v>
      </c>
      <c r="R593" s="2">
        <f>inventarisatie!K588</f>
        <v>0</v>
      </c>
      <c r="S593" s="2">
        <f>inventarisatie!L588</f>
        <v>0</v>
      </c>
      <c r="T593" s="2" t="e">
        <f>inventarisatie!#REF!</f>
        <v>#REF!</v>
      </c>
      <c r="U593" s="2">
        <f>inventarisatie!H588</f>
        <v>0</v>
      </c>
      <c r="V593" s="2" t="e">
        <f>inventarisatie!#REF!</f>
        <v>#REF!</v>
      </c>
      <c r="W593" s="2">
        <f>inventarisatie!M588</f>
        <v>0</v>
      </c>
      <c r="X593" s="2">
        <f>inventarisatie!N588</f>
        <v>0</v>
      </c>
    </row>
    <row r="594" spans="1:24" x14ac:dyDescent="0.25">
      <c r="A594" s="1">
        <v>3263</v>
      </c>
      <c r="B594" s="1" t="str">
        <f>IF(A594=inventarisatie!A589,,"X")</f>
        <v>X</v>
      </c>
      <c r="C594" s="2" t="s">
        <v>423</v>
      </c>
      <c r="D594" s="1" t="str">
        <f>IF(C594=inventarisatie!B589,,"X")</f>
        <v>X</v>
      </c>
      <c r="E594" s="2" t="s">
        <v>424</v>
      </c>
      <c r="F594" s="1" t="str">
        <f>IF(E594=inventarisatie!C589,,"X")</f>
        <v>X</v>
      </c>
      <c r="G594" s="2">
        <v>122</v>
      </c>
      <c r="H594" s="1" t="str">
        <f>IF(G594=inventarisatie!D589,,"X")</f>
        <v>X</v>
      </c>
      <c r="I594" s="2" t="s">
        <v>396</v>
      </c>
      <c r="J594" s="1" t="str">
        <f>IF(I594=inventarisatie!E589,,"X")</f>
        <v>X</v>
      </c>
      <c r="K594" s="2" t="s">
        <v>14</v>
      </c>
      <c r="L594" s="1" t="str">
        <f>IF(K594=inventarisatie!F589,,"X")</f>
        <v>X</v>
      </c>
      <c r="M594" s="2" t="s">
        <v>10</v>
      </c>
      <c r="N594" s="1" t="e">
        <f>IF(M594=inventarisatie!#REF!,,"X")</f>
        <v>#REF!</v>
      </c>
      <c r="O594" s="2">
        <f>inventarisatie!G589</f>
        <v>0</v>
      </c>
      <c r="P594" s="2">
        <f>inventarisatie!I589</f>
        <v>0</v>
      </c>
      <c r="Q594" s="2">
        <f>inventarisatie!J589</f>
        <v>0</v>
      </c>
      <c r="R594" s="2">
        <f>inventarisatie!K589</f>
        <v>0</v>
      </c>
      <c r="S594" s="2">
        <f>inventarisatie!L589</f>
        <v>0</v>
      </c>
      <c r="T594" s="2" t="e">
        <f>inventarisatie!#REF!</f>
        <v>#REF!</v>
      </c>
      <c r="U594" s="2">
        <f>inventarisatie!H589</f>
        <v>0</v>
      </c>
      <c r="V594" s="2" t="e">
        <f>inventarisatie!#REF!</f>
        <v>#REF!</v>
      </c>
      <c r="W594" s="2">
        <f>inventarisatie!M589</f>
        <v>0</v>
      </c>
      <c r="X594" s="2">
        <f>inventarisatie!N589</f>
        <v>0</v>
      </c>
    </row>
    <row r="595" spans="1:24" x14ac:dyDescent="0.25">
      <c r="A595" s="1">
        <v>3262</v>
      </c>
      <c r="B595" s="1" t="str">
        <f>IF(A595=inventarisatie!A590,,"X")</f>
        <v>X</v>
      </c>
      <c r="C595" s="2" t="s">
        <v>425</v>
      </c>
      <c r="D595" s="1" t="str">
        <f>IF(C595=inventarisatie!B590,,"X")</f>
        <v>X</v>
      </c>
      <c r="E595" s="2" t="s">
        <v>426</v>
      </c>
      <c r="F595" s="1" t="str">
        <f>IF(E595=inventarisatie!C590,,"X")</f>
        <v>X</v>
      </c>
      <c r="G595" s="2">
        <v>47</v>
      </c>
      <c r="H595" s="1" t="str">
        <f>IF(G595=inventarisatie!D590,,"X")</f>
        <v>X</v>
      </c>
      <c r="I595" s="2" t="s">
        <v>396</v>
      </c>
      <c r="J595" s="1" t="str">
        <f>IF(I595=inventarisatie!E590,,"X")</f>
        <v>X</v>
      </c>
      <c r="K595" s="2" t="s">
        <v>14</v>
      </c>
      <c r="L595" s="1" t="str">
        <f>IF(K595=inventarisatie!F590,,"X")</f>
        <v>X</v>
      </c>
      <c r="M595" s="2" t="s">
        <v>10</v>
      </c>
      <c r="N595" s="1" t="e">
        <f>IF(M595=inventarisatie!#REF!,,"X")</f>
        <v>#REF!</v>
      </c>
      <c r="O595" s="2">
        <f>inventarisatie!G590</f>
        <v>2017</v>
      </c>
      <c r="P595" s="2" t="str">
        <f>inventarisatie!I590</f>
        <v>1670x1670x2550</v>
      </c>
      <c r="Q595" s="2" t="str">
        <f>inventarisatie!J590</f>
        <v>5m³</v>
      </c>
      <c r="R595" s="2" t="str">
        <f>inventarisatie!K590</f>
        <v>geen</v>
      </c>
      <c r="S595" s="2" t="str">
        <f>inventarisatie!L590</f>
        <v>Gewoon</v>
      </c>
      <c r="T595" s="2" t="e">
        <f>inventarisatie!#REF!</f>
        <v>#REF!</v>
      </c>
      <c r="U595" s="2" t="str">
        <f>inventarisatie!H590</f>
        <v>Snaas</v>
      </c>
      <c r="V595" s="2" t="e">
        <f>inventarisatie!#REF!</f>
        <v>#REF!</v>
      </c>
      <c r="W595" s="2" t="str">
        <f>inventarisatie!M590</f>
        <v>klapvloer</v>
      </c>
      <c r="X595" s="2">
        <f>inventarisatie!N590</f>
        <v>0</v>
      </c>
    </row>
    <row r="596" spans="1:24" x14ac:dyDescent="0.25">
      <c r="A596" s="1">
        <v>4051</v>
      </c>
      <c r="B596" s="1" t="str">
        <f>IF(A596=inventarisatie!A591,,"X")</f>
        <v>X</v>
      </c>
      <c r="C596" s="2" t="s">
        <v>414</v>
      </c>
      <c r="D596" s="1" t="str">
        <f>IF(C596=inventarisatie!B591,,"X")</f>
        <v>X</v>
      </c>
      <c r="E596" s="2" t="s">
        <v>415</v>
      </c>
      <c r="F596" s="1" t="str">
        <f>IF(E596=inventarisatie!C591,,"X")</f>
        <v>X</v>
      </c>
      <c r="G596" s="2">
        <v>212</v>
      </c>
      <c r="H596" s="1" t="str">
        <f>IF(G596=inventarisatie!D591,,"X")</f>
        <v>X</v>
      </c>
      <c r="I596" s="2" t="s">
        <v>396</v>
      </c>
      <c r="J596" s="1" t="str">
        <f>IF(I596=inventarisatie!E591,,"X")</f>
        <v>X</v>
      </c>
      <c r="K596" s="2" t="s">
        <v>22</v>
      </c>
      <c r="L596" s="1" t="str">
        <f>IF(K596=inventarisatie!F591,,"X")</f>
        <v>X</v>
      </c>
      <c r="M596" s="2" t="s">
        <v>10</v>
      </c>
      <c r="N596" s="1" t="e">
        <f>IF(M596=inventarisatie!#REF!,,"X")</f>
        <v>#REF!</v>
      </c>
      <c r="O596" s="2">
        <f>inventarisatie!G591</f>
        <v>2017</v>
      </c>
      <c r="P596" s="2" t="str">
        <f>inventarisatie!I591</f>
        <v>1650x1650x2885</v>
      </c>
      <c r="Q596" s="2" t="str">
        <f>inventarisatie!J591</f>
        <v>5 m3</v>
      </c>
      <c r="R596" s="2" t="str">
        <f>inventarisatie!K591</f>
        <v xml:space="preserve"> 255 mm</v>
      </c>
      <c r="S596" s="2" t="str">
        <f>inventarisatie!L591</f>
        <v>Gewoon</v>
      </c>
      <c r="T596" s="2" t="e">
        <f>inventarisatie!#REF!</f>
        <v>#REF!</v>
      </c>
      <c r="U596" s="2" t="str">
        <f>inventarisatie!H591</f>
        <v>Snaas</v>
      </c>
      <c r="V596" s="2" t="e">
        <f>inventarisatie!#REF!</f>
        <v>#REF!</v>
      </c>
      <c r="W596" s="2" t="str">
        <f>inventarisatie!M591</f>
        <v>Klapvloer</v>
      </c>
      <c r="X596" s="2">
        <f>inventarisatie!N591</f>
        <v>0</v>
      </c>
    </row>
    <row r="597" spans="1:24" x14ac:dyDescent="0.25">
      <c r="A597" s="1">
        <v>4052</v>
      </c>
      <c r="B597" s="1" t="str">
        <f>IF(A597=inventarisatie!A592,,"X")</f>
        <v>X</v>
      </c>
      <c r="C597" s="2" t="s">
        <v>414</v>
      </c>
      <c r="D597" s="1" t="str">
        <f>IF(C597=inventarisatie!B592,,"X")</f>
        <v>X</v>
      </c>
      <c r="E597" s="2" t="s">
        <v>415</v>
      </c>
      <c r="F597" s="1" t="str">
        <f>IF(E597=inventarisatie!C592,,"X")</f>
        <v>X</v>
      </c>
      <c r="G597" s="2">
        <v>212</v>
      </c>
      <c r="H597" s="1" t="str">
        <f>IF(G597=inventarisatie!D592,,"X")</f>
        <v>X</v>
      </c>
      <c r="I597" s="2" t="s">
        <v>396</v>
      </c>
      <c r="J597" s="1" t="str">
        <f>IF(I597=inventarisatie!E592,,"X")</f>
        <v>X</v>
      </c>
      <c r="K597" s="2" t="s">
        <v>22</v>
      </c>
      <c r="L597" s="1" t="str">
        <f>IF(K597=inventarisatie!F592,,"X")</f>
        <v>X</v>
      </c>
      <c r="M597" s="2" t="s">
        <v>10</v>
      </c>
      <c r="N597" s="1" t="e">
        <f>IF(M597=inventarisatie!#REF!,,"X")</f>
        <v>#REF!</v>
      </c>
      <c r="O597" s="2">
        <f>inventarisatie!G592</f>
        <v>2017</v>
      </c>
      <c r="P597" s="2" t="str">
        <f>inventarisatie!I592</f>
        <v>1670x1670x2550</v>
      </c>
      <c r="Q597" s="2" t="str">
        <f>inventarisatie!J592</f>
        <v>5m3</v>
      </c>
      <c r="R597" s="2" t="str">
        <f>inventarisatie!K592</f>
        <v>geen</v>
      </c>
      <c r="S597" s="2" t="str">
        <f>inventarisatie!L592</f>
        <v>Gewoon</v>
      </c>
      <c r="T597" s="2" t="e">
        <f>inventarisatie!#REF!</f>
        <v>#REF!</v>
      </c>
      <c r="U597" s="2" t="str">
        <f>inventarisatie!H592</f>
        <v>Snaas</v>
      </c>
      <c r="V597" s="2" t="e">
        <f>inventarisatie!#REF!</f>
        <v>#REF!</v>
      </c>
      <c r="W597" s="2" t="str">
        <f>inventarisatie!M592</f>
        <v>Klapvloer</v>
      </c>
      <c r="X597" s="2">
        <f>inventarisatie!N592</f>
        <v>0</v>
      </c>
    </row>
    <row r="598" spans="1:24" x14ac:dyDescent="0.25">
      <c r="A598" s="1">
        <v>5431</v>
      </c>
      <c r="B598" s="1" t="str">
        <f>IF(A598=inventarisatie!A593,,"X")</f>
        <v>X</v>
      </c>
      <c r="C598" s="2" t="s">
        <v>427</v>
      </c>
      <c r="D598" s="1" t="str">
        <f>IF(C598=inventarisatie!B593,,"X")</f>
        <v>X</v>
      </c>
      <c r="E598" s="2" t="s">
        <v>428</v>
      </c>
      <c r="F598" s="1" t="str">
        <f>IF(E598=inventarisatie!C593,,"X")</f>
        <v>X</v>
      </c>
      <c r="G598" s="2">
        <v>251</v>
      </c>
      <c r="H598" s="1" t="str">
        <f>IF(G598=inventarisatie!D593,,"X")</f>
        <v>X</v>
      </c>
      <c r="I598" s="2" t="s">
        <v>396</v>
      </c>
      <c r="J598" s="1" t="str">
        <f>IF(I598=inventarisatie!E593,,"X")</f>
        <v>X</v>
      </c>
      <c r="K598" s="2" t="s">
        <v>14</v>
      </c>
      <c r="L598" s="1" t="str">
        <f>IF(K598=inventarisatie!F593,,"X")</f>
        <v>X</v>
      </c>
      <c r="M598" s="2" t="s">
        <v>10</v>
      </c>
      <c r="N598" s="1" t="e">
        <f>IF(M598=inventarisatie!#REF!,,"X")</f>
        <v>#REF!</v>
      </c>
      <c r="O598" s="2">
        <f>inventarisatie!G593</f>
        <v>2012</v>
      </c>
      <c r="P598" s="2" t="str">
        <f>inventarisatie!I593</f>
        <v>1650 x 1650 x 2340</v>
      </c>
      <c r="Q598" s="2">
        <f>inventarisatie!J593</f>
        <v>4</v>
      </c>
      <c r="R598" s="2">
        <f>inventarisatie!K593</f>
        <v>0</v>
      </c>
      <c r="S598" s="2" t="str">
        <f>inventarisatie!L593</f>
        <v>Enkel</v>
      </c>
      <c r="T598" s="2" t="e">
        <f>inventarisatie!#REF!</f>
        <v>#REF!</v>
      </c>
      <c r="U598" s="2" t="str">
        <f>inventarisatie!H593</f>
        <v>Engels</v>
      </c>
      <c r="V598" s="2" t="e">
        <f>inventarisatie!#REF!</f>
        <v>#REF!</v>
      </c>
      <c r="W598" s="2" t="str">
        <f>inventarisatie!M593</f>
        <v>Klapvloer</v>
      </c>
      <c r="X598" s="2" t="str">
        <f>inventarisatie!N593</f>
        <v>Bammens Klapvloer</v>
      </c>
    </row>
    <row r="599" spans="1:24" x14ac:dyDescent="0.25">
      <c r="A599" s="1">
        <v>3808</v>
      </c>
      <c r="B599" s="1" t="str">
        <f>IF(A599=inventarisatie!A594,,"X")</f>
        <v>X</v>
      </c>
      <c r="C599" s="2" t="s">
        <v>429</v>
      </c>
      <c r="D599" s="1" t="str">
        <f>IF(C599=inventarisatie!B594,,"X")</f>
        <v>X</v>
      </c>
      <c r="E599" s="2" t="s">
        <v>430</v>
      </c>
      <c r="F599" s="1" t="str">
        <f>IF(E599=inventarisatie!C594,,"X")</f>
        <v>X</v>
      </c>
      <c r="G599" s="2">
        <v>5</v>
      </c>
      <c r="H599" s="1" t="str">
        <f>IF(G599=inventarisatie!D594,,"X")</f>
        <v>X</v>
      </c>
      <c r="I599" s="2" t="s">
        <v>396</v>
      </c>
      <c r="J599" s="1" t="str">
        <f>IF(I599=inventarisatie!E594,,"X")</f>
        <v>X</v>
      </c>
      <c r="K599" s="2" t="s">
        <v>14</v>
      </c>
      <c r="L599" s="1" t="str">
        <f>IF(K599=inventarisatie!F594,,"X")</f>
        <v>X</v>
      </c>
      <c r="M599" s="2" t="s">
        <v>10</v>
      </c>
      <c r="N599" s="1" t="e">
        <f>IF(M599=inventarisatie!#REF!,,"X")</f>
        <v>#REF!</v>
      </c>
      <c r="O599" s="2">
        <f>inventarisatie!G594</f>
        <v>2012</v>
      </c>
      <c r="P599" s="2" t="str">
        <f>inventarisatie!I594</f>
        <v>1650 x 1650 x 2340</v>
      </c>
      <c r="Q599" s="2">
        <f>inventarisatie!J594</f>
        <v>4</v>
      </c>
      <c r="R599" s="2">
        <f>inventarisatie!K594</f>
        <v>0</v>
      </c>
      <c r="S599" s="2" t="str">
        <f>inventarisatie!L594</f>
        <v>Enkel</v>
      </c>
      <c r="T599" s="2" t="e">
        <f>inventarisatie!#REF!</f>
        <v>#REF!</v>
      </c>
      <c r="U599" s="2" t="str">
        <f>inventarisatie!H594</f>
        <v>Engels</v>
      </c>
      <c r="V599" s="2" t="e">
        <f>inventarisatie!#REF!</f>
        <v>#REF!</v>
      </c>
      <c r="W599" s="2" t="str">
        <f>inventarisatie!M594</f>
        <v>Klapvloer</v>
      </c>
      <c r="X599" s="2" t="str">
        <f>inventarisatie!N594</f>
        <v>Bammens Klapvloer</v>
      </c>
    </row>
    <row r="600" spans="1:24" x14ac:dyDescent="0.25">
      <c r="A600" s="1">
        <v>3809</v>
      </c>
      <c r="B600" s="1" t="str">
        <f>IF(A600=inventarisatie!A595,,"X")</f>
        <v>X</v>
      </c>
      <c r="C600" s="2" t="s">
        <v>429</v>
      </c>
      <c r="D600" s="1" t="str">
        <f>IF(C600=inventarisatie!B595,,"X")</f>
        <v>X</v>
      </c>
      <c r="E600" s="2" t="s">
        <v>430</v>
      </c>
      <c r="F600" s="1" t="str">
        <f>IF(E600=inventarisatie!C595,,"X")</f>
        <v>X</v>
      </c>
      <c r="G600" s="2">
        <v>5</v>
      </c>
      <c r="H600" s="1" t="str">
        <f>IF(G600=inventarisatie!D595,,"X")</f>
        <v>X</v>
      </c>
      <c r="I600" s="2" t="s">
        <v>396</v>
      </c>
      <c r="J600" s="1" t="str">
        <f>IF(I600=inventarisatie!E595,,"X")</f>
        <v>X</v>
      </c>
      <c r="K600" s="2" t="s">
        <v>14</v>
      </c>
      <c r="L600" s="1" t="str">
        <f>IF(K600=inventarisatie!F595,,"X")</f>
        <v>X</v>
      </c>
      <c r="M600" s="2" t="s">
        <v>10</v>
      </c>
      <c r="N600" s="1" t="e">
        <f>IF(M600=inventarisatie!#REF!,,"X")</f>
        <v>#REF!</v>
      </c>
      <c r="O600" s="2">
        <f>inventarisatie!G595</f>
        <v>2012</v>
      </c>
      <c r="P600" s="2" t="str">
        <f>inventarisatie!I595</f>
        <v>1650 x 1650 x 2340</v>
      </c>
      <c r="Q600" s="2">
        <f>inventarisatie!J595</f>
        <v>4</v>
      </c>
      <c r="R600" s="2">
        <f>inventarisatie!K595</f>
        <v>0</v>
      </c>
      <c r="S600" s="2" t="str">
        <f>inventarisatie!L595</f>
        <v>Enkel</v>
      </c>
      <c r="T600" s="2" t="e">
        <f>inventarisatie!#REF!</f>
        <v>#REF!</v>
      </c>
      <c r="U600" s="2" t="str">
        <f>inventarisatie!H595</f>
        <v>Engels</v>
      </c>
      <c r="V600" s="2" t="e">
        <f>inventarisatie!#REF!</f>
        <v>#REF!</v>
      </c>
      <c r="W600" s="2" t="str">
        <f>inventarisatie!M595</f>
        <v>Klapvloer</v>
      </c>
      <c r="X600" s="2" t="str">
        <f>inventarisatie!N595</f>
        <v>Bammens Klapvloer</v>
      </c>
    </row>
    <row r="601" spans="1:24" x14ac:dyDescent="0.25">
      <c r="A601" s="1">
        <v>3805</v>
      </c>
      <c r="B601" s="1" t="str">
        <f>IF(A601=inventarisatie!A596,,"X")</f>
        <v>X</v>
      </c>
      <c r="C601" s="2" t="s">
        <v>431</v>
      </c>
      <c r="D601" s="1" t="str">
        <f>IF(C601=inventarisatie!B596,,"X")</f>
        <v>X</v>
      </c>
      <c r="E601" s="2" t="s">
        <v>432</v>
      </c>
      <c r="F601" s="1" t="str">
        <f>IF(E601=inventarisatie!C596,,"X")</f>
        <v>X</v>
      </c>
      <c r="G601" s="2">
        <v>11</v>
      </c>
      <c r="H601" s="1" t="str">
        <f>IF(G601=inventarisatie!D596,,"X")</f>
        <v>X</v>
      </c>
      <c r="I601" s="2" t="s">
        <v>396</v>
      </c>
      <c r="J601" s="1" t="str">
        <f>IF(I601=inventarisatie!E596,,"X")</f>
        <v>X</v>
      </c>
      <c r="K601" s="2" t="s">
        <v>14</v>
      </c>
      <c r="L601" s="1" t="str">
        <f>IF(K601=inventarisatie!F596,,"X")</f>
        <v>X</v>
      </c>
      <c r="M601" s="2" t="s">
        <v>10</v>
      </c>
      <c r="N601" s="1" t="e">
        <f>IF(M601=inventarisatie!#REF!,,"X")</f>
        <v>#REF!</v>
      </c>
      <c r="O601" s="2">
        <f>inventarisatie!G596</f>
        <v>2012</v>
      </c>
      <c r="P601" s="2" t="str">
        <f>inventarisatie!I596</f>
        <v>1650 x 1650 x 2340</v>
      </c>
      <c r="Q601" s="2">
        <f>inventarisatie!J596</f>
        <v>4</v>
      </c>
      <c r="R601" s="2">
        <f>inventarisatie!K596</f>
        <v>0</v>
      </c>
      <c r="S601" s="2" t="str">
        <f>inventarisatie!L596</f>
        <v>Enkel</v>
      </c>
      <c r="T601" s="2" t="e">
        <f>inventarisatie!#REF!</f>
        <v>#REF!</v>
      </c>
      <c r="U601" s="2" t="str">
        <f>inventarisatie!H596</f>
        <v>Engels</v>
      </c>
      <c r="V601" s="2" t="e">
        <f>inventarisatie!#REF!</f>
        <v>#REF!</v>
      </c>
      <c r="W601" s="2" t="str">
        <f>inventarisatie!M596</f>
        <v>Klapvloer</v>
      </c>
      <c r="X601" s="2" t="str">
        <f>inventarisatie!N596</f>
        <v>Bammens Klapvloer</v>
      </c>
    </row>
    <row r="602" spans="1:24" x14ac:dyDescent="0.25">
      <c r="A602" s="1">
        <v>3806</v>
      </c>
      <c r="B602" s="1" t="str">
        <f>IF(A602=inventarisatie!A597,,"X")</f>
        <v>X</v>
      </c>
      <c r="C602" s="2" t="s">
        <v>431</v>
      </c>
      <c r="D602" s="1" t="str">
        <f>IF(C602=inventarisatie!B597,,"X")</f>
        <v>X</v>
      </c>
      <c r="E602" s="2" t="s">
        <v>432</v>
      </c>
      <c r="F602" s="1" t="str">
        <f>IF(E602=inventarisatie!C597,,"X")</f>
        <v>X</v>
      </c>
      <c r="G602" s="2">
        <v>11</v>
      </c>
      <c r="H602" s="1" t="str">
        <f>IF(G602=inventarisatie!D597,,"X")</f>
        <v>X</v>
      </c>
      <c r="I602" s="2" t="s">
        <v>396</v>
      </c>
      <c r="J602" s="1" t="str">
        <f>IF(I602=inventarisatie!E597,,"X")</f>
        <v>X</v>
      </c>
      <c r="K602" s="2" t="s">
        <v>14</v>
      </c>
      <c r="L602" s="1" t="str">
        <f>IF(K602=inventarisatie!F597,,"X")</f>
        <v>X</v>
      </c>
      <c r="M602" s="2" t="s">
        <v>10</v>
      </c>
      <c r="N602" s="1" t="e">
        <f>IF(M602=inventarisatie!#REF!,,"X")</f>
        <v>#REF!</v>
      </c>
      <c r="O602" s="2">
        <f>inventarisatie!G597</f>
        <v>2013</v>
      </c>
      <c r="P602" s="2" t="str">
        <f>inventarisatie!I597</f>
        <v>1680 x 1680 x 2730</v>
      </c>
      <c r="Q602" s="2">
        <f>inventarisatie!J597</f>
        <v>5</v>
      </c>
      <c r="R602" s="2">
        <f>inventarisatie!K597</f>
        <v>0</v>
      </c>
      <c r="S602" s="2" t="str">
        <f>inventarisatie!L597</f>
        <v>Enkel</v>
      </c>
      <c r="T602" s="2" t="e">
        <f>inventarisatie!#REF!</f>
        <v>#REF!</v>
      </c>
      <c r="U602" s="2" t="str">
        <f>inventarisatie!H597</f>
        <v>Snaas</v>
      </c>
      <c r="V602" s="2" t="e">
        <f>inventarisatie!#REF!</f>
        <v>#REF!</v>
      </c>
      <c r="W602" s="2" t="str">
        <f>inventarisatie!M597</f>
        <v>Hekwerk</v>
      </c>
      <c r="X602" s="2" t="str">
        <f>inventarisatie!N597</f>
        <v>Gesloten Hekwerk</v>
      </c>
    </row>
    <row r="603" spans="1:24" x14ac:dyDescent="0.25">
      <c r="A603" s="1">
        <v>4103</v>
      </c>
      <c r="B603" s="1" t="str">
        <f>IF(A603=inventarisatie!A598,,"X")</f>
        <v>X</v>
      </c>
      <c r="C603" s="2" t="s">
        <v>433</v>
      </c>
      <c r="D603" s="1" t="str">
        <f>IF(C603=inventarisatie!B598,,"X")</f>
        <v>X</v>
      </c>
      <c r="E603" s="2" t="s">
        <v>434</v>
      </c>
      <c r="F603" s="1" t="str">
        <f>IF(E603=inventarisatie!C598,,"X")</f>
        <v>X</v>
      </c>
      <c r="G603" s="2">
        <v>32</v>
      </c>
      <c r="H603" s="1" t="str">
        <f>IF(G603=inventarisatie!D598,,"X")</f>
        <v>X</v>
      </c>
      <c r="I603" s="2" t="s">
        <v>396</v>
      </c>
      <c r="J603" s="1" t="str">
        <f>IF(I603=inventarisatie!E598,,"X")</f>
        <v>X</v>
      </c>
      <c r="K603" s="2" t="s">
        <v>14</v>
      </c>
      <c r="L603" s="1" t="str">
        <f>IF(K603=inventarisatie!F598,,"X")</f>
        <v>X</v>
      </c>
      <c r="M603" s="2" t="s">
        <v>10</v>
      </c>
      <c r="N603" s="1" t="e">
        <f>IF(M603=inventarisatie!#REF!,,"X")</f>
        <v>#REF!</v>
      </c>
      <c r="O603" s="2">
        <f>inventarisatie!G598</f>
        <v>2012</v>
      </c>
      <c r="P603" s="2" t="str">
        <f>inventarisatie!I598</f>
        <v>1680 x 1680 x 2730</v>
      </c>
      <c r="Q603" s="2">
        <f>inventarisatie!J598</f>
        <v>5</v>
      </c>
      <c r="R603" s="2">
        <f>inventarisatie!K598</f>
        <v>0</v>
      </c>
      <c r="S603" s="2" t="str">
        <f>inventarisatie!L598</f>
        <v>Enkel</v>
      </c>
      <c r="T603" s="2" t="e">
        <f>inventarisatie!#REF!</f>
        <v>#REF!</v>
      </c>
      <c r="U603" s="2" t="str">
        <f>inventarisatie!H598</f>
        <v>Snaas</v>
      </c>
      <c r="V603" s="2" t="e">
        <f>inventarisatie!#REF!</f>
        <v>#REF!</v>
      </c>
      <c r="W603" s="2" t="str">
        <f>inventarisatie!M598</f>
        <v>Hekwerk</v>
      </c>
      <c r="X603" s="2" t="str">
        <f>inventarisatie!N598</f>
        <v>Gesloten Hekwerk</v>
      </c>
    </row>
    <row r="604" spans="1:24" x14ac:dyDescent="0.25">
      <c r="A604" s="1">
        <v>222</v>
      </c>
      <c r="B604" s="1" t="str">
        <f>IF(A604=inventarisatie!A599,,"X")</f>
        <v>X</v>
      </c>
      <c r="C604" s="2" t="s">
        <v>435</v>
      </c>
      <c r="D604" s="1" t="str">
        <f>IF(C604=inventarisatie!B599,,"X")</f>
        <v>X</v>
      </c>
      <c r="E604" s="2" t="s">
        <v>436</v>
      </c>
      <c r="F604" s="1" t="str">
        <f>IF(E604=inventarisatie!C599,,"X")</f>
        <v>X</v>
      </c>
      <c r="G604" s="2">
        <v>2</v>
      </c>
      <c r="H604" s="1" t="str">
        <f>IF(G604=inventarisatie!D599,,"X")</f>
        <v>X</v>
      </c>
      <c r="I604" s="2" t="s">
        <v>396</v>
      </c>
      <c r="J604" s="1" t="str">
        <f>IF(I604=inventarisatie!E599,,"X")</f>
        <v>X</v>
      </c>
      <c r="K604" s="2" t="s">
        <v>11</v>
      </c>
      <c r="L604" s="1" t="str">
        <f>IF(K604=inventarisatie!F599,,"X")</f>
        <v>X</v>
      </c>
      <c r="M604" s="2" t="s">
        <v>10</v>
      </c>
      <c r="N604" s="1" t="e">
        <f>IF(M604=inventarisatie!#REF!,,"X")</f>
        <v>#REF!</v>
      </c>
      <c r="O604" s="2">
        <f>inventarisatie!G599</f>
        <v>2014</v>
      </c>
      <c r="P604" s="2" t="str">
        <f>inventarisatie!I599</f>
        <v>1660x2640</v>
      </c>
      <c r="Q604" s="2" t="str">
        <f>inventarisatie!J599</f>
        <v>5m3</v>
      </c>
      <c r="R604" s="2">
        <f>inventarisatie!K599</f>
        <v>4</v>
      </c>
      <c r="S604" s="2" t="str">
        <f>inventarisatie!L599</f>
        <v>gewoon</v>
      </c>
      <c r="T604" s="2" t="e">
        <f>inventarisatie!#REF!</f>
        <v>#REF!</v>
      </c>
      <c r="U604" s="2" t="str">
        <f>inventarisatie!H599</f>
        <v>Bammens</v>
      </c>
      <c r="V604" s="2" t="e">
        <f>inventarisatie!#REF!</f>
        <v>#REF!</v>
      </c>
      <c r="W604" s="2" t="str">
        <f>inventarisatie!M599</f>
        <v>klap</v>
      </c>
      <c r="X604" s="2">
        <f>inventarisatie!N599</f>
        <v>1670</v>
      </c>
    </row>
    <row r="605" spans="1:24" x14ac:dyDescent="0.25">
      <c r="A605" s="1">
        <v>4104</v>
      </c>
      <c r="B605" s="1" t="str">
        <f>IF(A605=inventarisatie!A600,,"X")</f>
        <v>X</v>
      </c>
      <c r="C605" s="2" t="s">
        <v>435</v>
      </c>
      <c r="D605" s="1" t="str">
        <f>IF(C605=inventarisatie!B600,,"X")</f>
        <v>X</v>
      </c>
      <c r="E605" s="2" t="s">
        <v>436</v>
      </c>
      <c r="F605" s="1" t="str">
        <f>IF(E605=inventarisatie!C600,,"X")</f>
        <v>X</v>
      </c>
      <c r="G605" s="2">
        <v>2</v>
      </c>
      <c r="H605" s="1" t="str">
        <f>IF(G605=inventarisatie!D600,,"X")</f>
        <v>X</v>
      </c>
      <c r="I605" s="2" t="s">
        <v>396</v>
      </c>
      <c r="J605" s="1" t="str">
        <f>IF(I605=inventarisatie!E600,,"X")</f>
        <v>X</v>
      </c>
      <c r="K605" s="2" t="s">
        <v>14</v>
      </c>
      <c r="L605" s="1" t="str">
        <f>IF(K605=inventarisatie!F600,,"X")</f>
        <v>X</v>
      </c>
      <c r="M605" s="2" t="s">
        <v>10</v>
      </c>
      <c r="N605" s="1" t="e">
        <f>IF(M605=inventarisatie!#REF!,,"X")</f>
        <v>#REF!</v>
      </c>
      <c r="O605" s="2">
        <f>inventarisatie!G600</f>
        <v>2014</v>
      </c>
      <c r="P605" s="2" t="str">
        <f>inventarisatie!I600</f>
        <v>1660x2640</v>
      </c>
      <c r="Q605" s="2" t="str">
        <f>inventarisatie!J600</f>
        <v>5m3</v>
      </c>
      <c r="R605" s="2">
        <f>inventarisatie!K600</f>
        <v>4</v>
      </c>
      <c r="S605" s="2" t="str">
        <f>inventarisatie!L600</f>
        <v>gewoon</v>
      </c>
      <c r="T605" s="2" t="e">
        <f>inventarisatie!#REF!</f>
        <v>#REF!</v>
      </c>
      <c r="U605" s="2" t="str">
        <f>inventarisatie!H600</f>
        <v>Bammens</v>
      </c>
      <c r="V605" s="2" t="e">
        <f>inventarisatie!#REF!</f>
        <v>#REF!</v>
      </c>
      <c r="W605" s="2" t="str">
        <f>inventarisatie!M600</f>
        <v>klap</v>
      </c>
      <c r="X605" s="2">
        <f>inventarisatie!N600</f>
        <v>1670</v>
      </c>
    </row>
    <row r="606" spans="1:24" x14ac:dyDescent="0.25">
      <c r="A606" s="1">
        <v>476</v>
      </c>
      <c r="B606" s="1" t="str">
        <f>IF(A606=inventarisatie!A601,,"X")</f>
        <v>X</v>
      </c>
      <c r="C606" s="2" t="s">
        <v>435</v>
      </c>
      <c r="D606" s="1" t="str">
        <f>IF(C606=inventarisatie!B601,,"X")</f>
        <v>X</v>
      </c>
      <c r="E606" s="2" t="s">
        <v>436</v>
      </c>
      <c r="F606" s="1" t="str">
        <f>IF(E606=inventarisatie!C601,,"X")</f>
        <v>X</v>
      </c>
      <c r="G606" s="2">
        <v>2</v>
      </c>
      <c r="H606" s="1" t="str">
        <f>IF(G606=inventarisatie!D601,,"X")</f>
        <v>X</v>
      </c>
      <c r="I606" s="2" t="s">
        <v>396</v>
      </c>
      <c r="J606" s="1" t="str">
        <f>IF(I606=inventarisatie!E601,,"X")</f>
        <v>X</v>
      </c>
      <c r="K606" s="2" t="s">
        <v>13</v>
      </c>
      <c r="L606" s="1" t="str">
        <f>IF(K606=inventarisatie!F601,,"X")</f>
        <v>X</v>
      </c>
      <c r="M606" s="2" t="s">
        <v>10</v>
      </c>
      <c r="N606" s="1" t="e">
        <f>IF(M606=inventarisatie!#REF!,,"X")</f>
        <v>#REF!</v>
      </c>
      <c r="O606" s="2">
        <f>inventarisatie!G601</f>
        <v>2015</v>
      </c>
      <c r="P606" s="2" t="str">
        <f>inventarisatie!I601</f>
        <v>1680 x 1680 x 2820</v>
      </c>
      <c r="Q606" s="2">
        <f>inventarisatie!J601</f>
        <v>5</v>
      </c>
      <c r="R606" s="2">
        <f>inventarisatie!K601</f>
        <v>0</v>
      </c>
      <c r="S606" s="2" t="str">
        <f>inventarisatie!L601</f>
        <v>Enkel</v>
      </c>
      <c r="T606" s="2" t="e">
        <f>inventarisatie!#REF!</f>
        <v>#REF!</v>
      </c>
      <c r="U606" s="2" t="str">
        <f>inventarisatie!H601</f>
        <v>Snaas</v>
      </c>
      <c r="V606" s="2" t="e">
        <f>inventarisatie!#REF!</f>
        <v>#REF!</v>
      </c>
      <c r="W606" s="2" t="str">
        <f>inventarisatie!M601</f>
        <v>Klapvloer</v>
      </c>
      <c r="X606" s="2" t="str">
        <f>inventarisatie!N601</f>
        <v>Snaas 2e generatie</v>
      </c>
    </row>
    <row r="607" spans="1:24" x14ac:dyDescent="0.25">
      <c r="A607" s="1">
        <v>3594</v>
      </c>
      <c r="B607" s="1" t="str">
        <f>IF(A607=inventarisatie!A602,,"X")</f>
        <v>X</v>
      </c>
      <c r="C607" s="2" t="s">
        <v>437</v>
      </c>
      <c r="D607" s="1" t="str">
        <f>IF(C607=inventarisatie!B602,,"X")</f>
        <v>X</v>
      </c>
      <c r="E607" s="2" t="s">
        <v>438</v>
      </c>
      <c r="F607" s="1" t="str">
        <f>IF(E607=inventarisatie!C602,,"X")</f>
        <v>X</v>
      </c>
      <c r="G607" s="2">
        <v>2</v>
      </c>
      <c r="H607" s="1" t="str">
        <f>IF(G607=inventarisatie!D602,,"X")</f>
        <v>X</v>
      </c>
      <c r="I607" s="2" t="s">
        <v>396</v>
      </c>
      <c r="J607" s="1" t="str">
        <f>IF(I607=inventarisatie!E602,,"X")</f>
        <v>X</v>
      </c>
      <c r="K607" s="2" t="s">
        <v>14</v>
      </c>
      <c r="L607" s="1" t="str">
        <f>IF(K607=inventarisatie!F602,,"X")</f>
        <v>X</v>
      </c>
      <c r="M607" s="2" t="s">
        <v>10</v>
      </c>
      <c r="N607" s="1" t="e">
        <f>IF(M607=inventarisatie!#REF!,,"X")</f>
        <v>#REF!</v>
      </c>
      <c r="O607" s="2">
        <f>inventarisatie!G602</f>
        <v>2015</v>
      </c>
      <c r="P607" s="2" t="str">
        <f>inventarisatie!I602</f>
        <v>1680 x 1680 x 2850</v>
      </c>
      <c r="Q607" s="2">
        <f>inventarisatie!J602</f>
        <v>5</v>
      </c>
      <c r="R607" s="2">
        <f>inventarisatie!K602</f>
        <v>0</v>
      </c>
      <c r="S607" s="2" t="str">
        <f>inventarisatie!L602</f>
        <v>Dubbel</v>
      </c>
      <c r="T607" s="2" t="e">
        <f>inventarisatie!#REF!</f>
        <v>#REF!</v>
      </c>
      <c r="U607" s="2" t="str">
        <f>inventarisatie!H602</f>
        <v>Snaas</v>
      </c>
      <c r="V607" s="2" t="e">
        <f>inventarisatie!#REF!</f>
        <v>#REF!</v>
      </c>
      <c r="W607" s="2" t="str">
        <f>inventarisatie!M602</f>
        <v>Klapvloer</v>
      </c>
      <c r="X607" s="2" t="str">
        <f>inventarisatie!N602</f>
        <v>Snaas 2e generatie</v>
      </c>
    </row>
    <row r="608" spans="1:24" x14ac:dyDescent="0.25">
      <c r="A608" s="1">
        <v>4105</v>
      </c>
      <c r="B608" s="1" t="str">
        <f>IF(A608=inventarisatie!A603,,"X")</f>
        <v>X</v>
      </c>
      <c r="C608" s="2" t="s">
        <v>437</v>
      </c>
      <c r="D608" s="1" t="str">
        <f>IF(C608=inventarisatie!B603,,"X")</f>
        <v>X</v>
      </c>
      <c r="E608" s="2" t="s">
        <v>438</v>
      </c>
      <c r="F608" s="1" t="str">
        <f>IF(E608=inventarisatie!C603,,"X")</f>
        <v>X</v>
      </c>
      <c r="G608" s="2">
        <v>2</v>
      </c>
      <c r="H608" s="1" t="str">
        <f>IF(G608=inventarisatie!D603,,"X")</f>
        <v>X</v>
      </c>
      <c r="I608" s="2" t="s">
        <v>396</v>
      </c>
      <c r="J608" s="1" t="str">
        <f>IF(I608=inventarisatie!E603,,"X")</f>
        <v>X</v>
      </c>
      <c r="K608" s="2" t="s">
        <v>14</v>
      </c>
      <c r="L608" s="1" t="str">
        <f>IF(K608=inventarisatie!F603,,"X")</f>
        <v>X</v>
      </c>
      <c r="M608" s="2" t="s">
        <v>10</v>
      </c>
      <c r="N608" s="1" t="e">
        <f>IF(M608=inventarisatie!#REF!,,"X")</f>
        <v>#REF!</v>
      </c>
      <c r="O608" s="2">
        <f>inventarisatie!G603</f>
        <v>2015</v>
      </c>
      <c r="P608" s="2" t="str">
        <f>inventarisatie!I603</f>
        <v>1680 x 1680 x 2850</v>
      </c>
      <c r="Q608" s="2" t="str">
        <f>inventarisatie!J603</f>
        <v>5 m3</v>
      </c>
      <c r="R608" s="2">
        <f>inventarisatie!K603</f>
        <v>0</v>
      </c>
      <c r="S608" s="2" t="str">
        <f>inventarisatie!L603</f>
        <v>Dubbel</v>
      </c>
      <c r="T608" s="2" t="e">
        <f>inventarisatie!#REF!</f>
        <v>#REF!</v>
      </c>
      <c r="U608" s="2" t="str">
        <f>inventarisatie!H603</f>
        <v>Snaas</v>
      </c>
      <c r="V608" s="2" t="e">
        <f>inventarisatie!#REF!</f>
        <v>#REF!</v>
      </c>
      <c r="W608" s="2" t="str">
        <f>inventarisatie!M603</f>
        <v>Klapvloer</v>
      </c>
      <c r="X608" s="2" t="str">
        <f>inventarisatie!N603</f>
        <v>Snaas 3e generatie</v>
      </c>
    </row>
    <row r="609" spans="1:24" x14ac:dyDescent="0.25">
      <c r="A609" s="1">
        <v>4101</v>
      </c>
      <c r="B609" s="1" t="str">
        <f>IF(A609=inventarisatie!A604,,"X")</f>
        <v>X</v>
      </c>
      <c r="C609" s="2" t="s">
        <v>439</v>
      </c>
      <c r="D609" s="1" t="str">
        <f>IF(C609=inventarisatie!B604,,"X")</f>
        <v>X</v>
      </c>
      <c r="E609" s="2" t="s">
        <v>440</v>
      </c>
      <c r="F609" s="1" t="str">
        <f>IF(E609=inventarisatie!C604,,"X")</f>
        <v>X</v>
      </c>
      <c r="G609" s="2">
        <v>34</v>
      </c>
      <c r="H609" s="1" t="str">
        <f>IF(G609=inventarisatie!D604,,"X")</f>
        <v>X</v>
      </c>
      <c r="I609" s="2" t="s">
        <v>396</v>
      </c>
      <c r="J609" s="1" t="str">
        <f>IF(I609=inventarisatie!E604,,"X")</f>
        <v>X</v>
      </c>
      <c r="K609" s="2" t="s">
        <v>14</v>
      </c>
      <c r="L609" s="1" t="str">
        <f>IF(K609=inventarisatie!F604,,"X")</f>
        <v>X</v>
      </c>
      <c r="M609" s="2" t="s">
        <v>10</v>
      </c>
      <c r="N609" s="1" t="e">
        <f>IF(M609=inventarisatie!#REF!,,"X")</f>
        <v>#REF!</v>
      </c>
      <c r="O609" s="2">
        <f>inventarisatie!G604</f>
        <v>2019</v>
      </c>
      <c r="P609" s="2" t="str">
        <f>inventarisatie!I604</f>
        <v>1665 x 1665 x 2850</v>
      </c>
      <c r="Q609" s="2" t="str">
        <f>inventarisatie!J604</f>
        <v>5 m3</v>
      </c>
      <c r="R609" s="2">
        <f>inventarisatie!K604</f>
        <v>0</v>
      </c>
      <c r="S609" s="2" t="str">
        <f>inventarisatie!L604</f>
        <v>Enkel</v>
      </c>
      <c r="T609" s="2" t="e">
        <f>inventarisatie!#REF!</f>
        <v>#REF!</v>
      </c>
      <c r="U609" s="2" t="str">
        <f>inventarisatie!H604</f>
        <v>Snaas</v>
      </c>
      <c r="V609" s="2" t="e">
        <f>inventarisatie!#REF!</f>
        <v>#REF!</v>
      </c>
      <c r="W609" s="2" t="str">
        <f>inventarisatie!M604</f>
        <v>Klapvloer</v>
      </c>
      <c r="X609" s="2" t="str">
        <f>inventarisatie!N604</f>
        <v>Snaas 3e generatie</v>
      </c>
    </row>
    <row r="610" spans="1:24" x14ac:dyDescent="0.25">
      <c r="A610" s="1">
        <v>4261</v>
      </c>
      <c r="B610" s="1" t="str">
        <f>IF(A610=inventarisatie!A605,,"X")</f>
        <v>X</v>
      </c>
      <c r="C610" s="2" t="s">
        <v>439</v>
      </c>
      <c r="D610" s="1" t="str">
        <f>IF(C610=inventarisatie!B605,,"X")</f>
        <v>X</v>
      </c>
      <c r="E610" s="2" t="s">
        <v>440</v>
      </c>
      <c r="F610" s="1" t="str">
        <f>IF(E610=inventarisatie!C605,,"X")</f>
        <v>X</v>
      </c>
      <c r="G610" s="2">
        <v>48</v>
      </c>
      <c r="H610" s="1" t="str">
        <f>IF(G610=inventarisatie!D605,,"X")</f>
        <v>X</v>
      </c>
      <c r="I610" s="2" t="s">
        <v>396</v>
      </c>
      <c r="J610" s="1" t="str">
        <f>IF(I610=inventarisatie!E605,,"X")</f>
        <v>X</v>
      </c>
      <c r="K610" s="2" t="s">
        <v>14</v>
      </c>
      <c r="L610" s="1" t="str">
        <f>IF(K610=inventarisatie!F605,,"X")</f>
        <v>X</v>
      </c>
      <c r="M610" s="2" t="s">
        <v>10</v>
      </c>
      <c r="N610" s="1" t="e">
        <f>IF(M610=inventarisatie!#REF!,,"X")</f>
        <v>#REF!</v>
      </c>
      <c r="O610" s="2">
        <f>inventarisatie!G605</f>
        <v>2012</v>
      </c>
      <c r="P610" s="2" t="str">
        <f>inventarisatie!I605</f>
        <v>1650x1650x2310</v>
      </c>
      <c r="Q610" s="2">
        <f>inventarisatie!J605</f>
        <v>4</v>
      </c>
      <c r="R610" s="2" t="str">
        <f>inventarisatie!K605</f>
        <v>255 mm</v>
      </c>
      <c r="S610" s="2" t="str">
        <f>inventarisatie!L605</f>
        <v>Gewoon</v>
      </c>
      <c r="T610" s="2" t="e">
        <f>inventarisatie!#REF!</f>
        <v>#REF!</v>
      </c>
      <c r="U610" s="2" t="str">
        <f>inventarisatie!H605</f>
        <v>Bammens</v>
      </c>
      <c r="V610" s="2" t="e">
        <f>inventarisatie!#REF!</f>
        <v>#REF!</v>
      </c>
      <c r="W610" s="2" t="str">
        <f>inventarisatie!M605</f>
        <v>Klapvloer</v>
      </c>
      <c r="X610" s="2">
        <f>inventarisatie!N605</f>
        <v>0</v>
      </c>
    </row>
    <row r="611" spans="1:24" x14ac:dyDescent="0.25">
      <c r="A611" s="1">
        <v>4096</v>
      </c>
      <c r="B611" s="1" t="str">
        <f>IF(A611=inventarisatie!A606,,"X")</f>
        <v>X</v>
      </c>
      <c r="C611" s="2" t="s">
        <v>441</v>
      </c>
      <c r="D611" s="1" t="str">
        <f>IF(C611=inventarisatie!B606,,"X")</f>
        <v>X</v>
      </c>
      <c r="E611" s="2" t="s">
        <v>442</v>
      </c>
      <c r="F611" s="1" t="str">
        <f>IF(E611=inventarisatie!C606,,"X")</f>
        <v>X</v>
      </c>
      <c r="G611" s="2">
        <v>19</v>
      </c>
      <c r="H611" s="1" t="str">
        <f>IF(G611=inventarisatie!D606,,"X")</f>
        <v>X</v>
      </c>
      <c r="I611" s="2" t="s">
        <v>396</v>
      </c>
      <c r="J611" s="1" t="str">
        <f>IF(I611=inventarisatie!E606,,"X")</f>
        <v>X</v>
      </c>
      <c r="K611" s="2" t="s">
        <v>14</v>
      </c>
      <c r="L611" s="1" t="str">
        <f>IF(K611=inventarisatie!F606,,"X")</f>
        <v>X</v>
      </c>
      <c r="M611" s="2" t="s">
        <v>10</v>
      </c>
      <c r="N611" s="1" t="e">
        <f>IF(M611=inventarisatie!#REF!,,"X")</f>
        <v>#REF!</v>
      </c>
      <c r="O611" s="2">
        <f>inventarisatie!G606</f>
        <v>2012</v>
      </c>
      <c r="P611" s="2" t="str">
        <f>inventarisatie!I606</f>
        <v>1650x1650x2310</v>
      </c>
      <c r="Q611" s="2">
        <f>inventarisatie!J606</f>
        <v>4</v>
      </c>
      <c r="R611" s="2" t="str">
        <f>inventarisatie!K606</f>
        <v>255 mm</v>
      </c>
      <c r="S611" s="2" t="str">
        <f>inventarisatie!L606</f>
        <v>Gewoon</v>
      </c>
      <c r="T611" s="2" t="e">
        <f>inventarisatie!#REF!</f>
        <v>#REF!</v>
      </c>
      <c r="U611" s="2" t="str">
        <f>inventarisatie!H606</f>
        <v>Bammens</v>
      </c>
      <c r="V611" s="2" t="e">
        <f>inventarisatie!#REF!</f>
        <v>#REF!</v>
      </c>
      <c r="W611" s="2" t="str">
        <f>inventarisatie!M606</f>
        <v>Klapvloer</v>
      </c>
      <c r="X611" s="2">
        <f>inventarisatie!N606</f>
        <v>0</v>
      </c>
    </row>
    <row r="612" spans="1:24" x14ac:dyDescent="0.25">
      <c r="A612" s="1">
        <v>4097</v>
      </c>
      <c r="B612" s="1" t="str">
        <f>IF(A612=inventarisatie!A607,,"X")</f>
        <v>X</v>
      </c>
      <c r="C612" s="2" t="s">
        <v>443</v>
      </c>
      <c r="D612" s="1" t="str">
        <f>IF(C612=inventarisatie!B607,,"X")</f>
        <v>X</v>
      </c>
      <c r="E612" s="2" t="s">
        <v>444</v>
      </c>
      <c r="F612" s="1" t="str">
        <f>IF(E612=inventarisatie!C607,,"X")</f>
        <v>X</v>
      </c>
      <c r="G612" s="2">
        <v>44</v>
      </c>
      <c r="H612" s="1" t="str">
        <f>IF(G612=inventarisatie!D607,,"X")</f>
        <v>X</v>
      </c>
      <c r="I612" s="2" t="s">
        <v>396</v>
      </c>
      <c r="J612" s="1" t="str">
        <f>IF(I612=inventarisatie!E607,,"X")</f>
        <v>X</v>
      </c>
      <c r="K612" s="2" t="s">
        <v>14</v>
      </c>
      <c r="L612" s="1" t="str">
        <f>IF(K612=inventarisatie!F607,,"X")</f>
        <v>X</v>
      </c>
      <c r="M612" s="2" t="s">
        <v>10</v>
      </c>
      <c r="N612" s="1" t="e">
        <f>IF(M612=inventarisatie!#REF!,,"X")</f>
        <v>#REF!</v>
      </c>
      <c r="O612" s="2">
        <f>inventarisatie!G607</f>
        <v>2012</v>
      </c>
      <c r="P612" s="2" t="str">
        <f>inventarisatie!I607</f>
        <v>1650x1650x2885</v>
      </c>
      <c r="Q612" s="2" t="str">
        <f>inventarisatie!J607</f>
        <v>5 m3</v>
      </c>
      <c r="R612" s="2" t="str">
        <f>inventarisatie!K607</f>
        <v>255 mm</v>
      </c>
      <c r="S612" s="2" t="str">
        <f>inventarisatie!L607</f>
        <v>Gewoon</v>
      </c>
      <c r="T612" s="2" t="e">
        <f>inventarisatie!#REF!</f>
        <v>#REF!</v>
      </c>
      <c r="U612" s="2" t="str">
        <f>inventarisatie!H607</f>
        <v>Bammens</v>
      </c>
      <c r="V612" s="2" t="e">
        <f>inventarisatie!#REF!</f>
        <v>#REF!</v>
      </c>
      <c r="W612" s="2" t="str">
        <f>inventarisatie!M607</f>
        <v>Klapvloer</v>
      </c>
      <c r="X612" s="2">
        <f>inventarisatie!N607</f>
        <v>0</v>
      </c>
    </row>
    <row r="613" spans="1:24" x14ac:dyDescent="0.25">
      <c r="A613" s="1">
        <v>4102</v>
      </c>
      <c r="B613" s="1" t="str">
        <f>IF(A613=inventarisatie!A608,,"X")</f>
        <v>X</v>
      </c>
      <c r="C613" s="2" t="s">
        <v>445</v>
      </c>
      <c r="D613" s="1" t="str">
        <f>IF(C613=inventarisatie!B608,,"X")</f>
        <v>X</v>
      </c>
      <c r="E613" s="2" t="s">
        <v>446</v>
      </c>
      <c r="F613" s="1" t="str">
        <f>IF(E613=inventarisatie!C608,,"X")</f>
        <v>X</v>
      </c>
      <c r="G613" s="2">
        <v>20</v>
      </c>
      <c r="H613" s="1" t="str">
        <f>IF(G613=inventarisatie!D608,,"X")</f>
        <v>X</v>
      </c>
      <c r="I613" s="2" t="s">
        <v>396</v>
      </c>
      <c r="J613" s="1" t="str">
        <f>IF(I613=inventarisatie!E608,,"X")</f>
        <v>X</v>
      </c>
      <c r="K613" s="2" t="s">
        <v>14</v>
      </c>
      <c r="L613" s="1" t="str">
        <f>IF(K613=inventarisatie!F608,,"X")</f>
        <v>X</v>
      </c>
      <c r="M613" s="2" t="s">
        <v>10</v>
      </c>
      <c r="N613" s="1" t="e">
        <f>IF(M613=inventarisatie!#REF!,,"X")</f>
        <v>#REF!</v>
      </c>
      <c r="O613" s="2">
        <f>inventarisatie!G608</f>
        <v>2012</v>
      </c>
      <c r="P613" s="2" t="str">
        <f>inventarisatie!I608</f>
        <v>1650x1650x2310</v>
      </c>
      <c r="Q613" s="2">
        <f>inventarisatie!J608</f>
        <v>4</v>
      </c>
      <c r="R613" s="2" t="str">
        <f>inventarisatie!K608</f>
        <v>225 mm</v>
      </c>
      <c r="S613" s="2" t="str">
        <f>inventarisatie!L608</f>
        <v>Gewoon</v>
      </c>
      <c r="T613" s="2" t="e">
        <f>inventarisatie!#REF!</f>
        <v>#REF!</v>
      </c>
      <c r="U613" s="2" t="str">
        <f>inventarisatie!H608</f>
        <v>Snaas</v>
      </c>
      <c r="V613" s="2" t="e">
        <f>inventarisatie!#REF!</f>
        <v>#REF!</v>
      </c>
      <c r="W613" s="2" t="str">
        <f>inventarisatie!M608</f>
        <v>Klapvloer</v>
      </c>
      <c r="X613" s="2">
        <f>inventarisatie!N608</f>
        <v>0</v>
      </c>
    </row>
    <row r="614" spans="1:24" x14ac:dyDescent="0.25">
      <c r="A614" s="1">
        <v>4260</v>
      </c>
      <c r="B614" s="1" t="str">
        <f>IF(A614=inventarisatie!A609,,"X")</f>
        <v>X</v>
      </c>
      <c r="C614" s="2" t="s">
        <v>447</v>
      </c>
      <c r="D614" s="1" t="str">
        <f>IF(C614=inventarisatie!B609,,"X")</f>
        <v>X</v>
      </c>
      <c r="E614" s="2" t="s">
        <v>448</v>
      </c>
      <c r="F614" s="1" t="str">
        <f>IF(E614=inventarisatie!C609,,"X")</f>
        <v>X</v>
      </c>
      <c r="G614" s="2">
        <v>100</v>
      </c>
      <c r="H614" s="1" t="str">
        <f>IF(G614=inventarisatie!D609,,"X")</f>
        <v>X</v>
      </c>
      <c r="I614" s="2" t="s">
        <v>396</v>
      </c>
      <c r="J614" s="1" t="str">
        <f>IF(I614=inventarisatie!E609,,"X")</f>
        <v>X</v>
      </c>
      <c r="K614" s="2" t="s">
        <v>14</v>
      </c>
      <c r="L614" s="1" t="str">
        <f>IF(K614=inventarisatie!F609,,"X")</f>
        <v>X</v>
      </c>
      <c r="M614" s="2" t="s">
        <v>10</v>
      </c>
      <c r="N614" s="1" t="e">
        <f>IF(M614=inventarisatie!#REF!,,"X")</f>
        <v>#REF!</v>
      </c>
      <c r="O614" s="2">
        <f>inventarisatie!G609</f>
        <v>2012</v>
      </c>
      <c r="P614" s="2" t="str">
        <f>inventarisatie!I609</f>
        <v>1650x1650x2310</v>
      </c>
      <c r="Q614" s="2">
        <f>inventarisatie!J609</f>
        <v>4</v>
      </c>
      <c r="R614" s="2" t="str">
        <f>inventarisatie!K609</f>
        <v>225 mm</v>
      </c>
      <c r="S614" s="2" t="str">
        <f>inventarisatie!L609</f>
        <v>Gewoon</v>
      </c>
      <c r="T614" s="2" t="e">
        <f>inventarisatie!#REF!</f>
        <v>#REF!</v>
      </c>
      <c r="U614" s="2" t="str">
        <f>inventarisatie!H609</f>
        <v>Snaas</v>
      </c>
      <c r="V614" s="2" t="e">
        <f>inventarisatie!#REF!</f>
        <v>#REF!</v>
      </c>
      <c r="W614" s="2" t="str">
        <f>inventarisatie!M609</f>
        <v>Klapvloer</v>
      </c>
      <c r="X614" s="2">
        <f>inventarisatie!N609</f>
        <v>0</v>
      </c>
    </row>
    <row r="615" spans="1:24" x14ac:dyDescent="0.25">
      <c r="A615" s="1">
        <v>4273</v>
      </c>
      <c r="B615" s="1" t="str">
        <f>IF(A615=inventarisatie!A610,,"X")</f>
        <v>X</v>
      </c>
      <c r="C615" s="2" t="s">
        <v>447</v>
      </c>
      <c r="D615" s="1" t="str">
        <f>IF(C615=inventarisatie!B610,,"X")</f>
        <v>X</v>
      </c>
      <c r="E615" s="2" t="s">
        <v>448</v>
      </c>
      <c r="F615" s="1" t="str">
        <f>IF(E615=inventarisatie!C610,,"X")</f>
        <v>X</v>
      </c>
      <c r="G615" s="2">
        <v>100</v>
      </c>
      <c r="H615" s="1" t="str">
        <f>IF(G615=inventarisatie!D610,,"X")</f>
        <v>X</v>
      </c>
      <c r="I615" s="2" t="s">
        <v>396</v>
      </c>
      <c r="J615" s="1" t="str">
        <f>IF(I615=inventarisatie!E610,,"X")</f>
        <v>X</v>
      </c>
      <c r="K615" s="2" t="s">
        <v>14</v>
      </c>
      <c r="L615" s="1" t="str">
        <f>IF(K615=inventarisatie!F610,,"X")</f>
        <v>X</v>
      </c>
      <c r="M615" s="2" t="s">
        <v>10</v>
      </c>
      <c r="N615" s="1" t="e">
        <f>IF(M615=inventarisatie!#REF!,,"X")</f>
        <v>#REF!</v>
      </c>
      <c r="O615" s="2">
        <f>inventarisatie!G610</f>
        <v>2012</v>
      </c>
      <c r="P615" s="2" t="str">
        <f>inventarisatie!I610</f>
        <v>1680 x 1680 x 2580</v>
      </c>
      <c r="Q615" s="2">
        <f>inventarisatie!J610</f>
        <v>5</v>
      </c>
      <c r="R615" s="2">
        <f>inventarisatie!K610</f>
        <v>0</v>
      </c>
      <c r="S615" s="2" t="str">
        <f>inventarisatie!L610</f>
        <v>Enkel</v>
      </c>
      <c r="T615" s="2" t="e">
        <f>inventarisatie!#REF!</f>
        <v>#REF!</v>
      </c>
      <c r="U615" s="2" t="str">
        <f>inventarisatie!H610</f>
        <v>Engels</v>
      </c>
      <c r="V615" s="2" t="e">
        <f>inventarisatie!#REF!</f>
        <v>#REF!</v>
      </c>
      <c r="W615" s="2" t="str">
        <f>inventarisatie!M610</f>
        <v>Klapvloer</v>
      </c>
      <c r="X615" s="2" t="str">
        <f>inventarisatie!N610</f>
        <v>Bammens Klapvloer</v>
      </c>
    </row>
    <row r="616" spans="1:24" x14ac:dyDescent="0.25">
      <c r="A616" s="1">
        <v>4289</v>
      </c>
      <c r="B616" s="1" t="str">
        <f>IF(A616=inventarisatie!A611,,"X")</f>
        <v>X</v>
      </c>
      <c r="C616" s="2" t="s">
        <v>449</v>
      </c>
      <c r="D616" s="1" t="str">
        <f>IF(C616=inventarisatie!B611,,"X")</f>
        <v>X</v>
      </c>
      <c r="E616" s="2" t="s">
        <v>420</v>
      </c>
      <c r="F616" s="1" t="str">
        <f>IF(E616=inventarisatie!C611,,"X")</f>
        <v>X</v>
      </c>
      <c r="G616" s="2">
        <v>151</v>
      </c>
      <c r="H616" s="1" t="str">
        <f>IF(G616=inventarisatie!D611,,"X")</f>
        <v>X</v>
      </c>
      <c r="I616" s="2" t="s">
        <v>396</v>
      </c>
      <c r="J616" s="1" t="str">
        <f>IF(I616=inventarisatie!E611,,"X")</f>
        <v>X</v>
      </c>
      <c r="K616" s="2" t="s">
        <v>14</v>
      </c>
      <c r="L616" s="1" t="str">
        <f>IF(K616=inventarisatie!F611,,"X")</f>
        <v>X</v>
      </c>
      <c r="M616" s="2" t="s">
        <v>10</v>
      </c>
      <c r="N616" s="1" t="e">
        <f>IF(M616=inventarisatie!#REF!,,"X")</f>
        <v>#REF!</v>
      </c>
      <c r="O616" s="2">
        <f>inventarisatie!G611</f>
        <v>2016</v>
      </c>
      <c r="P616" s="2" t="str">
        <f>inventarisatie!I611</f>
        <v>1670x1670x2550</v>
      </c>
      <c r="Q616" s="2" t="str">
        <f>inventarisatie!J611</f>
        <v>5 m3</v>
      </c>
      <c r="R616" s="2" t="str">
        <f>inventarisatie!K611</f>
        <v>geen</v>
      </c>
      <c r="S616" s="2" t="str">
        <f>inventarisatie!L611</f>
        <v>Gewoon</v>
      </c>
      <c r="T616" s="2" t="e">
        <f>inventarisatie!#REF!</f>
        <v>#REF!</v>
      </c>
      <c r="U616" s="2" t="str">
        <f>inventarisatie!H611</f>
        <v>Snaas</v>
      </c>
      <c r="V616" s="2" t="e">
        <f>inventarisatie!#REF!</f>
        <v>#REF!</v>
      </c>
      <c r="W616" s="2" t="str">
        <f>inventarisatie!M611</f>
        <v>Klapvloer</v>
      </c>
      <c r="X616" s="2">
        <f>inventarisatie!N611</f>
        <v>0</v>
      </c>
    </row>
    <row r="617" spans="1:24" x14ac:dyDescent="0.25">
      <c r="A617" s="1">
        <v>3292</v>
      </c>
      <c r="B617" s="1" t="str">
        <f>IF(A617=inventarisatie!A612,,"X")</f>
        <v>X</v>
      </c>
      <c r="C617" s="2" t="s">
        <v>450</v>
      </c>
      <c r="D617" s="1" t="str">
        <f>IF(C617=inventarisatie!B612,,"X")</f>
        <v>X</v>
      </c>
      <c r="E617" s="2" t="s">
        <v>451</v>
      </c>
      <c r="F617" s="1" t="str">
        <f>IF(E617=inventarisatie!C612,,"X")</f>
        <v>X</v>
      </c>
      <c r="G617" s="2">
        <v>3</v>
      </c>
      <c r="H617" s="1" t="str">
        <f>IF(G617=inventarisatie!D612,,"X")</f>
        <v>X</v>
      </c>
      <c r="I617" s="2" t="s">
        <v>396</v>
      </c>
      <c r="J617" s="1" t="str">
        <f>IF(I617=inventarisatie!E612,,"X")</f>
        <v>X</v>
      </c>
      <c r="K617" s="2" t="s">
        <v>14</v>
      </c>
      <c r="L617" s="1" t="str">
        <f>IF(K617=inventarisatie!F612,,"X")</f>
        <v>X</v>
      </c>
      <c r="M617" s="2" t="s">
        <v>10</v>
      </c>
      <c r="N617" s="1" t="e">
        <f>IF(M617=inventarisatie!#REF!,,"X")</f>
        <v>#REF!</v>
      </c>
      <c r="O617" s="2">
        <f>inventarisatie!G612</f>
        <v>2016</v>
      </c>
      <c r="P617" s="2" t="str">
        <f>inventarisatie!I612</f>
        <v>1670x1670x2550</v>
      </c>
      <c r="Q617" s="2" t="str">
        <f>inventarisatie!J612</f>
        <v>5 m3</v>
      </c>
      <c r="R617" s="2" t="str">
        <f>inventarisatie!K612</f>
        <v>geen</v>
      </c>
      <c r="S617" s="2" t="str">
        <f>inventarisatie!L612</f>
        <v>Gewoon</v>
      </c>
      <c r="T617" s="2" t="e">
        <f>inventarisatie!#REF!</f>
        <v>#REF!</v>
      </c>
      <c r="U617" s="2" t="str">
        <f>inventarisatie!H612</f>
        <v>Snaas</v>
      </c>
      <c r="V617" s="2" t="e">
        <f>inventarisatie!#REF!</f>
        <v>#REF!</v>
      </c>
      <c r="W617" s="2" t="str">
        <f>inventarisatie!M612</f>
        <v>Klapvloer</v>
      </c>
      <c r="X617" s="2">
        <f>inventarisatie!N612</f>
        <v>0</v>
      </c>
    </row>
    <row r="618" spans="1:24" x14ac:dyDescent="0.25">
      <c r="A618" s="1">
        <v>3293</v>
      </c>
      <c r="B618" s="1" t="str">
        <f>IF(A618=inventarisatie!A613,,"X")</f>
        <v>X</v>
      </c>
      <c r="C618" s="2" t="s">
        <v>450</v>
      </c>
      <c r="D618" s="1" t="str">
        <f>IF(C618=inventarisatie!B613,,"X")</f>
        <v>X</v>
      </c>
      <c r="E618" s="2" t="s">
        <v>451</v>
      </c>
      <c r="F618" s="1" t="str">
        <f>IF(E618=inventarisatie!C613,,"X")</f>
        <v>X</v>
      </c>
      <c r="G618" s="2">
        <v>3</v>
      </c>
      <c r="H618" s="1" t="str">
        <f>IF(G618=inventarisatie!D613,,"X")</f>
        <v>X</v>
      </c>
      <c r="I618" s="2" t="s">
        <v>396</v>
      </c>
      <c r="J618" s="1" t="str">
        <f>IF(I618=inventarisatie!E613,,"X")</f>
        <v>X</v>
      </c>
      <c r="K618" s="2" t="s">
        <v>14</v>
      </c>
      <c r="L618" s="1" t="str">
        <f>IF(K618=inventarisatie!F613,,"X")</f>
        <v>X</v>
      </c>
      <c r="M618" s="2" t="s">
        <v>10</v>
      </c>
      <c r="N618" s="1" t="e">
        <f>IF(M618=inventarisatie!#REF!,,"X")</f>
        <v>#REF!</v>
      </c>
      <c r="O618" s="2">
        <f>inventarisatie!G613</f>
        <v>2016</v>
      </c>
      <c r="P618" s="2" t="str">
        <f>inventarisatie!I613</f>
        <v>1670x1670x2550</v>
      </c>
      <c r="Q618" s="2" t="str">
        <f>inventarisatie!J613</f>
        <v>5 m3</v>
      </c>
      <c r="R618" s="2" t="str">
        <f>inventarisatie!K613</f>
        <v>geen</v>
      </c>
      <c r="S618" s="2" t="str">
        <f>inventarisatie!L613</f>
        <v>Gewoon</v>
      </c>
      <c r="T618" s="2" t="e">
        <f>inventarisatie!#REF!</f>
        <v>#REF!</v>
      </c>
      <c r="U618" s="2" t="str">
        <f>inventarisatie!H613</f>
        <v>Snaas</v>
      </c>
      <c r="V618" s="2" t="e">
        <f>inventarisatie!#REF!</f>
        <v>#REF!</v>
      </c>
      <c r="W618" s="2" t="str">
        <f>inventarisatie!M613</f>
        <v>Klapvloer</v>
      </c>
      <c r="X618" s="2">
        <f>inventarisatie!N613</f>
        <v>0</v>
      </c>
    </row>
    <row r="619" spans="1:24" x14ac:dyDescent="0.25">
      <c r="A619" s="1">
        <v>4613</v>
      </c>
      <c r="B619" s="1" t="str">
        <f>IF(A619=inventarisatie!A614,,"X")</f>
        <v>X</v>
      </c>
      <c r="C619" s="2" t="s">
        <v>452</v>
      </c>
      <c r="D619" s="1" t="str">
        <f>IF(C619=inventarisatie!B614,,"X")</f>
        <v>X</v>
      </c>
      <c r="E619" s="2" t="s">
        <v>453</v>
      </c>
      <c r="F619" s="1" t="str">
        <f>IF(E619=inventarisatie!C614,,"X")</f>
        <v>X</v>
      </c>
      <c r="G619" s="2">
        <v>163</v>
      </c>
      <c r="H619" s="1" t="str">
        <f>IF(G619=inventarisatie!D614,,"X")</f>
        <v>X</v>
      </c>
      <c r="I619" s="2" t="s">
        <v>396</v>
      </c>
      <c r="J619" s="1" t="str">
        <f>IF(I619=inventarisatie!E614,,"X")</f>
        <v>X</v>
      </c>
      <c r="K619" s="2" t="s">
        <v>14</v>
      </c>
      <c r="L619" s="1" t="str">
        <f>IF(K619=inventarisatie!F614,,"X")</f>
        <v>X</v>
      </c>
      <c r="M619" s="2" t="s">
        <v>10</v>
      </c>
      <c r="N619" s="1" t="e">
        <f>IF(M619=inventarisatie!#REF!,,"X")</f>
        <v>#REF!</v>
      </c>
      <c r="O619" s="2">
        <f>inventarisatie!G614</f>
        <v>2016</v>
      </c>
      <c r="P619" s="2" t="str">
        <f>inventarisatie!I614</f>
        <v>1670x1670x2550</v>
      </c>
      <c r="Q619" s="2" t="str">
        <f>inventarisatie!J614</f>
        <v>5 m3</v>
      </c>
      <c r="R619" s="2" t="str">
        <f>inventarisatie!K614</f>
        <v>geen</v>
      </c>
      <c r="S619" s="2" t="str">
        <f>inventarisatie!L614</f>
        <v>Gewoon</v>
      </c>
      <c r="T619" s="2" t="e">
        <f>inventarisatie!#REF!</f>
        <v>#REF!</v>
      </c>
      <c r="U619" s="2" t="str">
        <f>inventarisatie!H614</f>
        <v>Snaas</v>
      </c>
      <c r="V619" s="2" t="e">
        <f>inventarisatie!#REF!</f>
        <v>#REF!</v>
      </c>
      <c r="W619" s="2" t="str">
        <f>inventarisatie!M614</f>
        <v>Klapvloer</v>
      </c>
      <c r="X619" s="2">
        <f>inventarisatie!N614</f>
        <v>0</v>
      </c>
    </row>
    <row r="620" spans="1:24" x14ac:dyDescent="0.25">
      <c r="A620" s="1">
        <v>4725</v>
      </c>
      <c r="B620" s="1" t="str">
        <f>IF(A620=inventarisatie!A615,,"X")</f>
        <v>X</v>
      </c>
      <c r="C620" s="2" t="s">
        <v>452</v>
      </c>
      <c r="D620" s="1" t="str">
        <f>IF(C620=inventarisatie!B615,,"X")</f>
        <v>X</v>
      </c>
      <c r="E620" s="2" t="s">
        <v>453</v>
      </c>
      <c r="F620" s="1" t="str">
        <f>IF(E620=inventarisatie!C615,,"X")</f>
        <v>X</v>
      </c>
      <c r="G620" s="2">
        <v>163</v>
      </c>
      <c r="H620" s="1" t="str">
        <f>IF(G620=inventarisatie!D615,,"X")</f>
        <v>X</v>
      </c>
      <c r="I620" s="2" t="s">
        <v>396</v>
      </c>
      <c r="J620" s="1" t="str">
        <f>IF(I620=inventarisatie!E615,,"X")</f>
        <v>X</v>
      </c>
      <c r="K620" s="2" t="s">
        <v>14</v>
      </c>
      <c r="L620" s="1" t="str">
        <f>IF(K620=inventarisatie!F615,,"X")</f>
        <v>X</v>
      </c>
      <c r="M620" s="2" t="s">
        <v>10</v>
      </c>
      <c r="N620" s="1" t="e">
        <f>IF(M620=inventarisatie!#REF!,,"X")</f>
        <v>#REF!</v>
      </c>
      <c r="O620" s="2">
        <f>inventarisatie!G615</f>
        <v>2016</v>
      </c>
      <c r="P620" s="2" t="str">
        <f>inventarisatie!I615</f>
        <v>1670x1670x2550</v>
      </c>
      <c r="Q620" s="2" t="str">
        <f>inventarisatie!J615</f>
        <v>5 m3</v>
      </c>
      <c r="R620" s="2" t="str">
        <f>inventarisatie!K615</f>
        <v>geen</v>
      </c>
      <c r="S620" s="2" t="str">
        <f>inventarisatie!L615</f>
        <v>Gewoon</v>
      </c>
      <c r="T620" s="2" t="e">
        <f>inventarisatie!#REF!</f>
        <v>#REF!</v>
      </c>
      <c r="U620" s="2" t="str">
        <f>inventarisatie!H615</f>
        <v>Snaas</v>
      </c>
      <c r="V620" s="2" t="e">
        <f>inventarisatie!#REF!</f>
        <v>#REF!</v>
      </c>
      <c r="W620" s="2" t="str">
        <f>inventarisatie!M615</f>
        <v>Klapvloer</v>
      </c>
      <c r="X620" s="2">
        <f>inventarisatie!N615</f>
        <v>0</v>
      </c>
    </row>
    <row r="621" spans="1:24" x14ac:dyDescent="0.25">
      <c r="A621" s="1">
        <v>3290</v>
      </c>
      <c r="B621" s="1" t="str">
        <f>IF(A621=inventarisatie!A616,,"X")</f>
        <v>X</v>
      </c>
      <c r="C621" s="2" t="s">
        <v>454</v>
      </c>
      <c r="D621" s="1" t="str">
        <f>IF(C621=inventarisatie!B616,,"X")</f>
        <v>X</v>
      </c>
      <c r="E621" s="2" t="s">
        <v>455</v>
      </c>
      <c r="F621" s="1" t="str">
        <f>IF(E621=inventarisatie!C616,,"X")</f>
        <v>X</v>
      </c>
      <c r="G621" s="2">
        <v>1</v>
      </c>
      <c r="H621" s="1" t="str">
        <f>IF(G621=inventarisatie!D616,,"X")</f>
        <v>X</v>
      </c>
      <c r="I621" s="2" t="s">
        <v>396</v>
      </c>
      <c r="J621" s="1" t="str">
        <f>IF(I621=inventarisatie!E616,,"X")</f>
        <v>X</v>
      </c>
      <c r="K621" s="2" t="s">
        <v>14</v>
      </c>
      <c r="L621" s="1" t="str">
        <f>IF(K621=inventarisatie!F616,,"X")</f>
        <v>X</v>
      </c>
      <c r="M621" s="2" t="s">
        <v>10</v>
      </c>
      <c r="N621" s="1" t="e">
        <f>IF(M621=inventarisatie!#REF!,,"X")</f>
        <v>#REF!</v>
      </c>
      <c r="O621" s="2">
        <f>inventarisatie!G616</f>
        <v>2016</v>
      </c>
      <c r="P621" s="2" t="str">
        <f>inventarisatie!I616</f>
        <v>1670x1670x2550</v>
      </c>
      <c r="Q621" s="2" t="str">
        <f>inventarisatie!J616</f>
        <v>5 m3</v>
      </c>
      <c r="R621" s="2" t="str">
        <f>inventarisatie!K616</f>
        <v>geen</v>
      </c>
      <c r="S621" s="2" t="str">
        <f>inventarisatie!L616</f>
        <v>Gewoon</v>
      </c>
      <c r="T621" s="2" t="e">
        <f>inventarisatie!#REF!</f>
        <v>#REF!</v>
      </c>
      <c r="U621" s="2" t="str">
        <f>inventarisatie!H616</f>
        <v>Snaas</v>
      </c>
      <c r="V621" s="2" t="e">
        <f>inventarisatie!#REF!</f>
        <v>#REF!</v>
      </c>
      <c r="W621" s="2" t="str">
        <f>inventarisatie!M616</f>
        <v>Klapvloer</v>
      </c>
      <c r="X621" s="2">
        <f>inventarisatie!N616</f>
        <v>0</v>
      </c>
    </row>
    <row r="622" spans="1:24" x14ac:dyDescent="0.25">
      <c r="A622" s="1">
        <v>3291</v>
      </c>
      <c r="B622" s="1" t="str">
        <f>IF(A622=inventarisatie!A617,,"X")</f>
        <v>X</v>
      </c>
      <c r="C622" s="2" t="s">
        <v>454</v>
      </c>
      <c r="D622" s="1" t="str">
        <f>IF(C622=inventarisatie!B617,,"X")</f>
        <v>X</v>
      </c>
      <c r="E622" s="2" t="s">
        <v>455</v>
      </c>
      <c r="F622" s="1" t="str">
        <f>IF(E622=inventarisatie!C617,,"X")</f>
        <v>X</v>
      </c>
      <c r="G622" s="2">
        <v>1</v>
      </c>
      <c r="H622" s="1" t="str">
        <f>IF(G622=inventarisatie!D617,,"X")</f>
        <v>X</v>
      </c>
      <c r="I622" s="2" t="s">
        <v>396</v>
      </c>
      <c r="J622" s="1" t="str">
        <f>IF(I622=inventarisatie!E617,,"X")</f>
        <v>X</v>
      </c>
      <c r="K622" s="2" t="s">
        <v>14</v>
      </c>
      <c r="L622" s="1" t="str">
        <f>IF(K622=inventarisatie!F617,,"X")</f>
        <v>X</v>
      </c>
      <c r="M622" s="2" t="s">
        <v>10</v>
      </c>
      <c r="N622" s="1" t="e">
        <f>IF(M622=inventarisatie!#REF!,,"X")</f>
        <v>#REF!</v>
      </c>
      <c r="O622" s="2">
        <f>inventarisatie!G617</f>
        <v>2016</v>
      </c>
      <c r="P622" s="2" t="str">
        <f>inventarisatie!I617</f>
        <v>1670x1670x2550</v>
      </c>
      <c r="Q622" s="2" t="str">
        <f>inventarisatie!J617</f>
        <v>5 m3</v>
      </c>
      <c r="R622" s="2" t="str">
        <f>inventarisatie!K617</f>
        <v>geen</v>
      </c>
      <c r="S622" s="2" t="str">
        <f>inventarisatie!L617</f>
        <v>Gewoon</v>
      </c>
      <c r="T622" s="2" t="e">
        <f>inventarisatie!#REF!</f>
        <v>#REF!</v>
      </c>
      <c r="U622" s="2" t="str">
        <f>inventarisatie!H617</f>
        <v>Snaas</v>
      </c>
      <c r="V622" s="2" t="e">
        <f>inventarisatie!#REF!</f>
        <v>#REF!</v>
      </c>
      <c r="W622" s="2" t="str">
        <f>inventarisatie!M617</f>
        <v>Klapvloer</v>
      </c>
      <c r="X622" s="2">
        <f>inventarisatie!N617</f>
        <v>0</v>
      </c>
    </row>
    <row r="623" spans="1:24" x14ac:dyDescent="0.25">
      <c r="A623" s="1">
        <v>3249</v>
      </c>
      <c r="B623" s="1" t="str">
        <f>IF(A623=inventarisatie!A618,,"X")</f>
        <v>X</v>
      </c>
      <c r="C623" s="2" t="s">
        <v>456</v>
      </c>
      <c r="D623" s="1" t="str">
        <f>IF(C623=inventarisatie!B618,,"X")</f>
        <v>X</v>
      </c>
      <c r="E623" s="2" t="s">
        <v>457</v>
      </c>
      <c r="F623" s="1" t="str">
        <f>IF(E623=inventarisatie!C618,,"X")</f>
        <v>X</v>
      </c>
      <c r="G623" s="2">
        <v>203</v>
      </c>
      <c r="H623" s="1" t="str">
        <f>IF(G623=inventarisatie!D618,,"X")</f>
        <v>X</v>
      </c>
      <c r="I623" s="2" t="s">
        <v>396</v>
      </c>
      <c r="J623" s="1" t="str">
        <f>IF(I623=inventarisatie!E618,,"X")</f>
        <v>X</v>
      </c>
      <c r="K623" s="2" t="s">
        <v>14</v>
      </c>
      <c r="L623" s="1" t="str">
        <f>IF(K623=inventarisatie!F618,,"X")</f>
        <v>X</v>
      </c>
      <c r="M623" s="2" t="s">
        <v>10</v>
      </c>
      <c r="N623" s="1" t="e">
        <f>IF(M623=inventarisatie!#REF!,,"X")</f>
        <v>#REF!</v>
      </c>
      <c r="O623" s="2">
        <f>inventarisatie!G618</f>
        <v>2017</v>
      </c>
      <c r="P623" s="2" t="str">
        <f>inventarisatie!I618</f>
        <v>1670x1670x2550</v>
      </c>
      <c r="Q623" s="2" t="str">
        <f>inventarisatie!J618</f>
        <v>5 m3</v>
      </c>
      <c r="R623" s="2" t="str">
        <f>inventarisatie!K618</f>
        <v>geen</v>
      </c>
      <c r="S623" s="2" t="str">
        <f>inventarisatie!L618</f>
        <v>Gewoon</v>
      </c>
      <c r="T623" s="2" t="e">
        <f>inventarisatie!#REF!</f>
        <v>#REF!</v>
      </c>
      <c r="U623" s="2" t="str">
        <f>inventarisatie!H618</f>
        <v>Snaas</v>
      </c>
      <c r="V623" s="2" t="e">
        <f>inventarisatie!#REF!</f>
        <v>#REF!</v>
      </c>
      <c r="W623" s="2" t="str">
        <f>inventarisatie!M618</f>
        <v>Klapvloer</v>
      </c>
      <c r="X623" s="2">
        <f>inventarisatie!N618</f>
        <v>0</v>
      </c>
    </row>
    <row r="624" spans="1:24" x14ac:dyDescent="0.25">
      <c r="A624" s="1">
        <v>3252</v>
      </c>
      <c r="B624" s="1" t="str">
        <f>IF(A624=inventarisatie!A619,,"X")</f>
        <v>X</v>
      </c>
      <c r="C624" s="2" t="s">
        <v>458</v>
      </c>
      <c r="D624" s="1" t="str">
        <f>IF(C624=inventarisatie!B619,,"X")</f>
        <v>X</v>
      </c>
      <c r="E624" s="2" t="s">
        <v>459</v>
      </c>
      <c r="F624" s="1" t="str">
        <f>IF(E624=inventarisatie!C619,,"X")</f>
        <v>X</v>
      </c>
      <c r="G624" s="2">
        <v>196</v>
      </c>
      <c r="H624" s="1" t="str">
        <f>IF(G624=inventarisatie!D619,,"X")</f>
        <v>X</v>
      </c>
      <c r="I624" s="2" t="s">
        <v>396</v>
      </c>
      <c r="J624" s="1" t="str">
        <f>IF(I624=inventarisatie!E619,,"X")</f>
        <v>X</v>
      </c>
      <c r="K624" s="2" t="s">
        <v>14</v>
      </c>
      <c r="L624" s="1" t="str">
        <f>IF(K624=inventarisatie!F619,,"X")</f>
        <v>X</v>
      </c>
      <c r="M624" s="2" t="s">
        <v>10</v>
      </c>
      <c r="N624" s="1" t="e">
        <f>IF(M624=inventarisatie!#REF!,,"X")</f>
        <v>#REF!</v>
      </c>
      <c r="O624" s="2">
        <f>inventarisatie!G619</f>
        <v>2017</v>
      </c>
      <c r="P624" s="2" t="str">
        <f>inventarisatie!I619</f>
        <v>1670x1670x2550</v>
      </c>
      <c r="Q624" s="2" t="str">
        <f>inventarisatie!J619</f>
        <v>5 m3</v>
      </c>
      <c r="R624" s="2" t="str">
        <f>inventarisatie!K619</f>
        <v>geen</v>
      </c>
      <c r="S624" s="2" t="str">
        <f>inventarisatie!L619</f>
        <v>Gewoon</v>
      </c>
      <c r="T624" s="2" t="e">
        <f>inventarisatie!#REF!</f>
        <v>#REF!</v>
      </c>
      <c r="U624" s="2" t="str">
        <f>inventarisatie!H619</f>
        <v>Snaas</v>
      </c>
      <c r="V624" s="2" t="e">
        <f>inventarisatie!#REF!</f>
        <v>#REF!</v>
      </c>
      <c r="W624" s="2" t="str">
        <f>inventarisatie!M619</f>
        <v>Klapvloer</v>
      </c>
      <c r="X624" s="2">
        <f>inventarisatie!N619</f>
        <v>0</v>
      </c>
    </row>
    <row r="625" spans="1:24" x14ac:dyDescent="0.25">
      <c r="A625" s="1">
        <v>3275</v>
      </c>
      <c r="B625" s="1" t="str">
        <f>IF(A625=inventarisatie!A620,,"X")</f>
        <v>X</v>
      </c>
      <c r="C625" s="2" t="s">
        <v>460</v>
      </c>
      <c r="D625" s="1" t="str">
        <f>IF(C625=inventarisatie!B620,,"X")</f>
        <v>X</v>
      </c>
      <c r="E625" s="2" t="s">
        <v>461</v>
      </c>
      <c r="F625" s="1" t="str">
        <f>IF(E625=inventarisatie!C620,,"X")</f>
        <v>X</v>
      </c>
      <c r="G625" s="2">
        <v>114</v>
      </c>
      <c r="H625" s="1" t="str">
        <f>IF(G625=inventarisatie!D620,,"X")</f>
        <v>X</v>
      </c>
      <c r="I625" s="2" t="s">
        <v>396</v>
      </c>
      <c r="J625" s="1" t="str">
        <f>IF(I625=inventarisatie!E620,,"X")</f>
        <v>X</v>
      </c>
      <c r="K625" s="2" t="s">
        <v>14</v>
      </c>
      <c r="L625" s="1" t="str">
        <f>IF(K625=inventarisatie!F620,,"X")</f>
        <v>X</v>
      </c>
      <c r="M625" s="2" t="s">
        <v>10</v>
      </c>
      <c r="N625" s="1" t="e">
        <f>IF(M625=inventarisatie!#REF!,,"X")</f>
        <v>#REF!</v>
      </c>
      <c r="O625" s="2">
        <f>inventarisatie!G620</f>
        <v>2013</v>
      </c>
      <c r="P625" s="2" t="str">
        <f>inventarisatie!I620</f>
        <v>1650 x 1650 x 2750</v>
      </c>
      <c r="Q625" s="2">
        <f>inventarisatie!J620</f>
        <v>5</v>
      </c>
      <c r="R625" s="2">
        <f>inventarisatie!K620</f>
        <v>0</v>
      </c>
      <c r="S625" s="2" t="str">
        <f>inventarisatie!L620</f>
        <v>Enkel</v>
      </c>
      <c r="T625" s="2" t="e">
        <f>inventarisatie!#REF!</f>
        <v>#REF!</v>
      </c>
      <c r="U625" s="2" t="str">
        <f>inventarisatie!H620</f>
        <v>Engels</v>
      </c>
      <c r="V625" s="2" t="e">
        <f>inventarisatie!#REF!</f>
        <v>#REF!</v>
      </c>
      <c r="W625" s="2" t="str">
        <f>inventarisatie!M620</f>
        <v>Klapvloer</v>
      </c>
      <c r="X625" s="2" t="str">
        <f>inventarisatie!N620</f>
        <v>Bammens Klapvloer</v>
      </c>
    </row>
    <row r="626" spans="1:24" x14ac:dyDescent="0.25">
      <c r="A626" s="1">
        <v>3154</v>
      </c>
      <c r="B626" s="1" t="str">
        <f>IF(A626=inventarisatie!A621,,"X")</f>
        <v>X</v>
      </c>
      <c r="C626" s="2" t="s">
        <v>462</v>
      </c>
      <c r="D626" s="1" t="str">
        <f>IF(C626=inventarisatie!B621,,"X")</f>
        <v>X</v>
      </c>
      <c r="E626" s="2" t="s">
        <v>463</v>
      </c>
      <c r="F626" s="1" t="str">
        <f>IF(E626=inventarisatie!C621,,"X")</f>
        <v>X</v>
      </c>
      <c r="G626" s="2">
        <v>398</v>
      </c>
      <c r="H626" s="1" t="str">
        <f>IF(G626=inventarisatie!D621,,"X")</f>
        <v>X</v>
      </c>
      <c r="I626" s="2" t="s">
        <v>396</v>
      </c>
      <c r="J626" s="1" t="str">
        <f>IF(I626=inventarisatie!E621,,"X")</f>
        <v>X</v>
      </c>
      <c r="K626" s="2" t="s">
        <v>14</v>
      </c>
      <c r="L626" s="1" t="str">
        <f>IF(K626=inventarisatie!F621,,"X")</f>
        <v>X</v>
      </c>
      <c r="M626" s="2" t="s">
        <v>10</v>
      </c>
      <c r="N626" s="1" t="e">
        <f>IF(M626=inventarisatie!#REF!,,"X")</f>
        <v>#REF!</v>
      </c>
      <c r="O626" s="2">
        <f>inventarisatie!G621</f>
        <v>2013</v>
      </c>
      <c r="P626" s="2" t="str">
        <f>inventarisatie!I621</f>
        <v>1650 x 1650 x 2850</v>
      </c>
      <c r="Q626" s="2">
        <f>inventarisatie!J621</f>
        <v>5</v>
      </c>
      <c r="R626" s="2">
        <f>inventarisatie!K621</f>
        <v>0</v>
      </c>
      <c r="S626" s="2" t="str">
        <f>inventarisatie!L621</f>
        <v>Enkel</v>
      </c>
      <c r="T626" s="2" t="e">
        <f>inventarisatie!#REF!</f>
        <v>#REF!</v>
      </c>
      <c r="U626" s="2" t="str">
        <f>inventarisatie!H621</f>
        <v>Engels</v>
      </c>
      <c r="V626" s="2" t="e">
        <f>inventarisatie!#REF!</f>
        <v>#REF!</v>
      </c>
      <c r="W626" s="2" t="str">
        <f>inventarisatie!M621</f>
        <v>Klapvloer</v>
      </c>
      <c r="X626" s="2" t="str">
        <f>inventarisatie!N621</f>
        <v>Bammens Klapvloer</v>
      </c>
    </row>
    <row r="627" spans="1:24" x14ac:dyDescent="0.25">
      <c r="A627" s="1">
        <v>3155</v>
      </c>
      <c r="B627" s="1" t="str">
        <f>IF(A627=inventarisatie!A622,,"X")</f>
        <v>X</v>
      </c>
      <c r="C627" s="2" t="s">
        <v>462</v>
      </c>
      <c r="D627" s="1" t="str">
        <f>IF(C627=inventarisatie!B622,,"X")</f>
        <v>X</v>
      </c>
      <c r="E627" s="2" t="s">
        <v>463</v>
      </c>
      <c r="F627" s="1" t="str">
        <f>IF(E627=inventarisatie!C622,,"X")</f>
        <v>X</v>
      </c>
      <c r="G627" s="2">
        <v>398</v>
      </c>
      <c r="H627" s="1" t="str">
        <f>IF(G627=inventarisatie!D622,,"X")</f>
        <v>X</v>
      </c>
      <c r="I627" s="2" t="s">
        <v>396</v>
      </c>
      <c r="J627" s="1" t="str">
        <f>IF(I627=inventarisatie!E622,,"X")</f>
        <v>X</v>
      </c>
      <c r="K627" s="2" t="s">
        <v>14</v>
      </c>
      <c r="L627" s="1" t="str">
        <f>IF(K627=inventarisatie!F622,,"X")</f>
        <v>X</v>
      </c>
      <c r="M627" s="2" t="s">
        <v>10</v>
      </c>
      <c r="N627" s="1" t="e">
        <f>IF(M627=inventarisatie!#REF!,,"X")</f>
        <v>#REF!</v>
      </c>
      <c r="O627" s="2">
        <f>inventarisatie!G622</f>
        <v>2011</v>
      </c>
      <c r="P627" s="2" t="str">
        <f>inventarisatie!I622</f>
        <v>1894 x 2059 x 2550 duo</v>
      </c>
      <c r="Q627" s="2" t="str">
        <f>inventarisatie!J622</f>
        <v>5 m3</v>
      </c>
      <c r="R627" s="2">
        <f>inventarisatie!K622</f>
        <v>0</v>
      </c>
      <c r="S627" s="2" t="str">
        <f>inventarisatie!L622</f>
        <v>DUO</v>
      </c>
      <c r="T627" s="2" t="e">
        <f>inventarisatie!#REF!</f>
        <v>#REF!</v>
      </c>
      <c r="U627" s="2" t="str">
        <f>inventarisatie!H622</f>
        <v>Engels</v>
      </c>
      <c r="V627" s="2" t="e">
        <f>inventarisatie!#REF!</f>
        <v>#REF!</v>
      </c>
      <c r="W627" s="2" t="str">
        <f>inventarisatie!M622</f>
        <v>Hekwerk</v>
      </c>
      <c r="X627" s="2" t="str">
        <f>inventarisatie!N622</f>
        <v>Gesloten Hekwerk</v>
      </c>
    </row>
    <row r="628" spans="1:24" x14ac:dyDescent="0.25">
      <c r="A628" s="1">
        <v>3248</v>
      </c>
      <c r="B628" s="1" t="str">
        <f>IF(A628=inventarisatie!A623,,"X")</f>
        <v>X</v>
      </c>
      <c r="C628" s="2" t="s">
        <v>464</v>
      </c>
      <c r="D628" s="1" t="str">
        <f>IF(C628=inventarisatie!B623,,"X")</f>
        <v>X</v>
      </c>
      <c r="E628" s="2" t="s">
        <v>465</v>
      </c>
      <c r="F628" s="1" t="str">
        <f>IF(E628=inventarisatie!C623,,"X")</f>
        <v>X</v>
      </c>
      <c r="G628" s="2">
        <v>42</v>
      </c>
      <c r="H628" s="1" t="str">
        <f>IF(G628=inventarisatie!D623,,"X")</f>
        <v>X</v>
      </c>
      <c r="I628" s="2" t="s">
        <v>396</v>
      </c>
      <c r="J628" s="1" t="str">
        <f>IF(I628=inventarisatie!E623,,"X")</f>
        <v>X</v>
      </c>
      <c r="K628" s="2" t="s">
        <v>14</v>
      </c>
      <c r="L628" s="1" t="str">
        <f>IF(K628=inventarisatie!F623,,"X")</f>
        <v>X</v>
      </c>
      <c r="M628" s="2" t="s">
        <v>10</v>
      </c>
      <c r="N628" s="1" t="e">
        <f>IF(M628=inventarisatie!#REF!,,"X")</f>
        <v>#REF!</v>
      </c>
      <c r="O628" s="2">
        <f>inventarisatie!G623</f>
        <v>2015</v>
      </c>
      <c r="P628" s="2" t="str">
        <f>inventarisatie!I623</f>
        <v>1650 x 1650 x 2865</v>
      </c>
      <c r="Q628" s="2" t="str">
        <f>inventarisatie!J623</f>
        <v>5 m3</v>
      </c>
      <c r="R628" s="2">
        <f>inventarisatie!K623</f>
        <v>0</v>
      </c>
      <c r="S628" s="2" t="str">
        <f>inventarisatie!L623</f>
        <v>Enkel</v>
      </c>
      <c r="T628" s="2" t="e">
        <f>inventarisatie!#REF!</f>
        <v>#REF!</v>
      </c>
      <c r="U628" s="2" t="str">
        <f>inventarisatie!H623</f>
        <v>Engels</v>
      </c>
      <c r="V628" s="2" t="e">
        <f>inventarisatie!#REF!</f>
        <v>#REF!</v>
      </c>
      <c r="W628" s="2" t="str">
        <f>inventarisatie!M623</f>
        <v>Klapvloer</v>
      </c>
      <c r="X628" s="2" t="str">
        <f>inventarisatie!N623</f>
        <v>Bammens Klapvloer</v>
      </c>
    </row>
    <row r="629" spans="1:24" x14ac:dyDescent="0.25">
      <c r="A629" s="1">
        <v>3267</v>
      </c>
      <c r="B629" s="1" t="str">
        <f>IF(A629=inventarisatie!A624,,"X")</f>
        <v>X</v>
      </c>
      <c r="C629" s="2" t="s">
        <v>466</v>
      </c>
      <c r="D629" s="1" t="str">
        <f>IF(C629=inventarisatie!B624,,"X")</f>
        <v>X</v>
      </c>
      <c r="E629" s="2" t="s">
        <v>413</v>
      </c>
      <c r="F629" s="1" t="str">
        <f>IF(E629=inventarisatie!C624,,"X")</f>
        <v>X</v>
      </c>
      <c r="G629" s="2">
        <v>23</v>
      </c>
      <c r="H629" s="1" t="str">
        <f>IF(G629=inventarisatie!D624,,"X")</f>
        <v>X</v>
      </c>
      <c r="I629" s="2" t="s">
        <v>396</v>
      </c>
      <c r="J629" s="1" t="str">
        <f>IF(I629=inventarisatie!E624,,"X")</f>
        <v>X</v>
      </c>
      <c r="K629" s="2" t="s">
        <v>14</v>
      </c>
      <c r="L629" s="1" t="str">
        <f>IF(K629=inventarisatie!F624,,"X")</f>
        <v>X</v>
      </c>
      <c r="M629" s="2" t="s">
        <v>10</v>
      </c>
      <c r="N629" s="1" t="e">
        <f>IF(M629=inventarisatie!#REF!,,"X")</f>
        <v>#REF!</v>
      </c>
      <c r="O629" s="2">
        <f>inventarisatie!G624</f>
        <v>2012</v>
      </c>
      <c r="P629" s="2" t="str">
        <f>inventarisatie!I624</f>
        <v>2760x1660</v>
      </c>
      <c r="Q629" s="2" t="str">
        <f>inventarisatie!J624</f>
        <v>5m3</v>
      </c>
      <c r="R629" s="2">
        <f>inventarisatie!K624</f>
        <v>4</v>
      </c>
      <c r="S629" s="2" t="str">
        <f>inventarisatie!L624</f>
        <v>2-delig</v>
      </c>
      <c r="T629" s="2" t="e">
        <f>inventarisatie!#REF!</f>
        <v>#REF!</v>
      </c>
      <c r="U629" s="2" t="str">
        <f>inventarisatie!H624</f>
        <v>bammens</v>
      </c>
      <c r="V629" s="2" t="e">
        <f>inventarisatie!#REF!</f>
        <v>#REF!</v>
      </c>
      <c r="W629" s="2" t="str">
        <f>inventarisatie!M624</f>
        <v>klap</v>
      </c>
      <c r="X629" s="2">
        <f>inventarisatie!N624</f>
        <v>1650</v>
      </c>
    </row>
    <row r="630" spans="1:24" x14ac:dyDescent="0.25">
      <c r="A630" s="1">
        <v>3268</v>
      </c>
      <c r="B630" s="1" t="str">
        <f>IF(A630=inventarisatie!A625,,"X")</f>
        <v>X</v>
      </c>
      <c r="C630" s="2" t="s">
        <v>466</v>
      </c>
      <c r="D630" s="1" t="str">
        <f>IF(C630=inventarisatie!B625,,"X")</f>
        <v>X</v>
      </c>
      <c r="E630" s="2" t="s">
        <v>413</v>
      </c>
      <c r="F630" s="1" t="str">
        <f>IF(E630=inventarisatie!C625,,"X")</f>
        <v>X</v>
      </c>
      <c r="G630" s="2">
        <v>23</v>
      </c>
      <c r="H630" s="1" t="str">
        <f>IF(G630=inventarisatie!D625,,"X")</f>
        <v>X</v>
      </c>
      <c r="I630" s="2" t="s">
        <v>396</v>
      </c>
      <c r="J630" s="1" t="str">
        <f>IF(I630=inventarisatie!E625,,"X")</f>
        <v>X</v>
      </c>
      <c r="K630" s="2" t="s">
        <v>14</v>
      </c>
      <c r="L630" s="1" t="str">
        <f>IF(K630=inventarisatie!F625,,"X")</f>
        <v>X</v>
      </c>
      <c r="M630" s="2" t="s">
        <v>10</v>
      </c>
      <c r="N630" s="1" t="e">
        <f>IF(M630=inventarisatie!#REF!,,"X")</f>
        <v>#REF!</v>
      </c>
      <c r="O630" s="2">
        <f>inventarisatie!G625</f>
        <v>2012</v>
      </c>
      <c r="P630" s="2" t="str">
        <f>inventarisatie!I625</f>
        <v>2760x1660</v>
      </c>
      <c r="Q630" s="2" t="str">
        <f>inventarisatie!J625</f>
        <v>5m3</v>
      </c>
      <c r="R630" s="2">
        <f>inventarisatie!K625</f>
        <v>4</v>
      </c>
      <c r="S630" s="2" t="str">
        <f>inventarisatie!L625</f>
        <v>2-delig</v>
      </c>
      <c r="T630" s="2" t="e">
        <f>inventarisatie!#REF!</f>
        <v>#REF!</v>
      </c>
      <c r="U630" s="2" t="str">
        <f>inventarisatie!H625</f>
        <v>bammens</v>
      </c>
      <c r="V630" s="2" t="e">
        <f>inventarisatie!#REF!</f>
        <v>#REF!</v>
      </c>
      <c r="W630" s="2" t="str">
        <f>inventarisatie!M625</f>
        <v>klap</v>
      </c>
      <c r="X630" s="2">
        <f>inventarisatie!N625</f>
        <v>1650</v>
      </c>
    </row>
    <row r="631" spans="1:24" x14ac:dyDescent="0.25">
      <c r="A631" s="1">
        <v>3253</v>
      </c>
      <c r="B631" s="1" t="str">
        <f>IF(A631=inventarisatie!A626,,"X")</f>
        <v>X</v>
      </c>
      <c r="C631" s="2" t="s">
        <v>467</v>
      </c>
      <c r="D631" s="1" t="str">
        <f>IF(C631=inventarisatie!B626,,"X")</f>
        <v>X</v>
      </c>
      <c r="E631" s="2" t="s">
        <v>459</v>
      </c>
      <c r="F631" s="1" t="str">
        <f>IF(E631=inventarisatie!C626,,"X")</f>
        <v>X</v>
      </c>
      <c r="G631" s="2">
        <v>491</v>
      </c>
      <c r="H631" s="1" t="str">
        <f>IF(G631=inventarisatie!D626,,"X")</f>
        <v>X</v>
      </c>
      <c r="I631" s="2" t="s">
        <v>396</v>
      </c>
      <c r="J631" s="1" t="str">
        <f>IF(I631=inventarisatie!E626,,"X")</f>
        <v>X</v>
      </c>
      <c r="K631" s="2" t="s">
        <v>14</v>
      </c>
      <c r="L631" s="1" t="str">
        <f>IF(K631=inventarisatie!F626,,"X")</f>
        <v>X</v>
      </c>
      <c r="M631" s="2" t="s">
        <v>10</v>
      </c>
      <c r="N631" s="1" t="e">
        <f>IF(M631=inventarisatie!#REF!,,"X")</f>
        <v>#REF!</v>
      </c>
      <c r="O631" s="2">
        <f>inventarisatie!G626</f>
        <v>2012</v>
      </c>
      <c r="P631" s="2" t="str">
        <f>inventarisatie!I626</f>
        <v>1670x1660</v>
      </c>
      <c r="Q631" s="2" t="str">
        <f>inventarisatie!J626</f>
        <v>5m3</v>
      </c>
      <c r="R631" s="2">
        <f>inventarisatie!K626</f>
        <v>4</v>
      </c>
      <c r="S631" s="2" t="str">
        <f>inventarisatie!L626</f>
        <v>2-delig</v>
      </c>
      <c r="T631" s="2" t="e">
        <f>inventarisatie!#REF!</f>
        <v>#REF!</v>
      </c>
      <c r="U631" s="2" t="str">
        <f>inventarisatie!H626</f>
        <v>bammens</v>
      </c>
      <c r="V631" s="2" t="e">
        <f>inventarisatie!#REF!</f>
        <v>#REF!</v>
      </c>
      <c r="W631" s="2" t="str">
        <f>inventarisatie!M626</f>
        <v>klap</v>
      </c>
      <c r="X631" s="2">
        <f>inventarisatie!N626</f>
        <v>1650</v>
      </c>
    </row>
    <row r="632" spans="1:24" x14ac:dyDescent="0.25">
      <c r="A632" s="1">
        <v>3254</v>
      </c>
      <c r="B632" s="1" t="str">
        <f>IF(A632=inventarisatie!A627,,"X")</f>
        <v>X</v>
      </c>
      <c r="C632" s="2" t="s">
        <v>467</v>
      </c>
      <c r="D632" s="1" t="str">
        <f>IF(C632=inventarisatie!B627,,"X")</f>
        <v>X</v>
      </c>
      <c r="E632" s="2" t="s">
        <v>459</v>
      </c>
      <c r="F632" s="1" t="str">
        <f>IF(E632=inventarisatie!C627,,"X")</f>
        <v>X</v>
      </c>
      <c r="G632" s="2">
        <v>491</v>
      </c>
      <c r="H632" s="1" t="str">
        <f>IF(G632=inventarisatie!D627,,"X")</f>
        <v>X</v>
      </c>
      <c r="I632" s="2" t="s">
        <v>396</v>
      </c>
      <c r="J632" s="1" t="str">
        <f>IF(I632=inventarisatie!E627,,"X")</f>
        <v>X</v>
      </c>
      <c r="K632" s="2" t="s">
        <v>14</v>
      </c>
      <c r="L632" s="1" t="str">
        <f>IF(K632=inventarisatie!F627,,"X")</f>
        <v>X</v>
      </c>
      <c r="M632" s="2" t="s">
        <v>10</v>
      </c>
      <c r="N632" s="1" t="e">
        <f>IF(M632=inventarisatie!#REF!,,"X")</f>
        <v>#REF!</v>
      </c>
      <c r="O632" s="2">
        <f>inventarisatie!G627</f>
        <v>2012</v>
      </c>
      <c r="P632" s="2" t="str">
        <f>inventarisatie!I627</f>
        <v>2760x1660</v>
      </c>
      <c r="Q632" s="2" t="str">
        <f>inventarisatie!J627</f>
        <v>5m3</v>
      </c>
      <c r="R632" s="2">
        <f>inventarisatie!K627</f>
        <v>4</v>
      </c>
      <c r="S632" s="2" t="str">
        <f>inventarisatie!L627</f>
        <v>2-delig</v>
      </c>
      <c r="T632" s="2" t="e">
        <f>inventarisatie!#REF!</f>
        <v>#REF!</v>
      </c>
      <c r="U632" s="2" t="str">
        <f>inventarisatie!H627</f>
        <v>bammens</v>
      </c>
      <c r="V632" s="2" t="e">
        <f>inventarisatie!#REF!</f>
        <v>#REF!</v>
      </c>
      <c r="W632" s="2" t="str">
        <f>inventarisatie!M627</f>
        <v>klap</v>
      </c>
      <c r="X632" s="2">
        <f>inventarisatie!N627</f>
        <v>1650</v>
      </c>
    </row>
    <row r="633" spans="1:24" x14ac:dyDescent="0.25">
      <c r="A633" s="1">
        <v>3256</v>
      </c>
      <c r="B633" s="1" t="e">
        <f>IF(A633=inventarisatie!#REF!,,"X")</f>
        <v>#REF!</v>
      </c>
      <c r="C633" s="2" t="s">
        <v>468</v>
      </c>
      <c r="D633" s="1" t="e">
        <f>IF(C633=inventarisatie!#REF!,,"X")</f>
        <v>#REF!</v>
      </c>
      <c r="E633" s="2" t="s">
        <v>459</v>
      </c>
      <c r="F633" s="1" t="e">
        <f>IF(E633=inventarisatie!#REF!,,"X")</f>
        <v>#REF!</v>
      </c>
      <c r="G633" s="2">
        <v>103</v>
      </c>
      <c r="H633" s="1" t="e">
        <f>IF(G633=inventarisatie!#REF!,,"X")</f>
        <v>#REF!</v>
      </c>
      <c r="I633" s="2" t="s">
        <v>396</v>
      </c>
      <c r="J633" s="1" t="e">
        <f>IF(I633=inventarisatie!#REF!,,"X")</f>
        <v>#REF!</v>
      </c>
      <c r="K633" s="2" t="s">
        <v>14</v>
      </c>
      <c r="L633" s="1" t="e">
        <f>IF(K633=inventarisatie!#REF!,,"X")</f>
        <v>#REF!</v>
      </c>
      <c r="M633" s="2" t="s">
        <v>10</v>
      </c>
      <c r="N633" s="1" t="e">
        <f>IF(M633=inventarisatie!#REF!,,"X")</f>
        <v>#REF!</v>
      </c>
      <c r="O633" s="2" t="e">
        <f>inventarisatie!#REF!</f>
        <v>#REF!</v>
      </c>
      <c r="P633" s="2" t="e">
        <f>inventarisatie!#REF!</f>
        <v>#REF!</v>
      </c>
      <c r="Q633" s="2" t="e">
        <f>inventarisatie!#REF!</f>
        <v>#REF!</v>
      </c>
      <c r="R633" s="2" t="e">
        <f>inventarisatie!#REF!</f>
        <v>#REF!</v>
      </c>
      <c r="S633" s="2" t="e">
        <f>inventarisatie!#REF!</f>
        <v>#REF!</v>
      </c>
      <c r="T633" s="2" t="e">
        <f>inventarisatie!#REF!</f>
        <v>#REF!</v>
      </c>
      <c r="U633" s="2" t="e">
        <f>inventarisatie!#REF!</f>
        <v>#REF!</v>
      </c>
      <c r="V633" s="2" t="e">
        <f>inventarisatie!#REF!</f>
        <v>#REF!</v>
      </c>
      <c r="W633" s="2" t="e">
        <f>inventarisatie!#REF!</f>
        <v>#REF!</v>
      </c>
      <c r="X633" s="2" t="e">
        <f>inventarisatie!#REF!</f>
        <v>#REF!</v>
      </c>
    </row>
    <row r="634" spans="1:24" x14ac:dyDescent="0.25">
      <c r="A634" s="1">
        <v>519</v>
      </c>
      <c r="B634" s="1" t="str">
        <f>IF(A634=inventarisatie!A628,,"X")</f>
        <v>X</v>
      </c>
      <c r="C634" s="2" t="s">
        <v>468</v>
      </c>
      <c r="D634" s="1" t="str">
        <f>IF(C634=inventarisatie!B628,,"X")</f>
        <v>X</v>
      </c>
      <c r="E634" s="2" t="s">
        <v>459</v>
      </c>
      <c r="F634" s="1" t="str">
        <f>IF(E634=inventarisatie!C628,,"X")</f>
        <v>X</v>
      </c>
      <c r="G634" s="2">
        <v>133</v>
      </c>
      <c r="H634" s="1" t="str">
        <f>IF(G634=inventarisatie!D628,,"X")</f>
        <v>X</v>
      </c>
      <c r="I634" s="2" t="s">
        <v>396</v>
      </c>
      <c r="J634" s="1" t="str">
        <f>IF(I634=inventarisatie!E628,,"X")</f>
        <v>X</v>
      </c>
      <c r="K634" s="2" t="s">
        <v>13</v>
      </c>
      <c r="L634" s="1" t="str">
        <f>IF(K634=inventarisatie!F628,,"X")</f>
        <v>X</v>
      </c>
      <c r="M634" s="2" t="s">
        <v>10</v>
      </c>
      <c r="N634" s="1" t="e">
        <f>IF(M634=inventarisatie!#REF!,,"X")</f>
        <v>#REF!</v>
      </c>
      <c r="O634" s="2">
        <f>inventarisatie!G628</f>
        <v>2012</v>
      </c>
      <c r="P634" s="2" t="str">
        <f>inventarisatie!I628</f>
        <v>2670x1660</v>
      </c>
      <c r="Q634" s="2" t="str">
        <f>inventarisatie!J628</f>
        <v>5m3</v>
      </c>
      <c r="R634" s="2">
        <f>inventarisatie!K628</f>
        <v>4</v>
      </c>
      <c r="S634" s="2" t="str">
        <f>inventarisatie!L628</f>
        <v>2-delig</v>
      </c>
      <c r="T634" s="2" t="e">
        <f>inventarisatie!#REF!</f>
        <v>#REF!</v>
      </c>
      <c r="U634" s="2" t="str">
        <f>inventarisatie!H628</f>
        <v>bammens</v>
      </c>
      <c r="V634" s="2" t="e">
        <f>inventarisatie!#REF!</f>
        <v>#REF!</v>
      </c>
      <c r="W634" s="2" t="str">
        <f>inventarisatie!M628</f>
        <v>klap</v>
      </c>
      <c r="X634" s="2">
        <f>inventarisatie!N628</f>
        <v>1650</v>
      </c>
    </row>
    <row r="635" spans="1:24" x14ac:dyDescent="0.25">
      <c r="A635" s="1">
        <v>3255</v>
      </c>
      <c r="B635" s="1" t="str">
        <f>IF(A635=inventarisatie!A629,,"X")</f>
        <v>X</v>
      </c>
      <c r="C635" s="2" t="s">
        <v>468</v>
      </c>
      <c r="D635" s="1" t="str">
        <f>IF(C635=inventarisatie!B629,,"X")</f>
        <v>X</v>
      </c>
      <c r="E635" s="2" t="s">
        <v>459</v>
      </c>
      <c r="F635" s="1" t="str">
        <f>IF(E635=inventarisatie!C629,,"X")</f>
        <v>X</v>
      </c>
      <c r="G635" s="2">
        <v>103</v>
      </c>
      <c r="H635" s="1" t="str">
        <f>IF(G635=inventarisatie!D629,,"X")</f>
        <v>X</v>
      </c>
      <c r="I635" s="2" t="s">
        <v>396</v>
      </c>
      <c r="J635" s="1" t="str">
        <f>IF(I635=inventarisatie!E629,,"X")</f>
        <v>X</v>
      </c>
      <c r="K635" s="2" t="s">
        <v>14</v>
      </c>
      <c r="L635" s="1" t="str">
        <f>IF(K635=inventarisatie!F629,,"X")</f>
        <v>X</v>
      </c>
      <c r="M635" s="2" t="s">
        <v>10</v>
      </c>
      <c r="N635" s="1" t="e">
        <f>IF(M635=inventarisatie!#REF!,,"X")</f>
        <v>#REF!</v>
      </c>
      <c r="O635" s="2">
        <f>inventarisatie!G629</f>
        <v>2016</v>
      </c>
      <c r="P635" s="2" t="str">
        <f>inventarisatie!I629</f>
        <v>1670x1670x2550</v>
      </c>
      <c r="Q635" s="2" t="str">
        <f>inventarisatie!J629</f>
        <v>5 m3</v>
      </c>
      <c r="R635" s="2" t="str">
        <f>inventarisatie!K629</f>
        <v>geen</v>
      </c>
      <c r="S635" s="2" t="str">
        <f>inventarisatie!L629</f>
        <v>Gewoon</v>
      </c>
      <c r="T635" s="2" t="e">
        <f>inventarisatie!#REF!</f>
        <v>#REF!</v>
      </c>
      <c r="U635" s="2" t="str">
        <f>inventarisatie!H629</f>
        <v>Snaas</v>
      </c>
      <c r="V635" s="2" t="e">
        <f>inventarisatie!#REF!</f>
        <v>#REF!</v>
      </c>
      <c r="W635" s="2" t="str">
        <f>inventarisatie!M629</f>
        <v>Klapvloer</v>
      </c>
      <c r="X635" s="2">
        <f>inventarisatie!N629</f>
        <v>0</v>
      </c>
    </row>
    <row r="636" spans="1:24" x14ac:dyDescent="0.25">
      <c r="A636" s="1">
        <v>3258</v>
      </c>
      <c r="B636" s="1" t="str">
        <f>IF(A636=inventarisatie!A630,,"X")</f>
        <v>X</v>
      </c>
      <c r="C636" s="2" t="s">
        <v>469</v>
      </c>
      <c r="D636" s="1" t="str">
        <f>IF(C636=inventarisatie!B630,,"X")</f>
        <v>X</v>
      </c>
      <c r="E636" s="2" t="s">
        <v>470</v>
      </c>
      <c r="F636" s="1" t="str">
        <f>IF(E636=inventarisatie!C630,,"X")</f>
        <v>X</v>
      </c>
      <c r="G636" s="2">
        <v>110</v>
      </c>
      <c r="H636" s="1" t="str">
        <f>IF(G636=inventarisatie!D630,,"X")</f>
        <v>X</v>
      </c>
      <c r="I636" s="2" t="s">
        <v>396</v>
      </c>
      <c r="J636" s="1" t="str">
        <f>IF(I636=inventarisatie!E630,,"X")</f>
        <v>X</v>
      </c>
      <c r="K636" s="2" t="s">
        <v>14</v>
      </c>
      <c r="L636" s="1" t="str">
        <f>IF(K636=inventarisatie!F630,,"X")</f>
        <v>X</v>
      </c>
      <c r="M636" s="2" t="s">
        <v>10</v>
      </c>
      <c r="N636" s="1" t="e">
        <f>IF(M636=inventarisatie!#REF!,,"X")</f>
        <v>#REF!</v>
      </c>
      <c r="O636" s="2">
        <f>inventarisatie!G630</f>
        <v>2015</v>
      </c>
      <c r="P636" s="2" t="str">
        <f>inventarisatie!I630</f>
        <v>1670 x 1670 x 2530</v>
      </c>
      <c r="Q636" s="2">
        <f>inventarisatie!J630</f>
        <v>5</v>
      </c>
      <c r="R636" s="2">
        <f>inventarisatie!K630</f>
        <v>0</v>
      </c>
      <c r="S636" s="2" t="str">
        <f>inventarisatie!L630</f>
        <v>Enkel</v>
      </c>
      <c r="T636" s="2" t="e">
        <f>inventarisatie!#REF!</f>
        <v>#REF!</v>
      </c>
      <c r="U636" s="2" t="str">
        <f>inventarisatie!H630</f>
        <v>Engels</v>
      </c>
      <c r="V636" s="2" t="e">
        <f>inventarisatie!#REF!</f>
        <v>#REF!</v>
      </c>
      <c r="W636" s="2" t="str">
        <f>inventarisatie!M630</f>
        <v>Klapvloer</v>
      </c>
      <c r="X636" s="2" t="str">
        <f>inventarisatie!N630</f>
        <v>Beek Veiligheidsvloer VL02/3</v>
      </c>
    </row>
    <row r="637" spans="1:24" x14ac:dyDescent="0.25">
      <c r="A637" s="1">
        <v>3259</v>
      </c>
      <c r="B637" s="1" t="str">
        <f>IF(A637=inventarisatie!A631,,"X")</f>
        <v>X</v>
      </c>
      <c r="C637" s="2" t="s">
        <v>471</v>
      </c>
      <c r="D637" s="1" t="str">
        <f>IF(C637=inventarisatie!B631,,"X")</f>
        <v>X</v>
      </c>
      <c r="E637" s="2" t="s">
        <v>472</v>
      </c>
      <c r="F637" s="1" t="str">
        <f>IF(E637=inventarisatie!C631,,"X")</f>
        <v>X</v>
      </c>
      <c r="G637" s="2">
        <v>79</v>
      </c>
      <c r="H637" s="1" t="str">
        <f>IF(G637=inventarisatie!D631,,"X")</f>
        <v>X</v>
      </c>
      <c r="I637" s="2" t="s">
        <v>396</v>
      </c>
      <c r="J637" s="1" t="str">
        <f>IF(I637=inventarisatie!E631,,"X")</f>
        <v>X</v>
      </c>
      <c r="K637" s="2" t="s">
        <v>14</v>
      </c>
      <c r="L637" s="1" t="str">
        <f>IF(K637=inventarisatie!F631,,"X")</f>
        <v>X</v>
      </c>
      <c r="M637" s="2" t="s">
        <v>10</v>
      </c>
      <c r="N637" s="1" t="e">
        <f>IF(M637=inventarisatie!#REF!,,"X")</f>
        <v>#REF!</v>
      </c>
      <c r="O637" s="2">
        <f>inventarisatie!G631</f>
        <v>2019</v>
      </c>
      <c r="P637" s="2" t="str">
        <f>inventarisatie!I631</f>
        <v>1670x2760</v>
      </c>
      <c r="Q637" s="2" t="str">
        <f>inventarisatie!J631</f>
        <v>5m3</v>
      </c>
      <c r="R637" s="2">
        <f>inventarisatie!K631</f>
        <v>4</v>
      </c>
      <c r="S637" s="2" t="str">
        <f>inventarisatie!L631</f>
        <v>2-delig</v>
      </c>
      <c r="T637" s="2" t="e">
        <f>inventarisatie!#REF!</f>
        <v>#REF!</v>
      </c>
      <c r="U637" s="2" t="str">
        <f>inventarisatie!H631</f>
        <v>Snaas</v>
      </c>
      <c r="V637" s="2" t="e">
        <f>inventarisatie!#REF!</f>
        <v>#REF!</v>
      </c>
      <c r="W637" s="2" t="str">
        <f>inventarisatie!M631</f>
        <v>klap</v>
      </c>
      <c r="X637" s="2">
        <f>inventarisatie!N631</f>
        <v>1650</v>
      </c>
    </row>
    <row r="638" spans="1:24" x14ac:dyDescent="0.25">
      <c r="A638" s="1">
        <v>3245</v>
      </c>
      <c r="B638" s="1" t="str">
        <f>IF(A638=inventarisatie!A632,,"X")</f>
        <v>X</v>
      </c>
      <c r="C638" s="2" t="s">
        <v>473</v>
      </c>
      <c r="D638" s="1" t="str">
        <f>IF(C638=inventarisatie!B632,,"X")</f>
        <v>X</v>
      </c>
      <c r="E638" s="2" t="s">
        <v>395</v>
      </c>
      <c r="F638" s="1" t="str">
        <f>IF(E638=inventarisatie!C632,,"X")</f>
        <v>X</v>
      </c>
      <c r="G638" s="2">
        <v>344</v>
      </c>
      <c r="H638" s="1" t="str">
        <f>IF(G638=inventarisatie!D632,,"X")</f>
        <v>X</v>
      </c>
      <c r="I638" s="2" t="s">
        <v>396</v>
      </c>
      <c r="J638" s="1" t="str">
        <f>IF(I638=inventarisatie!E632,,"X")</f>
        <v>X</v>
      </c>
      <c r="K638" s="2" t="s">
        <v>14</v>
      </c>
      <c r="L638" s="1" t="str">
        <f>IF(K638=inventarisatie!F632,,"X")</f>
        <v>X</v>
      </c>
      <c r="M638" s="2" t="s">
        <v>10</v>
      </c>
      <c r="N638" s="1" t="e">
        <f>IF(M638=inventarisatie!#REF!,,"X")</f>
        <v>#REF!</v>
      </c>
      <c r="O638" s="2">
        <f>inventarisatie!G632</f>
        <v>2016</v>
      </c>
      <c r="P638" s="2" t="str">
        <f>inventarisatie!I632</f>
        <v>1670x1670x2550</v>
      </c>
      <c r="Q638" s="2" t="str">
        <f>inventarisatie!J632</f>
        <v>5 m3</v>
      </c>
      <c r="R638" s="2" t="str">
        <f>inventarisatie!K632</f>
        <v>geen</v>
      </c>
      <c r="S638" s="2" t="str">
        <f>inventarisatie!L632</f>
        <v>Gewoon</v>
      </c>
      <c r="T638" s="2" t="e">
        <f>inventarisatie!#REF!</f>
        <v>#REF!</v>
      </c>
      <c r="U638" s="2" t="str">
        <f>inventarisatie!H632</f>
        <v>Snaas</v>
      </c>
      <c r="V638" s="2" t="e">
        <f>inventarisatie!#REF!</f>
        <v>#REF!</v>
      </c>
      <c r="W638" s="2" t="str">
        <f>inventarisatie!M632</f>
        <v>Klapvloer</v>
      </c>
      <c r="X638" s="2">
        <f>inventarisatie!N632</f>
        <v>0</v>
      </c>
    </row>
    <row r="639" spans="1:24" x14ac:dyDescent="0.25">
      <c r="A639" s="1">
        <v>3246</v>
      </c>
      <c r="B639" s="1" t="str">
        <f>IF(A639=inventarisatie!A633,,"X")</f>
        <v>X</v>
      </c>
      <c r="C639" s="2" t="s">
        <v>473</v>
      </c>
      <c r="D639" s="1" t="str">
        <f>IF(C639=inventarisatie!B633,,"X")</f>
        <v>X</v>
      </c>
      <c r="E639" s="2" t="s">
        <v>395</v>
      </c>
      <c r="F639" s="1" t="str">
        <f>IF(E639=inventarisatie!C633,,"X")</f>
        <v>X</v>
      </c>
      <c r="G639" s="2">
        <v>344</v>
      </c>
      <c r="H639" s="1" t="str">
        <f>IF(G639=inventarisatie!D633,,"X")</f>
        <v>X</v>
      </c>
      <c r="I639" s="2" t="s">
        <v>396</v>
      </c>
      <c r="J639" s="1" t="str">
        <f>IF(I639=inventarisatie!E633,,"X")</f>
        <v>X</v>
      </c>
      <c r="K639" s="2" t="s">
        <v>14</v>
      </c>
      <c r="L639" s="1" t="str">
        <f>IF(K639=inventarisatie!F633,,"X")</f>
        <v>X</v>
      </c>
      <c r="M639" s="2" t="s">
        <v>10</v>
      </c>
      <c r="N639" s="1" t="e">
        <f>IF(M639=inventarisatie!#REF!,,"X")</f>
        <v>#REF!</v>
      </c>
      <c r="O639" s="2">
        <f>inventarisatie!G633</f>
        <v>2016</v>
      </c>
      <c r="P639" s="2" t="str">
        <f>inventarisatie!I633</f>
        <v>1670x1670x2550</v>
      </c>
      <c r="Q639" s="2" t="str">
        <f>inventarisatie!J633</f>
        <v>5 m3</v>
      </c>
      <c r="R639" s="2" t="str">
        <f>inventarisatie!K633</f>
        <v>geen</v>
      </c>
      <c r="S639" s="2" t="str">
        <f>inventarisatie!L633</f>
        <v>Gewoon</v>
      </c>
      <c r="T639" s="2" t="e">
        <f>inventarisatie!#REF!</f>
        <v>#REF!</v>
      </c>
      <c r="U639" s="2" t="str">
        <f>inventarisatie!H633</f>
        <v>Snaas</v>
      </c>
      <c r="V639" s="2" t="e">
        <f>inventarisatie!#REF!</f>
        <v>#REF!</v>
      </c>
      <c r="W639" s="2" t="str">
        <f>inventarisatie!M633</f>
        <v>Klapvloer</v>
      </c>
      <c r="X639" s="2">
        <f>inventarisatie!N633</f>
        <v>0</v>
      </c>
    </row>
    <row r="640" spans="1:24" x14ac:dyDescent="0.25">
      <c r="A640" s="1">
        <v>3260</v>
      </c>
      <c r="B640" s="1" t="str">
        <f>IF(A640=inventarisatie!A634,,"X")</f>
        <v>X</v>
      </c>
      <c r="C640" s="2" t="s">
        <v>471</v>
      </c>
      <c r="D640" s="1" t="str">
        <f>IF(C640=inventarisatie!B634,,"X")</f>
        <v>X</v>
      </c>
      <c r="E640" s="2" t="s">
        <v>472</v>
      </c>
      <c r="F640" s="1" t="str">
        <f>IF(E640=inventarisatie!C634,,"X")</f>
        <v>X</v>
      </c>
      <c r="G640" s="2">
        <v>79</v>
      </c>
      <c r="H640" s="1" t="str">
        <f>IF(G640=inventarisatie!D634,,"X")</f>
        <v>X</v>
      </c>
      <c r="I640" s="2" t="s">
        <v>396</v>
      </c>
      <c r="J640" s="1" t="str">
        <f>IF(I640=inventarisatie!E634,,"X")</f>
        <v>X</v>
      </c>
      <c r="K640" s="2" t="s">
        <v>14</v>
      </c>
      <c r="L640" s="1" t="str">
        <f>IF(K640=inventarisatie!F634,,"X")</f>
        <v>X</v>
      </c>
      <c r="M640" s="2" t="s">
        <v>10</v>
      </c>
      <c r="N640" s="1" t="e">
        <f>IF(M640=inventarisatie!#REF!,,"X")</f>
        <v>#REF!</v>
      </c>
      <c r="O640" s="2">
        <f>inventarisatie!G634</f>
        <v>2011</v>
      </c>
      <c r="P640" s="2" t="str">
        <f>inventarisatie!I634</f>
        <v>1680 x 1680 x 2730</v>
      </c>
      <c r="Q640" s="2">
        <f>inventarisatie!J634</f>
        <v>5</v>
      </c>
      <c r="R640" s="2">
        <f>inventarisatie!K634</f>
        <v>0</v>
      </c>
      <c r="S640" s="2" t="str">
        <f>inventarisatie!L634</f>
        <v>Enkel</v>
      </c>
      <c r="T640" s="2" t="e">
        <f>inventarisatie!#REF!</f>
        <v>#REF!</v>
      </c>
      <c r="U640" s="2" t="str">
        <f>inventarisatie!H634</f>
        <v>Engels</v>
      </c>
      <c r="V640" s="2" t="e">
        <f>inventarisatie!#REF!</f>
        <v>#REF!</v>
      </c>
      <c r="W640" s="2" t="str">
        <f>inventarisatie!M634</f>
        <v>Hekwerk</v>
      </c>
      <c r="X640" s="2" t="str">
        <f>inventarisatie!N634</f>
        <v>Gesloten Hekwerk</v>
      </c>
    </row>
    <row r="641" spans="1:24" x14ac:dyDescent="0.25">
      <c r="A641" s="1">
        <v>3251</v>
      </c>
      <c r="B641" s="1" t="str">
        <f>IF(A641=inventarisatie!A635,,"X")</f>
        <v>X</v>
      </c>
      <c r="C641" s="2" t="s">
        <v>458</v>
      </c>
      <c r="D641" s="1" t="str">
        <f>IF(C641=inventarisatie!B635,,"X")</f>
        <v>X</v>
      </c>
      <c r="E641" s="2" t="s">
        <v>459</v>
      </c>
      <c r="F641" s="1" t="str">
        <f>IF(E641=inventarisatie!C635,,"X")</f>
        <v>X</v>
      </c>
      <c r="G641" s="2">
        <v>196</v>
      </c>
      <c r="H641" s="1" t="str">
        <f>IF(G641=inventarisatie!D635,,"X")</f>
        <v>X</v>
      </c>
      <c r="I641" s="2" t="s">
        <v>396</v>
      </c>
      <c r="J641" s="1" t="str">
        <f>IF(I641=inventarisatie!E635,,"X")</f>
        <v>X</v>
      </c>
      <c r="K641" s="2" t="s">
        <v>14</v>
      </c>
      <c r="L641" s="1" t="str">
        <f>IF(K641=inventarisatie!F635,,"X")</f>
        <v>X</v>
      </c>
      <c r="M641" s="2" t="s">
        <v>10</v>
      </c>
      <c r="N641" s="1" t="e">
        <f>IF(M641=inventarisatie!#REF!,,"X")</f>
        <v>#REF!</v>
      </c>
      <c r="O641" s="2">
        <f>inventarisatie!G635</f>
        <v>2012</v>
      </c>
      <c r="P641" s="2" t="str">
        <f>inventarisatie!I635</f>
        <v>1680 x 1680 x 2730</v>
      </c>
      <c r="Q641" s="2">
        <f>inventarisatie!J635</f>
        <v>5</v>
      </c>
      <c r="R641" s="2">
        <f>inventarisatie!K635</f>
        <v>0</v>
      </c>
      <c r="S641" s="2" t="str">
        <f>inventarisatie!L635</f>
        <v>Enkel</v>
      </c>
      <c r="T641" s="2" t="e">
        <f>inventarisatie!#REF!</f>
        <v>#REF!</v>
      </c>
      <c r="U641" s="2" t="str">
        <f>inventarisatie!H635</f>
        <v>Snaas</v>
      </c>
      <c r="V641" s="2" t="e">
        <f>inventarisatie!#REF!</f>
        <v>#REF!</v>
      </c>
      <c r="W641" s="2" t="str">
        <f>inventarisatie!M635</f>
        <v>Hekwerk</v>
      </c>
      <c r="X641" s="2" t="str">
        <f>inventarisatie!N635</f>
        <v>Gesloten Hekwerk</v>
      </c>
    </row>
    <row r="642" spans="1:24" x14ac:dyDescent="0.25">
      <c r="A642" s="1">
        <v>3832</v>
      </c>
      <c r="B642" s="1" t="str">
        <f>IF(A642=inventarisatie!A636,,"X")</f>
        <v>X</v>
      </c>
      <c r="C642" s="2" t="s">
        <v>474</v>
      </c>
      <c r="D642" s="1" t="str">
        <f>IF(C642=inventarisatie!B636,,"X")</f>
        <v>X</v>
      </c>
      <c r="E642" s="2" t="s">
        <v>475</v>
      </c>
      <c r="F642" s="1" t="str">
        <f>IF(E642=inventarisatie!C636,,"X")</f>
        <v>X</v>
      </c>
      <c r="G642" s="2">
        <v>37</v>
      </c>
      <c r="H642" s="1" t="str">
        <f>IF(G642=inventarisatie!D636,,"X")</f>
        <v>X</v>
      </c>
      <c r="I642" s="2" t="s">
        <v>396</v>
      </c>
      <c r="J642" s="1" t="str">
        <f>IF(I642=inventarisatie!E636,,"X")</f>
        <v>X</v>
      </c>
      <c r="K642" s="2" t="s">
        <v>14</v>
      </c>
      <c r="L642" s="1" t="str">
        <f>IF(K642=inventarisatie!F636,,"X")</f>
        <v>X</v>
      </c>
      <c r="M642" s="2" t="s">
        <v>10</v>
      </c>
      <c r="N642" s="1" t="e">
        <f>IF(M642=inventarisatie!#REF!,,"X")</f>
        <v>#REF!</v>
      </c>
      <c r="O642" s="2">
        <f>inventarisatie!G636</f>
        <v>2012</v>
      </c>
      <c r="P642" s="2" t="str">
        <f>inventarisatie!I636</f>
        <v>1680 x 1680 x 2730</v>
      </c>
      <c r="Q642" s="2">
        <f>inventarisatie!J636</f>
        <v>5</v>
      </c>
      <c r="R642" s="2">
        <f>inventarisatie!K636</f>
        <v>0</v>
      </c>
      <c r="S642" s="2" t="str">
        <f>inventarisatie!L636</f>
        <v>Enkel</v>
      </c>
      <c r="T642" s="2" t="e">
        <f>inventarisatie!#REF!</f>
        <v>#REF!</v>
      </c>
      <c r="U642" s="2" t="str">
        <f>inventarisatie!H636</f>
        <v>Engels</v>
      </c>
      <c r="V642" s="2" t="e">
        <f>inventarisatie!#REF!</f>
        <v>#REF!</v>
      </c>
      <c r="W642" s="2" t="str">
        <f>inventarisatie!M636</f>
        <v>Hekwerk</v>
      </c>
      <c r="X642" s="2" t="str">
        <f>inventarisatie!N636</f>
        <v>Gesloten Hekwerk</v>
      </c>
    </row>
    <row r="643" spans="1:24" x14ac:dyDescent="0.25">
      <c r="A643" s="1">
        <v>3833</v>
      </c>
      <c r="B643" s="1" t="str">
        <f>IF(A643=inventarisatie!A637,,"X")</f>
        <v>X</v>
      </c>
      <c r="C643" s="2" t="s">
        <v>474</v>
      </c>
      <c r="D643" s="1" t="str">
        <f>IF(C643=inventarisatie!B637,,"X")</f>
        <v>X</v>
      </c>
      <c r="E643" s="2" t="s">
        <v>475</v>
      </c>
      <c r="F643" s="1" t="str">
        <f>IF(E643=inventarisatie!C637,,"X")</f>
        <v>X</v>
      </c>
      <c r="G643" s="2">
        <v>37</v>
      </c>
      <c r="H643" s="1" t="str">
        <f>IF(G643=inventarisatie!D637,,"X")</f>
        <v>X</v>
      </c>
      <c r="I643" s="2" t="s">
        <v>396</v>
      </c>
      <c r="J643" s="1" t="str">
        <f>IF(I643=inventarisatie!E637,,"X")</f>
        <v>X</v>
      </c>
      <c r="K643" s="2" t="s">
        <v>14</v>
      </c>
      <c r="L643" s="1" t="str">
        <f>IF(K643=inventarisatie!F637,,"X")</f>
        <v>X</v>
      </c>
      <c r="M643" s="2" t="s">
        <v>10</v>
      </c>
      <c r="N643" s="1" t="e">
        <f>IF(M643=inventarisatie!#REF!,,"X")</f>
        <v>#REF!</v>
      </c>
      <c r="O643" s="2">
        <f>inventarisatie!G637</f>
        <v>2012</v>
      </c>
      <c r="P643" s="2" t="str">
        <f>inventarisatie!I637</f>
        <v>1680 x 1680 x 2730</v>
      </c>
      <c r="Q643" s="2">
        <f>inventarisatie!J637</f>
        <v>5</v>
      </c>
      <c r="R643" s="2">
        <f>inventarisatie!K637</f>
        <v>0</v>
      </c>
      <c r="S643" s="2" t="str">
        <f>inventarisatie!L637</f>
        <v>Enkel</v>
      </c>
      <c r="T643" s="2" t="e">
        <f>inventarisatie!#REF!</f>
        <v>#REF!</v>
      </c>
      <c r="U643" s="2" t="str">
        <f>inventarisatie!H637</f>
        <v>Engels</v>
      </c>
      <c r="V643" s="2" t="e">
        <f>inventarisatie!#REF!</f>
        <v>#REF!</v>
      </c>
      <c r="W643" s="2" t="str">
        <f>inventarisatie!M637</f>
        <v>Hekwerk</v>
      </c>
      <c r="X643" s="2" t="str">
        <f>inventarisatie!N637</f>
        <v>Gesloten Hekwerk</v>
      </c>
    </row>
    <row r="644" spans="1:24" x14ac:dyDescent="0.25">
      <c r="A644" s="1">
        <v>3834</v>
      </c>
      <c r="B644" s="1" t="str">
        <f>IF(A644=inventarisatie!A638,,"X")</f>
        <v>X</v>
      </c>
      <c r="C644" s="2" t="s">
        <v>474</v>
      </c>
      <c r="D644" s="1" t="str">
        <f>IF(C644=inventarisatie!B638,,"X")</f>
        <v>X</v>
      </c>
      <c r="E644" s="2" t="s">
        <v>475</v>
      </c>
      <c r="F644" s="1" t="str">
        <f>IF(E644=inventarisatie!C638,,"X")</f>
        <v>X</v>
      </c>
      <c r="G644" s="2">
        <v>37</v>
      </c>
      <c r="H644" s="1" t="str">
        <f>IF(G644=inventarisatie!D638,,"X")</f>
        <v>X</v>
      </c>
      <c r="I644" s="2" t="s">
        <v>396</v>
      </c>
      <c r="J644" s="1" t="str">
        <f>IF(I644=inventarisatie!E638,,"X")</f>
        <v>X</v>
      </c>
      <c r="K644" s="2" t="s">
        <v>14</v>
      </c>
      <c r="L644" s="1" t="str">
        <f>IF(K644=inventarisatie!F638,,"X")</f>
        <v>X</v>
      </c>
      <c r="M644" s="2" t="s">
        <v>10</v>
      </c>
      <c r="N644" s="1" t="e">
        <f>IF(M644=inventarisatie!#REF!,,"X")</f>
        <v>#REF!</v>
      </c>
      <c r="O644" s="2">
        <f>inventarisatie!G638</f>
        <v>2012</v>
      </c>
      <c r="P644" s="2" t="str">
        <f>inventarisatie!I638</f>
        <v>2200x1660</v>
      </c>
      <c r="Q644" s="2">
        <f>inventarisatie!J638</f>
        <v>4</v>
      </c>
      <c r="R644" s="2">
        <f>inventarisatie!K638</f>
        <v>4</v>
      </c>
      <c r="S644" s="2" t="str">
        <f>inventarisatie!L638</f>
        <v>2-delig</v>
      </c>
      <c r="T644" s="2" t="e">
        <f>inventarisatie!#REF!</f>
        <v>#REF!</v>
      </c>
      <c r="U644" s="2" t="str">
        <f>inventarisatie!H638</f>
        <v>bammens</v>
      </c>
      <c r="V644" s="2" t="e">
        <f>inventarisatie!#REF!</f>
        <v>#REF!</v>
      </c>
      <c r="W644" s="2" t="str">
        <f>inventarisatie!M638</f>
        <v>klap</v>
      </c>
      <c r="X644" s="2">
        <f>inventarisatie!N638</f>
        <v>1650</v>
      </c>
    </row>
    <row r="645" spans="1:24" x14ac:dyDescent="0.25">
      <c r="A645" s="1">
        <v>1028</v>
      </c>
      <c r="B645" s="1" t="str">
        <f>IF(A645=inventarisatie!A639,,"X")</f>
        <v>X</v>
      </c>
      <c r="C645" s="2" t="s">
        <v>476</v>
      </c>
      <c r="D645" s="1" t="str">
        <f>IF(C645=inventarisatie!B639,,"X")</f>
        <v>X</v>
      </c>
      <c r="E645" s="2" t="s">
        <v>477</v>
      </c>
      <c r="F645" s="1" t="str">
        <f>IF(E645=inventarisatie!C639,,"X")</f>
        <v>X</v>
      </c>
      <c r="G645" s="2">
        <v>108</v>
      </c>
      <c r="H645" s="1" t="str">
        <f>IF(G645=inventarisatie!D639,,"X")</f>
        <v>X</v>
      </c>
      <c r="I645" s="2" t="s">
        <v>396</v>
      </c>
      <c r="J645" s="1" t="str">
        <f>IF(I645=inventarisatie!E639,,"X")</f>
        <v>X</v>
      </c>
      <c r="K645" s="2" t="s">
        <v>14</v>
      </c>
      <c r="L645" s="1" t="str">
        <f>IF(K645=inventarisatie!F639,,"X")</f>
        <v>X</v>
      </c>
      <c r="M645" s="2" t="s">
        <v>10</v>
      </c>
      <c r="N645" s="1" t="e">
        <f>IF(M645=inventarisatie!#REF!,,"X")</f>
        <v>#REF!</v>
      </c>
      <c r="O645" s="2">
        <f>inventarisatie!G639</f>
        <v>2019</v>
      </c>
      <c r="P645" s="2" t="str">
        <f>inventarisatie!I639</f>
        <v>1665 x 1665 x 2850</v>
      </c>
      <c r="Q645" s="2" t="str">
        <f>inventarisatie!J639</f>
        <v>5 m3</v>
      </c>
      <c r="R645" s="2">
        <f>inventarisatie!K639</f>
        <v>0</v>
      </c>
      <c r="S645" s="2" t="str">
        <f>inventarisatie!L639</f>
        <v>Enkel</v>
      </c>
      <c r="T645" s="2" t="e">
        <f>inventarisatie!#REF!</f>
        <v>#REF!</v>
      </c>
      <c r="U645" s="2" t="str">
        <f>inventarisatie!H639</f>
        <v>Snaas</v>
      </c>
      <c r="V645" s="2" t="e">
        <f>inventarisatie!#REF!</f>
        <v>#REF!</v>
      </c>
      <c r="W645" s="2" t="str">
        <f>inventarisatie!M639</f>
        <v>Klapvloer</v>
      </c>
      <c r="X645" s="2" t="str">
        <f>inventarisatie!N639</f>
        <v>Snaas 3e generatie</v>
      </c>
    </row>
    <row r="646" spans="1:24" x14ac:dyDescent="0.25">
      <c r="A646" s="1">
        <v>1016</v>
      </c>
      <c r="B646" s="1" t="str">
        <f>IF(A646=inventarisatie!A640,,"X")</f>
        <v>X</v>
      </c>
      <c r="C646" s="2" t="s">
        <v>478</v>
      </c>
      <c r="D646" s="1" t="str">
        <f>IF(C646=inventarisatie!B640,,"X")</f>
        <v>X</v>
      </c>
      <c r="E646" s="2" t="s">
        <v>479</v>
      </c>
      <c r="F646" s="1" t="str">
        <f>IF(E646=inventarisatie!C640,,"X")</f>
        <v>X</v>
      </c>
      <c r="G646" s="2">
        <v>11</v>
      </c>
      <c r="H646" s="1" t="str">
        <f>IF(G646=inventarisatie!D640,,"X")</f>
        <v>X</v>
      </c>
      <c r="I646" s="2" t="s">
        <v>396</v>
      </c>
      <c r="J646" s="1" t="str">
        <f>IF(I646=inventarisatie!E640,,"X")</f>
        <v>X</v>
      </c>
      <c r="K646" s="2" t="s">
        <v>14</v>
      </c>
      <c r="L646" s="1" t="str">
        <f>IF(K646=inventarisatie!F640,,"X")</f>
        <v>X</v>
      </c>
      <c r="M646" s="2" t="s">
        <v>10</v>
      </c>
      <c r="N646" s="1" t="e">
        <f>IF(M646=inventarisatie!#REF!,,"X")</f>
        <v>#REF!</v>
      </c>
      <c r="O646" s="2">
        <f>inventarisatie!G640</f>
        <v>2019</v>
      </c>
      <c r="P646" s="2" t="str">
        <f>inventarisatie!I640</f>
        <v>1665 x 1665 x 2850</v>
      </c>
      <c r="Q646" s="2" t="str">
        <f>inventarisatie!J640</f>
        <v>5 m3</v>
      </c>
      <c r="R646" s="2">
        <f>inventarisatie!K640</f>
        <v>0</v>
      </c>
      <c r="S646" s="2" t="str">
        <f>inventarisatie!L640</f>
        <v>Enkel</v>
      </c>
      <c r="T646" s="2" t="e">
        <f>inventarisatie!#REF!</f>
        <v>#REF!</v>
      </c>
      <c r="U646" s="2" t="str">
        <f>inventarisatie!H640</f>
        <v>Snaas</v>
      </c>
      <c r="V646" s="2" t="e">
        <f>inventarisatie!#REF!</f>
        <v>#REF!</v>
      </c>
      <c r="W646" s="2" t="str">
        <f>inventarisatie!M640</f>
        <v>Klapvloer</v>
      </c>
      <c r="X646" s="2" t="str">
        <f>inventarisatie!N640</f>
        <v>Snaas 3e generatie</v>
      </c>
    </row>
    <row r="647" spans="1:24" x14ac:dyDescent="0.25">
      <c r="A647" s="1">
        <v>4262</v>
      </c>
      <c r="B647" s="1" t="str">
        <f>IF(A647=inventarisatie!A641,,"X")</f>
        <v>X</v>
      </c>
      <c r="C647" s="2" t="s">
        <v>480</v>
      </c>
      <c r="D647" s="1" t="str">
        <f>IF(C647=inventarisatie!B641,,"X")</f>
        <v>X</v>
      </c>
      <c r="E647" s="2" t="s">
        <v>481</v>
      </c>
      <c r="F647" s="1" t="str">
        <f>IF(E647=inventarisatie!C641,,"X")</f>
        <v>X</v>
      </c>
      <c r="G647" s="2">
        <v>232</v>
      </c>
      <c r="H647" s="1" t="str">
        <f>IF(G647=inventarisatie!D641,,"X")</f>
        <v>X</v>
      </c>
      <c r="I647" s="2" t="s">
        <v>396</v>
      </c>
      <c r="J647" s="1" t="str">
        <f>IF(I647=inventarisatie!E641,,"X")</f>
        <v>X</v>
      </c>
      <c r="K647" s="2" t="s">
        <v>14</v>
      </c>
      <c r="L647" s="1" t="str">
        <f>IF(K647=inventarisatie!F641,,"X")</f>
        <v>X</v>
      </c>
      <c r="M647" s="2" t="s">
        <v>10</v>
      </c>
      <c r="N647" s="1" t="e">
        <f>IF(M647=inventarisatie!#REF!,,"X")</f>
        <v>#REF!</v>
      </c>
      <c r="O647" s="2">
        <f>inventarisatie!G641</f>
        <v>2010</v>
      </c>
      <c r="P647" s="2" t="str">
        <f>inventarisatie!I641</f>
        <v>1650x1650x2885</v>
      </c>
      <c r="Q647" s="2">
        <f>inventarisatie!J641</f>
        <v>5</v>
      </c>
      <c r="R647" s="2" t="str">
        <f>inventarisatie!K641</f>
        <v>255 mm</v>
      </c>
      <c r="S647" s="2" t="str">
        <f>inventarisatie!L641</f>
        <v>Gewoon</v>
      </c>
      <c r="T647" s="2" t="e">
        <f>inventarisatie!#REF!</f>
        <v>#REF!</v>
      </c>
      <c r="U647" s="2" t="str">
        <f>inventarisatie!H641</f>
        <v>Bammens</v>
      </c>
      <c r="V647" s="2" t="e">
        <f>inventarisatie!#REF!</f>
        <v>#REF!</v>
      </c>
      <c r="W647" s="2" t="str">
        <f>inventarisatie!M641</f>
        <v>Rok</v>
      </c>
      <c r="X647" s="2">
        <f>inventarisatie!N641</f>
        <v>0</v>
      </c>
    </row>
    <row r="648" spans="1:24" x14ac:dyDescent="0.25">
      <c r="A648" s="1">
        <v>4089</v>
      </c>
      <c r="B648" s="1" t="str">
        <f>IF(A648=inventarisatie!A642,,"X")</f>
        <v>X</v>
      </c>
      <c r="C648" s="2" t="s">
        <v>482</v>
      </c>
      <c r="D648" s="1" t="str">
        <f>IF(C648=inventarisatie!B642,,"X")</f>
        <v>X</v>
      </c>
      <c r="E648" s="2" t="s">
        <v>483</v>
      </c>
      <c r="F648" s="1" t="str">
        <f>IF(E648=inventarisatie!C642,,"X")</f>
        <v>X</v>
      </c>
      <c r="G648" s="2">
        <v>233</v>
      </c>
      <c r="H648" s="1" t="str">
        <f>IF(G648=inventarisatie!D642,,"X")</f>
        <v>X</v>
      </c>
      <c r="I648" s="2" t="s">
        <v>396</v>
      </c>
      <c r="J648" s="1" t="str">
        <f>IF(I648=inventarisatie!E642,,"X")</f>
        <v>X</v>
      </c>
      <c r="K648" s="2" t="s">
        <v>14</v>
      </c>
      <c r="L648" s="1" t="str">
        <f>IF(K648=inventarisatie!F642,,"X")</f>
        <v>X</v>
      </c>
      <c r="M648" s="2" t="s">
        <v>10</v>
      </c>
      <c r="N648" s="1" t="e">
        <f>IF(M648=inventarisatie!#REF!,,"X")</f>
        <v>#REF!</v>
      </c>
      <c r="O648" s="2">
        <f>inventarisatie!G642</f>
        <v>2010</v>
      </c>
      <c r="P648" s="2" t="str">
        <f>inventarisatie!I642</f>
        <v>1650x1650x2885</v>
      </c>
      <c r="Q648" s="2">
        <f>inventarisatie!J642</f>
        <v>5</v>
      </c>
      <c r="R648" s="2" t="str">
        <f>inventarisatie!K642</f>
        <v xml:space="preserve"> 255 mm</v>
      </c>
      <c r="S648" s="2" t="str">
        <f>inventarisatie!L642</f>
        <v>Gewoon</v>
      </c>
      <c r="T648" s="2" t="e">
        <f>inventarisatie!#REF!</f>
        <v>#REF!</v>
      </c>
      <c r="U648" s="2" t="str">
        <f>inventarisatie!H642</f>
        <v>Bammens</v>
      </c>
      <c r="V648" s="2" t="e">
        <f>inventarisatie!#REF!</f>
        <v>#REF!</v>
      </c>
      <c r="W648" s="2" t="str">
        <f>inventarisatie!M642</f>
        <v>Rok</v>
      </c>
      <c r="X648" s="2">
        <f>inventarisatie!N642</f>
        <v>0</v>
      </c>
    </row>
    <row r="649" spans="1:24" x14ac:dyDescent="0.25">
      <c r="A649" s="1">
        <v>4090</v>
      </c>
      <c r="B649" s="1" t="str">
        <f>IF(A649=inventarisatie!A643,,"X")</f>
        <v>X</v>
      </c>
      <c r="C649" s="2" t="s">
        <v>482</v>
      </c>
      <c r="D649" s="1" t="str">
        <f>IF(C649=inventarisatie!B643,,"X")</f>
        <v>X</v>
      </c>
      <c r="E649" s="2" t="s">
        <v>483</v>
      </c>
      <c r="F649" s="1" t="str">
        <f>IF(E649=inventarisatie!C643,,"X")</f>
        <v>X</v>
      </c>
      <c r="G649" s="2">
        <v>233</v>
      </c>
      <c r="H649" s="1" t="str">
        <f>IF(G649=inventarisatie!D643,,"X")</f>
        <v>X</v>
      </c>
      <c r="I649" s="2" t="s">
        <v>396</v>
      </c>
      <c r="J649" s="1" t="str">
        <f>IF(I649=inventarisatie!E643,,"X")</f>
        <v>X</v>
      </c>
      <c r="K649" s="2" t="s">
        <v>14</v>
      </c>
      <c r="L649" s="1" t="str">
        <f>IF(K649=inventarisatie!F643,,"X")</f>
        <v>X</v>
      </c>
      <c r="M649" s="2" t="s">
        <v>10</v>
      </c>
      <c r="N649" s="1" t="e">
        <f>IF(M649=inventarisatie!#REF!,,"X")</f>
        <v>#REF!</v>
      </c>
      <c r="O649" s="2">
        <f>inventarisatie!G643</f>
        <v>2010</v>
      </c>
      <c r="P649" s="2" t="str">
        <f>inventarisatie!I643</f>
        <v>1660x2800</v>
      </c>
      <c r="Q649" s="2" t="str">
        <f>inventarisatie!J643</f>
        <v>5m3</v>
      </c>
      <c r="R649" s="2">
        <f>inventarisatie!K643</f>
        <v>4</v>
      </c>
      <c r="S649" s="2" t="str">
        <f>inventarisatie!L643</f>
        <v>gewoon</v>
      </c>
      <c r="T649" s="2" t="e">
        <f>inventarisatie!#REF!</f>
        <v>#REF!</v>
      </c>
      <c r="U649" s="2" t="str">
        <f>inventarisatie!H643</f>
        <v>Bammens</v>
      </c>
      <c r="V649" s="2" t="e">
        <f>inventarisatie!#REF!</f>
        <v>#REF!</v>
      </c>
      <c r="W649" s="2" t="str">
        <f>inventarisatie!M643</f>
        <v>Rok</v>
      </c>
      <c r="X649" s="2" t="str">
        <f>inventarisatie!N643</f>
        <v>1570x1570</v>
      </c>
    </row>
    <row r="650" spans="1:24" x14ac:dyDescent="0.25">
      <c r="A650" s="1">
        <v>4622</v>
      </c>
      <c r="B650" s="1" t="str">
        <f>IF(A650=inventarisatie!A644,,"X")</f>
        <v>X</v>
      </c>
      <c r="C650" s="2" t="s">
        <v>484</v>
      </c>
      <c r="D650" s="1" t="str">
        <f>IF(C650=inventarisatie!B644,,"X")</f>
        <v>X</v>
      </c>
      <c r="E650" s="2" t="s">
        <v>485</v>
      </c>
      <c r="F650" s="1" t="str">
        <f>IF(E650=inventarisatie!C644,,"X")</f>
        <v>X</v>
      </c>
      <c r="G650" s="2">
        <v>66</v>
      </c>
      <c r="H650" s="1" t="str">
        <f>IF(G650=inventarisatie!D644,,"X")</f>
        <v>X</v>
      </c>
      <c r="I650" s="2" t="s">
        <v>396</v>
      </c>
      <c r="J650" s="1" t="str">
        <f>IF(I650=inventarisatie!E644,,"X")</f>
        <v>X</v>
      </c>
      <c r="K650" s="2" t="s">
        <v>13</v>
      </c>
      <c r="L650" s="1" t="str">
        <f>IF(K650=inventarisatie!F644,,"X")</f>
        <v>X</v>
      </c>
      <c r="M650" s="2" t="s">
        <v>10</v>
      </c>
      <c r="N650" s="1" t="e">
        <f>IF(M650=inventarisatie!#REF!,,"X")</f>
        <v>#REF!</v>
      </c>
      <c r="O650" s="2">
        <f>inventarisatie!G644</f>
        <v>2010</v>
      </c>
      <c r="P650" s="2" t="str">
        <f>inventarisatie!I644</f>
        <v>1660x2800</v>
      </c>
      <c r="Q650" s="2" t="str">
        <f>inventarisatie!J644</f>
        <v>5m3</v>
      </c>
      <c r="R650" s="2">
        <f>inventarisatie!K644</f>
        <v>4</v>
      </c>
      <c r="S650" s="2" t="str">
        <f>inventarisatie!L644</f>
        <v>gewoon</v>
      </c>
      <c r="T650" s="2" t="e">
        <f>inventarisatie!#REF!</f>
        <v>#REF!</v>
      </c>
      <c r="U650" s="2" t="str">
        <f>inventarisatie!H644</f>
        <v>Bammens</v>
      </c>
      <c r="V650" s="2" t="e">
        <f>inventarisatie!#REF!</f>
        <v>#REF!</v>
      </c>
      <c r="W650" s="2" t="str">
        <f>inventarisatie!M644</f>
        <v>Rok</v>
      </c>
      <c r="X650" s="2" t="str">
        <f>inventarisatie!N644</f>
        <v>1570x1570</v>
      </c>
    </row>
    <row r="651" spans="1:24" x14ac:dyDescent="0.25">
      <c r="A651" s="1">
        <v>4636</v>
      </c>
      <c r="B651" s="1" t="str">
        <f>IF(A651=inventarisatie!A645,,"X")</f>
        <v>X</v>
      </c>
      <c r="C651" s="2" t="s">
        <v>484</v>
      </c>
      <c r="D651" s="1" t="str">
        <f>IF(C651=inventarisatie!B645,,"X")</f>
        <v>X</v>
      </c>
      <c r="E651" s="2" t="s">
        <v>485</v>
      </c>
      <c r="F651" s="1" t="str">
        <f>IF(E651=inventarisatie!C645,,"X")</f>
        <v>X</v>
      </c>
      <c r="G651" s="2">
        <v>66</v>
      </c>
      <c r="H651" s="1" t="str">
        <f>IF(G651=inventarisatie!D645,,"X")</f>
        <v>X</v>
      </c>
      <c r="I651" s="2" t="s">
        <v>396</v>
      </c>
      <c r="J651" s="1" t="str">
        <f>IF(I651=inventarisatie!E645,,"X")</f>
        <v>X</v>
      </c>
      <c r="K651" s="2" t="s">
        <v>13</v>
      </c>
      <c r="L651" s="1" t="str">
        <f>IF(K651=inventarisatie!F645,,"X")</f>
        <v>X</v>
      </c>
      <c r="M651" s="2" t="s">
        <v>10</v>
      </c>
      <c r="N651" s="1" t="e">
        <f>IF(M651=inventarisatie!#REF!,,"X")</f>
        <v>#REF!</v>
      </c>
      <c r="O651" s="2">
        <f>inventarisatie!G645</f>
        <v>2010</v>
      </c>
      <c r="P651" s="2" t="str">
        <f>inventarisatie!I645</f>
        <v>1660x2760</v>
      </c>
      <c r="Q651" s="2" t="str">
        <f>inventarisatie!J645</f>
        <v>5m3</v>
      </c>
      <c r="R651" s="2">
        <f>inventarisatie!K645</f>
        <v>4</v>
      </c>
      <c r="S651" s="2" t="str">
        <f>inventarisatie!L645</f>
        <v>gewoon</v>
      </c>
      <c r="T651" s="2" t="e">
        <f>inventarisatie!#REF!</f>
        <v>#REF!</v>
      </c>
      <c r="U651" s="2" t="str">
        <f>inventarisatie!H645</f>
        <v>Bammens</v>
      </c>
      <c r="V651" s="2" t="e">
        <f>inventarisatie!#REF!</f>
        <v>#REF!</v>
      </c>
      <c r="W651" s="2" t="str">
        <f>inventarisatie!M645</f>
        <v>Rok</v>
      </c>
      <c r="X651" s="2" t="str">
        <f>inventarisatie!N645</f>
        <v>1570x1570</v>
      </c>
    </row>
    <row r="652" spans="1:24" x14ac:dyDescent="0.25">
      <c r="A652" s="1">
        <v>1615</v>
      </c>
      <c r="B652" s="1" t="str">
        <f>IF(A652=inventarisatie!A646,,"X")</f>
        <v>X</v>
      </c>
      <c r="C652" s="2" t="s">
        <v>478</v>
      </c>
      <c r="D652" s="1" t="str">
        <f>IF(C652=inventarisatie!B646,,"X")</f>
        <v>X</v>
      </c>
      <c r="E652" s="2" t="s">
        <v>479</v>
      </c>
      <c r="F652" s="1" t="str">
        <f>IF(E652=inventarisatie!C646,,"X")</f>
        <v>X</v>
      </c>
      <c r="G652" s="2">
        <v>29</v>
      </c>
      <c r="H652" s="1" t="str">
        <f>IF(G652=inventarisatie!D646,,"X")</f>
        <v>X</v>
      </c>
      <c r="I652" s="2" t="s">
        <v>396</v>
      </c>
      <c r="J652" s="1" t="str">
        <f>IF(I652=inventarisatie!E646,,"X")</f>
        <v>X</v>
      </c>
      <c r="K652" s="2" t="s">
        <v>14</v>
      </c>
      <c r="L652" s="1" t="str">
        <f>IF(K652=inventarisatie!F646,,"X")</f>
        <v>X</v>
      </c>
      <c r="M652" s="2" t="s">
        <v>10</v>
      </c>
      <c r="N652" s="1" t="e">
        <f>IF(M652=inventarisatie!#REF!,,"X")</f>
        <v>#REF!</v>
      </c>
      <c r="O652" s="2">
        <f>inventarisatie!G646</f>
        <v>2010</v>
      </c>
      <c r="P652" s="2" t="str">
        <f>inventarisatie!I646</f>
        <v>1660x2760</v>
      </c>
      <c r="Q652" s="2" t="str">
        <f>inventarisatie!J646</f>
        <v>5m3</v>
      </c>
      <c r="R652" s="2">
        <f>inventarisatie!K646</f>
        <v>4</v>
      </c>
      <c r="S652" s="2" t="str">
        <f>inventarisatie!L646</f>
        <v>gewoon</v>
      </c>
      <c r="T652" s="2" t="e">
        <f>inventarisatie!#REF!</f>
        <v>#REF!</v>
      </c>
      <c r="U652" s="2" t="str">
        <f>inventarisatie!H646</f>
        <v>Bammens</v>
      </c>
      <c r="V652" s="2" t="e">
        <f>inventarisatie!#REF!</f>
        <v>#REF!</v>
      </c>
      <c r="W652" s="2" t="str">
        <f>inventarisatie!M646</f>
        <v>Rok</v>
      </c>
      <c r="X652" s="2" t="str">
        <f>inventarisatie!N646</f>
        <v>1570x1570</v>
      </c>
    </row>
    <row r="653" spans="1:24" x14ac:dyDescent="0.25">
      <c r="A653" s="1">
        <v>2564</v>
      </c>
      <c r="B653" s="1" t="str">
        <f>IF(A653=inventarisatie!A647,,"X")</f>
        <v>X</v>
      </c>
      <c r="C653" s="2" t="s">
        <v>486</v>
      </c>
      <c r="D653" s="1" t="str">
        <f>IF(C653=inventarisatie!B647,,"X")</f>
        <v>X</v>
      </c>
      <c r="E653" s="2" t="s">
        <v>487</v>
      </c>
      <c r="F653" s="1" t="str">
        <f>IF(E653=inventarisatie!C647,,"X")</f>
        <v>X</v>
      </c>
      <c r="G653" s="2">
        <v>1</v>
      </c>
      <c r="H653" s="1" t="str">
        <f>IF(G653=inventarisatie!D647,,"X")</f>
        <v>X</v>
      </c>
      <c r="I653" s="2" t="s">
        <v>396</v>
      </c>
      <c r="J653" s="1" t="str">
        <f>IF(I653=inventarisatie!E647,,"X")</f>
        <v>X</v>
      </c>
      <c r="K653" s="2" t="s">
        <v>14</v>
      </c>
      <c r="L653" s="1" t="str">
        <f>IF(K653=inventarisatie!F647,,"X")</f>
        <v>X</v>
      </c>
      <c r="M653" s="2" t="s">
        <v>10</v>
      </c>
      <c r="N653" s="1" t="e">
        <f>IF(M653=inventarisatie!#REF!,,"X")</f>
        <v>#REF!</v>
      </c>
      <c r="O653" s="2">
        <f>inventarisatie!G647</f>
        <v>2010</v>
      </c>
      <c r="P653" s="2" t="str">
        <f>inventarisatie!I647</f>
        <v>1660x2760</v>
      </c>
      <c r="Q653" s="2" t="str">
        <f>inventarisatie!J647</f>
        <v>5m3</v>
      </c>
      <c r="R653" s="2">
        <f>inventarisatie!K647</f>
        <v>4</v>
      </c>
      <c r="S653" s="2" t="str">
        <f>inventarisatie!L647</f>
        <v>gewoon</v>
      </c>
      <c r="T653" s="2" t="e">
        <f>inventarisatie!#REF!</f>
        <v>#REF!</v>
      </c>
      <c r="U653" s="2" t="str">
        <f>inventarisatie!H647</f>
        <v>Bammens</v>
      </c>
      <c r="V653" s="2" t="e">
        <f>inventarisatie!#REF!</f>
        <v>#REF!</v>
      </c>
      <c r="W653" s="2" t="str">
        <f>inventarisatie!M647</f>
        <v>Rok</v>
      </c>
      <c r="X653" s="2" t="str">
        <f>inventarisatie!N647</f>
        <v>1570x1570</v>
      </c>
    </row>
    <row r="654" spans="1:24" x14ac:dyDescent="0.25">
      <c r="A654" s="1">
        <v>1015</v>
      </c>
      <c r="B654" s="1" t="str">
        <f>IF(A654=inventarisatie!A648,,"X")</f>
        <v>X</v>
      </c>
      <c r="C654" s="2" t="s">
        <v>488</v>
      </c>
      <c r="D654" s="1" t="str">
        <f>IF(C654=inventarisatie!B648,,"X")</f>
        <v>X</v>
      </c>
      <c r="E654" s="2" t="s">
        <v>489</v>
      </c>
      <c r="F654" s="1" t="str">
        <f>IF(E654=inventarisatie!C648,,"X")</f>
        <v>X</v>
      </c>
      <c r="G654" s="2">
        <v>234</v>
      </c>
      <c r="H654" s="1" t="str">
        <f>IF(G654=inventarisatie!D648,,"X")</f>
        <v>X</v>
      </c>
      <c r="I654" s="2" t="s">
        <v>19</v>
      </c>
      <c r="J654" s="1" t="str">
        <f>IF(I654=inventarisatie!E648,,"X")</f>
        <v>X</v>
      </c>
      <c r="K654" s="2" t="s">
        <v>14</v>
      </c>
      <c r="L654" s="1" t="str">
        <f>IF(K654=inventarisatie!F648,,"X")</f>
        <v>X</v>
      </c>
      <c r="M654" s="2" t="s">
        <v>10</v>
      </c>
      <c r="N654" s="1" t="e">
        <f>IF(M654=inventarisatie!#REF!,,"X")</f>
        <v>#REF!</v>
      </c>
      <c r="O654" s="2">
        <f>inventarisatie!G648</f>
        <v>2019</v>
      </c>
      <c r="P654" s="2" t="str">
        <f>inventarisatie!I648</f>
        <v>1665 x 1665 x 2850</v>
      </c>
      <c r="Q654" s="2" t="str">
        <f>inventarisatie!J648</f>
        <v>5 m3</v>
      </c>
      <c r="R654" s="2">
        <f>inventarisatie!K648</f>
        <v>0</v>
      </c>
      <c r="S654" s="2" t="str">
        <f>inventarisatie!L648</f>
        <v>Enkel</v>
      </c>
      <c r="T654" s="2" t="e">
        <f>inventarisatie!#REF!</f>
        <v>#REF!</v>
      </c>
      <c r="U654" s="2" t="str">
        <f>inventarisatie!H648</f>
        <v>Snaas</v>
      </c>
      <c r="V654" s="2" t="e">
        <f>inventarisatie!#REF!</f>
        <v>#REF!</v>
      </c>
      <c r="W654" s="2" t="str">
        <f>inventarisatie!M648</f>
        <v>Klapvloer</v>
      </c>
      <c r="X654" s="2" t="str">
        <f>inventarisatie!N648</f>
        <v>Snaas 3e generatie</v>
      </c>
    </row>
    <row r="655" spans="1:24" x14ac:dyDescent="0.25">
      <c r="A655" s="1">
        <v>4078</v>
      </c>
      <c r="B655" s="1" t="str">
        <f>IF(A655=inventarisatie!A649,,"X")</f>
        <v>X</v>
      </c>
      <c r="C655" s="2" t="s">
        <v>490</v>
      </c>
      <c r="D655" s="1" t="str">
        <f>IF(C655=inventarisatie!B649,,"X")</f>
        <v>X</v>
      </c>
      <c r="E655" s="2" t="s">
        <v>491</v>
      </c>
      <c r="F655" s="1" t="str">
        <f>IF(E655=inventarisatie!C649,,"X")</f>
        <v>X</v>
      </c>
      <c r="G655" s="2">
        <v>50</v>
      </c>
      <c r="H655" s="1" t="str">
        <f>IF(G655=inventarisatie!D649,,"X")</f>
        <v>X</v>
      </c>
      <c r="I655" s="2" t="s">
        <v>396</v>
      </c>
      <c r="J655" s="1" t="str">
        <f>IF(I655=inventarisatie!E649,,"X")</f>
        <v>X</v>
      </c>
      <c r="K655" s="2" t="s">
        <v>14</v>
      </c>
      <c r="L655" s="1" t="str">
        <f>IF(K655=inventarisatie!F649,,"X")</f>
        <v>X</v>
      </c>
      <c r="M655" s="2" t="s">
        <v>10</v>
      </c>
      <c r="N655" s="1" t="e">
        <f>IF(M655=inventarisatie!#REF!,,"X")</f>
        <v>#REF!</v>
      </c>
      <c r="O655" s="2">
        <f>inventarisatie!G649</f>
        <v>2022</v>
      </c>
      <c r="P655" s="2" t="str">
        <f>inventarisatie!I649</f>
        <v>1665 x 1665 x 2850</v>
      </c>
      <c r="Q655" s="2" t="str">
        <f>inventarisatie!J649</f>
        <v>5 m3</v>
      </c>
      <c r="R655" s="2">
        <f>inventarisatie!K649</f>
        <v>0</v>
      </c>
      <c r="S655" s="2" t="str">
        <f>inventarisatie!L649</f>
        <v>Enkel</v>
      </c>
      <c r="T655" s="2" t="e">
        <f>inventarisatie!#REF!</f>
        <v>#REF!</v>
      </c>
      <c r="U655" s="2" t="str">
        <f>inventarisatie!H649</f>
        <v>Bammens</v>
      </c>
      <c r="V655" s="2" t="e">
        <f>inventarisatie!#REF!</f>
        <v>#REF!</v>
      </c>
      <c r="W655" s="2" t="str">
        <f>inventarisatie!M649</f>
        <v>Klapvloer</v>
      </c>
      <c r="X655" s="2" t="str">
        <f>inventarisatie!N649</f>
        <v>Bammens Klapvloer</v>
      </c>
    </row>
    <row r="656" spans="1:24" x14ac:dyDescent="0.25">
      <c r="A656" s="1">
        <v>3810</v>
      </c>
      <c r="B656" s="1" t="str">
        <f>IF(A656=inventarisatie!A650,,"X")</f>
        <v>X</v>
      </c>
      <c r="C656" s="2" t="s">
        <v>429</v>
      </c>
      <c r="D656" s="1" t="str">
        <f>IF(C656=inventarisatie!B650,,"X")</f>
        <v>X</v>
      </c>
      <c r="E656" s="2" t="s">
        <v>430</v>
      </c>
      <c r="F656" s="1" t="str">
        <f>IF(E656=inventarisatie!C650,,"X")</f>
        <v>X</v>
      </c>
      <c r="G656" s="2">
        <v>5</v>
      </c>
      <c r="H656" s="1">
        <f>IF(G656=inventarisatie!D650,,"X")</f>
        <v>0</v>
      </c>
      <c r="I656" s="2" t="s">
        <v>396</v>
      </c>
      <c r="J656" s="1" t="str">
        <f>IF(I656=inventarisatie!E650,,"X")</f>
        <v>X</v>
      </c>
      <c r="K656" s="2" t="s">
        <v>14</v>
      </c>
      <c r="L656" s="1" t="str">
        <f>IF(K656=inventarisatie!F650,,"X")</f>
        <v>X</v>
      </c>
      <c r="M656" s="2" t="s">
        <v>10</v>
      </c>
      <c r="N656" s="1" t="e">
        <f>IF(M656=inventarisatie!#REF!,,"X")</f>
        <v>#REF!</v>
      </c>
      <c r="O656" s="2">
        <f>inventarisatie!G650</f>
        <v>2022</v>
      </c>
      <c r="P656" s="2" t="str">
        <f>inventarisatie!I650</f>
        <v>1665 x 1665 x 2850</v>
      </c>
      <c r="Q656" s="2" t="str">
        <f>inventarisatie!J650</f>
        <v>5 m3</v>
      </c>
      <c r="R656" s="2">
        <f>inventarisatie!K650</f>
        <v>0</v>
      </c>
      <c r="S656" s="2" t="str">
        <f>inventarisatie!L650</f>
        <v>Enkel</v>
      </c>
      <c r="T656" s="2" t="e">
        <f>inventarisatie!#REF!</f>
        <v>#REF!</v>
      </c>
      <c r="U656" s="2" t="str">
        <f>inventarisatie!H650</f>
        <v>Bammens</v>
      </c>
      <c r="V656" s="2" t="e">
        <f>inventarisatie!#REF!</f>
        <v>#REF!</v>
      </c>
      <c r="W656" s="2" t="str">
        <f>inventarisatie!M650</f>
        <v>Klapvloer</v>
      </c>
      <c r="X656" s="2" t="str">
        <f>inventarisatie!N650</f>
        <v>Bammens Klapvloer</v>
      </c>
    </row>
    <row r="657" spans="1:24" x14ac:dyDescent="0.25">
      <c r="A657" s="1">
        <v>5602</v>
      </c>
      <c r="B657" s="1" t="e">
        <f>IF(A657=inventarisatie!#REF!,,"X")</f>
        <v>#REF!</v>
      </c>
      <c r="C657" s="2" t="s">
        <v>492</v>
      </c>
      <c r="D657" s="1" t="e">
        <f>IF(C657=inventarisatie!#REF!,,"X")</f>
        <v>#REF!</v>
      </c>
      <c r="E657" s="2" t="s">
        <v>493</v>
      </c>
      <c r="F657" s="1" t="e">
        <f>IF(E657=inventarisatie!#REF!,,"X")</f>
        <v>#REF!</v>
      </c>
      <c r="G657" s="2">
        <v>130</v>
      </c>
      <c r="H657" s="1" t="e">
        <f>IF(G657=inventarisatie!#REF!,,"X")</f>
        <v>#REF!</v>
      </c>
      <c r="I657" s="2" t="s">
        <v>396</v>
      </c>
      <c r="J657" s="1" t="e">
        <f>IF(I657=inventarisatie!#REF!,,"X")</f>
        <v>#REF!</v>
      </c>
      <c r="K657" s="2" t="s">
        <v>14</v>
      </c>
      <c r="L657" s="1" t="e">
        <f>IF(K657=inventarisatie!#REF!,,"X")</f>
        <v>#REF!</v>
      </c>
      <c r="M657" s="2" t="s">
        <v>10</v>
      </c>
      <c r="N657" s="1" t="e">
        <f>IF(M657=inventarisatie!#REF!,,"X")</f>
        <v>#REF!</v>
      </c>
      <c r="O657" s="2" t="e">
        <f>inventarisatie!#REF!</f>
        <v>#REF!</v>
      </c>
      <c r="P657" s="2" t="e">
        <f>inventarisatie!#REF!</f>
        <v>#REF!</v>
      </c>
      <c r="Q657" s="2" t="e">
        <f>inventarisatie!#REF!</f>
        <v>#REF!</v>
      </c>
      <c r="R657" s="2" t="e">
        <f>inventarisatie!#REF!</f>
        <v>#REF!</v>
      </c>
      <c r="S657" s="2" t="e">
        <f>inventarisatie!#REF!</f>
        <v>#REF!</v>
      </c>
      <c r="T657" s="2" t="e">
        <f>inventarisatie!#REF!</f>
        <v>#REF!</v>
      </c>
      <c r="U657" s="2" t="e">
        <f>inventarisatie!#REF!</f>
        <v>#REF!</v>
      </c>
      <c r="V657" s="2" t="e">
        <f>inventarisatie!#REF!</f>
        <v>#REF!</v>
      </c>
      <c r="W657" s="2" t="e">
        <f>inventarisatie!#REF!</f>
        <v>#REF!</v>
      </c>
      <c r="X657" s="2" t="e">
        <f>inventarisatie!#REF!</f>
        <v>#REF!</v>
      </c>
    </row>
    <row r="658" spans="1:24" x14ac:dyDescent="0.25">
      <c r="A658" s="1">
        <v>5603</v>
      </c>
      <c r="B658" s="1" t="str">
        <f>IF(A658=inventarisatie!A651,,"X")</f>
        <v>X</v>
      </c>
      <c r="C658" s="2" t="s">
        <v>492</v>
      </c>
      <c r="D658" s="1" t="str">
        <f>IF(C658=inventarisatie!B651,,"X")</f>
        <v>X</v>
      </c>
      <c r="E658" s="2" t="s">
        <v>493</v>
      </c>
      <c r="F658" s="1" t="str">
        <f>IF(E658=inventarisatie!C651,,"X")</f>
        <v>X</v>
      </c>
      <c r="G658" s="2">
        <v>130</v>
      </c>
      <c r="H658" s="1" t="str">
        <f>IF(G658=inventarisatie!D651,,"X")</f>
        <v>X</v>
      </c>
      <c r="I658" s="2" t="s">
        <v>396</v>
      </c>
      <c r="J658" s="1" t="str">
        <f>IF(I658=inventarisatie!E651,,"X")</f>
        <v>X</v>
      </c>
      <c r="K658" s="2" t="s">
        <v>14</v>
      </c>
      <c r="L658" s="1" t="str">
        <f>IF(K658=inventarisatie!F651,,"X")</f>
        <v>X</v>
      </c>
      <c r="M658" s="2" t="s">
        <v>10</v>
      </c>
      <c r="N658" s="1" t="e">
        <f>IF(M658=inventarisatie!#REF!,,"X")</f>
        <v>#REF!</v>
      </c>
      <c r="O658" s="2">
        <f>inventarisatie!G651</f>
        <v>2012</v>
      </c>
      <c r="P658" s="2" t="str">
        <f>inventarisatie!I651</f>
        <v>1650 x 1650 x 2340</v>
      </c>
      <c r="Q658" s="2">
        <f>inventarisatie!J651</f>
        <v>5</v>
      </c>
      <c r="R658" s="2">
        <f>inventarisatie!K651</f>
        <v>0</v>
      </c>
      <c r="S658" s="2" t="str">
        <f>inventarisatie!L651</f>
        <v>Enkel</v>
      </c>
      <c r="T658" s="2" t="e">
        <f>inventarisatie!#REF!</f>
        <v>#REF!</v>
      </c>
      <c r="U658" s="2" t="str">
        <f>inventarisatie!H651</f>
        <v>Engels</v>
      </c>
      <c r="V658" s="2" t="e">
        <f>inventarisatie!#REF!</f>
        <v>#REF!</v>
      </c>
      <c r="W658" s="2" t="str">
        <f>inventarisatie!M651</f>
        <v>Klapvloer</v>
      </c>
      <c r="X658" s="2" t="str">
        <f>inventarisatie!N651</f>
        <v>Bammens Klapvloer</v>
      </c>
    </row>
    <row r="659" spans="1:24" x14ac:dyDescent="0.25">
      <c r="A659" s="1">
        <v>5604</v>
      </c>
      <c r="B659" s="1" t="str">
        <f>IF(A659=inventarisatie!A652,,"X")</f>
        <v>X</v>
      </c>
      <c r="C659" s="2" t="s">
        <v>492</v>
      </c>
      <c r="D659" s="1" t="str">
        <f>IF(C659=inventarisatie!B652,,"X")</f>
        <v>X</v>
      </c>
      <c r="E659" s="2" t="s">
        <v>493</v>
      </c>
      <c r="F659" s="1" t="str">
        <f>IF(E659=inventarisatie!C652,,"X")</f>
        <v>X</v>
      </c>
      <c r="G659" s="2">
        <v>130</v>
      </c>
      <c r="H659" s="1" t="str">
        <f>IF(G659=inventarisatie!D652,,"X")</f>
        <v>X</v>
      </c>
      <c r="I659" s="2" t="s">
        <v>396</v>
      </c>
      <c r="J659" s="1" t="str">
        <f>IF(I659=inventarisatie!E652,,"X")</f>
        <v>X</v>
      </c>
      <c r="K659" s="2" t="s">
        <v>14</v>
      </c>
      <c r="L659" s="1" t="str">
        <f>IF(K659=inventarisatie!F652,,"X")</f>
        <v>X</v>
      </c>
      <c r="M659" s="2" t="s">
        <v>10</v>
      </c>
      <c r="N659" s="1" t="e">
        <f>IF(M659=inventarisatie!#REF!,,"X")</f>
        <v>#REF!</v>
      </c>
      <c r="O659" s="2">
        <f>inventarisatie!G652</f>
        <v>2012</v>
      </c>
      <c r="P659" s="2" t="str">
        <f>inventarisatie!I652</f>
        <v>1650 x 1650 x 2340</v>
      </c>
      <c r="Q659" s="2">
        <f>inventarisatie!J652</f>
        <v>5</v>
      </c>
      <c r="R659" s="2">
        <f>inventarisatie!K652</f>
        <v>0</v>
      </c>
      <c r="S659" s="2" t="str">
        <f>inventarisatie!L652</f>
        <v>Enkel</v>
      </c>
      <c r="T659" s="2" t="e">
        <f>inventarisatie!#REF!</f>
        <v>#REF!</v>
      </c>
      <c r="U659" s="2" t="str">
        <f>inventarisatie!H652</f>
        <v>Engels</v>
      </c>
      <c r="V659" s="2" t="e">
        <f>inventarisatie!#REF!</f>
        <v>#REF!</v>
      </c>
      <c r="W659" s="2" t="str">
        <f>inventarisatie!M652</f>
        <v>Klapvloer</v>
      </c>
      <c r="X659" s="2" t="str">
        <f>inventarisatie!N652</f>
        <v>Snaas 3e generatie</v>
      </c>
    </row>
    <row r="660" spans="1:24" x14ac:dyDescent="0.25">
      <c r="A660" s="1">
        <v>5605</v>
      </c>
      <c r="B660" s="1" t="str">
        <f>IF(A660=inventarisatie!A653,,"X")</f>
        <v>X</v>
      </c>
      <c r="C660" s="2" t="s">
        <v>492</v>
      </c>
      <c r="D660" s="1" t="str">
        <f>IF(C660=inventarisatie!B653,,"X")</f>
        <v>X</v>
      </c>
      <c r="E660" s="2" t="s">
        <v>493</v>
      </c>
      <c r="F660" s="1" t="str">
        <f>IF(E660=inventarisatie!C653,,"X")</f>
        <v>X</v>
      </c>
      <c r="G660" s="2">
        <v>130</v>
      </c>
      <c r="H660" s="1" t="str">
        <f>IF(G660=inventarisatie!D653,,"X")</f>
        <v>X</v>
      </c>
      <c r="I660" s="2" t="s">
        <v>396</v>
      </c>
      <c r="J660" s="1" t="str">
        <f>IF(I660=inventarisatie!E653,,"X")</f>
        <v>X</v>
      </c>
      <c r="K660" s="2" t="s">
        <v>14</v>
      </c>
      <c r="L660" s="1" t="str">
        <f>IF(K660=inventarisatie!F653,,"X")</f>
        <v>X</v>
      </c>
      <c r="M660" s="2" t="s">
        <v>10</v>
      </c>
      <c r="N660" s="1" t="e">
        <f>IF(M660=inventarisatie!#REF!,,"X")</f>
        <v>#REF!</v>
      </c>
      <c r="O660" s="2">
        <f>inventarisatie!G653</f>
        <v>2017</v>
      </c>
      <c r="P660" s="2" t="str">
        <f>inventarisatie!I653</f>
        <v>1665 x 1665 x 2850</v>
      </c>
      <c r="Q660" s="2" t="str">
        <f>inventarisatie!J653</f>
        <v>5 m3</v>
      </c>
      <c r="R660" s="2">
        <f>inventarisatie!K653</f>
        <v>0</v>
      </c>
      <c r="S660" s="2" t="str">
        <f>inventarisatie!L653</f>
        <v>Enkel</v>
      </c>
      <c r="T660" s="2" t="e">
        <f>inventarisatie!#REF!</f>
        <v>#REF!</v>
      </c>
      <c r="U660" s="2" t="str">
        <f>inventarisatie!H653</f>
        <v>Snaas</v>
      </c>
      <c r="V660" s="2" t="e">
        <f>inventarisatie!#REF!</f>
        <v>#REF!</v>
      </c>
      <c r="W660" s="2" t="str">
        <f>inventarisatie!M653</f>
        <v>Klapvloer</v>
      </c>
      <c r="X660" s="2" t="str">
        <f>inventarisatie!N653</f>
        <v>Snaas 1e generatie</v>
      </c>
    </row>
    <row r="661" spans="1:24" x14ac:dyDescent="0.25">
      <c r="A661" s="1">
        <v>397</v>
      </c>
      <c r="B661" s="1" t="str">
        <f>IF(A661=inventarisatie!A654,,"X")</f>
        <v>X</v>
      </c>
      <c r="C661" s="2" t="s">
        <v>492</v>
      </c>
      <c r="D661" s="1" t="str">
        <f>IF(C661=inventarisatie!B654,,"X")</f>
        <v>X</v>
      </c>
      <c r="E661" s="2" t="s">
        <v>493</v>
      </c>
      <c r="F661" s="1" t="str">
        <f>IF(E661=inventarisatie!C654,,"X")</f>
        <v>X</v>
      </c>
      <c r="G661" s="2">
        <v>140</v>
      </c>
      <c r="H661" s="1" t="str">
        <f>IF(G661=inventarisatie!D654,,"X")</f>
        <v>X</v>
      </c>
      <c r="I661" s="2" t="s">
        <v>396</v>
      </c>
      <c r="J661" s="1" t="str">
        <f>IF(I661=inventarisatie!E654,,"X")</f>
        <v>X</v>
      </c>
      <c r="K661" s="2" t="s">
        <v>22</v>
      </c>
      <c r="L661" s="1" t="str">
        <f>IF(K661=inventarisatie!F654,,"X")</f>
        <v>X</v>
      </c>
      <c r="M661" s="2" t="s">
        <v>10</v>
      </c>
      <c r="N661" s="1" t="e">
        <f>IF(M661=inventarisatie!#REF!,,"X")</f>
        <v>#REF!</v>
      </c>
      <c r="O661" s="2">
        <f>inventarisatie!G654</f>
        <v>2014</v>
      </c>
      <c r="P661" s="2" t="str">
        <f>inventarisatie!I654</f>
        <v>1650x2650</v>
      </c>
      <c r="Q661" s="2" t="str">
        <f>inventarisatie!J654</f>
        <v>5m3</v>
      </c>
      <c r="R661" s="2">
        <f>inventarisatie!K654</f>
        <v>4</v>
      </c>
      <c r="S661" s="2" t="str">
        <f>inventarisatie!L654</f>
        <v>gewoon</v>
      </c>
      <c r="T661" s="2" t="e">
        <f>inventarisatie!#REF!</f>
        <v>#REF!</v>
      </c>
      <c r="U661" s="2" t="str">
        <f>inventarisatie!H654</f>
        <v>Bammens</v>
      </c>
      <c r="V661" s="2" t="e">
        <f>inventarisatie!#REF!</f>
        <v>#REF!</v>
      </c>
      <c r="W661" s="2" t="str">
        <f>inventarisatie!M654</f>
        <v>klap</v>
      </c>
      <c r="X661" s="2">
        <f>inventarisatie!N654</f>
        <v>1670</v>
      </c>
    </row>
    <row r="662" spans="1:24" x14ac:dyDescent="0.25">
      <c r="A662" s="1">
        <v>398</v>
      </c>
      <c r="B662" s="1" t="str">
        <f>IF(A662=inventarisatie!A655,,"X")</f>
        <v>X</v>
      </c>
      <c r="C662" s="2" t="s">
        <v>492</v>
      </c>
      <c r="D662" s="1" t="str">
        <f>IF(C662=inventarisatie!B655,,"X")</f>
        <v>X</v>
      </c>
      <c r="E662" s="2" t="s">
        <v>493</v>
      </c>
      <c r="F662" s="1" t="str">
        <f>IF(E662=inventarisatie!C655,,"X")</f>
        <v>X</v>
      </c>
      <c r="G662" s="2">
        <v>140</v>
      </c>
      <c r="H662" s="1" t="str">
        <f>IF(G662=inventarisatie!D655,,"X")</f>
        <v>X</v>
      </c>
      <c r="I662" s="2" t="s">
        <v>396</v>
      </c>
      <c r="J662" s="1" t="str">
        <f>IF(I662=inventarisatie!E655,,"X")</f>
        <v>X</v>
      </c>
      <c r="K662" s="2" t="s">
        <v>22</v>
      </c>
      <c r="L662" s="1" t="str">
        <f>IF(K662=inventarisatie!F655,,"X")</f>
        <v>X</v>
      </c>
      <c r="M662" s="2" t="s">
        <v>10</v>
      </c>
      <c r="N662" s="1" t="e">
        <f>IF(M662=inventarisatie!#REF!,,"X")</f>
        <v>#REF!</v>
      </c>
      <c r="O662" s="2">
        <f>inventarisatie!G655</f>
        <v>2014</v>
      </c>
      <c r="P662" s="2" t="str">
        <f>inventarisatie!I655</f>
        <v>1650x2650</v>
      </c>
      <c r="Q662" s="2" t="str">
        <f>inventarisatie!J655</f>
        <v>5m3</v>
      </c>
      <c r="R662" s="2">
        <f>inventarisatie!K655</f>
        <v>4</v>
      </c>
      <c r="S662" s="2" t="str">
        <f>inventarisatie!L655</f>
        <v>gewoon</v>
      </c>
      <c r="T662" s="2" t="e">
        <f>inventarisatie!#REF!</f>
        <v>#REF!</v>
      </c>
      <c r="U662" s="2" t="str">
        <f>inventarisatie!H655</f>
        <v>Bammens</v>
      </c>
      <c r="V662" s="2" t="e">
        <f>inventarisatie!#REF!</f>
        <v>#REF!</v>
      </c>
      <c r="W662" s="2" t="str">
        <f>inventarisatie!M655</f>
        <v>klap</v>
      </c>
      <c r="X662" s="2">
        <f>inventarisatie!N655</f>
        <v>1670</v>
      </c>
    </row>
    <row r="663" spans="1:24" x14ac:dyDescent="0.25">
      <c r="A663" s="1">
        <v>464</v>
      </c>
      <c r="B663" s="1" t="str">
        <f>IF(A663=inventarisatie!A656,,"X")</f>
        <v>X</v>
      </c>
      <c r="C663" s="2" t="s">
        <v>492</v>
      </c>
      <c r="D663" s="1" t="str">
        <f>IF(C663=inventarisatie!B656,,"X")</f>
        <v>X</v>
      </c>
      <c r="E663" s="2" t="s">
        <v>493</v>
      </c>
      <c r="F663" s="1" t="str">
        <f>IF(E663=inventarisatie!C656,,"X")</f>
        <v>X</v>
      </c>
      <c r="G663" s="2">
        <v>140</v>
      </c>
      <c r="H663" s="1" t="str">
        <f>IF(G663=inventarisatie!D656,,"X")</f>
        <v>X</v>
      </c>
      <c r="I663" s="2" t="s">
        <v>396</v>
      </c>
      <c r="J663" s="1" t="str">
        <f>IF(I663=inventarisatie!E656,,"X")</f>
        <v>X</v>
      </c>
      <c r="K663" s="2" t="s">
        <v>13</v>
      </c>
      <c r="L663" s="1" t="str">
        <f>IF(K663=inventarisatie!F656,,"X")</f>
        <v>X</v>
      </c>
      <c r="M663" s="2" t="s">
        <v>10</v>
      </c>
      <c r="N663" s="1" t="e">
        <f>IF(M663=inventarisatie!#REF!,,"X")</f>
        <v>#REF!</v>
      </c>
      <c r="O663" s="2">
        <f>inventarisatie!G656</f>
        <v>2011</v>
      </c>
      <c r="P663" s="2" t="str">
        <f>inventarisatie!I656</f>
        <v xml:space="preserve">1894 x 2059 x 2550 duo </v>
      </c>
      <c r="Q663" s="2" t="str">
        <f>inventarisatie!J656</f>
        <v>5 m3</v>
      </c>
      <c r="R663" s="2">
        <f>inventarisatie!K656</f>
        <v>0</v>
      </c>
      <c r="S663" s="2" t="str">
        <f>inventarisatie!L656</f>
        <v>DUO</v>
      </c>
      <c r="T663" s="2" t="e">
        <f>inventarisatie!#REF!</f>
        <v>#REF!</v>
      </c>
      <c r="U663" s="2" t="str">
        <f>inventarisatie!H656</f>
        <v>Engels</v>
      </c>
      <c r="V663" s="2" t="e">
        <f>inventarisatie!#REF!</f>
        <v>#REF!</v>
      </c>
      <c r="W663" s="2" t="str">
        <f>inventarisatie!M656</f>
        <v>Hekwerk</v>
      </c>
      <c r="X663" s="2" t="str">
        <f>inventarisatie!N656</f>
        <v>Gesloten Hekwerk</v>
      </c>
    </row>
    <row r="664" spans="1:24" x14ac:dyDescent="0.25">
      <c r="A664" s="1">
        <v>465</v>
      </c>
      <c r="B664" s="1" t="str">
        <f>IF(A664=inventarisatie!A657,,"X")</f>
        <v>X</v>
      </c>
      <c r="C664" s="2" t="s">
        <v>492</v>
      </c>
      <c r="D664" s="1" t="str">
        <f>IF(C664=inventarisatie!B657,,"X")</f>
        <v>X</v>
      </c>
      <c r="E664" s="2" t="s">
        <v>493</v>
      </c>
      <c r="F664" s="1" t="str">
        <f>IF(E664=inventarisatie!C657,,"X")</f>
        <v>X</v>
      </c>
      <c r="G664" s="2">
        <v>140</v>
      </c>
      <c r="H664" s="1" t="str">
        <f>IF(G664=inventarisatie!D657,,"X")</f>
        <v>X</v>
      </c>
      <c r="I664" s="2" t="s">
        <v>396</v>
      </c>
      <c r="J664" s="1" t="str">
        <f>IF(I664=inventarisatie!E657,,"X")</f>
        <v>X</v>
      </c>
      <c r="K664" s="2" t="s">
        <v>13</v>
      </c>
      <c r="L664" s="1" t="str">
        <f>IF(K664=inventarisatie!F657,,"X")</f>
        <v>X</v>
      </c>
      <c r="M664" s="2" t="s">
        <v>10</v>
      </c>
      <c r="N664" s="1" t="e">
        <f>IF(M664=inventarisatie!#REF!,,"X")</f>
        <v>#REF!</v>
      </c>
      <c r="O664" s="2">
        <f>inventarisatie!G657</f>
        <v>2011</v>
      </c>
      <c r="P664" s="2" t="str">
        <f>inventarisatie!I657</f>
        <v>1894 x 2059 x 2550 duo</v>
      </c>
      <c r="Q664" s="2" t="str">
        <f>inventarisatie!J657</f>
        <v>5 m3</v>
      </c>
      <c r="R664" s="2">
        <f>inventarisatie!K657</f>
        <v>0</v>
      </c>
      <c r="S664" s="2" t="str">
        <f>inventarisatie!L657</f>
        <v>DUO</v>
      </c>
      <c r="T664" s="2" t="e">
        <f>inventarisatie!#REF!</f>
        <v>#REF!</v>
      </c>
      <c r="U664" s="2" t="str">
        <f>inventarisatie!H657</f>
        <v>Engels</v>
      </c>
      <c r="V664" s="2" t="e">
        <f>inventarisatie!#REF!</f>
        <v>#REF!</v>
      </c>
      <c r="W664" s="2" t="str">
        <f>inventarisatie!M657</f>
        <v>Hekwerk</v>
      </c>
      <c r="X664" s="2" t="str">
        <f>inventarisatie!N657</f>
        <v>Gesloten Hekwerk</v>
      </c>
    </row>
    <row r="665" spans="1:24" x14ac:dyDescent="0.25">
      <c r="A665" s="1">
        <v>859</v>
      </c>
      <c r="B665" s="1" t="str">
        <f>IF(A665=inventarisatie!A658,,"X")</f>
        <v>X</v>
      </c>
      <c r="C665" s="2" t="s">
        <v>492</v>
      </c>
      <c r="D665" s="1" t="str">
        <f>IF(C665=inventarisatie!B658,,"X")</f>
        <v>X</v>
      </c>
      <c r="E665" s="2" t="s">
        <v>493</v>
      </c>
      <c r="F665" s="1" t="str">
        <f>IF(E665=inventarisatie!C658,,"X")</f>
        <v>X</v>
      </c>
      <c r="G665" s="2">
        <v>140</v>
      </c>
      <c r="H665" s="1" t="str">
        <f>IF(G665=inventarisatie!D658,,"X")</f>
        <v>X</v>
      </c>
      <c r="I665" s="2" t="s">
        <v>396</v>
      </c>
      <c r="J665" s="1" t="str">
        <f>IF(I665=inventarisatie!E658,,"X")</f>
        <v>X</v>
      </c>
      <c r="K665" s="2" t="s">
        <v>12</v>
      </c>
      <c r="L665" s="1" t="str">
        <f>IF(K665=inventarisatie!F658,,"X")</f>
        <v>X</v>
      </c>
      <c r="M665" s="2" t="s">
        <v>10</v>
      </c>
      <c r="N665" s="1" t="e">
        <f>IF(M665=inventarisatie!#REF!,,"X")</f>
        <v>#REF!</v>
      </c>
      <c r="O665" s="2">
        <f>inventarisatie!G658</f>
        <v>2018</v>
      </c>
      <c r="P665" s="2">
        <f>inventarisatie!I658</f>
        <v>0</v>
      </c>
      <c r="Q665" s="2" t="str">
        <f>inventarisatie!J658</f>
        <v>Pers</v>
      </c>
      <c r="R665" s="2" t="str">
        <f>inventarisatie!K658</f>
        <v>Anders, noteren bij opmerking</v>
      </c>
      <c r="S665" s="2" t="str">
        <f>inventarisatie!L658</f>
        <v>Gewoon</v>
      </c>
      <c r="T665" s="2" t="e">
        <f>inventarisatie!#REF!</f>
        <v>#REF!</v>
      </c>
      <c r="U665" s="2" t="str">
        <f>inventarisatie!H658</f>
        <v>Sidcon</v>
      </c>
      <c r="V665" s="2" t="e">
        <f>inventarisatie!#REF!</f>
        <v>#REF!</v>
      </c>
      <c r="W665" s="2" t="str">
        <f>inventarisatie!M658</f>
        <v>Klapvloer</v>
      </c>
      <c r="X665" s="2">
        <f>inventarisatie!N658</f>
        <v>0</v>
      </c>
    </row>
    <row r="666" spans="1:24" x14ac:dyDescent="0.25">
      <c r="A666" s="1">
        <v>877</v>
      </c>
      <c r="B666" s="1" t="str">
        <f>IF(A666=inventarisatie!A659,,"X")</f>
        <v>X</v>
      </c>
      <c r="C666" s="2" t="s">
        <v>492</v>
      </c>
      <c r="D666" s="1" t="str">
        <f>IF(C666=inventarisatie!B659,,"X")</f>
        <v>X</v>
      </c>
      <c r="E666" s="2" t="s">
        <v>493</v>
      </c>
      <c r="F666" s="1" t="str">
        <f>IF(E666=inventarisatie!C659,,"X")</f>
        <v>X</v>
      </c>
      <c r="G666" s="2">
        <v>140</v>
      </c>
      <c r="H666" s="1" t="str">
        <f>IF(G666=inventarisatie!D659,,"X")</f>
        <v>X</v>
      </c>
      <c r="I666" s="2" t="s">
        <v>396</v>
      </c>
      <c r="J666" s="1" t="str">
        <f>IF(I666=inventarisatie!E659,,"X")</f>
        <v>X</v>
      </c>
      <c r="K666" s="2" t="s">
        <v>35</v>
      </c>
      <c r="L666" s="1" t="str">
        <f>IF(K666=inventarisatie!F659,,"X")</f>
        <v>X</v>
      </c>
      <c r="M666" s="2" t="s">
        <v>10</v>
      </c>
      <c r="N666" s="1" t="e">
        <f>IF(M666=inventarisatie!#REF!,,"X")</f>
        <v>#REF!</v>
      </c>
      <c r="O666" s="2">
        <f>inventarisatie!G659</f>
        <v>2014</v>
      </c>
      <c r="P666" s="2" t="str">
        <f>inventarisatie!I659</f>
        <v>1620 x 1620 x 2330</v>
      </c>
      <c r="Q666" s="2" t="str">
        <f>inventarisatie!J659</f>
        <v>5 m3</v>
      </c>
      <c r="R666" s="2">
        <f>inventarisatie!K659</f>
        <v>250</v>
      </c>
      <c r="S666" s="2" t="str">
        <f>inventarisatie!L659</f>
        <v>Enkel</v>
      </c>
      <c r="T666" s="2" t="e">
        <f>inventarisatie!#REF!</f>
        <v>#REF!</v>
      </c>
      <c r="U666" s="2" t="str">
        <f>inventarisatie!H659</f>
        <v>Engels</v>
      </c>
      <c r="V666" s="2" t="e">
        <f>inventarisatie!#REF!</f>
        <v>#REF!</v>
      </c>
      <c r="W666" s="2" t="str">
        <f>inventarisatie!M659</f>
        <v>Klapvloer</v>
      </c>
      <c r="X666" s="2" t="str">
        <f>inventarisatie!N659</f>
        <v>Bammens Klapvloer</v>
      </c>
    </row>
    <row r="667" spans="1:24" x14ac:dyDescent="0.25">
      <c r="A667" s="1" t="s">
        <v>1087</v>
      </c>
      <c r="B667" s="1" t="str">
        <f>IF(A667=inventarisatie!A660,,"X")</f>
        <v>X</v>
      </c>
      <c r="C667" s="2" t="s">
        <v>492</v>
      </c>
      <c r="D667" s="1" t="str">
        <f>IF(C667=inventarisatie!B660,,"X")</f>
        <v>X</v>
      </c>
      <c r="E667" s="2" t="s">
        <v>493</v>
      </c>
      <c r="F667" s="1" t="str">
        <f>IF(E667=inventarisatie!C660,,"X")</f>
        <v>X</v>
      </c>
      <c r="G667" s="2">
        <v>142</v>
      </c>
      <c r="H667" s="1" t="str">
        <f>IF(G667=inventarisatie!D660,,"X")</f>
        <v>X</v>
      </c>
      <c r="I667" s="2" t="s">
        <v>396</v>
      </c>
      <c r="J667" s="1" t="str">
        <f>IF(I667=inventarisatie!E660,,"X")</f>
        <v>X</v>
      </c>
      <c r="K667" s="2" t="s">
        <v>12</v>
      </c>
      <c r="L667" s="1" t="str">
        <f>IF(K667=inventarisatie!F660,,"X")</f>
        <v>X</v>
      </c>
      <c r="M667" s="2" t="s">
        <v>10</v>
      </c>
      <c r="N667" s="1" t="e">
        <f>IF(M667=inventarisatie!#REF!,,"X")</f>
        <v>#REF!</v>
      </c>
      <c r="O667" s="2">
        <f>inventarisatie!G660</f>
        <v>2010</v>
      </c>
      <c r="P667" s="2" t="str">
        <f>inventarisatie!I660</f>
        <v>1660 x 1660 x 2875</v>
      </c>
      <c r="Q667" s="2" t="str">
        <f>inventarisatie!J660</f>
        <v>5 m3</v>
      </c>
      <c r="R667" s="2">
        <f>inventarisatie!K660</f>
        <v>0</v>
      </c>
      <c r="S667" s="2" t="str">
        <f>inventarisatie!L660</f>
        <v>Enkel</v>
      </c>
      <c r="T667" s="2" t="e">
        <f>inventarisatie!#REF!</f>
        <v>#REF!</v>
      </c>
      <c r="U667" s="2" t="str">
        <f>inventarisatie!H660</f>
        <v>Bammens</v>
      </c>
      <c r="V667" s="2" t="e">
        <f>inventarisatie!#REF!</f>
        <v>#REF!</v>
      </c>
      <c r="W667" s="2" t="str">
        <f>inventarisatie!M660</f>
        <v>Vloer met contragewicht</v>
      </c>
      <c r="X667" s="2" t="str">
        <f>inventarisatie!N660</f>
        <v>4e gerantie Bammens</v>
      </c>
    </row>
    <row r="668" spans="1:24" x14ac:dyDescent="0.25">
      <c r="A668" s="1">
        <v>3035</v>
      </c>
      <c r="B668" s="1" t="str">
        <f>IF(A668=inventarisatie!A661,,"X")</f>
        <v>X</v>
      </c>
      <c r="C668" s="2" t="s">
        <v>494</v>
      </c>
      <c r="D668" s="1" t="str">
        <f>IF(C668=inventarisatie!B661,,"X")</f>
        <v>X</v>
      </c>
      <c r="E668" s="2" t="s">
        <v>475</v>
      </c>
      <c r="F668" s="1" t="str">
        <f>IF(E668=inventarisatie!C661,,"X")</f>
        <v>X</v>
      </c>
      <c r="G668" s="2">
        <v>216</v>
      </c>
      <c r="H668" s="1" t="str">
        <f>IF(G668=inventarisatie!D661,,"X")</f>
        <v>X</v>
      </c>
      <c r="I668" s="2" t="s">
        <v>396</v>
      </c>
      <c r="J668" s="1" t="str">
        <f>IF(I668=inventarisatie!E661,,"X")</f>
        <v>X</v>
      </c>
      <c r="K668" s="2" t="s">
        <v>22</v>
      </c>
      <c r="L668" s="1" t="str">
        <f>IF(K668=inventarisatie!F661,,"X")</f>
        <v>X</v>
      </c>
      <c r="M668" s="2" t="s">
        <v>10</v>
      </c>
      <c r="N668" s="1" t="e">
        <f>IF(M668=inventarisatie!#REF!,,"X")</f>
        <v>#REF!</v>
      </c>
      <c r="O668" s="2">
        <f>inventarisatie!G661</f>
        <v>2014</v>
      </c>
      <c r="P668" s="2" t="str">
        <f>inventarisatie!I661</f>
        <v>1620 x 1620 x 2550</v>
      </c>
      <c r="Q668" s="2" t="str">
        <f>inventarisatie!J661</f>
        <v>5 m3</v>
      </c>
      <c r="R668" s="2">
        <f>inventarisatie!K661</f>
        <v>250</v>
      </c>
      <c r="S668" s="2" t="str">
        <f>inventarisatie!L661</f>
        <v>Enkel</v>
      </c>
      <c r="T668" s="2" t="e">
        <f>inventarisatie!#REF!</f>
        <v>#REF!</v>
      </c>
      <c r="U668" s="2" t="str">
        <f>inventarisatie!H661</f>
        <v>Engels</v>
      </c>
      <c r="V668" s="2" t="e">
        <f>inventarisatie!#REF!</f>
        <v>#REF!</v>
      </c>
      <c r="W668" s="2" t="str">
        <f>inventarisatie!M661</f>
        <v>Klapvloer</v>
      </c>
      <c r="X668" s="2" t="str">
        <f>inventarisatie!N661</f>
        <v>Bammens Klapvloer</v>
      </c>
    </row>
    <row r="669" spans="1:24" x14ac:dyDescent="0.25">
      <c r="A669" s="1">
        <v>3036</v>
      </c>
      <c r="B669" s="1" t="str">
        <f>IF(A669=inventarisatie!A662,,"X")</f>
        <v>X</v>
      </c>
      <c r="C669" s="2" t="s">
        <v>494</v>
      </c>
      <c r="D669" s="1" t="str">
        <f>IF(C669=inventarisatie!B662,,"X")</f>
        <v>X</v>
      </c>
      <c r="E669" s="2" t="s">
        <v>475</v>
      </c>
      <c r="F669" s="1" t="str">
        <f>IF(E669=inventarisatie!C662,,"X")</f>
        <v>X</v>
      </c>
      <c r="G669" s="2">
        <v>216</v>
      </c>
      <c r="H669" s="1" t="str">
        <f>IF(G669=inventarisatie!D662,,"X")</f>
        <v>X</v>
      </c>
      <c r="I669" s="2" t="s">
        <v>396</v>
      </c>
      <c r="J669" s="1" t="str">
        <f>IF(I669=inventarisatie!E662,,"X")</f>
        <v>X</v>
      </c>
      <c r="K669" s="2" t="s">
        <v>22</v>
      </c>
      <c r="L669" s="1" t="str">
        <f>IF(K669=inventarisatie!F662,,"X")</f>
        <v>X</v>
      </c>
      <c r="M669" s="2" t="s">
        <v>10</v>
      </c>
      <c r="N669" s="1" t="e">
        <f>IF(M669=inventarisatie!#REF!,,"X")</f>
        <v>#REF!</v>
      </c>
      <c r="O669" s="2">
        <f>inventarisatie!G662</f>
        <v>2014</v>
      </c>
      <c r="P669" s="2" t="str">
        <f>inventarisatie!I662</f>
        <v>1620 x 1620 x 2360</v>
      </c>
      <c r="Q669" s="2" t="str">
        <f>inventarisatie!J662</f>
        <v>5 m3</v>
      </c>
      <c r="R669" s="2">
        <f>inventarisatie!K662</f>
        <v>435</v>
      </c>
      <c r="S669" s="2" t="str">
        <f>inventarisatie!L662</f>
        <v>Enkel</v>
      </c>
      <c r="T669" s="2" t="e">
        <f>inventarisatie!#REF!</f>
        <v>#REF!</v>
      </c>
      <c r="U669" s="2" t="str">
        <f>inventarisatie!H662</f>
        <v>Engels</v>
      </c>
      <c r="V669" s="2" t="e">
        <f>inventarisatie!#REF!</f>
        <v>#REF!</v>
      </c>
      <c r="W669" s="2" t="str">
        <f>inventarisatie!M662</f>
        <v>Klapvloer</v>
      </c>
      <c r="X669" s="2" t="str">
        <f>inventarisatie!N662</f>
        <v>Bammens Klapvloer</v>
      </c>
    </row>
    <row r="670" spans="1:24" x14ac:dyDescent="0.25">
      <c r="A670" s="1">
        <v>3037</v>
      </c>
      <c r="B670" s="1" t="str">
        <f>IF(A670=inventarisatie!A663,,"X")</f>
        <v>X</v>
      </c>
      <c r="C670" s="2" t="s">
        <v>494</v>
      </c>
      <c r="D670" s="1" t="str">
        <f>IF(C670=inventarisatie!B663,,"X")</f>
        <v>X</v>
      </c>
      <c r="E670" s="2" t="s">
        <v>475</v>
      </c>
      <c r="F670" s="1" t="str">
        <f>IF(E670=inventarisatie!C663,,"X")</f>
        <v>X</v>
      </c>
      <c r="G670" s="2">
        <v>216</v>
      </c>
      <c r="H670" s="1" t="str">
        <f>IF(G670=inventarisatie!D663,,"X")</f>
        <v>X</v>
      </c>
      <c r="I670" s="2" t="s">
        <v>396</v>
      </c>
      <c r="J670" s="1" t="str">
        <f>IF(I670=inventarisatie!E663,,"X")</f>
        <v>X</v>
      </c>
      <c r="K670" s="2" t="s">
        <v>12</v>
      </c>
      <c r="L670" s="1" t="str">
        <f>IF(K670=inventarisatie!F663,,"X")</f>
        <v>X</v>
      </c>
      <c r="M670" s="2" t="s">
        <v>10</v>
      </c>
      <c r="N670" s="1" t="e">
        <f>IF(M670=inventarisatie!#REF!,,"X")</f>
        <v>#REF!</v>
      </c>
      <c r="O670" s="2">
        <f>inventarisatie!G663</f>
        <v>2014</v>
      </c>
      <c r="P670" s="2" t="str">
        <f>inventarisatie!I663</f>
        <v>1620 x 1620 x 1790</v>
      </c>
      <c r="Q670" s="2" t="str">
        <f>inventarisatie!J663</f>
        <v>5 m3</v>
      </c>
      <c r="R670" s="2">
        <f>inventarisatie!K663</f>
        <v>250</v>
      </c>
      <c r="S670" s="2" t="str">
        <f>inventarisatie!L663</f>
        <v>Enkel</v>
      </c>
      <c r="T670" s="2" t="e">
        <f>inventarisatie!#REF!</f>
        <v>#REF!</v>
      </c>
      <c r="U670" s="2" t="str">
        <f>inventarisatie!H663</f>
        <v>Engels</v>
      </c>
      <c r="V670" s="2" t="e">
        <f>inventarisatie!#REF!</f>
        <v>#REF!</v>
      </c>
      <c r="W670" s="2" t="str">
        <f>inventarisatie!M663</f>
        <v>Klapvloer</v>
      </c>
      <c r="X670" s="2" t="str">
        <f>inventarisatie!N663</f>
        <v>Bammens Klapvloer</v>
      </c>
    </row>
    <row r="671" spans="1:24" x14ac:dyDescent="0.25">
      <c r="A671" s="1">
        <v>3038</v>
      </c>
      <c r="B671" s="1" t="str">
        <f>IF(A671=inventarisatie!A664,,"X")</f>
        <v>X</v>
      </c>
      <c r="C671" s="2" t="s">
        <v>494</v>
      </c>
      <c r="D671" s="1" t="str">
        <f>IF(C671=inventarisatie!B664,,"X")</f>
        <v>X</v>
      </c>
      <c r="E671" s="2" t="s">
        <v>475</v>
      </c>
      <c r="F671" s="1" t="str">
        <f>IF(E671=inventarisatie!C664,,"X")</f>
        <v>X</v>
      </c>
      <c r="G671" s="2">
        <v>216</v>
      </c>
      <c r="H671" s="1" t="str">
        <f>IF(G671=inventarisatie!D664,,"X")</f>
        <v>X</v>
      </c>
      <c r="I671" s="2" t="s">
        <v>396</v>
      </c>
      <c r="J671" s="1" t="str">
        <f>IF(I671=inventarisatie!E664,,"X")</f>
        <v>X</v>
      </c>
      <c r="K671" s="2" t="s">
        <v>13</v>
      </c>
      <c r="L671" s="1" t="str">
        <f>IF(K671=inventarisatie!F664,,"X")</f>
        <v>X</v>
      </c>
      <c r="M671" s="2" t="s">
        <v>10</v>
      </c>
      <c r="N671" s="1" t="e">
        <f>IF(M671=inventarisatie!#REF!,,"X")</f>
        <v>#REF!</v>
      </c>
      <c r="O671" s="2">
        <f>inventarisatie!G664</f>
        <v>2014</v>
      </c>
      <c r="P671" s="2" t="str">
        <f>inventarisatie!I664</f>
        <v xml:space="preserve">1620 x 1620 x 1790 </v>
      </c>
      <c r="Q671" s="2" t="str">
        <f>inventarisatie!J664</f>
        <v>5 m3</v>
      </c>
      <c r="R671" s="2">
        <f>inventarisatie!K664</f>
        <v>250</v>
      </c>
      <c r="S671" s="2" t="str">
        <f>inventarisatie!L664</f>
        <v>Enkel</v>
      </c>
      <c r="T671" s="2" t="e">
        <f>inventarisatie!#REF!</f>
        <v>#REF!</v>
      </c>
      <c r="U671" s="2" t="str">
        <f>inventarisatie!H664</f>
        <v>Engels</v>
      </c>
      <c r="V671" s="2" t="e">
        <f>inventarisatie!#REF!</f>
        <v>#REF!</v>
      </c>
      <c r="W671" s="2" t="str">
        <f>inventarisatie!M664</f>
        <v>Klapvloer</v>
      </c>
      <c r="X671" s="2" t="str">
        <f>inventarisatie!N664</f>
        <v>Bammens Klapvloer</v>
      </c>
    </row>
    <row r="672" spans="1:24" x14ac:dyDescent="0.25">
      <c r="A672" s="1">
        <v>3039</v>
      </c>
      <c r="B672" s="1" t="str">
        <f>IF(A672=inventarisatie!A665,,"X")</f>
        <v>X</v>
      </c>
      <c r="C672" s="2" t="s">
        <v>494</v>
      </c>
      <c r="D672" s="1" t="str">
        <f>IF(C672=inventarisatie!B665,,"X")</f>
        <v>X</v>
      </c>
      <c r="E672" s="2" t="s">
        <v>475</v>
      </c>
      <c r="F672" s="1" t="str">
        <f>IF(E672=inventarisatie!C665,,"X")</f>
        <v>X</v>
      </c>
      <c r="G672" s="2">
        <v>216</v>
      </c>
      <c r="H672" s="1" t="str">
        <f>IF(G672=inventarisatie!D665,,"X")</f>
        <v>X</v>
      </c>
      <c r="I672" s="2" t="s">
        <v>396</v>
      </c>
      <c r="J672" s="1" t="str">
        <f>IF(I672=inventarisatie!E665,,"X")</f>
        <v>X</v>
      </c>
      <c r="K672" s="2" t="s">
        <v>13</v>
      </c>
      <c r="L672" s="1" t="str">
        <f>IF(K672=inventarisatie!F665,,"X")</f>
        <v>X</v>
      </c>
      <c r="M672" s="2" t="s">
        <v>10</v>
      </c>
      <c r="N672" s="1" t="e">
        <f>IF(M672=inventarisatie!#REF!,,"X")</f>
        <v>#REF!</v>
      </c>
      <c r="O672" s="2">
        <f>inventarisatie!G665</f>
        <v>2014</v>
      </c>
      <c r="P672" s="2" t="str">
        <f>inventarisatie!I665</f>
        <v>1620 x 1620 x 1790</v>
      </c>
      <c r="Q672" s="2" t="str">
        <f>inventarisatie!J665</f>
        <v>5 m3</v>
      </c>
      <c r="R672" s="2">
        <f>inventarisatie!K665</f>
        <v>435</v>
      </c>
      <c r="S672" s="2" t="str">
        <f>inventarisatie!L665</f>
        <v>Enkel</v>
      </c>
      <c r="T672" s="2" t="e">
        <f>inventarisatie!#REF!</f>
        <v>#REF!</v>
      </c>
      <c r="U672" s="2" t="str">
        <f>inventarisatie!H665</f>
        <v>Engels</v>
      </c>
      <c r="V672" s="2" t="e">
        <f>inventarisatie!#REF!</f>
        <v>#REF!</v>
      </c>
      <c r="W672" s="2" t="str">
        <f>inventarisatie!M665</f>
        <v>Klapvloer</v>
      </c>
      <c r="X672" s="2" t="str">
        <f>inventarisatie!N665</f>
        <v>Bammens Klapvloer</v>
      </c>
    </row>
    <row r="673" spans="1:24" x14ac:dyDescent="0.25">
      <c r="A673" s="1">
        <v>3939</v>
      </c>
      <c r="B673" s="1" t="str">
        <f>IF(A673=inventarisatie!A666,,"X")</f>
        <v>X</v>
      </c>
      <c r="C673" s="2" t="s">
        <v>494</v>
      </c>
      <c r="D673" s="1" t="str">
        <f>IF(C673=inventarisatie!B666,,"X")</f>
        <v>X</v>
      </c>
      <c r="E673" s="2" t="s">
        <v>475</v>
      </c>
      <c r="F673" s="1" t="str">
        <f>IF(E673=inventarisatie!C666,,"X")</f>
        <v>X</v>
      </c>
      <c r="G673" s="2">
        <v>216</v>
      </c>
      <c r="H673" s="1" t="str">
        <f>IF(G673=inventarisatie!D666,,"X")</f>
        <v>X</v>
      </c>
      <c r="I673" s="2" t="s">
        <v>396</v>
      </c>
      <c r="J673" s="1" t="str">
        <f>IF(I673=inventarisatie!E666,,"X")</f>
        <v>X</v>
      </c>
      <c r="K673" s="2" t="s">
        <v>35</v>
      </c>
      <c r="L673" s="1" t="str">
        <f>IF(K673=inventarisatie!F666,,"X")</f>
        <v>X</v>
      </c>
      <c r="M673" s="2" t="s">
        <v>10</v>
      </c>
      <c r="N673" s="1" t="e">
        <f>IF(M673=inventarisatie!#REF!,,"X")</f>
        <v>#REF!</v>
      </c>
      <c r="O673" s="2">
        <f>inventarisatie!G666</f>
        <v>2010</v>
      </c>
      <c r="P673" s="2" t="str">
        <f>inventarisatie!I666</f>
        <v>1660 x 1660 x 2875</v>
      </c>
      <c r="Q673" s="2" t="str">
        <f>inventarisatie!J666</f>
        <v>5 m3</v>
      </c>
      <c r="R673" s="2">
        <f>inventarisatie!K666</f>
        <v>0</v>
      </c>
      <c r="S673" s="2" t="str">
        <f>inventarisatie!L666</f>
        <v>Enkel</v>
      </c>
      <c r="T673" s="2" t="e">
        <f>inventarisatie!#REF!</f>
        <v>#REF!</v>
      </c>
      <c r="U673" s="2" t="str">
        <f>inventarisatie!H666</f>
        <v>Bammens</v>
      </c>
      <c r="V673" s="2" t="e">
        <f>inventarisatie!#REF!</f>
        <v>#REF!</v>
      </c>
      <c r="W673" s="2" t="str">
        <f>inventarisatie!M666</f>
        <v>Vloer met contragewicht</v>
      </c>
      <c r="X673" s="2" t="str">
        <f>inventarisatie!N666</f>
        <v>4e gerantie Bammens</v>
      </c>
    </row>
    <row r="674" spans="1:24" x14ac:dyDescent="0.25">
      <c r="A674" s="1">
        <v>4635</v>
      </c>
      <c r="B674" s="1" t="str">
        <f>IF(A674=inventarisatie!A667,,"X")</f>
        <v>X</v>
      </c>
      <c r="C674" s="2" t="s">
        <v>495</v>
      </c>
      <c r="D674" s="1" t="str">
        <f>IF(C674=inventarisatie!B667,,"X")</f>
        <v>X</v>
      </c>
      <c r="E674" s="2" t="s">
        <v>496</v>
      </c>
      <c r="F674" s="1" t="str">
        <f>IF(E674=inventarisatie!C667,,"X")</f>
        <v>X</v>
      </c>
      <c r="G674" s="2">
        <v>65</v>
      </c>
      <c r="H674" s="1" t="str">
        <f>IF(G674=inventarisatie!D667,,"X")</f>
        <v>X</v>
      </c>
      <c r="I674" s="2" t="s">
        <v>396</v>
      </c>
      <c r="J674" s="1" t="str">
        <f>IF(I674=inventarisatie!E667,,"X")</f>
        <v>X</v>
      </c>
      <c r="K674" s="2" t="s">
        <v>14</v>
      </c>
      <c r="L674" s="1" t="str">
        <f>IF(K674=inventarisatie!F667,,"X")</f>
        <v>X</v>
      </c>
      <c r="M674" s="2" t="s">
        <v>10</v>
      </c>
      <c r="N674" s="1" t="e">
        <f>IF(M674=inventarisatie!#REF!,,"X")</f>
        <v>#REF!</v>
      </c>
      <c r="O674" s="2">
        <f>inventarisatie!G667</f>
        <v>2017</v>
      </c>
      <c r="P674" s="2" t="str">
        <f>inventarisatie!I667</f>
        <v>1620 x 1620 x 2665</v>
      </c>
      <c r="Q674" s="2" t="str">
        <f>inventarisatie!J667</f>
        <v>5 m3</v>
      </c>
      <c r="R674" s="2">
        <f>inventarisatie!K667</f>
        <v>0</v>
      </c>
      <c r="S674" s="2" t="str">
        <f>inventarisatie!L667</f>
        <v>Enkel</v>
      </c>
      <c r="T674" s="2" t="e">
        <f>inventarisatie!#REF!</f>
        <v>#REF!</v>
      </c>
      <c r="U674" s="2" t="str">
        <f>inventarisatie!H667</f>
        <v>Snaas</v>
      </c>
      <c r="V674" s="2" t="e">
        <f>inventarisatie!#REF!</f>
        <v>#REF!</v>
      </c>
      <c r="W674" s="2" t="str">
        <f>inventarisatie!M667</f>
        <v>Klapvloer</v>
      </c>
      <c r="X674" s="2" t="str">
        <f>inventarisatie!N667</f>
        <v>Snaas 1e generatie</v>
      </c>
    </row>
    <row r="675" spans="1:24" x14ac:dyDescent="0.25">
      <c r="A675" s="1">
        <v>4715</v>
      </c>
      <c r="B675" s="1" t="str">
        <f>IF(A675=inventarisatie!A668,,"X")</f>
        <v>X</v>
      </c>
      <c r="C675" s="2" t="s">
        <v>495</v>
      </c>
      <c r="D675" s="1" t="str">
        <f>IF(C675=inventarisatie!B668,,"X")</f>
        <v>X</v>
      </c>
      <c r="E675" s="2" t="s">
        <v>496</v>
      </c>
      <c r="F675" s="1" t="str">
        <f>IF(E675=inventarisatie!C668,,"X")</f>
        <v>X</v>
      </c>
      <c r="G675" s="2">
        <v>65</v>
      </c>
      <c r="H675" s="1" t="str">
        <f>IF(G675=inventarisatie!D668,,"X")</f>
        <v>X</v>
      </c>
      <c r="I675" s="2" t="s">
        <v>396</v>
      </c>
      <c r="J675" s="1" t="str">
        <f>IF(I675=inventarisatie!E668,,"X")</f>
        <v>X</v>
      </c>
      <c r="K675" s="2" t="s">
        <v>14</v>
      </c>
      <c r="L675" s="1" t="str">
        <f>IF(K675=inventarisatie!F668,,"X")</f>
        <v>X</v>
      </c>
      <c r="M675" s="2" t="s">
        <v>10</v>
      </c>
      <c r="N675" s="1" t="e">
        <f>IF(M675=inventarisatie!#REF!,,"X")</f>
        <v>#REF!</v>
      </c>
      <c r="O675" s="2">
        <f>inventarisatie!G668</f>
        <v>2017</v>
      </c>
      <c r="P675" s="2" t="str">
        <f>inventarisatie!I668</f>
        <v>1670x1670x2550</v>
      </c>
      <c r="Q675" s="2" t="str">
        <f>inventarisatie!J668</f>
        <v>5 m3</v>
      </c>
      <c r="R675" s="2" t="str">
        <f>inventarisatie!K668</f>
        <v>geen</v>
      </c>
      <c r="S675" s="2" t="str">
        <f>inventarisatie!L668</f>
        <v>Gewoon</v>
      </c>
      <c r="T675" s="2" t="e">
        <f>inventarisatie!#REF!</f>
        <v>#REF!</v>
      </c>
      <c r="U675" s="2" t="str">
        <f>inventarisatie!H668</f>
        <v>Snaas</v>
      </c>
      <c r="V675" s="2" t="e">
        <f>inventarisatie!#REF!</f>
        <v>#REF!</v>
      </c>
      <c r="W675" s="2" t="str">
        <f>inventarisatie!M668</f>
        <v>Klapvloer</v>
      </c>
      <c r="X675" s="2">
        <f>inventarisatie!N668</f>
        <v>0</v>
      </c>
    </row>
    <row r="676" spans="1:24" x14ac:dyDescent="0.25">
      <c r="A676" s="1">
        <v>5239</v>
      </c>
      <c r="B676" s="1" t="str">
        <f>IF(A676=inventarisatie!A669,,"X")</f>
        <v>X</v>
      </c>
      <c r="C676" s="2" t="s">
        <v>497</v>
      </c>
      <c r="D676" s="1" t="str">
        <f>IF(C676=inventarisatie!B669,,"X")</f>
        <v>X</v>
      </c>
      <c r="E676" s="2" t="s">
        <v>498</v>
      </c>
      <c r="F676" s="1" t="str">
        <f>IF(E676=inventarisatie!C669,,"X")</f>
        <v>X</v>
      </c>
      <c r="G676" s="2">
        <v>38</v>
      </c>
      <c r="H676" s="1" t="str">
        <f>IF(G676=inventarisatie!D669,,"X")</f>
        <v>X</v>
      </c>
      <c r="I676" s="2" t="s">
        <v>396</v>
      </c>
      <c r="J676" s="1" t="str">
        <f>IF(I676=inventarisatie!E669,,"X")</f>
        <v>X</v>
      </c>
      <c r="K676" s="2" t="s">
        <v>14</v>
      </c>
      <c r="L676" s="1" t="str">
        <f>IF(K676=inventarisatie!F669,,"X")</f>
        <v>X</v>
      </c>
      <c r="M676" s="2" t="s">
        <v>10</v>
      </c>
      <c r="N676" s="1" t="e">
        <f>IF(M676=inventarisatie!#REF!,,"X")</f>
        <v>#REF!</v>
      </c>
      <c r="O676" s="2" t="str">
        <f>inventarisatie!G669</f>
        <v xml:space="preserve">niet meer op locatie </v>
      </c>
      <c r="P676" s="2">
        <f>inventarisatie!I669</f>
        <v>0</v>
      </c>
      <c r="Q676" s="2">
        <f>inventarisatie!J669</f>
        <v>0</v>
      </c>
      <c r="R676" s="2">
        <f>inventarisatie!K669</f>
        <v>0</v>
      </c>
      <c r="S676" s="2">
        <f>inventarisatie!L669</f>
        <v>0</v>
      </c>
      <c r="T676" s="2" t="e">
        <f>inventarisatie!#REF!</f>
        <v>#REF!</v>
      </c>
      <c r="U676" s="2" t="str">
        <f>inventarisatie!H669</f>
        <v xml:space="preserve"> </v>
      </c>
      <c r="V676" s="2" t="e">
        <f>inventarisatie!#REF!</f>
        <v>#REF!</v>
      </c>
      <c r="W676" s="2">
        <f>inventarisatie!M669</f>
        <v>0</v>
      </c>
      <c r="X676" s="2">
        <f>inventarisatie!N669</f>
        <v>0</v>
      </c>
    </row>
    <row r="677" spans="1:24" x14ac:dyDescent="0.25">
      <c r="A677" s="1">
        <v>5427</v>
      </c>
      <c r="B677" s="1" t="str">
        <f>IF(A677=inventarisatie!A670,,"X")</f>
        <v>X</v>
      </c>
      <c r="C677" s="2" t="s">
        <v>497</v>
      </c>
      <c r="D677" s="1" t="str">
        <f>IF(C677=inventarisatie!B670,,"X")</f>
        <v>X</v>
      </c>
      <c r="E677" s="2" t="s">
        <v>498</v>
      </c>
      <c r="F677" s="1" t="str">
        <f>IF(E677=inventarisatie!C670,,"X")</f>
        <v>X</v>
      </c>
      <c r="G677" s="2">
        <v>38</v>
      </c>
      <c r="H677" s="1" t="str">
        <f>IF(G677=inventarisatie!D670,,"X")</f>
        <v>X</v>
      </c>
      <c r="I677" s="2" t="s">
        <v>396</v>
      </c>
      <c r="J677" s="1" t="str">
        <f>IF(I677=inventarisatie!E670,,"X")</f>
        <v>X</v>
      </c>
      <c r="K677" s="2" t="s">
        <v>14</v>
      </c>
      <c r="L677" s="1" t="str">
        <f>IF(K677=inventarisatie!F670,,"X")</f>
        <v>X</v>
      </c>
      <c r="M677" s="2" t="s">
        <v>10</v>
      </c>
      <c r="N677" s="1" t="e">
        <f>IF(M677=inventarisatie!#REF!,,"X")</f>
        <v>#REF!</v>
      </c>
      <c r="O677" s="2">
        <f>inventarisatie!G670</f>
        <v>2019</v>
      </c>
      <c r="P677" s="2" t="str">
        <f>inventarisatie!I670</f>
        <v>1665 x 1665 x 2850</v>
      </c>
      <c r="Q677" s="2" t="str">
        <f>inventarisatie!J670</f>
        <v>5 m3</v>
      </c>
      <c r="R677" s="2">
        <f>inventarisatie!K670</f>
        <v>0</v>
      </c>
      <c r="S677" s="2" t="str">
        <f>inventarisatie!L670</f>
        <v>Enkel</v>
      </c>
      <c r="T677" s="2" t="e">
        <f>inventarisatie!#REF!</f>
        <v>#REF!</v>
      </c>
      <c r="U677" s="2" t="str">
        <f>inventarisatie!H670</f>
        <v>Snaas</v>
      </c>
      <c r="V677" s="2" t="e">
        <f>inventarisatie!#REF!</f>
        <v>#REF!</v>
      </c>
      <c r="W677" s="2" t="str">
        <f>inventarisatie!M670</f>
        <v>Klapvloer</v>
      </c>
      <c r="X677" s="2" t="str">
        <f>inventarisatie!N670</f>
        <v>Snaas 3e generatie</v>
      </c>
    </row>
    <row r="678" spans="1:24" x14ac:dyDescent="0.25">
      <c r="A678" s="1">
        <v>4235</v>
      </c>
      <c r="B678" s="1" t="str">
        <f>IF(A678=inventarisatie!A671,,"X")</f>
        <v>X</v>
      </c>
      <c r="C678" s="2" t="s">
        <v>499</v>
      </c>
      <c r="D678" s="1" t="str">
        <f>IF(C678=inventarisatie!B671,,"X")</f>
        <v>X</v>
      </c>
      <c r="E678" s="2" t="s">
        <v>500</v>
      </c>
      <c r="F678" s="1" t="str">
        <f>IF(E678=inventarisatie!C671,,"X")</f>
        <v>X</v>
      </c>
      <c r="G678" s="2">
        <v>47</v>
      </c>
      <c r="H678" s="1" t="str">
        <f>IF(G678=inventarisatie!D671,,"X")</f>
        <v>X</v>
      </c>
      <c r="I678" s="2" t="s">
        <v>396</v>
      </c>
      <c r="J678" s="1" t="str">
        <f>IF(I678=inventarisatie!E671,,"X")</f>
        <v>X</v>
      </c>
      <c r="K678" s="2" t="s">
        <v>14</v>
      </c>
      <c r="L678" s="1" t="str">
        <f>IF(K678=inventarisatie!F671,,"X")</f>
        <v>X</v>
      </c>
      <c r="M678" s="2" t="s">
        <v>10</v>
      </c>
      <c r="N678" s="1" t="e">
        <f>IF(M678=inventarisatie!#REF!,,"X")</f>
        <v>#REF!</v>
      </c>
      <c r="O678" s="2">
        <f>inventarisatie!G671</f>
        <v>2019</v>
      </c>
      <c r="P678" s="2" t="str">
        <f>inventarisatie!I671</f>
        <v>1660 x 1660 x 2875</v>
      </c>
      <c r="Q678" s="2" t="str">
        <f>inventarisatie!J671</f>
        <v>5 m3</v>
      </c>
      <c r="R678" s="2">
        <f>inventarisatie!K671</f>
        <v>0</v>
      </c>
      <c r="S678" s="2" t="str">
        <f>inventarisatie!L671</f>
        <v>Enkel</v>
      </c>
      <c r="T678" s="2" t="e">
        <f>inventarisatie!#REF!</f>
        <v>#REF!</v>
      </c>
      <c r="U678" s="2" t="str">
        <f>inventarisatie!H671</f>
        <v>Snaas</v>
      </c>
      <c r="V678" s="2" t="e">
        <f>inventarisatie!#REF!</f>
        <v>#REF!</v>
      </c>
      <c r="W678" s="2" t="str">
        <f>inventarisatie!M671</f>
        <v>Klapvloer</v>
      </c>
      <c r="X678" s="2" t="str">
        <f>inventarisatie!N671</f>
        <v>Snaas 3e generatie</v>
      </c>
    </row>
    <row r="679" spans="1:24" x14ac:dyDescent="0.25">
      <c r="A679" s="1">
        <v>4082</v>
      </c>
      <c r="B679" s="1" t="str">
        <f>IF(A679=inventarisatie!A672,,"X")</f>
        <v>X</v>
      </c>
      <c r="C679" s="2" t="s">
        <v>501</v>
      </c>
      <c r="D679" s="1" t="str">
        <f>IF(C679=inventarisatie!B672,,"X")</f>
        <v>X</v>
      </c>
      <c r="E679" s="2" t="s">
        <v>483</v>
      </c>
      <c r="F679" s="1" t="str">
        <f>IF(E679=inventarisatie!C672,,"X")</f>
        <v>X</v>
      </c>
      <c r="G679" s="2">
        <v>354</v>
      </c>
      <c r="H679" s="1" t="str">
        <f>IF(G679=inventarisatie!D672,,"X")</f>
        <v>X</v>
      </c>
      <c r="I679" s="2" t="s">
        <v>396</v>
      </c>
      <c r="J679" s="1" t="str">
        <f>IF(I679=inventarisatie!E672,,"X")</f>
        <v>X</v>
      </c>
      <c r="K679" s="2" t="s">
        <v>14</v>
      </c>
      <c r="L679" s="1" t="str">
        <f>IF(K679=inventarisatie!F672,,"X")</f>
        <v>X</v>
      </c>
      <c r="M679" s="2" t="s">
        <v>10</v>
      </c>
      <c r="N679" s="1" t="e">
        <f>IF(M679=inventarisatie!#REF!,,"X")</f>
        <v>#REF!</v>
      </c>
      <c r="O679" s="2">
        <f>inventarisatie!G672</f>
        <v>2019</v>
      </c>
      <c r="P679" s="2" t="str">
        <f>inventarisatie!I672</f>
        <v>1660 x 1660 x 2875</v>
      </c>
      <c r="Q679" s="2" t="str">
        <f>inventarisatie!J672</f>
        <v>5 m3</v>
      </c>
      <c r="R679" s="2">
        <f>inventarisatie!K672</f>
        <v>0</v>
      </c>
      <c r="S679" s="2" t="str">
        <f>inventarisatie!L672</f>
        <v>Enkel</v>
      </c>
      <c r="T679" s="2" t="e">
        <f>inventarisatie!#REF!</f>
        <v>#REF!</v>
      </c>
      <c r="U679" s="2" t="str">
        <f>inventarisatie!H672</f>
        <v>Snaas</v>
      </c>
      <c r="V679" s="2" t="e">
        <f>inventarisatie!#REF!</f>
        <v>#REF!</v>
      </c>
      <c r="W679" s="2" t="str">
        <f>inventarisatie!M672</f>
        <v>Klapvloer</v>
      </c>
      <c r="X679" s="2" t="str">
        <f>inventarisatie!N672</f>
        <v>Snaas 3e generatie</v>
      </c>
    </row>
    <row r="680" spans="1:24" x14ac:dyDescent="0.25">
      <c r="A680" s="1">
        <v>4083</v>
      </c>
      <c r="B680" s="1" t="str">
        <f>IF(A680=inventarisatie!A673,,"X")</f>
        <v>X</v>
      </c>
      <c r="C680" s="2" t="s">
        <v>501</v>
      </c>
      <c r="D680" s="1" t="str">
        <f>IF(C680=inventarisatie!B673,,"X")</f>
        <v>X</v>
      </c>
      <c r="E680" s="2" t="s">
        <v>483</v>
      </c>
      <c r="F680" s="1" t="str">
        <f>IF(E680=inventarisatie!C673,,"X")</f>
        <v>X</v>
      </c>
      <c r="G680" s="2">
        <v>354</v>
      </c>
      <c r="H680" s="1" t="str">
        <f>IF(G680=inventarisatie!D673,,"X")</f>
        <v>X</v>
      </c>
      <c r="I680" s="2" t="s">
        <v>396</v>
      </c>
      <c r="J680" s="1" t="str">
        <f>IF(I680=inventarisatie!E673,,"X")</f>
        <v>X</v>
      </c>
      <c r="K680" s="2" t="s">
        <v>14</v>
      </c>
      <c r="L680" s="1" t="str">
        <f>IF(K680=inventarisatie!F673,,"X")</f>
        <v>X</v>
      </c>
      <c r="M680" s="2" t="s">
        <v>10</v>
      </c>
      <c r="N680" s="1" t="e">
        <f>IF(M680=inventarisatie!#REF!,,"X")</f>
        <v>#REF!</v>
      </c>
      <c r="O680" s="2">
        <f>inventarisatie!G673</f>
        <v>2019</v>
      </c>
      <c r="P680" s="2" t="str">
        <f>inventarisatie!I673</f>
        <v>1660 x 1660 x 2875</v>
      </c>
      <c r="Q680" s="2" t="str">
        <f>inventarisatie!J673</f>
        <v>5 m3</v>
      </c>
      <c r="R680" s="2">
        <f>inventarisatie!K673</f>
        <v>0</v>
      </c>
      <c r="S680" s="2" t="str">
        <f>inventarisatie!L673</f>
        <v>Enkel</v>
      </c>
      <c r="T680" s="2" t="e">
        <f>inventarisatie!#REF!</f>
        <v>#REF!</v>
      </c>
      <c r="U680" s="2" t="str">
        <f>inventarisatie!H673</f>
        <v>Snaas</v>
      </c>
      <c r="V680" s="2" t="e">
        <f>inventarisatie!#REF!</f>
        <v>#REF!</v>
      </c>
      <c r="W680" s="2" t="str">
        <f>inventarisatie!M673</f>
        <v>Klapvloer</v>
      </c>
      <c r="X680" s="2" t="str">
        <f>inventarisatie!N673</f>
        <v>Snaas 3e generatie</v>
      </c>
    </row>
    <row r="681" spans="1:24" x14ac:dyDescent="0.25">
      <c r="A681" s="1">
        <v>3042</v>
      </c>
      <c r="B681" s="1" t="str">
        <f>IF(A681=inventarisatie!A674,,"X")</f>
        <v>X</v>
      </c>
      <c r="C681" s="2" t="s">
        <v>502</v>
      </c>
      <c r="D681" s="1" t="str">
        <f>IF(C681=inventarisatie!B674,,"X")</f>
        <v>X</v>
      </c>
      <c r="E681" s="2" t="s">
        <v>503</v>
      </c>
      <c r="F681" s="1" t="str">
        <f>IF(E681=inventarisatie!C674,,"X")</f>
        <v>X</v>
      </c>
      <c r="G681" s="2">
        <v>9</v>
      </c>
      <c r="H681" s="1" t="str">
        <f>IF(G681=inventarisatie!D674,,"X")</f>
        <v>X</v>
      </c>
      <c r="I681" s="2" t="s">
        <v>396</v>
      </c>
      <c r="J681" s="1" t="str">
        <f>IF(I681=inventarisatie!E674,,"X")</f>
        <v>X</v>
      </c>
      <c r="K681" s="2" t="s">
        <v>13</v>
      </c>
      <c r="L681" s="1" t="str">
        <f>IF(K681=inventarisatie!F674,,"X")</f>
        <v>X</v>
      </c>
      <c r="M681" s="2" t="s">
        <v>10</v>
      </c>
      <c r="N681" s="1" t="e">
        <f>IF(M681=inventarisatie!#REF!,,"X")</f>
        <v>#REF!</v>
      </c>
      <c r="O681" s="2">
        <f>inventarisatie!G674</f>
        <v>2019</v>
      </c>
      <c r="P681" s="2" t="str">
        <f>inventarisatie!I674</f>
        <v>1660 x 1660 x 2875</v>
      </c>
      <c r="Q681" s="2" t="str">
        <f>inventarisatie!J674</f>
        <v>5 m3</v>
      </c>
      <c r="R681" s="2">
        <f>inventarisatie!K674</f>
        <v>0</v>
      </c>
      <c r="S681" s="2" t="str">
        <f>inventarisatie!L674</f>
        <v>Enkel</v>
      </c>
      <c r="T681" s="2" t="e">
        <f>inventarisatie!#REF!</f>
        <v>#REF!</v>
      </c>
      <c r="U681" s="2" t="str">
        <f>inventarisatie!H674</f>
        <v>Snaas</v>
      </c>
      <c r="V681" s="2" t="e">
        <f>inventarisatie!#REF!</f>
        <v>#REF!</v>
      </c>
      <c r="W681" s="2" t="str">
        <f>inventarisatie!M674</f>
        <v>Klapvloer</v>
      </c>
      <c r="X681" s="2" t="str">
        <f>inventarisatie!N674</f>
        <v>Snaas 3e generatie</v>
      </c>
    </row>
    <row r="682" spans="1:24" x14ac:dyDescent="0.25">
      <c r="A682" s="1">
        <v>3043</v>
      </c>
      <c r="B682" s="1" t="str">
        <f>IF(A682=inventarisatie!A675,,"X")</f>
        <v>X</v>
      </c>
      <c r="C682" s="2" t="s">
        <v>502</v>
      </c>
      <c r="D682" s="1" t="str">
        <f>IF(C682=inventarisatie!B675,,"X")</f>
        <v>X</v>
      </c>
      <c r="E682" s="2" t="s">
        <v>503</v>
      </c>
      <c r="F682" s="1" t="str">
        <f>IF(E682=inventarisatie!C675,,"X")</f>
        <v>X</v>
      </c>
      <c r="G682" s="2">
        <v>9</v>
      </c>
      <c r="H682" s="1">
        <f>IF(G682=inventarisatie!D675,,"X")</f>
        <v>0</v>
      </c>
      <c r="I682" s="2" t="s">
        <v>396</v>
      </c>
      <c r="J682" s="1" t="str">
        <f>IF(I682=inventarisatie!E675,,"X")</f>
        <v>X</v>
      </c>
      <c r="K682" s="2" t="s">
        <v>11</v>
      </c>
      <c r="L682" s="1" t="str">
        <f>IF(K682=inventarisatie!F675,,"X")</f>
        <v>X</v>
      </c>
      <c r="M682" s="2" t="s">
        <v>10</v>
      </c>
      <c r="N682" s="1" t="e">
        <f>IF(M682=inventarisatie!#REF!,,"X")</f>
        <v>#REF!</v>
      </c>
      <c r="O682" s="2">
        <f>inventarisatie!G675</f>
        <v>2019</v>
      </c>
      <c r="P682" s="2" t="str">
        <f>inventarisatie!I675</f>
        <v>1660 x 1660 x 2875</v>
      </c>
      <c r="Q682" s="2" t="str">
        <f>inventarisatie!J675</f>
        <v>5 m3</v>
      </c>
      <c r="R682" s="2">
        <f>inventarisatie!K675</f>
        <v>0</v>
      </c>
      <c r="S682" s="2" t="str">
        <f>inventarisatie!L675</f>
        <v>Enkel</v>
      </c>
      <c r="T682" s="2" t="e">
        <f>inventarisatie!#REF!</f>
        <v>#REF!</v>
      </c>
      <c r="U682" s="2" t="str">
        <f>inventarisatie!H675</f>
        <v>Snaas</v>
      </c>
      <c r="V682" s="2" t="e">
        <f>inventarisatie!#REF!</f>
        <v>#REF!</v>
      </c>
      <c r="W682" s="2" t="str">
        <f>inventarisatie!M675</f>
        <v>Klapvloer</v>
      </c>
      <c r="X682" s="2" t="str">
        <f>inventarisatie!N675</f>
        <v>Snaas 3e generatie</v>
      </c>
    </row>
    <row r="683" spans="1:24" x14ac:dyDescent="0.25">
      <c r="A683" s="1">
        <v>3845</v>
      </c>
      <c r="B683" s="1" t="str">
        <f>IF(A683=inventarisatie!A676,,"X")</f>
        <v>X</v>
      </c>
      <c r="C683" s="2" t="s">
        <v>502</v>
      </c>
      <c r="D683" s="1" t="str">
        <f>IF(C683=inventarisatie!B676,,"X")</f>
        <v>X</v>
      </c>
      <c r="E683" s="2" t="s">
        <v>503</v>
      </c>
      <c r="F683" s="1" t="str">
        <f>IF(E683=inventarisatie!C676,,"X")</f>
        <v>X</v>
      </c>
      <c r="G683" s="2">
        <v>9</v>
      </c>
      <c r="H683" s="1" t="str">
        <f>IF(G683=inventarisatie!D676,,"X")</f>
        <v>X</v>
      </c>
      <c r="I683" s="2" t="s">
        <v>396</v>
      </c>
      <c r="J683" s="1" t="str">
        <f>IF(I683=inventarisatie!E676,,"X")</f>
        <v>X</v>
      </c>
      <c r="K683" s="2" t="s">
        <v>14</v>
      </c>
      <c r="L683" s="1" t="str">
        <f>IF(K683=inventarisatie!F676,,"X")</f>
        <v>X</v>
      </c>
      <c r="M683" s="2" t="s">
        <v>10</v>
      </c>
      <c r="N683" s="1" t="e">
        <f>IF(M683=inventarisatie!#REF!,,"X")</f>
        <v>#REF!</v>
      </c>
      <c r="O683" s="2">
        <f>inventarisatie!G676</f>
        <v>2012</v>
      </c>
      <c r="P683" s="2" t="str">
        <f>inventarisatie!I676</f>
        <v>1650x1650x2310</v>
      </c>
      <c r="Q683" s="2">
        <f>inventarisatie!J676</f>
        <v>4</v>
      </c>
      <c r="R683" s="2" t="str">
        <f>inventarisatie!K676</f>
        <v>255 mm</v>
      </c>
      <c r="S683" s="2" t="str">
        <f>inventarisatie!L676</f>
        <v>2-delig</v>
      </c>
      <c r="T683" s="2" t="e">
        <f>inventarisatie!#REF!</f>
        <v>#REF!</v>
      </c>
      <c r="U683" s="2" t="str">
        <f>inventarisatie!H676</f>
        <v>Bammens</v>
      </c>
      <c r="V683" s="2" t="e">
        <f>inventarisatie!#REF!</f>
        <v>#REF!</v>
      </c>
      <c r="W683" s="2" t="str">
        <f>inventarisatie!M676</f>
        <v>Klapvloer</v>
      </c>
      <c r="X683" s="2">
        <f>inventarisatie!N676</f>
        <v>0</v>
      </c>
    </row>
    <row r="684" spans="1:24" x14ac:dyDescent="0.25">
      <c r="A684" s="1">
        <v>3848</v>
      </c>
      <c r="B684" s="1" t="str">
        <f>IF(A684=inventarisatie!A677,,"X")</f>
        <v>X</v>
      </c>
      <c r="C684" s="2" t="s">
        <v>502</v>
      </c>
      <c r="D684" s="1" t="str">
        <f>IF(C684=inventarisatie!B677,,"X")</f>
        <v>X</v>
      </c>
      <c r="E684" s="2" t="s">
        <v>503</v>
      </c>
      <c r="F684" s="1" t="str">
        <f>IF(E684=inventarisatie!C677,,"X")</f>
        <v>X</v>
      </c>
      <c r="G684" s="2">
        <v>9</v>
      </c>
      <c r="H684" s="1" t="str">
        <f>IF(G684=inventarisatie!D677,,"X")</f>
        <v>X</v>
      </c>
      <c r="I684" s="2" t="s">
        <v>396</v>
      </c>
      <c r="J684" s="1" t="str">
        <f>IF(I684=inventarisatie!E677,,"X")</f>
        <v>X</v>
      </c>
      <c r="K684" s="2" t="s">
        <v>12</v>
      </c>
      <c r="L684" s="1" t="str">
        <f>IF(K684=inventarisatie!F677,,"X")</f>
        <v>X</v>
      </c>
      <c r="M684" s="2" t="s">
        <v>10</v>
      </c>
      <c r="N684" s="1" t="e">
        <f>IF(M684=inventarisatie!#REF!,,"X")</f>
        <v>#REF!</v>
      </c>
      <c r="O684" s="2">
        <f>inventarisatie!G677</f>
        <v>2012</v>
      </c>
      <c r="P684" s="2" t="str">
        <f>inventarisatie!I677</f>
        <v>1650x1650x2310</v>
      </c>
      <c r="Q684" s="2">
        <f>inventarisatie!J677</f>
        <v>4</v>
      </c>
      <c r="R684" s="2" t="str">
        <f>inventarisatie!K677</f>
        <v>255 mm</v>
      </c>
      <c r="S684" s="2" t="str">
        <f>inventarisatie!L677</f>
        <v>2-delig</v>
      </c>
      <c r="T684" s="2" t="e">
        <f>inventarisatie!#REF!</f>
        <v>#REF!</v>
      </c>
      <c r="U684" s="2" t="str">
        <f>inventarisatie!H677</f>
        <v>Bammens</v>
      </c>
      <c r="V684" s="2" t="e">
        <f>inventarisatie!#REF!</f>
        <v>#REF!</v>
      </c>
      <c r="W684" s="2" t="str">
        <f>inventarisatie!M677</f>
        <v>Klapvloer</v>
      </c>
      <c r="X684" s="2">
        <f>inventarisatie!N677</f>
        <v>0</v>
      </c>
    </row>
    <row r="685" spans="1:24" x14ac:dyDescent="0.25">
      <c r="A685" s="1">
        <v>4095</v>
      </c>
      <c r="B685" s="1" t="str">
        <f>IF(A685=inventarisatie!A678,,"X")</f>
        <v>X</v>
      </c>
      <c r="C685" s="2" t="s">
        <v>504</v>
      </c>
      <c r="D685" s="1" t="str">
        <f>IF(C685=inventarisatie!B678,,"X")</f>
        <v>X</v>
      </c>
      <c r="E685" s="2" t="s">
        <v>505</v>
      </c>
      <c r="F685" s="1" t="str">
        <f>IF(E685=inventarisatie!C678,,"X")</f>
        <v>X</v>
      </c>
      <c r="G685" s="2">
        <v>115</v>
      </c>
      <c r="H685" s="1" t="str">
        <f>IF(G685=inventarisatie!D678,,"X")</f>
        <v>X</v>
      </c>
      <c r="I685" s="2" t="s">
        <v>396</v>
      </c>
      <c r="J685" s="1" t="str">
        <f>IF(I685=inventarisatie!E678,,"X")</f>
        <v>X</v>
      </c>
      <c r="K685" s="2" t="s">
        <v>14</v>
      </c>
      <c r="L685" s="1" t="str">
        <f>IF(K685=inventarisatie!F678,,"X")</f>
        <v>X</v>
      </c>
      <c r="M685" s="2" t="s">
        <v>10</v>
      </c>
      <c r="N685" s="1" t="e">
        <f>IF(M685=inventarisatie!#REF!,,"X")</f>
        <v>#REF!</v>
      </c>
      <c r="O685" s="2">
        <f>inventarisatie!G678</f>
        <v>2016</v>
      </c>
      <c r="P685" s="2" t="str">
        <f>inventarisatie!I678</f>
        <v>1670x1670x2550</v>
      </c>
      <c r="Q685" s="2" t="str">
        <f>inventarisatie!J678</f>
        <v>5 m3</v>
      </c>
      <c r="R685" s="2" t="str">
        <f>inventarisatie!K678</f>
        <v>geen</v>
      </c>
      <c r="S685" s="2" t="str">
        <f>inventarisatie!L678</f>
        <v>Gewoon</v>
      </c>
      <c r="T685" s="2" t="e">
        <f>inventarisatie!#REF!</f>
        <v>#REF!</v>
      </c>
      <c r="U685" s="2" t="str">
        <f>inventarisatie!H678</f>
        <v>Snaas</v>
      </c>
      <c r="V685" s="2" t="e">
        <f>inventarisatie!#REF!</f>
        <v>#REF!</v>
      </c>
      <c r="W685" s="2" t="str">
        <f>inventarisatie!M678</f>
        <v>Klapvloer</v>
      </c>
      <c r="X685" s="2">
        <f>inventarisatie!N678</f>
        <v>0</v>
      </c>
    </row>
    <row r="686" spans="1:24" x14ac:dyDescent="0.25">
      <c r="A686" s="1">
        <v>3078</v>
      </c>
      <c r="B686" s="1" t="str">
        <f>IF(A686=inventarisatie!A679,,"X")</f>
        <v>X</v>
      </c>
      <c r="C686" s="2" t="s">
        <v>506</v>
      </c>
      <c r="D686" s="1" t="str">
        <f>IF(C686=inventarisatie!B679,,"X")</f>
        <v>X</v>
      </c>
      <c r="E686" s="2" t="s">
        <v>507</v>
      </c>
      <c r="F686" s="1" t="str">
        <f>IF(E686=inventarisatie!C679,,"X")</f>
        <v>X</v>
      </c>
      <c r="G686" s="2">
        <v>25</v>
      </c>
      <c r="H686" s="1" t="str">
        <f>IF(G686=inventarisatie!D679,,"X")</f>
        <v>X</v>
      </c>
      <c r="I686" s="2" t="s">
        <v>396</v>
      </c>
      <c r="J686" s="1" t="str">
        <f>IF(I686=inventarisatie!E679,,"X")</f>
        <v>X</v>
      </c>
      <c r="K686" s="2" t="s">
        <v>13</v>
      </c>
      <c r="L686" s="1" t="str">
        <f>IF(K686=inventarisatie!F679,,"X")</f>
        <v>X</v>
      </c>
      <c r="M686" s="2" t="s">
        <v>10</v>
      </c>
      <c r="N686" s="1" t="e">
        <f>IF(M686=inventarisatie!#REF!,,"X")</f>
        <v>#REF!</v>
      </c>
      <c r="O686" s="2">
        <f>inventarisatie!G679</f>
        <v>2016</v>
      </c>
      <c r="P686" s="2" t="str">
        <f>inventarisatie!I679</f>
        <v>1670x1670x2550</v>
      </c>
      <c r="Q686" s="2" t="str">
        <f>inventarisatie!J679</f>
        <v>5 m3</v>
      </c>
      <c r="R686" s="2" t="str">
        <f>inventarisatie!K679</f>
        <v>geen</v>
      </c>
      <c r="S686" s="2" t="str">
        <f>inventarisatie!L679</f>
        <v>Gewoon</v>
      </c>
      <c r="T686" s="2" t="e">
        <f>inventarisatie!#REF!</f>
        <v>#REF!</v>
      </c>
      <c r="U686" s="2" t="str">
        <f>inventarisatie!H679</f>
        <v>Snaas</v>
      </c>
      <c r="V686" s="2" t="e">
        <f>inventarisatie!#REF!</f>
        <v>#REF!</v>
      </c>
      <c r="W686" s="2" t="str">
        <f>inventarisatie!M679</f>
        <v>Klapvloer</v>
      </c>
      <c r="X686" s="2">
        <f>inventarisatie!N679</f>
        <v>0</v>
      </c>
    </row>
    <row r="687" spans="1:24" x14ac:dyDescent="0.25">
      <c r="A687" s="1">
        <v>3165</v>
      </c>
      <c r="B687" s="1" t="str">
        <f>IF(A687=inventarisatie!A680,,"X")</f>
        <v>X</v>
      </c>
      <c r="C687" s="2" t="s">
        <v>506</v>
      </c>
      <c r="D687" s="1" t="str">
        <f>IF(C687=inventarisatie!B680,,"X")</f>
        <v>X</v>
      </c>
      <c r="E687" s="2" t="s">
        <v>507</v>
      </c>
      <c r="F687" s="1" t="str">
        <f>IF(E687=inventarisatie!C680,,"X")</f>
        <v>X</v>
      </c>
      <c r="G687" s="2">
        <v>25</v>
      </c>
      <c r="H687" s="1" t="str">
        <f>IF(G687=inventarisatie!D680,,"X")</f>
        <v>X</v>
      </c>
      <c r="I687" s="2" t="s">
        <v>396</v>
      </c>
      <c r="J687" s="1" t="str">
        <f>IF(I687=inventarisatie!E680,,"X")</f>
        <v>X</v>
      </c>
      <c r="K687" s="2" t="s">
        <v>14</v>
      </c>
      <c r="L687" s="1" t="str">
        <f>IF(K687=inventarisatie!F680,,"X")</f>
        <v>X</v>
      </c>
      <c r="M687" s="2" t="s">
        <v>10</v>
      </c>
      <c r="N687" s="1" t="e">
        <f>IF(M687=inventarisatie!#REF!,,"X")</f>
        <v>#REF!</v>
      </c>
      <c r="O687" s="2">
        <f>inventarisatie!G680</f>
        <v>2018</v>
      </c>
      <c r="P687" s="2" t="str">
        <f>inventarisatie!I680</f>
        <v>1660 x 1660 x 2875</v>
      </c>
      <c r="Q687" s="2" t="str">
        <f>inventarisatie!J680</f>
        <v>5 m3</v>
      </c>
      <c r="R687" s="2">
        <f>inventarisatie!K680</f>
        <v>0</v>
      </c>
      <c r="S687" s="2" t="str">
        <f>inventarisatie!L680</f>
        <v>Enkel</v>
      </c>
      <c r="T687" s="2" t="e">
        <f>inventarisatie!#REF!</f>
        <v>#REF!</v>
      </c>
      <c r="U687" s="2" t="str">
        <f>inventarisatie!H680</f>
        <v>Snaas</v>
      </c>
      <c r="V687" s="2" t="e">
        <f>inventarisatie!#REF!</f>
        <v>#REF!</v>
      </c>
      <c r="W687" s="2" t="str">
        <f>inventarisatie!M680</f>
        <v>Klapvloer</v>
      </c>
      <c r="X687" s="2" t="str">
        <f>inventarisatie!N680</f>
        <v>Snaas 3e generatie</v>
      </c>
    </row>
    <row r="688" spans="1:24" x14ac:dyDescent="0.25">
      <c r="A688" s="1">
        <v>5682</v>
      </c>
      <c r="B688" s="1" t="str">
        <f>IF(A688=inventarisatie!A681,,"X")</f>
        <v>X</v>
      </c>
      <c r="C688" s="2" t="s">
        <v>508</v>
      </c>
      <c r="D688" s="1" t="str">
        <f>IF(C688=inventarisatie!B681,,"X")</f>
        <v>X</v>
      </c>
      <c r="E688" s="2" t="s">
        <v>509</v>
      </c>
      <c r="F688" s="1" t="str">
        <f>IF(E688=inventarisatie!C681,,"X")</f>
        <v>X</v>
      </c>
      <c r="G688" s="2">
        <v>16</v>
      </c>
      <c r="H688" s="1" t="str">
        <f>IF(G688=inventarisatie!D681,,"X")</f>
        <v>X</v>
      </c>
      <c r="I688" s="2" t="s">
        <v>510</v>
      </c>
      <c r="J688" s="1" t="str">
        <f>IF(I688=inventarisatie!E681,,"X")</f>
        <v>X</v>
      </c>
      <c r="K688" s="2" t="s">
        <v>14</v>
      </c>
      <c r="L688" s="1" t="str">
        <f>IF(K688=inventarisatie!F681,,"X")</f>
        <v>X</v>
      </c>
      <c r="M688" s="2" t="s">
        <v>10</v>
      </c>
      <c r="N688" s="1" t="e">
        <f>IF(M688=inventarisatie!#REF!,,"X")</f>
        <v>#REF!</v>
      </c>
      <c r="O688" s="2">
        <f>inventarisatie!G681</f>
        <v>2018</v>
      </c>
      <c r="P688" s="2" t="str">
        <f>inventarisatie!I681</f>
        <v>1660 x 1660 x 2875</v>
      </c>
      <c r="Q688" s="2" t="str">
        <f>inventarisatie!J681</f>
        <v>5 m3</v>
      </c>
      <c r="R688" s="2">
        <f>inventarisatie!K681</f>
        <v>0</v>
      </c>
      <c r="S688" s="2" t="str">
        <f>inventarisatie!L681</f>
        <v>Enkel</v>
      </c>
      <c r="T688" s="2" t="e">
        <f>inventarisatie!#REF!</f>
        <v>#REF!</v>
      </c>
      <c r="U688" s="2" t="str">
        <f>inventarisatie!H681</f>
        <v>Snaas</v>
      </c>
      <c r="V688" s="2" t="e">
        <f>inventarisatie!#REF!</f>
        <v>#REF!</v>
      </c>
      <c r="W688" s="2" t="str">
        <f>inventarisatie!M681</f>
        <v>Klapvloer</v>
      </c>
      <c r="X688" s="2" t="str">
        <f>inventarisatie!N681</f>
        <v>Snaas 3e generatie</v>
      </c>
    </row>
    <row r="689" spans="1:24" x14ac:dyDescent="0.25">
      <c r="A689" s="1">
        <v>9043</v>
      </c>
      <c r="B689" s="1" t="str">
        <f>IF(A689=inventarisatie!A682,,"X")</f>
        <v>X</v>
      </c>
      <c r="C689" s="2" t="s">
        <v>508</v>
      </c>
      <c r="D689" s="1" t="str">
        <f>IF(C689=inventarisatie!B682,,"X")</f>
        <v>X</v>
      </c>
      <c r="E689" s="2" t="s">
        <v>509</v>
      </c>
      <c r="F689" s="1" t="str">
        <f>IF(E689=inventarisatie!C682,,"X")</f>
        <v>X</v>
      </c>
      <c r="G689" s="2">
        <v>16</v>
      </c>
      <c r="H689" s="1" t="str">
        <f>IF(G689=inventarisatie!D682,,"X")</f>
        <v>X</v>
      </c>
      <c r="I689" s="2" t="s">
        <v>510</v>
      </c>
      <c r="J689" s="1" t="str">
        <f>IF(I689=inventarisatie!E682,,"X")</f>
        <v>X</v>
      </c>
      <c r="K689" s="2" t="s">
        <v>47</v>
      </c>
      <c r="L689" s="1">
        <f>IF(K689=inventarisatie!F682,,"X")</f>
        <v>0</v>
      </c>
      <c r="M689" s="2" t="s">
        <v>10</v>
      </c>
      <c r="N689" s="1" t="e">
        <f>IF(M689=inventarisatie!#REF!,,"X")</f>
        <v>#REF!</v>
      </c>
      <c r="O689" s="2">
        <f>inventarisatie!G682</f>
        <v>2018</v>
      </c>
      <c r="P689" s="2" t="str">
        <f>inventarisatie!I682</f>
        <v>1660 x 1660 x 2875</v>
      </c>
      <c r="Q689" s="2" t="str">
        <f>inventarisatie!J682</f>
        <v>5 m3</v>
      </c>
      <c r="R689" s="2">
        <f>inventarisatie!K682</f>
        <v>0</v>
      </c>
      <c r="S689" s="2" t="str">
        <f>inventarisatie!L682</f>
        <v>Enkel</v>
      </c>
      <c r="T689" s="2" t="e">
        <f>inventarisatie!#REF!</f>
        <v>#REF!</v>
      </c>
      <c r="U689" s="2" t="str">
        <f>inventarisatie!H682</f>
        <v>Snaas</v>
      </c>
      <c r="V689" s="2" t="e">
        <f>inventarisatie!#REF!</f>
        <v>#REF!</v>
      </c>
      <c r="W689" s="2" t="str">
        <f>inventarisatie!M682</f>
        <v>Klapvloer</v>
      </c>
      <c r="X689" s="2" t="str">
        <f>inventarisatie!N682</f>
        <v>Snaas 3e generatie</v>
      </c>
    </row>
    <row r="690" spans="1:24" x14ac:dyDescent="0.25">
      <c r="A690" s="1">
        <v>3069</v>
      </c>
      <c r="B690" s="1" t="str">
        <f>IF(A690=inventarisatie!A683,,"X")</f>
        <v>X</v>
      </c>
      <c r="C690" s="2" t="s">
        <v>511</v>
      </c>
      <c r="D690" s="1" t="str">
        <f>IF(C690=inventarisatie!B683,,"X")</f>
        <v>X</v>
      </c>
      <c r="E690" s="2" t="s">
        <v>512</v>
      </c>
      <c r="F690" s="1" t="str">
        <f>IF(E690=inventarisatie!C683,,"X")</f>
        <v>X</v>
      </c>
      <c r="G690" s="2">
        <v>1</v>
      </c>
      <c r="H690" s="1" t="str">
        <f>IF(G690=inventarisatie!D683,,"X")</f>
        <v>X</v>
      </c>
      <c r="I690" s="2" t="s">
        <v>396</v>
      </c>
      <c r="J690" s="1" t="str">
        <f>IF(I690=inventarisatie!E683,,"X")</f>
        <v>X</v>
      </c>
      <c r="K690" s="2" t="s">
        <v>11</v>
      </c>
      <c r="L690" s="1" t="str">
        <f>IF(K690=inventarisatie!F683,,"X")</f>
        <v>X</v>
      </c>
      <c r="M690" s="2" t="s">
        <v>10</v>
      </c>
      <c r="N690" s="1" t="e">
        <f>IF(M690=inventarisatie!#REF!,,"X")</f>
        <v>#REF!</v>
      </c>
      <c r="O690" s="2">
        <f>inventarisatie!G683</f>
        <v>2018</v>
      </c>
      <c r="P690" s="2" t="str">
        <f>inventarisatie!I683</f>
        <v>1660 x 1660 x 2875</v>
      </c>
      <c r="Q690" s="2" t="str">
        <f>inventarisatie!J683</f>
        <v>5 m3</v>
      </c>
      <c r="R690" s="2">
        <f>inventarisatie!K683</f>
        <v>0</v>
      </c>
      <c r="S690" s="2" t="str">
        <f>inventarisatie!L683</f>
        <v>Enkel</v>
      </c>
      <c r="T690" s="2" t="e">
        <f>inventarisatie!#REF!</f>
        <v>#REF!</v>
      </c>
      <c r="U690" s="2" t="str">
        <f>inventarisatie!H683</f>
        <v>Snaas</v>
      </c>
      <c r="V690" s="2" t="e">
        <f>inventarisatie!#REF!</f>
        <v>#REF!</v>
      </c>
      <c r="W690" s="2" t="str">
        <f>inventarisatie!M683</f>
        <v>Klapvloer</v>
      </c>
      <c r="X690" s="2" t="str">
        <f>inventarisatie!N683</f>
        <v>Snaas 3e generatie</v>
      </c>
    </row>
    <row r="691" spans="1:24" x14ac:dyDescent="0.25">
      <c r="A691" s="1">
        <v>3070</v>
      </c>
      <c r="B691" s="1" t="str">
        <f>IF(A691=inventarisatie!A684,,"X")</f>
        <v>X</v>
      </c>
      <c r="C691" s="2" t="s">
        <v>511</v>
      </c>
      <c r="D691" s="1" t="str">
        <f>IF(C691=inventarisatie!B684,,"X")</f>
        <v>X</v>
      </c>
      <c r="E691" s="2" t="s">
        <v>512</v>
      </c>
      <c r="F691" s="1" t="str">
        <f>IF(E691=inventarisatie!C684,,"X")</f>
        <v>X</v>
      </c>
      <c r="G691" s="2">
        <v>1</v>
      </c>
      <c r="H691" s="1" t="str">
        <f>IF(G691=inventarisatie!D684,,"X")</f>
        <v>X</v>
      </c>
      <c r="I691" s="2" t="s">
        <v>396</v>
      </c>
      <c r="J691" s="1">
        <f>IF(I691=inventarisatie!E684,,"X")</f>
        <v>0</v>
      </c>
      <c r="K691" s="2" t="s">
        <v>13</v>
      </c>
      <c r="L691" s="1" t="str">
        <f>IF(K691=inventarisatie!F684,,"X")</f>
        <v>X</v>
      </c>
      <c r="M691" s="2" t="s">
        <v>10</v>
      </c>
      <c r="N691" s="1" t="e">
        <f>IF(M691=inventarisatie!#REF!,,"X")</f>
        <v>#REF!</v>
      </c>
      <c r="O691" s="2">
        <f>inventarisatie!G684</f>
        <v>2013</v>
      </c>
      <c r="P691" s="2" t="str">
        <f>inventarisatie!I684</f>
        <v>1650x2650</v>
      </c>
      <c r="Q691" s="2" t="str">
        <f>inventarisatie!J684</f>
        <v>5m3</v>
      </c>
      <c r="R691" s="2">
        <f>inventarisatie!K684</f>
        <v>4</v>
      </c>
      <c r="S691" s="2" t="str">
        <f>inventarisatie!L684</f>
        <v>gewoon</v>
      </c>
      <c r="T691" s="2" t="e">
        <f>inventarisatie!#REF!</f>
        <v>#REF!</v>
      </c>
      <c r="U691" s="2" t="str">
        <f>inventarisatie!H684</f>
        <v>Bammens</v>
      </c>
      <c r="V691" s="2" t="e">
        <f>inventarisatie!#REF!</f>
        <v>#REF!</v>
      </c>
      <c r="W691" s="2" t="str">
        <f>inventarisatie!M684</f>
        <v>Rok</v>
      </c>
      <c r="X691" s="2" t="str">
        <f>inventarisatie!N684</f>
        <v>1570x1570</v>
      </c>
    </row>
    <row r="692" spans="1:24" x14ac:dyDescent="0.25">
      <c r="A692" s="1">
        <v>3169</v>
      </c>
      <c r="B692" s="1" t="str">
        <f>IF(A692=inventarisatie!A685,,"X")</f>
        <v>X</v>
      </c>
      <c r="C692" s="2" t="s">
        <v>511</v>
      </c>
      <c r="D692" s="1" t="str">
        <f>IF(C692=inventarisatie!B685,,"X")</f>
        <v>X</v>
      </c>
      <c r="E692" s="2" t="s">
        <v>512</v>
      </c>
      <c r="F692" s="1" t="str">
        <f>IF(E692=inventarisatie!C685,,"X")</f>
        <v>X</v>
      </c>
      <c r="G692" s="2">
        <v>1</v>
      </c>
      <c r="H692" s="1" t="str">
        <f>IF(G692=inventarisatie!D685,,"X")</f>
        <v>X</v>
      </c>
      <c r="I692" s="2" t="s">
        <v>396</v>
      </c>
      <c r="J692" s="1" t="str">
        <f>IF(I692=inventarisatie!E685,,"X")</f>
        <v>X</v>
      </c>
      <c r="K692" s="2" t="s">
        <v>12</v>
      </c>
      <c r="L692" s="1" t="str">
        <f>IF(K692=inventarisatie!F685,,"X")</f>
        <v>X</v>
      </c>
      <c r="M692" s="2" t="s">
        <v>10</v>
      </c>
      <c r="N692" s="1" t="e">
        <f>IF(M692=inventarisatie!#REF!,,"X")</f>
        <v>#REF!</v>
      </c>
      <c r="O692" s="2">
        <f>inventarisatie!G685</f>
        <v>2011</v>
      </c>
      <c r="P692" s="2" t="str">
        <f>inventarisatie!I685</f>
        <v xml:space="preserve">1894 x 2059 x 2550 duo </v>
      </c>
      <c r="Q692" s="2" t="str">
        <f>inventarisatie!J685</f>
        <v>5 m3</v>
      </c>
      <c r="R692" s="2">
        <f>inventarisatie!K685</f>
        <v>0</v>
      </c>
      <c r="S692" s="2" t="str">
        <f>inventarisatie!L685</f>
        <v>DUO</v>
      </c>
      <c r="T692" s="2" t="e">
        <f>inventarisatie!#REF!</f>
        <v>#REF!</v>
      </c>
      <c r="U692" s="2" t="str">
        <f>inventarisatie!H685</f>
        <v>Engels</v>
      </c>
      <c r="V692" s="2" t="e">
        <f>inventarisatie!#REF!</f>
        <v>#REF!</v>
      </c>
      <c r="W692" s="2" t="str">
        <f>inventarisatie!M685</f>
        <v>Hekwerk</v>
      </c>
      <c r="X692" s="2" t="str">
        <f>inventarisatie!N685</f>
        <v>Gesloten Hekwerk</v>
      </c>
    </row>
    <row r="693" spans="1:24" x14ac:dyDescent="0.25">
      <c r="A693" s="1">
        <v>3145</v>
      </c>
      <c r="B693" s="1" t="str">
        <f>IF(A693=inventarisatie!A686,,"X")</f>
        <v>X</v>
      </c>
      <c r="C693" s="2" t="s">
        <v>511</v>
      </c>
      <c r="D693" s="1" t="str">
        <f>IF(C693=inventarisatie!B686,,"X")</f>
        <v>X</v>
      </c>
      <c r="E693" s="2" t="s">
        <v>512</v>
      </c>
      <c r="F693" s="1" t="str">
        <f>IF(E693=inventarisatie!C686,,"X")</f>
        <v>X</v>
      </c>
      <c r="G693" s="2">
        <v>2</v>
      </c>
      <c r="H693" s="1" t="str">
        <f>IF(G693=inventarisatie!D686,,"X")</f>
        <v>X</v>
      </c>
      <c r="I693" s="2" t="s">
        <v>396</v>
      </c>
      <c r="J693" s="1" t="str">
        <f>IF(I693=inventarisatie!E686,,"X")</f>
        <v>X</v>
      </c>
      <c r="K693" s="2" t="s">
        <v>14</v>
      </c>
      <c r="L693" s="1" t="str">
        <f>IF(K693=inventarisatie!F686,,"X")</f>
        <v>X</v>
      </c>
      <c r="M693" s="2" t="s">
        <v>10</v>
      </c>
      <c r="N693" s="1" t="e">
        <f>IF(M693=inventarisatie!#REF!,,"X")</f>
        <v>#REF!</v>
      </c>
      <c r="O693" s="2">
        <f>inventarisatie!G686</f>
        <v>2012</v>
      </c>
      <c r="P693" s="2" t="str">
        <f>inventarisatie!I686</f>
        <v>1650x2650</v>
      </c>
      <c r="Q693" s="2" t="str">
        <f>inventarisatie!J686</f>
        <v>5m3</v>
      </c>
      <c r="R693" s="2">
        <f>inventarisatie!K686</f>
        <v>4</v>
      </c>
      <c r="S693" s="2" t="str">
        <f>inventarisatie!L686</f>
        <v>gewoon</v>
      </c>
      <c r="T693" s="2" t="e">
        <f>inventarisatie!#REF!</f>
        <v>#REF!</v>
      </c>
      <c r="U693" s="2" t="str">
        <f>inventarisatie!H686</f>
        <v>Bammens</v>
      </c>
      <c r="V693" s="2" t="e">
        <f>inventarisatie!#REF!</f>
        <v>#REF!</v>
      </c>
      <c r="W693" s="2" t="str">
        <f>inventarisatie!M686</f>
        <v>Rok</v>
      </c>
      <c r="X693" s="2" t="str">
        <f>inventarisatie!N686</f>
        <v>1570x1570</v>
      </c>
    </row>
    <row r="694" spans="1:24" x14ac:dyDescent="0.25">
      <c r="A694" s="1">
        <v>3146</v>
      </c>
      <c r="B694" s="1" t="str">
        <f>IF(A694=inventarisatie!A687,,"X")</f>
        <v>X</v>
      </c>
      <c r="C694" s="2" t="s">
        <v>511</v>
      </c>
      <c r="D694" s="1" t="str">
        <f>IF(C694=inventarisatie!B687,,"X")</f>
        <v>X</v>
      </c>
      <c r="E694" s="2" t="s">
        <v>512</v>
      </c>
      <c r="F694" s="1" t="str">
        <f>IF(E694=inventarisatie!C687,,"X")</f>
        <v>X</v>
      </c>
      <c r="G694" s="2">
        <v>2</v>
      </c>
      <c r="H694" s="1" t="str">
        <f>IF(G694=inventarisatie!D687,,"X")</f>
        <v>X</v>
      </c>
      <c r="I694" s="2" t="s">
        <v>396</v>
      </c>
      <c r="J694" s="1" t="str">
        <f>IF(I694=inventarisatie!E687,,"X")</f>
        <v>X</v>
      </c>
      <c r="K694" s="2" t="s">
        <v>14</v>
      </c>
      <c r="L694" s="1" t="str">
        <f>IF(K694=inventarisatie!F687,,"X")</f>
        <v>X</v>
      </c>
      <c r="M694" s="2" t="s">
        <v>10</v>
      </c>
      <c r="N694" s="1" t="e">
        <f>IF(M694=inventarisatie!#REF!,,"X")</f>
        <v>#REF!</v>
      </c>
      <c r="O694" s="2">
        <f>inventarisatie!G687</f>
        <v>2012</v>
      </c>
      <c r="P694" s="2" t="str">
        <f>inventarisatie!I687</f>
        <v>1650x2650</v>
      </c>
      <c r="Q694" s="2" t="str">
        <f>inventarisatie!J687</f>
        <v>5m3</v>
      </c>
      <c r="R694" s="2">
        <f>inventarisatie!K687</f>
        <v>4</v>
      </c>
      <c r="S694" s="2" t="str">
        <f>inventarisatie!L687</f>
        <v>gewoon</v>
      </c>
      <c r="T694" s="2" t="e">
        <f>inventarisatie!#REF!</f>
        <v>#REF!</v>
      </c>
      <c r="U694" s="2" t="str">
        <f>inventarisatie!H687</f>
        <v>Bammens</v>
      </c>
      <c r="V694" s="2" t="e">
        <f>inventarisatie!#REF!</f>
        <v>#REF!</v>
      </c>
      <c r="W694" s="2" t="str">
        <f>inventarisatie!M687</f>
        <v>Rok</v>
      </c>
      <c r="X694" s="2" t="str">
        <f>inventarisatie!N687</f>
        <v>1570x1570</v>
      </c>
    </row>
    <row r="695" spans="1:24" x14ac:dyDescent="0.25">
      <c r="A695" s="1">
        <v>3150</v>
      </c>
      <c r="B695" s="1" t="str">
        <f>IF(A695=inventarisatie!A688,,"X")</f>
        <v>X</v>
      </c>
      <c r="C695" s="2" t="s">
        <v>513</v>
      </c>
      <c r="D695" s="1" t="str">
        <f>IF(C695=inventarisatie!B688,,"X")</f>
        <v>X</v>
      </c>
      <c r="E695" s="2" t="s">
        <v>514</v>
      </c>
      <c r="F695" s="1" t="str">
        <f>IF(E695=inventarisatie!C688,,"X")</f>
        <v>X</v>
      </c>
      <c r="G695" s="2">
        <v>2</v>
      </c>
      <c r="H695" s="1" t="str">
        <f>IF(G695=inventarisatie!D688,,"X")</f>
        <v>X</v>
      </c>
      <c r="I695" s="2" t="s">
        <v>396</v>
      </c>
      <c r="J695" s="1" t="str">
        <f>IF(I695=inventarisatie!E688,,"X")</f>
        <v>X</v>
      </c>
      <c r="K695" s="2" t="s">
        <v>14</v>
      </c>
      <c r="L695" s="1" t="str">
        <f>IF(K695=inventarisatie!F688,,"X")</f>
        <v>X</v>
      </c>
      <c r="M695" s="2" t="s">
        <v>10</v>
      </c>
      <c r="N695" s="1" t="e">
        <f>IF(M695=inventarisatie!#REF!,,"X")</f>
        <v>#REF!</v>
      </c>
      <c r="O695" s="2">
        <f>inventarisatie!G688</f>
        <v>2014</v>
      </c>
      <c r="P695" s="2" t="str">
        <f>inventarisatie!I688</f>
        <v>1650x2650</v>
      </c>
      <c r="Q695" s="2" t="str">
        <f>inventarisatie!J688</f>
        <v>5m3</v>
      </c>
      <c r="R695" s="2">
        <f>inventarisatie!K688</f>
        <v>4</v>
      </c>
      <c r="S695" s="2" t="str">
        <f>inventarisatie!L688</f>
        <v>gewoon</v>
      </c>
      <c r="T695" s="2" t="e">
        <f>inventarisatie!#REF!</f>
        <v>#REF!</v>
      </c>
      <c r="U695" s="2" t="str">
        <f>inventarisatie!H688</f>
        <v>Bammens</v>
      </c>
      <c r="V695" s="2" t="e">
        <f>inventarisatie!#REF!</f>
        <v>#REF!</v>
      </c>
      <c r="W695" s="2" t="str">
        <f>inventarisatie!M688</f>
        <v>klap</v>
      </c>
      <c r="X695" s="2">
        <f>inventarisatie!N688</f>
        <v>1670</v>
      </c>
    </row>
    <row r="696" spans="1:24" x14ac:dyDescent="0.25">
      <c r="A696" s="1">
        <v>3151</v>
      </c>
      <c r="B696" s="1" t="str">
        <f>IF(A696=inventarisatie!A689,,"X")</f>
        <v>X</v>
      </c>
      <c r="C696" s="2" t="s">
        <v>513</v>
      </c>
      <c r="D696" s="1" t="str">
        <f>IF(C696=inventarisatie!B689,,"X")</f>
        <v>X</v>
      </c>
      <c r="E696" s="2" t="s">
        <v>514</v>
      </c>
      <c r="F696" s="1" t="str">
        <f>IF(E696=inventarisatie!C689,,"X")</f>
        <v>X</v>
      </c>
      <c r="G696" s="2">
        <v>2</v>
      </c>
      <c r="H696" s="1" t="str">
        <f>IF(G696=inventarisatie!D689,,"X")</f>
        <v>X</v>
      </c>
      <c r="I696" s="2" t="s">
        <v>396</v>
      </c>
      <c r="J696" s="1" t="str">
        <f>IF(I696=inventarisatie!E689,,"X")</f>
        <v>X</v>
      </c>
      <c r="K696" s="2" t="s">
        <v>14</v>
      </c>
      <c r="L696" s="1" t="str">
        <f>IF(K696=inventarisatie!F689,,"X")</f>
        <v>X</v>
      </c>
      <c r="M696" s="2" t="s">
        <v>10</v>
      </c>
      <c r="N696" s="1" t="e">
        <f>IF(M696=inventarisatie!#REF!,,"X")</f>
        <v>#REF!</v>
      </c>
      <c r="O696" s="2">
        <f>inventarisatie!G689</f>
        <v>2014</v>
      </c>
      <c r="P696" s="2" t="str">
        <f>inventarisatie!I689</f>
        <v>1650x2700</v>
      </c>
      <c r="Q696" s="2" t="str">
        <f>inventarisatie!J689</f>
        <v>5m3</v>
      </c>
      <c r="R696" s="2">
        <f>inventarisatie!K689</f>
        <v>4</v>
      </c>
      <c r="S696" s="2" t="str">
        <f>inventarisatie!L689</f>
        <v>gewoon</v>
      </c>
      <c r="T696" s="2" t="e">
        <f>inventarisatie!#REF!</f>
        <v>#REF!</v>
      </c>
      <c r="U696" s="2" t="str">
        <f>inventarisatie!H689</f>
        <v>Bammens</v>
      </c>
      <c r="V696" s="2" t="e">
        <f>inventarisatie!#REF!</f>
        <v>#REF!</v>
      </c>
      <c r="W696" s="2" t="str">
        <f>inventarisatie!M689</f>
        <v>klap</v>
      </c>
      <c r="X696" s="2">
        <f>inventarisatie!N689</f>
        <v>1670</v>
      </c>
    </row>
    <row r="697" spans="1:24" x14ac:dyDescent="0.25">
      <c r="A697" s="1">
        <v>3149</v>
      </c>
      <c r="B697" s="1" t="str">
        <f>IF(A697=inventarisatie!A690,,"X")</f>
        <v>X</v>
      </c>
      <c r="C697" s="2" t="s">
        <v>515</v>
      </c>
      <c r="D697" s="1" t="str">
        <f>IF(C697=inventarisatie!B690,,"X")</f>
        <v>X</v>
      </c>
      <c r="E697" s="2" t="s">
        <v>516</v>
      </c>
      <c r="F697" s="1" t="str">
        <f>IF(E697=inventarisatie!C690,,"X")</f>
        <v>X</v>
      </c>
      <c r="G697" s="2">
        <v>1</v>
      </c>
      <c r="H697" s="1" t="str">
        <f>IF(G697=inventarisatie!D690,,"X")</f>
        <v>X</v>
      </c>
      <c r="I697" s="2" t="s">
        <v>396</v>
      </c>
      <c r="J697" s="1" t="str">
        <f>IF(I697=inventarisatie!E690,,"X")</f>
        <v>X</v>
      </c>
      <c r="K697" s="2" t="s">
        <v>14</v>
      </c>
      <c r="L697" s="1" t="str">
        <f>IF(K697=inventarisatie!F690,,"X")</f>
        <v>X</v>
      </c>
      <c r="M697" s="2" t="s">
        <v>10</v>
      </c>
      <c r="N697" s="1" t="e">
        <f>IF(M697=inventarisatie!#REF!,,"X")</f>
        <v>#REF!</v>
      </c>
      <c r="O697" s="2">
        <f>inventarisatie!G690</f>
        <v>2014</v>
      </c>
      <c r="P697" s="2" t="str">
        <f>inventarisatie!I690</f>
        <v>1650x2650</v>
      </c>
      <c r="Q697" s="2" t="str">
        <f>inventarisatie!J690</f>
        <v>5m3</v>
      </c>
      <c r="R697" s="2">
        <f>inventarisatie!K690</f>
        <v>4</v>
      </c>
      <c r="S697" s="2" t="str">
        <f>inventarisatie!L690</f>
        <v>gewoon</v>
      </c>
      <c r="T697" s="2" t="e">
        <f>inventarisatie!#REF!</f>
        <v>#REF!</v>
      </c>
      <c r="U697" s="2" t="str">
        <f>inventarisatie!H690</f>
        <v>Bammens</v>
      </c>
      <c r="V697" s="2" t="e">
        <f>inventarisatie!#REF!</f>
        <v>#REF!</v>
      </c>
      <c r="W697" s="2" t="str">
        <f>inventarisatie!M690</f>
        <v>klap</v>
      </c>
      <c r="X697" s="2">
        <f>inventarisatie!N690</f>
        <v>1670</v>
      </c>
    </row>
    <row r="698" spans="1:24" x14ac:dyDescent="0.25">
      <c r="A698" s="1">
        <v>3541</v>
      </c>
      <c r="B698" s="1" t="str">
        <f>IF(A698=inventarisatie!A691,,"X")</f>
        <v>X</v>
      </c>
      <c r="C698" s="2" t="s">
        <v>517</v>
      </c>
      <c r="D698" s="1" t="str">
        <f>IF(C698=inventarisatie!B691,,"X")</f>
        <v>X</v>
      </c>
      <c r="E698" s="2" t="s">
        <v>518</v>
      </c>
      <c r="F698" s="1" t="str">
        <f>IF(E698=inventarisatie!C691,,"X")</f>
        <v>X</v>
      </c>
      <c r="G698" s="2">
        <v>31</v>
      </c>
      <c r="H698" s="1" t="str">
        <f>IF(G698=inventarisatie!D691,,"X")</f>
        <v>X</v>
      </c>
      <c r="I698" s="2" t="s">
        <v>396</v>
      </c>
      <c r="J698" s="1" t="str">
        <f>IF(I698=inventarisatie!E691,,"X")</f>
        <v>X</v>
      </c>
      <c r="K698" s="2" t="s">
        <v>14</v>
      </c>
      <c r="L698" s="1" t="str">
        <f>IF(K698=inventarisatie!F691,,"X")</f>
        <v>X</v>
      </c>
      <c r="M698" s="2" t="s">
        <v>10</v>
      </c>
      <c r="N698" s="1" t="e">
        <f>IF(M698=inventarisatie!#REF!,,"X")</f>
        <v>#REF!</v>
      </c>
      <c r="O698" s="2">
        <f>inventarisatie!G691</f>
        <v>2015</v>
      </c>
      <c r="P698" s="2" t="str">
        <f>inventarisatie!I691</f>
        <v>1650x2700</v>
      </c>
      <c r="Q698" s="2" t="str">
        <f>inventarisatie!J691</f>
        <v>5m3</v>
      </c>
      <c r="R698" s="2">
        <f>inventarisatie!K691</f>
        <v>4</v>
      </c>
      <c r="S698" s="2" t="str">
        <f>inventarisatie!L691</f>
        <v>gewoon</v>
      </c>
      <c r="T698" s="2" t="e">
        <f>inventarisatie!#REF!</f>
        <v>#REF!</v>
      </c>
      <c r="U698" s="2" t="str">
        <f>inventarisatie!H691</f>
        <v>Snaas</v>
      </c>
      <c r="V698" s="2" t="e">
        <f>inventarisatie!#REF!</f>
        <v>#REF!</v>
      </c>
      <c r="W698" s="2" t="str">
        <f>inventarisatie!M691</f>
        <v>Klap</v>
      </c>
      <c r="X698" s="2" t="str">
        <f>inventarisatie!N691</f>
        <v>1850x1850</v>
      </c>
    </row>
    <row r="699" spans="1:24" x14ac:dyDescent="0.25">
      <c r="A699" s="1">
        <v>3542</v>
      </c>
      <c r="B699" s="1" t="str">
        <f>IF(A699=inventarisatie!A692,,"X")</f>
        <v>X</v>
      </c>
      <c r="C699" s="2" t="s">
        <v>517</v>
      </c>
      <c r="D699" s="1" t="str">
        <f>IF(C699=inventarisatie!B692,,"X")</f>
        <v>X</v>
      </c>
      <c r="E699" s="2" t="s">
        <v>518</v>
      </c>
      <c r="F699" s="1" t="str">
        <f>IF(E699=inventarisatie!C692,,"X")</f>
        <v>X</v>
      </c>
      <c r="G699" s="2">
        <v>31</v>
      </c>
      <c r="H699" s="1" t="str">
        <f>IF(G699=inventarisatie!D692,,"X")</f>
        <v>X</v>
      </c>
      <c r="I699" s="2" t="s">
        <v>396</v>
      </c>
      <c r="J699" s="1" t="str">
        <f>IF(I699=inventarisatie!E692,,"X")</f>
        <v>X</v>
      </c>
      <c r="K699" s="2" t="s">
        <v>14</v>
      </c>
      <c r="L699" s="1" t="str">
        <f>IF(K699=inventarisatie!F692,,"X")</f>
        <v>X</v>
      </c>
      <c r="M699" s="2" t="s">
        <v>10</v>
      </c>
      <c r="N699" s="1" t="e">
        <f>IF(M699=inventarisatie!#REF!,,"X")</f>
        <v>#REF!</v>
      </c>
      <c r="O699" s="2">
        <f>inventarisatie!G692</f>
        <v>2015</v>
      </c>
      <c r="P699" s="2" t="str">
        <f>inventarisatie!I692</f>
        <v>1650x2700</v>
      </c>
      <c r="Q699" s="2" t="str">
        <f>inventarisatie!J692</f>
        <v>5m3</v>
      </c>
      <c r="R699" s="2">
        <f>inventarisatie!K692</f>
        <v>4</v>
      </c>
      <c r="S699" s="2" t="str">
        <f>inventarisatie!L692</f>
        <v>gewoon</v>
      </c>
      <c r="T699" s="2" t="e">
        <f>inventarisatie!#REF!</f>
        <v>#REF!</v>
      </c>
      <c r="U699" s="2" t="str">
        <f>inventarisatie!H692</f>
        <v>Snaas</v>
      </c>
      <c r="V699" s="2" t="e">
        <f>inventarisatie!#REF!</f>
        <v>#REF!</v>
      </c>
      <c r="W699" s="2" t="str">
        <f>inventarisatie!M692</f>
        <v>klap</v>
      </c>
      <c r="X699" s="2">
        <f>inventarisatie!N692</f>
        <v>1650</v>
      </c>
    </row>
    <row r="700" spans="1:24" x14ac:dyDescent="0.25">
      <c r="A700" s="1">
        <v>3543</v>
      </c>
      <c r="B700" s="1" t="str">
        <f>IF(A700=inventarisatie!A693,,"X")</f>
        <v>X</v>
      </c>
      <c r="C700" s="2" t="s">
        <v>517</v>
      </c>
      <c r="D700" s="1" t="str">
        <f>IF(C700=inventarisatie!B693,,"X")</f>
        <v>X</v>
      </c>
      <c r="E700" s="2" t="s">
        <v>518</v>
      </c>
      <c r="F700" s="1" t="str">
        <f>IF(E700=inventarisatie!C693,,"X")</f>
        <v>X</v>
      </c>
      <c r="G700" s="2">
        <v>31</v>
      </c>
      <c r="H700" s="1" t="str">
        <f>IF(G700=inventarisatie!D693,,"X")</f>
        <v>X</v>
      </c>
      <c r="I700" s="2" t="s">
        <v>396</v>
      </c>
      <c r="J700" s="1" t="str">
        <f>IF(I700=inventarisatie!E693,,"X")</f>
        <v>X</v>
      </c>
      <c r="K700" s="2" t="s">
        <v>14</v>
      </c>
      <c r="L700" s="1" t="str">
        <f>IF(K700=inventarisatie!F693,,"X")</f>
        <v>X</v>
      </c>
      <c r="M700" s="2" t="s">
        <v>10</v>
      </c>
      <c r="N700" s="1" t="e">
        <f>IF(M700=inventarisatie!#REF!,,"X")</f>
        <v>#REF!</v>
      </c>
      <c r="O700" s="2">
        <f>inventarisatie!G693</f>
        <v>2016</v>
      </c>
      <c r="P700" s="2" t="str">
        <f>inventarisatie!I693</f>
        <v>1650x2700</v>
      </c>
      <c r="Q700" s="2" t="str">
        <f>inventarisatie!J693</f>
        <v>5m3</v>
      </c>
      <c r="R700" s="2">
        <f>inventarisatie!K693</f>
        <v>4</v>
      </c>
      <c r="S700" s="2" t="str">
        <f>inventarisatie!L693</f>
        <v>gewoon</v>
      </c>
      <c r="T700" s="2" t="e">
        <f>inventarisatie!#REF!</f>
        <v>#REF!</v>
      </c>
      <c r="U700" s="2" t="str">
        <f>inventarisatie!H693</f>
        <v>Snaas</v>
      </c>
      <c r="V700" s="2" t="e">
        <f>inventarisatie!#REF!</f>
        <v>#REF!</v>
      </c>
      <c r="W700" s="2" t="str">
        <f>inventarisatie!M693</f>
        <v>Klap</v>
      </c>
      <c r="X700" s="2" t="str">
        <f>inventarisatie!N693</f>
        <v>1850x1850</v>
      </c>
    </row>
    <row r="701" spans="1:24" x14ac:dyDescent="0.25">
      <c r="A701" s="1">
        <v>4263</v>
      </c>
      <c r="B701" s="1" t="str">
        <f>IF(A701=inventarisatie!A694,,"X")</f>
        <v>X</v>
      </c>
      <c r="C701" s="2" t="s">
        <v>517</v>
      </c>
      <c r="D701" s="1" t="str">
        <f>IF(C701=inventarisatie!B694,,"X")</f>
        <v>X</v>
      </c>
      <c r="E701" s="2" t="s">
        <v>518</v>
      </c>
      <c r="F701" s="1" t="str">
        <f>IF(E701=inventarisatie!C694,,"X")</f>
        <v>X</v>
      </c>
      <c r="G701" s="2">
        <v>31</v>
      </c>
      <c r="H701" s="1" t="str">
        <f>IF(G701=inventarisatie!D694,,"X")</f>
        <v>X</v>
      </c>
      <c r="I701" s="2" t="s">
        <v>396</v>
      </c>
      <c r="J701" s="1" t="str">
        <f>IF(I701=inventarisatie!E694,,"X")</f>
        <v>X</v>
      </c>
      <c r="K701" s="2" t="s">
        <v>14</v>
      </c>
      <c r="L701" s="1" t="str">
        <f>IF(K701=inventarisatie!F694,,"X")</f>
        <v>X</v>
      </c>
      <c r="M701" s="2" t="s">
        <v>10</v>
      </c>
      <c r="N701" s="1" t="e">
        <f>IF(M701=inventarisatie!#REF!,,"X")</f>
        <v>#REF!</v>
      </c>
      <c r="O701" s="2">
        <f>inventarisatie!G694</f>
        <v>2016</v>
      </c>
      <c r="P701" s="2" t="str">
        <f>inventarisatie!I694</f>
        <v>1650x2750</v>
      </c>
      <c r="Q701" s="2" t="str">
        <f>inventarisatie!J694</f>
        <v>5m3</v>
      </c>
      <c r="R701" s="2">
        <f>inventarisatie!K694</f>
        <v>4</v>
      </c>
      <c r="S701" s="2" t="str">
        <f>inventarisatie!L694</f>
        <v>gewoon</v>
      </c>
      <c r="T701" s="2" t="e">
        <f>inventarisatie!#REF!</f>
        <v>#REF!</v>
      </c>
      <c r="U701" s="2" t="str">
        <f>inventarisatie!H694</f>
        <v>Snaas</v>
      </c>
      <c r="V701" s="2" t="e">
        <f>inventarisatie!#REF!</f>
        <v>#REF!</v>
      </c>
      <c r="W701" s="2" t="str">
        <f>inventarisatie!M694</f>
        <v>Klap</v>
      </c>
      <c r="X701" s="2" t="str">
        <f>inventarisatie!N694</f>
        <v>1850x1850</v>
      </c>
    </row>
    <row r="702" spans="1:24" x14ac:dyDescent="0.25">
      <c r="A702" s="1">
        <v>4091</v>
      </c>
      <c r="B702" s="1" t="str">
        <f>IF(A702=inventarisatie!A695,,"X")</f>
        <v>X</v>
      </c>
      <c r="C702" s="2" t="s">
        <v>519</v>
      </c>
      <c r="D702" s="1" t="str">
        <f>IF(C702=inventarisatie!B695,,"X")</f>
        <v>X</v>
      </c>
      <c r="E702" s="2" t="s">
        <v>483</v>
      </c>
      <c r="F702" s="1" t="str">
        <f>IF(E702=inventarisatie!C695,,"X")</f>
        <v>X</v>
      </c>
      <c r="G702" s="2">
        <v>207</v>
      </c>
      <c r="H702" s="1" t="str">
        <f>IF(G702=inventarisatie!D695,,"X")</f>
        <v>X</v>
      </c>
      <c r="I702" s="2" t="s">
        <v>396</v>
      </c>
      <c r="J702" s="1" t="str">
        <f>IF(I702=inventarisatie!E695,,"X")</f>
        <v>X</v>
      </c>
      <c r="K702" s="2" t="s">
        <v>14</v>
      </c>
      <c r="L702" s="1" t="str">
        <f>IF(K702=inventarisatie!F695,,"X")</f>
        <v>X</v>
      </c>
      <c r="M702" s="2" t="s">
        <v>10</v>
      </c>
      <c r="N702" s="1" t="e">
        <f>IF(M702=inventarisatie!#REF!,,"X")</f>
        <v>#REF!</v>
      </c>
      <c r="O702" s="2">
        <f>inventarisatie!G695</f>
        <v>2016</v>
      </c>
      <c r="P702" s="2" t="str">
        <f>inventarisatie!I695</f>
        <v>1650x2750</v>
      </c>
      <c r="Q702" s="2" t="str">
        <f>inventarisatie!J695</f>
        <v>5m3</v>
      </c>
      <c r="R702" s="2">
        <f>inventarisatie!K695</f>
        <v>4</v>
      </c>
      <c r="S702" s="2" t="str">
        <f>inventarisatie!L695</f>
        <v>gewoon</v>
      </c>
      <c r="T702" s="2" t="e">
        <f>inventarisatie!#REF!</f>
        <v>#REF!</v>
      </c>
      <c r="U702" s="2" t="str">
        <f>inventarisatie!H695</f>
        <v>Snaas</v>
      </c>
      <c r="V702" s="2" t="e">
        <f>inventarisatie!#REF!</f>
        <v>#REF!</v>
      </c>
      <c r="W702" s="2" t="str">
        <f>inventarisatie!M695</f>
        <v>Klap</v>
      </c>
      <c r="X702" s="2" t="str">
        <f>inventarisatie!N695</f>
        <v>1850x1850</v>
      </c>
    </row>
    <row r="703" spans="1:24" x14ac:dyDescent="0.25">
      <c r="A703" s="1">
        <v>4094</v>
      </c>
      <c r="B703" s="1" t="str">
        <f>IF(A703=inventarisatie!A696,,"X")</f>
        <v>X</v>
      </c>
      <c r="C703" s="2" t="s">
        <v>519</v>
      </c>
      <c r="D703" s="1" t="str">
        <f>IF(C703=inventarisatie!B696,,"X")</f>
        <v>X</v>
      </c>
      <c r="E703" s="2" t="s">
        <v>483</v>
      </c>
      <c r="F703" s="1" t="str">
        <f>IF(E703=inventarisatie!C696,,"X")</f>
        <v>X</v>
      </c>
      <c r="G703" s="2">
        <v>207</v>
      </c>
      <c r="H703" s="1" t="str">
        <f>IF(G703=inventarisatie!D696,,"X")</f>
        <v>X</v>
      </c>
      <c r="I703" s="2" t="s">
        <v>396</v>
      </c>
      <c r="J703" s="1" t="str">
        <f>IF(I703=inventarisatie!E696,,"X")</f>
        <v>X</v>
      </c>
      <c r="K703" s="2" t="s">
        <v>14</v>
      </c>
      <c r="L703" s="1" t="str">
        <f>IF(K703=inventarisatie!F696,,"X")</f>
        <v>X</v>
      </c>
      <c r="M703" s="2" t="s">
        <v>10</v>
      </c>
      <c r="N703" s="1" t="e">
        <f>IF(M703=inventarisatie!#REF!,,"X")</f>
        <v>#REF!</v>
      </c>
      <c r="O703" s="2">
        <f>inventarisatie!G696</f>
        <v>2017</v>
      </c>
      <c r="P703" s="2" t="str">
        <f>inventarisatie!I696</f>
        <v>1650x2700</v>
      </c>
      <c r="Q703" s="2" t="str">
        <f>inventarisatie!J696</f>
        <v>5m3</v>
      </c>
      <c r="R703" s="2">
        <f>inventarisatie!K696</f>
        <v>4</v>
      </c>
      <c r="S703" s="2" t="str">
        <f>inventarisatie!L696</f>
        <v>gewoon</v>
      </c>
      <c r="T703" s="2" t="e">
        <f>inventarisatie!#REF!</f>
        <v>#REF!</v>
      </c>
      <c r="U703" s="2" t="str">
        <f>inventarisatie!H696</f>
        <v>Snaas</v>
      </c>
      <c r="V703" s="2" t="e">
        <f>inventarisatie!#REF!</f>
        <v>#REF!</v>
      </c>
      <c r="W703" s="2" t="str">
        <f>inventarisatie!M696</f>
        <v>Klap</v>
      </c>
      <c r="X703" s="2" t="str">
        <f>inventarisatie!N696</f>
        <v>1850x1850</v>
      </c>
    </row>
    <row r="704" spans="1:24" x14ac:dyDescent="0.25">
      <c r="A704" s="1">
        <v>4281</v>
      </c>
      <c r="B704" s="1" t="str">
        <f>IF(A704=inventarisatie!A697,,"X")</f>
        <v>X</v>
      </c>
      <c r="C704" s="2" t="s">
        <v>520</v>
      </c>
      <c r="D704" s="1" t="str">
        <f>IF(C704=inventarisatie!B697,,"X")</f>
        <v>X</v>
      </c>
      <c r="E704" s="2" t="s">
        <v>505</v>
      </c>
      <c r="F704" s="1" t="str">
        <f>IF(E704=inventarisatie!C697,,"X")</f>
        <v>X</v>
      </c>
      <c r="G704" s="2">
        <v>217</v>
      </c>
      <c r="H704" s="1" t="str">
        <f>IF(G704=inventarisatie!D697,,"X")</f>
        <v>X</v>
      </c>
      <c r="I704" s="2" t="s">
        <v>396</v>
      </c>
      <c r="J704" s="1" t="str">
        <f>IF(I704=inventarisatie!E697,,"X")</f>
        <v>X</v>
      </c>
      <c r="K704" s="2" t="s">
        <v>14</v>
      </c>
      <c r="L704" s="1" t="str">
        <f>IF(K704=inventarisatie!F697,,"X")</f>
        <v>X</v>
      </c>
      <c r="M704" s="2" t="s">
        <v>10</v>
      </c>
      <c r="N704" s="1" t="e">
        <f>IF(M704=inventarisatie!#REF!,,"X")</f>
        <v>#REF!</v>
      </c>
      <c r="O704" s="2">
        <f>inventarisatie!G697</f>
        <v>2009</v>
      </c>
      <c r="P704" s="2" t="str">
        <f>inventarisatie!I697</f>
        <v>1650x2120</v>
      </c>
      <c r="Q704" s="2">
        <f>inventarisatie!J697</f>
        <v>4</v>
      </c>
      <c r="R704" s="2">
        <f>inventarisatie!K697</f>
        <v>4</v>
      </c>
      <c r="S704" s="2" t="str">
        <f>inventarisatie!L697</f>
        <v>2-delig</v>
      </c>
      <c r="T704" s="2" t="e">
        <f>inventarisatie!#REF!</f>
        <v>#REF!</v>
      </c>
      <c r="U704" s="2" t="str">
        <f>inventarisatie!H697</f>
        <v>bammens</v>
      </c>
      <c r="V704" s="2" t="e">
        <f>inventarisatie!#REF!</f>
        <v>#REF!</v>
      </c>
      <c r="W704" s="2" t="str">
        <f>inventarisatie!M697</f>
        <v>klap</v>
      </c>
      <c r="X704" s="2">
        <f>inventarisatie!N697</f>
        <v>1650</v>
      </c>
    </row>
    <row r="705" spans="1:24" x14ac:dyDescent="0.25">
      <c r="A705" s="1">
        <v>4833</v>
      </c>
      <c r="B705" s="1" t="str">
        <f>IF(A705=inventarisatie!A698,,"X")</f>
        <v>X</v>
      </c>
      <c r="C705" s="2" t="s">
        <v>521</v>
      </c>
      <c r="D705" s="1" t="str">
        <f>IF(C705=inventarisatie!B698,,"X")</f>
        <v>X</v>
      </c>
      <c r="E705" s="2" t="s">
        <v>522</v>
      </c>
      <c r="F705" s="1" t="str">
        <f>IF(E705=inventarisatie!C698,,"X")</f>
        <v>X</v>
      </c>
      <c r="G705" s="2">
        <v>1</v>
      </c>
      <c r="H705" s="1" t="str">
        <f>IF(G705=inventarisatie!D698,,"X")</f>
        <v>X</v>
      </c>
      <c r="I705" s="2" t="s">
        <v>396</v>
      </c>
      <c r="J705" s="1" t="str">
        <f>IF(I705=inventarisatie!E698,,"X")</f>
        <v>X</v>
      </c>
      <c r="K705" s="2" t="s">
        <v>14</v>
      </c>
      <c r="L705" s="1" t="str">
        <f>IF(K705=inventarisatie!F698,,"X")</f>
        <v>X</v>
      </c>
      <c r="M705" s="2" t="s">
        <v>10</v>
      </c>
      <c r="N705" s="1" t="e">
        <f>IF(M705=inventarisatie!#REF!,,"X")</f>
        <v>#REF!</v>
      </c>
      <c r="O705" s="2">
        <f>inventarisatie!G698</f>
        <v>2004</v>
      </c>
      <c r="P705" s="2" t="str">
        <f>inventarisatie!I698</f>
        <v>1665x2100</v>
      </c>
      <c r="Q705" s="2">
        <f>inventarisatie!J698</f>
        <v>4</v>
      </c>
      <c r="R705" s="2">
        <f>inventarisatie!K698</f>
        <v>4</v>
      </c>
      <c r="S705" s="2" t="str">
        <f>inventarisatie!L698</f>
        <v>2-delig</v>
      </c>
      <c r="T705" s="2" t="e">
        <f>inventarisatie!#REF!</f>
        <v>#REF!</v>
      </c>
      <c r="U705" s="2" t="str">
        <f>inventarisatie!H698</f>
        <v>Bammens</v>
      </c>
      <c r="V705" s="2" t="e">
        <f>inventarisatie!#REF!</f>
        <v>#REF!</v>
      </c>
      <c r="W705" s="2" t="str">
        <f>inventarisatie!M698</f>
        <v>klap</v>
      </c>
      <c r="X705" s="2">
        <f>inventarisatie!N698</f>
        <v>1670</v>
      </c>
    </row>
    <row r="706" spans="1:24" x14ac:dyDescent="0.25">
      <c r="A706" s="1">
        <v>4903</v>
      </c>
      <c r="B706" s="1" t="str">
        <f>IF(A706=inventarisatie!A699,,"X")</f>
        <v>X</v>
      </c>
      <c r="C706" s="2" t="s">
        <v>521</v>
      </c>
      <c r="D706" s="1" t="str">
        <f>IF(C706=inventarisatie!B699,,"X")</f>
        <v>X</v>
      </c>
      <c r="E706" s="2" t="s">
        <v>522</v>
      </c>
      <c r="F706" s="1" t="str">
        <f>IF(E706=inventarisatie!C699,,"X")</f>
        <v>X</v>
      </c>
      <c r="G706" s="2">
        <v>1</v>
      </c>
      <c r="H706" s="1" t="str">
        <f>IF(G706=inventarisatie!D699,,"X")</f>
        <v>X</v>
      </c>
      <c r="I706" s="2" t="s">
        <v>396</v>
      </c>
      <c r="J706" s="1" t="str">
        <f>IF(I706=inventarisatie!E699,,"X")</f>
        <v>X</v>
      </c>
      <c r="K706" s="2" t="s">
        <v>12</v>
      </c>
      <c r="L706" s="1" t="str">
        <f>IF(K706=inventarisatie!F699,,"X")</f>
        <v>X</v>
      </c>
      <c r="M706" s="2" t="s">
        <v>10</v>
      </c>
      <c r="N706" s="1" t="e">
        <f>IF(M706=inventarisatie!#REF!,,"X")</f>
        <v>#REF!</v>
      </c>
      <c r="O706" s="2">
        <f>inventarisatie!G699</f>
        <v>2019</v>
      </c>
      <c r="P706" s="2" t="str">
        <f>inventarisatie!I699</f>
        <v>1670x2860</v>
      </c>
      <c r="Q706" s="2" t="str">
        <f>inventarisatie!J699</f>
        <v>5m3</v>
      </c>
      <c r="R706" s="2">
        <f>inventarisatie!K699</f>
        <v>4</v>
      </c>
      <c r="S706" s="2" t="str">
        <f>inventarisatie!L699</f>
        <v>gewoon</v>
      </c>
      <c r="T706" s="2" t="e">
        <f>inventarisatie!#REF!</f>
        <v>#REF!</v>
      </c>
      <c r="U706" s="2" t="str">
        <f>inventarisatie!H699</f>
        <v>Snaas</v>
      </c>
      <c r="V706" s="2" t="e">
        <f>inventarisatie!#REF!</f>
        <v>#REF!</v>
      </c>
      <c r="W706" s="2" t="str">
        <f>inventarisatie!M699</f>
        <v>Rok</v>
      </c>
      <c r="X706" s="2">
        <f>inventarisatie!N699</f>
        <v>1650</v>
      </c>
    </row>
    <row r="707" spans="1:24" x14ac:dyDescent="0.25">
      <c r="A707" s="1">
        <v>5226</v>
      </c>
      <c r="B707" s="1" t="str">
        <f>IF(A707=inventarisatie!A700,,"X")</f>
        <v>X</v>
      </c>
      <c r="C707" s="2" t="s">
        <v>521</v>
      </c>
      <c r="D707" s="1" t="str">
        <f>IF(C707=inventarisatie!B700,,"X")</f>
        <v>X</v>
      </c>
      <c r="E707" s="2" t="s">
        <v>522</v>
      </c>
      <c r="F707" s="1" t="str">
        <f>IF(E707=inventarisatie!C700,,"X")</f>
        <v>X</v>
      </c>
      <c r="G707" s="2">
        <v>1</v>
      </c>
      <c r="H707" s="1" t="str">
        <f>IF(G707=inventarisatie!D700,,"X")</f>
        <v>X</v>
      </c>
      <c r="I707" s="2" t="s">
        <v>396</v>
      </c>
      <c r="J707" s="1" t="str">
        <f>IF(I707=inventarisatie!E700,,"X")</f>
        <v>X</v>
      </c>
      <c r="K707" s="2" t="s">
        <v>13</v>
      </c>
      <c r="L707" s="1" t="str">
        <f>IF(K707=inventarisatie!F700,,"X")</f>
        <v>X</v>
      </c>
      <c r="M707" s="2" t="s">
        <v>10</v>
      </c>
      <c r="N707" s="1" t="e">
        <f>IF(M707=inventarisatie!#REF!,,"X")</f>
        <v>#REF!</v>
      </c>
      <c r="O707" s="2">
        <f>inventarisatie!G700</f>
        <v>2019</v>
      </c>
      <c r="P707" s="2" t="str">
        <f>inventarisatie!I700</f>
        <v>1670x2760</v>
      </c>
      <c r="Q707" s="2" t="str">
        <f>inventarisatie!J700</f>
        <v>5m3</v>
      </c>
      <c r="R707" s="2">
        <f>inventarisatie!K700</f>
        <v>4</v>
      </c>
      <c r="S707" s="2" t="str">
        <f>inventarisatie!L700</f>
        <v>2-delig</v>
      </c>
      <c r="T707" s="2" t="e">
        <f>inventarisatie!#REF!</f>
        <v>#REF!</v>
      </c>
      <c r="U707" s="2" t="str">
        <f>inventarisatie!H700</f>
        <v>Snaas</v>
      </c>
      <c r="V707" s="2" t="e">
        <f>inventarisatie!#REF!</f>
        <v>#REF!</v>
      </c>
      <c r="W707" s="2" t="str">
        <f>inventarisatie!M700</f>
        <v>Klap</v>
      </c>
      <c r="X707" s="2" t="str">
        <f>inventarisatie!N700</f>
        <v>1850x1850</v>
      </c>
    </row>
    <row r="708" spans="1:24" x14ac:dyDescent="0.25">
      <c r="A708" s="1" t="s">
        <v>1088</v>
      </c>
      <c r="B708" s="1" t="str">
        <f>IF(A708=inventarisatie!A701,,"X")</f>
        <v>X</v>
      </c>
      <c r="C708" s="2" t="s">
        <v>521</v>
      </c>
      <c r="D708" s="1" t="str">
        <f>IF(C708=inventarisatie!B701,,"X")</f>
        <v>X</v>
      </c>
      <c r="E708" s="2" t="s">
        <v>522</v>
      </c>
      <c r="F708" s="1" t="str">
        <f>IF(E708=inventarisatie!C701,,"X")</f>
        <v>X</v>
      </c>
      <c r="G708" s="2">
        <v>1</v>
      </c>
      <c r="H708" s="1" t="str">
        <f>IF(G708=inventarisatie!D701,,"X")</f>
        <v>X</v>
      </c>
      <c r="I708" s="2" t="s">
        <v>396</v>
      </c>
      <c r="J708" s="1">
        <f>IF(I708=inventarisatie!E701,,"X")</f>
        <v>0</v>
      </c>
      <c r="K708" s="2" t="s">
        <v>14</v>
      </c>
      <c r="L708" s="1" t="str">
        <f>IF(K708=inventarisatie!F701,,"X")</f>
        <v>X</v>
      </c>
      <c r="M708" s="2" t="s">
        <v>10</v>
      </c>
      <c r="N708" s="1" t="e">
        <f>IF(M708=inventarisatie!#REF!,,"X")</f>
        <v>#REF!</v>
      </c>
      <c r="O708" s="2">
        <f>inventarisatie!G701</f>
        <v>2015</v>
      </c>
      <c r="P708" s="2" t="str">
        <f>inventarisatie!I701</f>
        <v>1650x2600</v>
      </c>
      <c r="Q708" s="2" t="str">
        <f>inventarisatie!J701</f>
        <v>5m3</v>
      </c>
      <c r="R708" s="2" t="str">
        <f>inventarisatie!K701</f>
        <v>nvt</v>
      </c>
      <c r="S708" s="2" t="str">
        <f>inventarisatie!L701</f>
        <v>gewoon</v>
      </c>
      <c r="T708" s="2" t="e">
        <f>inventarisatie!#REF!</f>
        <v>#REF!</v>
      </c>
      <c r="U708" s="2" t="str">
        <f>inventarisatie!H701</f>
        <v>Snaas</v>
      </c>
      <c r="V708" s="2" t="e">
        <f>inventarisatie!#REF!</f>
        <v>#REF!</v>
      </c>
      <c r="W708" s="2" t="str">
        <f>inventarisatie!M701</f>
        <v>Klap</v>
      </c>
      <c r="X708" s="2">
        <f>inventarisatie!N701</f>
        <v>1850</v>
      </c>
    </row>
    <row r="709" spans="1:24" x14ac:dyDescent="0.25">
      <c r="A709" s="1">
        <v>4268</v>
      </c>
      <c r="B709" s="1" t="str">
        <f>IF(A709=inventarisatie!A702,,"X")</f>
        <v>X</v>
      </c>
      <c r="C709" s="2" t="s">
        <v>523</v>
      </c>
      <c r="D709" s="1" t="str">
        <f>IF(C709=inventarisatie!B702,,"X")</f>
        <v>X</v>
      </c>
      <c r="E709" s="2" t="s">
        <v>422</v>
      </c>
      <c r="F709" s="1" t="str">
        <f>IF(E709=inventarisatie!C702,,"X")</f>
        <v>X</v>
      </c>
      <c r="G709" s="2">
        <v>108</v>
      </c>
      <c r="H709" s="1" t="str">
        <f>IF(G709=inventarisatie!D702,,"X")</f>
        <v>X</v>
      </c>
      <c r="I709" s="2" t="s">
        <v>396</v>
      </c>
      <c r="J709" s="1">
        <f>IF(I709=inventarisatie!E702,,"X")</f>
        <v>0</v>
      </c>
      <c r="K709" s="2" t="s">
        <v>14</v>
      </c>
      <c r="L709" s="1" t="str">
        <f>IF(K709=inventarisatie!F702,,"X")</f>
        <v>X</v>
      </c>
      <c r="M709" s="2" t="s">
        <v>10</v>
      </c>
      <c r="N709" s="1" t="e">
        <f>IF(M709=inventarisatie!#REF!,,"X")</f>
        <v>#REF!</v>
      </c>
      <c r="O709" s="2">
        <f>inventarisatie!G702</f>
        <v>2010</v>
      </c>
      <c r="P709" s="2" t="str">
        <f>inventarisatie!I702</f>
        <v>1650x2750</v>
      </c>
      <c r="Q709" s="2" t="str">
        <f>inventarisatie!J702</f>
        <v>5m3</v>
      </c>
      <c r="R709" s="2">
        <f>inventarisatie!K702</f>
        <v>4</v>
      </c>
      <c r="S709" s="2" t="str">
        <f>inventarisatie!L702</f>
        <v>gewoon</v>
      </c>
      <c r="T709" s="2" t="e">
        <f>inventarisatie!#REF!</f>
        <v>#REF!</v>
      </c>
      <c r="U709" s="2" t="str">
        <f>inventarisatie!H702</f>
        <v>Bammens</v>
      </c>
      <c r="V709" s="2" t="e">
        <f>inventarisatie!#REF!</f>
        <v>#REF!</v>
      </c>
      <c r="W709" s="2" t="str">
        <f>inventarisatie!M702</f>
        <v>klap</v>
      </c>
      <c r="X709" s="2">
        <f>inventarisatie!N702</f>
        <v>1650</v>
      </c>
    </row>
    <row r="710" spans="1:24" x14ac:dyDescent="0.25">
      <c r="A710" s="1">
        <v>4271</v>
      </c>
      <c r="B710" s="1" t="str">
        <f>IF(A710=inventarisatie!A703,,"X")</f>
        <v>X</v>
      </c>
      <c r="C710" s="2" t="s">
        <v>523</v>
      </c>
      <c r="D710" s="1" t="str">
        <f>IF(C710=inventarisatie!B703,,"X")</f>
        <v>X</v>
      </c>
      <c r="E710" s="2" t="s">
        <v>422</v>
      </c>
      <c r="F710" s="1" t="str">
        <f>IF(E710=inventarisatie!C703,,"X")</f>
        <v>X</v>
      </c>
      <c r="G710" s="2">
        <v>108</v>
      </c>
      <c r="H710" s="1" t="str">
        <f>IF(G710=inventarisatie!D703,,"X")</f>
        <v>X</v>
      </c>
      <c r="I710" s="2" t="s">
        <v>396</v>
      </c>
      <c r="J710" s="1">
        <f>IF(I710=inventarisatie!E703,,"X")</f>
        <v>0</v>
      </c>
      <c r="K710" s="2" t="s">
        <v>14</v>
      </c>
      <c r="L710" s="1" t="str">
        <f>IF(K710=inventarisatie!F703,,"X")</f>
        <v>X</v>
      </c>
      <c r="M710" s="2" t="s">
        <v>10</v>
      </c>
      <c r="N710" s="1" t="e">
        <f>IF(M710=inventarisatie!#REF!,,"X")</f>
        <v>#REF!</v>
      </c>
      <c r="O710" s="2">
        <f>inventarisatie!G703</f>
        <v>2010</v>
      </c>
      <c r="P710" s="2" t="str">
        <f>inventarisatie!I703</f>
        <v>1650x2750</v>
      </c>
      <c r="Q710" s="2" t="str">
        <f>inventarisatie!J703</f>
        <v>5m3</v>
      </c>
      <c r="R710" s="2">
        <f>inventarisatie!K703</f>
        <v>4</v>
      </c>
      <c r="S710" s="2" t="str">
        <f>inventarisatie!L703</f>
        <v>gewoon</v>
      </c>
      <c r="T710" s="2" t="e">
        <f>inventarisatie!#REF!</f>
        <v>#REF!</v>
      </c>
      <c r="U710" s="2" t="str">
        <f>inventarisatie!H703</f>
        <v>Bammens</v>
      </c>
      <c r="V710" s="2" t="e">
        <f>inventarisatie!#REF!</f>
        <v>#REF!</v>
      </c>
      <c r="W710" s="2" t="str">
        <f>inventarisatie!M703</f>
        <v>klap</v>
      </c>
      <c r="X710" s="2">
        <f>inventarisatie!N703</f>
        <v>1650</v>
      </c>
    </row>
    <row r="711" spans="1:24" x14ac:dyDescent="0.25">
      <c r="A711" s="1">
        <v>4115</v>
      </c>
      <c r="B711" s="1" t="str">
        <f>IF(A711=inventarisatie!A704,,"X")</f>
        <v>X</v>
      </c>
      <c r="C711" s="2" t="s">
        <v>524</v>
      </c>
      <c r="D711" s="1" t="str">
        <f>IF(C711=inventarisatie!B704,,"X")</f>
        <v>X</v>
      </c>
      <c r="E711" s="2" t="s">
        <v>525</v>
      </c>
      <c r="F711" s="1" t="str">
        <f>IF(E711=inventarisatie!C704,,"X")</f>
        <v>X</v>
      </c>
      <c r="G711" s="2">
        <v>24</v>
      </c>
      <c r="H711" s="1" t="str">
        <f>IF(G711=inventarisatie!D704,,"X")</f>
        <v>X</v>
      </c>
      <c r="I711" s="2" t="s">
        <v>396</v>
      </c>
      <c r="J711" s="1">
        <f>IF(I711=inventarisatie!E704,,"X")</f>
        <v>0</v>
      </c>
      <c r="K711" s="2" t="s">
        <v>14</v>
      </c>
      <c r="L711" s="1" t="str">
        <f>IF(K711=inventarisatie!F704,,"X")</f>
        <v>X</v>
      </c>
      <c r="M711" s="2" t="s">
        <v>10</v>
      </c>
      <c r="N711" s="1" t="e">
        <f>IF(M711=inventarisatie!#REF!,,"X")</f>
        <v>#REF!</v>
      </c>
      <c r="O711" s="2">
        <f>inventarisatie!G704</f>
        <v>2018</v>
      </c>
      <c r="P711" s="2" t="str">
        <f>inventarisatie!I704</f>
        <v>1650x2600</v>
      </c>
      <c r="Q711" s="2" t="str">
        <f>inventarisatie!J704</f>
        <v>5m3</v>
      </c>
      <c r="R711" s="2" t="str">
        <f>inventarisatie!K704</f>
        <v>nvt</v>
      </c>
      <c r="S711" s="2" t="str">
        <f>inventarisatie!L704</f>
        <v>gewoon</v>
      </c>
      <c r="T711" s="2" t="e">
        <f>inventarisatie!#REF!</f>
        <v>#REF!</v>
      </c>
      <c r="U711" s="2" t="str">
        <f>inventarisatie!H704</f>
        <v>Snaas</v>
      </c>
      <c r="V711" s="2" t="e">
        <f>inventarisatie!#REF!</f>
        <v>#REF!</v>
      </c>
      <c r="W711" s="2" t="str">
        <f>inventarisatie!M704</f>
        <v>Klap</v>
      </c>
      <c r="X711" s="2">
        <f>inventarisatie!N704</f>
        <v>1850</v>
      </c>
    </row>
    <row r="712" spans="1:24" x14ac:dyDescent="0.25">
      <c r="A712" s="1">
        <v>4116</v>
      </c>
      <c r="B712" s="1" t="str">
        <f>IF(A712=inventarisatie!A705,,"X")</f>
        <v>X</v>
      </c>
      <c r="C712" s="2" t="s">
        <v>524</v>
      </c>
      <c r="D712" s="1" t="str">
        <f>IF(C712=inventarisatie!B705,,"X")</f>
        <v>X</v>
      </c>
      <c r="E712" s="2" t="s">
        <v>525</v>
      </c>
      <c r="F712" s="1" t="str">
        <f>IF(E712=inventarisatie!C705,,"X")</f>
        <v>X</v>
      </c>
      <c r="G712" s="2">
        <v>24</v>
      </c>
      <c r="H712" s="1" t="str">
        <f>IF(G712=inventarisatie!D705,,"X")</f>
        <v>X</v>
      </c>
      <c r="I712" s="2" t="s">
        <v>396</v>
      </c>
      <c r="J712" s="1">
        <f>IF(I712=inventarisatie!E705,,"X")</f>
        <v>0</v>
      </c>
      <c r="K712" s="2" t="s">
        <v>14</v>
      </c>
      <c r="L712" s="1" t="str">
        <f>IF(K712=inventarisatie!F705,,"X")</f>
        <v>X</v>
      </c>
      <c r="M712" s="2" t="s">
        <v>10</v>
      </c>
      <c r="N712" s="1" t="e">
        <f>IF(M712=inventarisatie!#REF!,,"X")</f>
        <v>#REF!</v>
      </c>
      <c r="O712" s="2">
        <f>inventarisatie!G705</f>
        <v>2018</v>
      </c>
      <c r="P712" s="2" t="str">
        <f>inventarisatie!I705</f>
        <v>1650x2600</v>
      </c>
      <c r="Q712" s="2" t="str">
        <f>inventarisatie!J705</f>
        <v>5m3</v>
      </c>
      <c r="R712" s="2" t="str">
        <f>inventarisatie!K705</f>
        <v>nvt</v>
      </c>
      <c r="S712" s="2" t="str">
        <f>inventarisatie!L705</f>
        <v>gewoon</v>
      </c>
      <c r="T712" s="2" t="e">
        <f>inventarisatie!#REF!</f>
        <v>#REF!</v>
      </c>
      <c r="U712" s="2" t="str">
        <f>inventarisatie!H705</f>
        <v>Snaas</v>
      </c>
      <c r="V712" s="2" t="e">
        <f>inventarisatie!#REF!</f>
        <v>#REF!</v>
      </c>
      <c r="W712" s="2" t="str">
        <f>inventarisatie!M705</f>
        <v>Klap</v>
      </c>
      <c r="X712" s="2">
        <f>inventarisatie!N705</f>
        <v>1850</v>
      </c>
    </row>
    <row r="713" spans="1:24" x14ac:dyDescent="0.25">
      <c r="A713" s="1">
        <v>4081</v>
      </c>
      <c r="B713" s="1" t="str">
        <f>IF(A713=inventarisatie!A706,,"X")</f>
        <v>X</v>
      </c>
      <c r="C713" s="2" t="s">
        <v>526</v>
      </c>
      <c r="D713" s="1" t="str">
        <f>IF(C713=inventarisatie!B706,,"X")</f>
        <v>X</v>
      </c>
      <c r="E713" s="2" t="s">
        <v>527</v>
      </c>
      <c r="F713" s="1" t="str">
        <f>IF(E713=inventarisatie!C706,,"X")</f>
        <v>X</v>
      </c>
      <c r="G713" s="2">
        <v>36</v>
      </c>
      <c r="H713" s="1" t="str">
        <f>IF(G713=inventarisatie!D706,,"X")</f>
        <v>X</v>
      </c>
      <c r="I713" s="2" t="s">
        <v>396</v>
      </c>
      <c r="J713" s="1">
        <f>IF(I713=inventarisatie!E706,,"X")</f>
        <v>0</v>
      </c>
      <c r="K713" s="2" t="s">
        <v>14</v>
      </c>
      <c r="L713" s="1" t="str">
        <f>IF(K713=inventarisatie!F706,,"X")</f>
        <v>X</v>
      </c>
      <c r="M713" s="2" t="s">
        <v>10</v>
      </c>
      <c r="N713" s="1" t="e">
        <f>IF(M713=inventarisatie!#REF!,,"X")</f>
        <v>#REF!</v>
      </c>
      <c r="O713" s="2">
        <f>inventarisatie!G706</f>
        <v>2019</v>
      </c>
      <c r="P713" s="2" t="str">
        <f>inventarisatie!I706</f>
        <v>1650x2600</v>
      </c>
      <c r="Q713" s="2" t="str">
        <f>inventarisatie!J706</f>
        <v>5m3</v>
      </c>
      <c r="R713" s="2" t="str">
        <f>inventarisatie!K706</f>
        <v>nvt</v>
      </c>
      <c r="S713" s="2" t="str">
        <f>inventarisatie!L706</f>
        <v>gewoon</v>
      </c>
      <c r="T713" s="2" t="e">
        <f>inventarisatie!#REF!</f>
        <v>#REF!</v>
      </c>
      <c r="U713" s="2" t="str">
        <f>inventarisatie!H706</f>
        <v>Snaas</v>
      </c>
      <c r="V713" s="2" t="e">
        <f>inventarisatie!#REF!</f>
        <v>#REF!</v>
      </c>
      <c r="W713" s="2" t="str">
        <f>inventarisatie!M706</f>
        <v>Klap</v>
      </c>
      <c r="X713" s="2">
        <f>inventarisatie!N706</f>
        <v>1850</v>
      </c>
    </row>
    <row r="714" spans="1:24" x14ac:dyDescent="0.25">
      <c r="A714" s="1">
        <v>4119</v>
      </c>
      <c r="B714" s="1" t="str">
        <f>IF(A714=inventarisatie!A707,,"X")</f>
        <v>X</v>
      </c>
      <c r="C714" s="2" t="s">
        <v>528</v>
      </c>
      <c r="D714" s="1" t="str">
        <f>IF(C714=inventarisatie!B707,,"X")</f>
        <v>X</v>
      </c>
      <c r="E714" s="2" t="s">
        <v>529</v>
      </c>
      <c r="F714" s="1" t="str">
        <f>IF(E714=inventarisatie!C707,,"X")</f>
        <v>X</v>
      </c>
      <c r="G714" s="2">
        <v>27</v>
      </c>
      <c r="H714" s="1" t="str">
        <f>IF(G714=inventarisatie!D707,,"X")</f>
        <v>X</v>
      </c>
      <c r="I714" s="2" t="s">
        <v>396</v>
      </c>
      <c r="J714" s="1">
        <f>IF(I714=inventarisatie!E707,,"X")</f>
        <v>0</v>
      </c>
      <c r="K714" s="2" t="s">
        <v>14</v>
      </c>
      <c r="L714" s="1" t="str">
        <f>IF(K714=inventarisatie!F707,,"X")</f>
        <v>X</v>
      </c>
      <c r="M714" s="2" t="s">
        <v>10</v>
      </c>
      <c r="N714" s="1" t="e">
        <f>IF(M714=inventarisatie!#REF!,,"X")</f>
        <v>#REF!</v>
      </c>
      <c r="O714" s="2">
        <f>inventarisatie!G707</f>
        <v>2018</v>
      </c>
      <c r="P714" s="2" t="str">
        <f>inventarisatie!I707</f>
        <v>1650x2750</v>
      </c>
      <c r="Q714" s="2" t="str">
        <f>inventarisatie!J707</f>
        <v>5m3</v>
      </c>
      <c r="R714" s="2" t="str">
        <f>inventarisatie!K707</f>
        <v>nvt</v>
      </c>
      <c r="S714" s="2" t="str">
        <f>inventarisatie!L707</f>
        <v>gewoon</v>
      </c>
      <c r="T714" s="2" t="e">
        <f>inventarisatie!#REF!</f>
        <v>#REF!</v>
      </c>
      <c r="U714" s="2" t="str">
        <f>inventarisatie!H707</f>
        <v>Sidcon</v>
      </c>
      <c r="V714" s="2" t="e">
        <f>inventarisatie!#REF!</f>
        <v>#REF!</v>
      </c>
      <c r="W714" s="2" t="str">
        <f>inventarisatie!M707</f>
        <v>klap</v>
      </c>
      <c r="X714" s="2" t="str">
        <f>inventarisatie!N707</f>
        <v>vl2-3</v>
      </c>
    </row>
    <row r="715" spans="1:24" x14ac:dyDescent="0.25">
      <c r="A715" s="1">
        <v>4114</v>
      </c>
      <c r="B715" s="1" t="str">
        <f>IF(A715=inventarisatie!A708,,"X")</f>
        <v>X</v>
      </c>
      <c r="C715" s="2" t="s">
        <v>530</v>
      </c>
      <c r="D715" s="1" t="str">
        <f>IF(C715=inventarisatie!B708,,"X")</f>
        <v>X</v>
      </c>
      <c r="E715" s="2" t="s">
        <v>527</v>
      </c>
      <c r="F715" s="1" t="str">
        <f>IF(E715=inventarisatie!C708,,"X")</f>
        <v>X</v>
      </c>
      <c r="G715" s="2">
        <v>77</v>
      </c>
      <c r="H715" s="1" t="str">
        <f>IF(G715=inventarisatie!D708,,"X")</f>
        <v>X</v>
      </c>
      <c r="I715" s="2" t="s">
        <v>396</v>
      </c>
      <c r="J715" s="1" t="str">
        <f>IF(I715=inventarisatie!E708,,"X")</f>
        <v>X</v>
      </c>
      <c r="K715" s="2" t="s">
        <v>14</v>
      </c>
      <c r="L715" s="1" t="str">
        <f>IF(K715=inventarisatie!F708,,"X")</f>
        <v>X</v>
      </c>
      <c r="M715" s="2" t="s">
        <v>10</v>
      </c>
      <c r="N715" s="1" t="e">
        <f>IF(M715=inventarisatie!#REF!,,"X")</f>
        <v>#REF!</v>
      </c>
      <c r="O715" s="2">
        <f>inventarisatie!G708</f>
        <v>2011</v>
      </c>
      <c r="P715" s="2" t="str">
        <f>inventarisatie!I708</f>
        <v>1650 x 1650 x 2750</v>
      </c>
      <c r="Q715" s="2">
        <f>inventarisatie!J708</f>
        <v>5</v>
      </c>
      <c r="R715" s="2">
        <f>inventarisatie!K708</f>
        <v>0</v>
      </c>
      <c r="S715" s="2" t="str">
        <f>inventarisatie!L708</f>
        <v>Enkel</v>
      </c>
      <c r="T715" s="2" t="e">
        <f>inventarisatie!#REF!</f>
        <v>#REF!</v>
      </c>
      <c r="U715" s="2" t="str">
        <f>inventarisatie!H708</f>
        <v>Bammens</v>
      </c>
      <c r="V715" s="2" t="e">
        <f>inventarisatie!#REF!</f>
        <v>#REF!</v>
      </c>
      <c r="W715" s="2" t="str">
        <f>inventarisatie!M708</f>
        <v>Vloer met contragewicht</v>
      </c>
      <c r="X715" s="2" t="str">
        <f>inventarisatie!N708</f>
        <v>4e gerantie Bammens</v>
      </c>
    </row>
    <row r="716" spans="1:24" x14ac:dyDescent="0.25">
      <c r="A716" s="1">
        <v>3046</v>
      </c>
      <c r="B716" s="1" t="str">
        <f>IF(A716=inventarisatie!A709,,"X")</f>
        <v>X</v>
      </c>
      <c r="C716" s="2" t="s">
        <v>417</v>
      </c>
      <c r="D716" s="1" t="str">
        <f>IF(C716=inventarisatie!B709,,"X")</f>
        <v>X</v>
      </c>
      <c r="E716" s="2" t="s">
        <v>418</v>
      </c>
      <c r="F716" s="1" t="str">
        <f>IF(E716=inventarisatie!C709,,"X")</f>
        <v>X</v>
      </c>
      <c r="G716" s="2">
        <v>79</v>
      </c>
      <c r="H716" s="1" t="str">
        <f>IF(G716=inventarisatie!D709,,"X")</f>
        <v>X</v>
      </c>
      <c r="I716" s="2" t="s">
        <v>396</v>
      </c>
      <c r="J716" s="1" t="str">
        <f>IF(I716=inventarisatie!E709,,"X")</f>
        <v>X</v>
      </c>
      <c r="K716" s="2" t="s">
        <v>13</v>
      </c>
      <c r="L716" s="1" t="str">
        <f>IF(K716=inventarisatie!F709,,"X")</f>
        <v>X</v>
      </c>
      <c r="M716" s="2" t="s">
        <v>10</v>
      </c>
      <c r="N716" s="1" t="e">
        <f>IF(M716=inventarisatie!#REF!,,"X")</f>
        <v>#REF!</v>
      </c>
      <c r="O716" s="2">
        <f>inventarisatie!G709</f>
        <v>2011</v>
      </c>
      <c r="P716" s="2" t="str">
        <f>inventarisatie!I709</f>
        <v>1650x2750</v>
      </c>
      <c r="Q716" s="2" t="str">
        <f>inventarisatie!J709</f>
        <v>5m3</v>
      </c>
      <c r="R716" s="2">
        <f>inventarisatie!K709</f>
        <v>4</v>
      </c>
      <c r="S716" s="2" t="str">
        <f>inventarisatie!L709</f>
        <v>gewoon</v>
      </c>
      <c r="T716" s="2" t="e">
        <f>inventarisatie!#REF!</f>
        <v>#REF!</v>
      </c>
      <c r="U716" s="2" t="str">
        <f>inventarisatie!H709</f>
        <v>Bammens</v>
      </c>
      <c r="V716" s="2" t="e">
        <f>inventarisatie!#REF!</f>
        <v>#REF!</v>
      </c>
      <c r="W716" s="2" t="str">
        <f>inventarisatie!M709</f>
        <v>Rok</v>
      </c>
      <c r="X716" s="2" t="str">
        <f>inventarisatie!N709</f>
        <v>1570x1570</v>
      </c>
    </row>
    <row r="717" spans="1:24" x14ac:dyDescent="0.25">
      <c r="A717" s="1">
        <v>3152</v>
      </c>
      <c r="B717" s="1" t="str">
        <f>IF(A717=inventarisatie!A710,,"X")</f>
        <v>X</v>
      </c>
      <c r="C717" s="2" t="s">
        <v>417</v>
      </c>
      <c r="D717" s="1" t="str">
        <f>IF(C717=inventarisatie!B710,,"X")</f>
        <v>X</v>
      </c>
      <c r="E717" s="2" t="s">
        <v>418</v>
      </c>
      <c r="F717" s="1" t="str">
        <f>IF(E717=inventarisatie!C710,,"X")</f>
        <v>X</v>
      </c>
      <c r="G717" s="2">
        <v>79</v>
      </c>
      <c r="H717" s="1" t="str">
        <f>IF(G717=inventarisatie!D710,,"X")</f>
        <v>X</v>
      </c>
      <c r="I717" s="2" t="s">
        <v>396</v>
      </c>
      <c r="J717" s="1" t="str">
        <f>IF(I717=inventarisatie!E710,,"X")</f>
        <v>X</v>
      </c>
      <c r="K717" s="2" t="s">
        <v>14</v>
      </c>
      <c r="L717" s="1" t="str">
        <f>IF(K717=inventarisatie!F710,,"X")</f>
        <v>X</v>
      </c>
      <c r="M717" s="2" t="s">
        <v>10</v>
      </c>
      <c r="N717" s="1" t="e">
        <f>IF(M717=inventarisatie!#REF!,,"X")</f>
        <v>#REF!</v>
      </c>
      <c r="O717" s="2">
        <f>inventarisatie!G710</f>
        <v>2011</v>
      </c>
      <c r="P717" s="2" t="str">
        <f>inventarisatie!I710</f>
        <v>1650x2750</v>
      </c>
      <c r="Q717" s="2" t="str">
        <f>inventarisatie!J710</f>
        <v>5m3</v>
      </c>
      <c r="R717" s="2">
        <f>inventarisatie!K710</f>
        <v>4</v>
      </c>
      <c r="S717" s="2" t="str">
        <f>inventarisatie!L710</f>
        <v>gewoon</v>
      </c>
      <c r="T717" s="2" t="e">
        <f>inventarisatie!#REF!</f>
        <v>#REF!</v>
      </c>
      <c r="U717" s="2" t="str">
        <f>inventarisatie!H710</f>
        <v>Bammens</v>
      </c>
      <c r="V717" s="2" t="e">
        <f>inventarisatie!#REF!</f>
        <v>#REF!</v>
      </c>
      <c r="W717" s="2" t="str">
        <f>inventarisatie!M710</f>
        <v>Rok</v>
      </c>
      <c r="X717" s="2" t="str">
        <f>inventarisatie!N710</f>
        <v>1570x1570</v>
      </c>
    </row>
    <row r="718" spans="1:24" x14ac:dyDescent="0.25">
      <c r="A718" s="1">
        <v>3047</v>
      </c>
      <c r="B718" s="1" t="str">
        <f>IF(A718=inventarisatie!A711,,"X")</f>
        <v>X</v>
      </c>
      <c r="C718" s="2" t="s">
        <v>531</v>
      </c>
      <c r="D718" s="1" t="str">
        <f>IF(C718=inventarisatie!B711,,"X")</f>
        <v>X</v>
      </c>
      <c r="E718" s="2" t="s">
        <v>463</v>
      </c>
      <c r="F718" s="1" t="str">
        <f>IF(E718=inventarisatie!C711,,"X")</f>
        <v>X</v>
      </c>
      <c r="G718" s="2">
        <v>152</v>
      </c>
      <c r="H718" s="1" t="str">
        <f>IF(G718=inventarisatie!D711,,"X")</f>
        <v>X</v>
      </c>
      <c r="I718" s="2" t="s">
        <v>396</v>
      </c>
      <c r="J718" s="1" t="str">
        <f>IF(I718=inventarisatie!E711,,"X")</f>
        <v>X</v>
      </c>
      <c r="K718" s="2" t="s">
        <v>13</v>
      </c>
      <c r="L718" s="1" t="str">
        <f>IF(K718=inventarisatie!F711,,"X")</f>
        <v>X</v>
      </c>
      <c r="M718" s="2" t="s">
        <v>10</v>
      </c>
      <c r="N718" s="1" t="e">
        <f>IF(M718=inventarisatie!#REF!,,"X")</f>
        <v>#REF!</v>
      </c>
      <c r="O718" s="2">
        <f>inventarisatie!G711</f>
        <v>2018</v>
      </c>
      <c r="P718" s="2" t="str">
        <f>inventarisatie!I711</f>
        <v>1650x2750</v>
      </c>
      <c r="Q718" s="2" t="str">
        <f>inventarisatie!J711</f>
        <v>5m3</v>
      </c>
      <c r="R718" s="2" t="str">
        <f>inventarisatie!K711</f>
        <v>nvt</v>
      </c>
      <c r="S718" s="2" t="str">
        <f>inventarisatie!L711</f>
        <v>gewoon</v>
      </c>
      <c r="T718" s="2" t="e">
        <f>inventarisatie!#REF!</f>
        <v>#REF!</v>
      </c>
      <c r="U718" s="2" t="str">
        <f>inventarisatie!H711</f>
        <v>Snaas</v>
      </c>
      <c r="V718" s="2" t="e">
        <f>inventarisatie!#REF!</f>
        <v>#REF!</v>
      </c>
      <c r="W718" s="2" t="str">
        <f>inventarisatie!M711</f>
        <v>Klap</v>
      </c>
      <c r="X718" s="2" t="str">
        <f>inventarisatie!N711</f>
        <v>1850x1850</v>
      </c>
    </row>
    <row r="719" spans="1:24" x14ac:dyDescent="0.25">
      <c r="A719" s="1">
        <v>3156</v>
      </c>
      <c r="B719" s="1" t="str">
        <f>IF(A719=inventarisatie!A712,,"X")</f>
        <v>X</v>
      </c>
      <c r="C719" s="2" t="s">
        <v>531</v>
      </c>
      <c r="D719" s="1" t="str">
        <f>IF(C719=inventarisatie!B712,,"X")</f>
        <v>X</v>
      </c>
      <c r="E719" s="2" t="s">
        <v>463</v>
      </c>
      <c r="F719" s="1" t="str">
        <f>IF(E719=inventarisatie!C712,,"X")</f>
        <v>X</v>
      </c>
      <c r="G719" s="2">
        <v>152</v>
      </c>
      <c r="H719" s="1" t="str">
        <f>IF(G719=inventarisatie!D712,,"X")</f>
        <v>X</v>
      </c>
      <c r="I719" s="2" t="s">
        <v>396</v>
      </c>
      <c r="J719" s="1" t="str">
        <f>IF(I719=inventarisatie!E712,,"X")</f>
        <v>X</v>
      </c>
      <c r="K719" s="2" t="s">
        <v>14</v>
      </c>
      <c r="L719" s="1" t="str">
        <f>IF(K719=inventarisatie!F712,,"X")</f>
        <v>X</v>
      </c>
      <c r="M719" s="2" t="s">
        <v>10</v>
      </c>
      <c r="N719" s="1" t="e">
        <f>IF(M719=inventarisatie!#REF!,,"X")</f>
        <v>#REF!</v>
      </c>
      <c r="O719" s="2">
        <f>inventarisatie!G712</f>
        <v>2018</v>
      </c>
      <c r="P719" s="2" t="str">
        <f>inventarisatie!I712</f>
        <v>1650x2750</v>
      </c>
      <c r="Q719" s="2" t="str">
        <f>inventarisatie!J712</f>
        <v>5m3</v>
      </c>
      <c r="R719" s="2" t="str">
        <f>inventarisatie!K712</f>
        <v>nvt</v>
      </c>
      <c r="S719" s="2" t="str">
        <f>inventarisatie!L712</f>
        <v>gewoon</v>
      </c>
      <c r="T719" s="2" t="e">
        <f>inventarisatie!#REF!</f>
        <v>#REF!</v>
      </c>
      <c r="U719" s="2" t="str">
        <f>inventarisatie!H712</f>
        <v>Snaas</v>
      </c>
      <c r="V719" s="2" t="e">
        <f>inventarisatie!#REF!</f>
        <v>#REF!</v>
      </c>
      <c r="W719" s="2" t="str">
        <f>inventarisatie!M712</f>
        <v>Klap</v>
      </c>
      <c r="X719" s="2" t="str">
        <f>inventarisatie!N712</f>
        <v>1850x1850</v>
      </c>
    </row>
    <row r="720" spans="1:24" x14ac:dyDescent="0.25">
      <c r="A720" s="1">
        <v>3221</v>
      </c>
      <c r="B720" s="1" t="str">
        <f>IF(A720=inventarisatie!A713,,"X")</f>
        <v>X</v>
      </c>
      <c r="C720" s="2" t="s">
        <v>532</v>
      </c>
      <c r="D720" s="1" t="str">
        <f>IF(C720=inventarisatie!B713,,"X")</f>
        <v>X</v>
      </c>
      <c r="E720" s="2" t="s">
        <v>533</v>
      </c>
      <c r="F720" s="1" t="str">
        <f>IF(E720=inventarisatie!C713,,"X")</f>
        <v>X</v>
      </c>
      <c r="G720" s="2">
        <v>45</v>
      </c>
      <c r="H720" s="1" t="str">
        <f>IF(G720=inventarisatie!D713,,"X")</f>
        <v>X</v>
      </c>
      <c r="I720" s="2" t="s">
        <v>396</v>
      </c>
      <c r="J720" s="1" t="str">
        <f>IF(I720=inventarisatie!E713,,"X")</f>
        <v>X</v>
      </c>
      <c r="K720" s="2" t="s">
        <v>14</v>
      </c>
      <c r="L720" s="1" t="str">
        <f>IF(K720=inventarisatie!F713,,"X")</f>
        <v>X</v>
      </c>
      <c r="M720" s="2" t="s">
        <v>10</v>
      </c>
      <c r="N720" s="1" t="e">
        <f>IF(M720=inventarisatie!#REF!,,"X")</f>
        <v>#REF!</v>
      </c>
      <c r="O720" s="2">
        <f>inventarisatie!G713</f>
        <v>2018</v>
      </c>
      <c r="P720" s="2" t="str">
        <f>inventarisatie!I713</f>
        <v>1650x2600</v>
      </c>
      <c r="Q720" s="2" t="str">
        <f>inventarisatie!J713</f>
        <v>5m3</v>
      </c>
      <c r="R720" s="2" t="str">
        <f>inventarisatie!K713</f>
        <v>nvt</v>
      </c>
      <c r="S720" s="2" t="str">
        <f>inventarisatie!L713</f>
        <v>gewoon</v>
      </c>
      <c r="T720" s="2" t="e">
        <f>inventarisatie!#REF!</f>
        <v>#REF!</v>
      </c>
      <c r="U720" s="2" t="str">
        <f>inventarisatie!H713</f>
        <v>Snaas</v>
      </c>
      <c r="V720" s="2" t="e">
        <f>inventarisatie!#REF!</f>
        <v>#REF!</v>
      </c>
      <c r="W720" s="2" t="str">
        <f>inventarisatie!M713</f>
        <v>Klap</v>
      </c>
      <c r="X720" s="2" t="str">
        <f>inventarisatie!N713</f>
        <v>1850x1850</v>
      </c>
    </row>
    <row r="721" spans="1:24" x14ac:dyDescent="0.25">
      <c r="A721" s="1">
        <v>2588</v>
      </c>
      <c r="B721" s="1" t="str">
        <f>IF(A721=inventarisatie!A714,,"X")</f>
        <v>X</v>
      </c>
      <c r="C721" s="2" t="s">
        <v>534</v>
      </c>
      <c r="D721" s="1" t="str">
        <f>IF(C721=inventarisatie!B714,,"X")</f>
        <v>X</v>
      </c>
      <c r="E721" s="2" t="s">
        <v>535</v>
      </c>
      <c r="F721" s="1" t="str">
        <f>IF(E721=inventarisatie!C714,,"X")</f>
        <v>X</v>
      </c>
      <c r="G721" s="2">
        <v>11</v>
      </c>
      <c r="H721" s="1" t="str">
        <f>IF(G721=inventarisatie!D714,,"X")</f>
        <v>X</v>
      </c>
      <c r="I721" s="2" t="s">
        <v>396</v>
      </c>
      <c r="J721" s="1" t="str">
        <f>IF(I721=inventarisatie!E714,,"X")</f>
        <v>X</v>
      </c>
      <c r="K721" s="2" t="s">
        <v>14</v>
      </c>
      <c r="L721" s="1" t="str">
        <f>IF(K721=inventarisatie!F714,,"X")</f>
        <v>X</v>
      </c>
      <c r="M721" s="2" t="s">
        <v>10</v>
      </c>
      <c r="N721" s="1" t="e">
        <f>IF(M721=inventarisatie!#REF!,,"X")</f>
        <v>#REF!</v>
      </c>
      <c r="O721" s="2" t="str">
        <f>inventarisatie!G714</f>
        <v>dubbel</v>
      </c>
      <c r="P721" s="2">
        <f>inventarisatie!I714</f>
        <v>0</v>
      </c>
      <c r="Q721" s="2">
        <f>inventarisatie!J714</f>
        <v>0</v>
      </c>
      <c r="R721" s="2">
        <f>inventarisatie!K714</f>
        <v>0</v>
      </c>
      <c r="S721" s="2">
        <f>inventarisatie!L714</f>
        <v>0</v>
      </c>
      <c r="T721" s="2" t="e">
        <f>inventarisatie!#REF!</f>
        <v>#REF!</v>
      </c>
      <c r="U721" s="2">
        <f>inventarisatie!H714</f>
        <v>0</v>
      </c>
      <c r="V721" s="2" t="e">
        <f>inventarisatie!#REF!</f>
        <v>#REF!</v>
      </c>
      <c r="W721" s="2">
        <f>inventarisatie!M714</f>
        <v>0</v>
      </c>
      <c r="X721" s="2">
        <f>inventarisatie!N714</f>
        <v>0</v>
      </c>
    </row>
    <row r="722" spans="1:24" x14ac:dyDescent="0.25">
      <c r="A722" s="1">
        <v>3219</v>
      </c>
      <c r="B722" s="1" t="str">
        <f>IF(A722=inventarisatie!A715,,"X")</f>
        <v>X</v>
      </c>
      <c r="C722" s="2" t="s">
        <v>536</v>
      </c>
      <c r="D722" s="1" t="str">
        <f>IF(C722=inventarisatie!B715,,"X")</f>
        <v>X</v>
      </c>
      <c r="E722" s="2" t="s">
        <v>537</v>
      </c>
      <c r="F722" s="1" t="str">
        <f>IF(E722=inventarisatie!C715,,"X")</f>
        <v>X</v>
      </c>
      <c r="G722" s="2">
        <v>21</v>
      </c>
      <c r="H722" s="1" t="str">
        <f>IF(G722=inventarisatie!D715,,"X")</f>
        <v>X</v>
      </c>
      <c r="I722" s="2" t="s">
        <v>396</v>
      </c>
      <c r="J722" s="1" t="str">
        <f>IF(I722=inventarisatie!E715,,"X")</f>
        <v>X</v>
      </c>
      <c r="K722" s="2" t="s">
        <v>14</v>
      </c>
      <c r="L722" s="1" t="str">
        <f>IF(K722=inventarisatie!F715,,"X")</f>
        <v>X</v>
      </c>
      <c r="M722" s="2" t="s">
        <v>10</v>
      </c>
      <c r="N722" s="1" t="e">
        <f>IF(M722=inventarisatie!#REF!,,"X")</f>
        <v>#REF!</v>
      </c>
      <c r="O722" s="2">
        <f>inventarisatie!G715</f>
        <v>2016</v>
      </c>
      <c r="P722" s="2" t="str">
        <f>inventarisatie!I715</f>
        <v>1670x1670x2550</v>
      </c>
      <c r="Q722" s="2" t="str">
        <f>inventarisatie!J715</f>
        <v>5m³</v>
      </c>
      <c r="R722" s="2" t="str">
        <f>inventarisatie!K715</f>
        <v>geen</v>
      </c>
      <c r="S722" s="2" t="str">
        <f>inventarisatie!L715</f>
        <v>gewoon</v>
      </c>
      <c r="T722" s="2" t="e">
        <f>inventarisatie!#REF!</f>
        <v>#REF!</v>
      </c>
      <c r="U722" s="2" t="str">
        <f>inventarisatie!H715</f>
        <v>snaas</v>
      </c>
      <c r="V722" s="2" t="e">
        <f>inventarisatie!#REF!</f>
        <v>#REF!</v>
      </c>
      <c r="W722" s="2" t="str">
        <f>inventarisatie!M715</f>
        <v>Klapvloer</v>
      </c>
      <c r="X722" s="2">
        <f>inventarisatie!N715</f>
        <v>0</v>
      </c>
    </row>
    <row r="723" spans="1:24" x14ac:dyDescent="0.25">
      <c r="A723" s="1">
        <v>3220</v>
      </c>
      <c r="B723" s="1" t="str">
        <f>IF(A723=inventarisatie!A716,,"X")</f>
        <v>X</v>
      </c>
      <c r="C723" s="2" t="s">
        <v>536</v>
      </c>
      <c r="D723" s="1" t="str">
        <f>IF(C723=inventarisatie!B716,,"X")</f>
        <v>X</v>
      </c>
      <c r="E723" s="2" t="s">
        <v>537</v>
      </c>
      <c r="F723" s="1" t="str">
        <f>IF(E723=inventarisatie!C716,,"X")</f>
        <v>X</v>
      </c>
      <c r="G723" s="2">
        <v>21</v>
      </c>
      <c r="H723" s="1" t="str">
        <f>IF(G723=inventarisatie!D716,,"X")</f>
        <v>X</v>
      </c>
      <c r="I723" s="2" t="s">
        <v>396</v>
      </c>
      <c r="J723" s="1" t="str">
        <f>IF(I723=inventarisatie!E716,,"X")</f>
        <v>X</v>
      </c>
      <c r="K723" s="2" t="s">
        <v>14</v>
      </c>
      <c r="L723" s="1" t="str">
        <f>IF(K723=inventarisatie!F716,,"X")</f>
        <v>X</v>
      </c>
      <c r="M723" s="2" t="s">
        <v>10</v>
      </c>
      <c r="N723" s="1" t="e">
        <f>IF(M723=inventarisatie!#REF!,,"X")</f>
        <v>#REF!</v>
      </c>
      <c r="O723" s="2">
        <f>inventarisatie!G716</f>
        <v>2011</v>
      </c>
      <c r="P723" s="2" t="str">
        <f>inventarisatie!I716</f>
        <v>1894 x 2059 x 2550 duo</v>
      </c>
      <c r="Q723" s="2" t="str">
        <f>inventarisatie!J716</f>
        <v>5 m3</v>
      </c>
      <c r="R723" s="2">
        <f>inventarisatie!K716</f>
        <v>0</v>
      </c>
      <c r="S723" s="2" t="str">
        <f>inventarisatie!L716</f>
        <v>DUO</v>
      </c>
      <c r="T723" s="2" t="e">
        <f>inventarisatie!#REF!</f>
        <v>#REF!</v>
      </c>
      <c r="U723" s="2" t="str">
        <f>inventarisatie!H716</f>
        <v>Engels</v>
      </c>
      <c r="V723" s="2" t="e">
        <f>inventarisatie!#REF!</f>
        <v>#REF!</v>
      </c>
      <c r="W723" s="2" t="str">
        <f>inventarisatie!M716</f>
        <v>Hekwerk</v>
      </c>
      <c r="X723" s="2" t="str">
        <f>inventarisatie!N716</f>
        <v>Gesloten Hekwerk</v>
      </c>
    </row>
    <row r="724" spans="1:24" x14ac:dyDescent="0.25">
      <c r="A724" s="1">
        <v>3216</v>
      </c>
      <c r="B724" s="1" t="str">
        <f>IF(A724=inventarisatie!A717,,"X")</f>
        <v>X</v>
      </c>
      <c r="C724" s="2" t="s">
        <v>538</v>
      </c>
      <c r="D724" s="1" t="str">
        <f>IF(C724=inventarisatie!B717,,"X")</f>
        <v>X</v>
      </c>
      <c r="E724" s="2" t="s">
        <v>539</v>
      </c>
      <c r="F724" s="1" t="str">
        <f>IF(E724=inventarisatie!C717,,"X")</f>
        <v>X</v>
      </c>
      <c r="G724" s="2">
        <v>282</v>
      </c>
      <c r="H724" s="1" t="str">
        <f>IF(G724=inventarisatie!D717,,"X")</f>
        <v>X</v>
      </c>
      <c r="I724" s="2" t="s">
        <v>396</v>
      </c>
      <c r="J724" s="1" t="str">
        <f>IF(I724=inventarisatie!E717,,"X")</f>
        <v>X</v>
      </c>
      <c r="K724" s="2" t="s">
        <v>14</v>
      </c>
      <c r="L724" s="1" t="str">
        <f>IF(K724=inventarisatie!F717,,"X")</f>
        <v>X</v>
      </c>
      <c r="M724" s="2" t="s">
        <v>10</v>
      </c>
      <c r="N724" s="1" t="e">
        <f>IF(M724=inventarisatie!#REF!,,"X")</f>
        <v>#REF!</v>
      </c>
      <c r="O724" s="2">
        <f>inventarisatie!G717</f>
        <v>2011</v>
      </c>
      <c r="P724" s="2" t="str">
        <f>inventarisatie!I717</f>
        <v>1894 x 2059 x 2550 duo</v>
      </c>
      <c r="Q724" s="2" t="str">
        <f>inventarisatie!J717</f>
        <v>5 m3</v>
      </c>
      <c r="R724" s="2">
        <f>inventarisatie!K717</f>
        <v>0</v>
      </c>
      <c r="S724" s="2" t="str">
        <f>inventarisatie!L717</f>
        <v>DUO</v>
      </c>
      <c r="T724" s="2" t="e">
        <f>inventarisatie!#REF!</f>
        <v>#REF!</v>
      </c>
      <c r="U724" s="2" t="str">
        <f>inventarisatie!H717</f>
        <v>Engels</v>
      </c>
      <c r="V724" s="2" t="e">
        <f>inventarisatie!#REF!</f>
        <v>#REF!</v>
      </c>
      <c r="W724" s="2" t="str">
        <f>inventarisatie!M717</f>
        <v>Hekwerk</v>
      </c>
      <c r="X724" s="2" t="str">
        <f>inventarisatie!N717</f>
        <v>Gesloten Hekwerk</v>
      </c>
    </row>
    <row r="725" spans="1:24" x14ac:dyDescent="0.25">
      <c r="A725" s="1">
        <v>3217</v>
      </c>
      <c r="B725" s="1" t="str">
        <f>IF(A725=inventarisatie!A718,,"X")</f>
        <v>X</v>
      </c>
      <c r="C725" s="2" t="s">
        <v>540</v>
      </c>
      <c r="D725" s="1" t="str">
        <f>IF(C725=inventarisatie!B718,,"X")</f>
        <v>X</v>
      </c>
      <c r="E725" s="2" t="s">
        <v>539</v>
      </c>
      <c r="F725" s="1" t="str">
        <f>IF(E725=inventarisatie!C718,,"X")</f>
        <v>X</v>
      </c>
      <c r="G725" s="2">
        <v>101</v>
      </c>
      <c r="H725" s="1" t="str">
        <f>IF(G725=inventarisatie!D718,,"X")</f>
        <v>X</v>
      </c>
      <c r="I725" s="2" t="s">
        <v>396</v>
      </c>
      <c r="J725" s="1" t="str">
        <f>IF(I725=inventarisatie!E718,,"X")</f>
        <v>X</v>
      </c>
      <c r="K725" s="2" t="s">
        <v>14</v>
      </c>
      <c r="L725" s="1" t="str">
        <f>IF(K725=inventarisatie!F718,,"X")</f>
        <v>X</v>
      </c>
      <c r="M725" s="2" t="s">
        <v>10</v>
      </c>
      <c r="N725" s="1" t="e">
        <f>IF(M725=inventarisatie!#REF!,,"X")</f>
        <v>#REF!</v>
      </c>
      <c r="O725" s="2">
        <f>inventarisatie!G718</f>
        <v>2011</v>
      </c>
      <c r="P725" s="2" t="str">
        <f>inventarisatie!I718</f>
        <v>1894 x 2059 x 2550 duo</v>
      </c>
      <c r="Q725" s="2" t="str">
        <f>inventarisatie!J718</f>
        <v>5 m3</v>
      </c>
      <c r="R725" s="2">
        <f>inventarisatie!K718</f>
        <v>0</v>
      </c>
      <c r="S725" s="2" t="str">
        <f>inventarisatie!L718</f>
        <v>DUO</v>
      </c>
      <c r="T725" s="2" t="e">
        <f>inventarisatie!#REF!</f>
        <v>#REF!</v>
      </c>
      <c r="U725" s="2" t="str">
        <f>inventarisatie!H718</f>
        <v>Engels</v>
      </c>
      <c r="V725" s="2" t="e">
        <f>inventarisatie!#REF!</f>
        <v>#REF!</v>
      </c>
      <c r="W725" s="2" t="str">
        <f>inventarisatie!M718</f>
        <v>Hekwerk</v>
      </c>
      <c r="X725" s="2" t="str">
        <f>inventarisatie!N718</f>
        <v>Gesloten Hekwerk</v>
      </c>
    </row>
    <row r="726" spans="1:24" x14ac:dyDescent="0.25">
      <c r="A726" s="1">
        <v>3040</v>
      </c>
      <c r="B726" s="1" t="str">
        <f>IF(A726=inventarisatie!A719,,"X")</f>
        <v>X</v>
      </c>
      <c r="C726" s="2" t="s">
        <v>541</v>
      </c>
      <c r="D726" s="1" t="str">
        <f>IF(C726=inventarisatie!B719,,"X")</f>
        <v>X</v>
      </c>
      <c r="E726" s="2" t="s">
        <v>485</v>
      </c>
      <c r="F726" s="1" t="str">
        <f>IF(E726=inventarisatie!C719,,"X")</f>
        <v>X</v>
      </c>
      <c r="G726" s="2">
        <v>15</v>
      </c>
      <c r="H726" s="1" t="str">
        <f>IF(G726=inventarisatie!D719,,"X")</f>
        <v>X</v>
      </c>
      <c r="I726" s="2" t="s">
        <v>396</v>
      </c>
      <c r="J726" s="1" t="str">
        <f>IF(I726=inventarisatie!E719,,"X")</f>
        <v>X</v>
      </c>
      <c r="K726" s="2" t="s">
        <v>11</v>
      </c>
      <c r="L726" s="1" t="str">
        <f>IF(K726=inventarisatie!F719,,"X")</f>
        <v>X</v>
      </c>
      <c r="M726" s="2" t="s">
        <v>10</v>
      </c>
      <c r="N726" s="1" t="e">
        <f>IF(M726=inventarisatie!#REF!,,"X")</f>
        <v>#REF!</v>
      </c>
      <c r="O726" s="2">
        <f>inventarisatie!G719</f>
        <v>2016</v>
      </c>
      <c r="P726" s="2" t="str">
        <f>inventarisatie!I719</f>
        <v>1670x1670x2550</v>
      </c>
      <c r="Q726" s="2" t="str">
        <f>inventarisatie!J719</f>
        <v>5 m3</v>
      </c>
      <c r="R726" s="2" t="str">
        <f>inventarisatie!K719</f>
        <v>geen</v>
      </c>
      <c r="S726" s="2" t="str">
        <f>inventarisatie!L719</f>
        <v>Gewoon</v>
      </c>
      <c r="T726" s="2" t="e">
        <f>inventarisatie!#REF!</f>
        <v>#REF!</v>
      </c>
      <c r="U726" s="2" t="str">
        <f>inventarisatie!H719</f>
        <v>Snaas</v>
      </c>
      <c r="V726" s="2" t="e">
        <f>inventarisatie!#REF!</f>
        <v>#REF!</v>
      </c>
      <c r="W726" s="2" t="str">
        <f>inventarisatie!M719</f>
        <v>Klapvloer</v>
      </c>
      <c r="X726" s="2">
        <f>inventarisatie!N719</f>
        <v>0</v>
      </c>
    </row>
    <row r="727" spans="1:24" x14ac:dyDescent="0.25">
      <c r="A727" s="1">
        <v>3041</v>
      </c>
      <c r="B727" s="1" t="str">
        <f>IF(A727=inventarisatie!A720,,"X")</f>
        <v>X</v>
      </c>
      <c r="C727" s="2" t="s">
        <v>541</v>
      </c>
      <c r="D727" s="1" t="str">
        <f>IF(C727=inventarisatie!B720,,"X")</f>
        <v>X</v>
      </c>
      <c r="E727" s="2" t="s">
        <v>485</v>
      </c>
      <c r="F727" s="1" t="str">
        <f>IF(E727=inventarisatie!C720,,"X")</f>
        <v>X</v>
      </c>
      <c r="G727" s="2">
        <v>15</v>
      </c>
      <c r="H727" s="1" t="str">
        <f>IF(G727=inventarisatie!D720,,"X")</f>
        <v>X</v>
      </c>
      <c r="I727" s="2" t="s">
        <v>396</v>
      </c>
      <c r="J727" s="1" t="str">
        <f>IF(I727=inventarisatie!E720,,"X")</f>
        <v>X</v>
      </c>
      <c r="K727" s="2" t="s">
        <v>13</v>
      </c>
      <c r="L727" s="1" t="str">
        <f>IF(K727=inventarisatie!F720,,"X")</f>
        <v>X</v>
      </c>
      <c r="M727" s="2" t="s">
        <v>10</v>
      </c>
      <c r="N727" s="1" t="e">
        <f>IF(M727=inventarisatie!#REF!,,"X")</f>
        <v>#REF!</v>
      </c>
      <c r="O727" s="2">
        <f>inventarisatie!G720</f>
        <v>2016</v>
      </c>
      <c r="P727" s="2" t="str">
        <f>inventarisatie!I720</f>
        <v>1670x1670x2550</v>
      </c>
      <c r="Q727" s="2" t="str">
        <f>inventarisatie!J720</f>
        <v>5 m3</v>
      </c>
      <c r="R727" s="2" t="str">
        <f>inventarisatie!K720</f>
        <v>geen</v>
      </c>
      <c r="S727" s="2" t="str">
        <f>inventarisatie!L720</f>
        <v>Gewoon</v>
      </c>
      <c r="T727" s="2" t="e">
        <f>inventarisatie!#REF!</f>
        <v>#REF!</v>
      </c>
      <c r="U727" s="2" t="str">
        <f>inventarisatie!H720</f>
        <v>Snaas</v>
      </c>
      <c r="V727" s="2" t="e">
        <f>inventarisatie!#REF!</f>
        <v>#REF!</v>
      </c>
      <c r="W727" s="2" t="str">
        <f>inventarisatie!M720</f>
        <v>Klapvloer</v>
      </c>
      <c r="X727" s="2">
        <f>inventarisatie!N720</f>
        <v>0</v>
      </c>
    </row>
    <row r="728" spans="1:24" x14ac:dyDescent="0.25">
      <c r="A728" s="1">
        <v>4229</v>
      </c>
      <c r="B728" s="1" t="str">
        <f>IF(A728=inventarisatie!A721,,"X")</f>
        <v>X</v>
      </c>
      <c r="C728" s="2" t="s">
        <v>541</v>
      </c>
      <c r="D728" s="1" t="str">
        <f>IF(C728=inventarisatie!B721,,"X")</f>
        <v>X</v>
      </c>
      <c r="E728" s="2" t="s">
        <v>485</v>
      </c>
      <c r="F728" s="1" t="str">
        <f>IF(E728=inventarisatie!C721,,"X")</f>
        <v>X</v>
      </c>
      <c r="G728" s="2">
        <v>15</v>
      </c>
      <c r="H728" s="1" t="str">
        <f>IF(G728=inventarisatie!D721,,"X")</f>
        <v>X</v>
      </c>
      <c r="I728" s="2" t="s">
        <v>396</v>
      </c>
      <c r="J728" s="1" t="str">
        <f>IF(I728=inventarisatie!E721,,"X")</f>
        <v>X</v>
      </c>
      <c r="K728" s="2" t="s">
        <v>12</v>
      </c>
      <c r="L728" s="1" t="str">
        <f>IF(K728=inventarisatie!F721,,"X")</f>
        <v>X</v>
      </c>
      <c r="M728" s="2" t="s">
        <v>10</v>
      </c>
      <c r="N728" s="1" t="e">
        <f>IF(M728=inventarisatie!#REF!,,"X")</f>
        <v>#REF!</v>
      </c>
      <c r="O728" s="2">
        <f>inventarisatie!G721</f>
        <v>2016</v>
      </c>
      <c r="P728" s="2" t="str">
        <f>inventarisatie!I721</f>
        <v>1670x1670x2550</v>
      </c>
      <c r="Q728" s="2" t="str">
        <f>inventarisatie!J721</f>
        <v>5 m3</v>
      </c>
      <c r="R728" s="2" t="str">
        <f>inventarisatie!K721</f>
        <v>geen</v>
      </c>
      <c r="S728" s="2" t="str">
        <f>inventarisatie!L721</f>
        <v>Gewoon</v>
      </c>
      <c r="T728" s="2" t="e">
        <f>inventarisatie!#REF!</f>
        <v>#REF!</v>
      </c>
      <c r="U728" s="2" t="str">
        <f>inventarisatie!H721</f>
        <v>Snaas</v>
      </c>
      <c r="V728" s="2" t="e">
        <f>inventarisatie!#REF!</f>
        <v>#REF!</v>
      </c>
      <c r="W728" s="2" t="str">
        <f>inventarisatie!M721</f>
        <v>Klapvloer</v>
      </c>
      <c r="X728" s="2">
        <f>inventarisatie!N721</f>
        <v>0</v>
      </c>
    </row>
    <row r="729" spans="1:24" x14ac:dyDescent="0.25">
      <c r="A729" s="1">
        <v>4294</v>
      </c>
      <c r="B729" s="1" t="str">
        <f>IF(A729=inventarisatie!A722,,"X")</f>
        <v>X</v>
      </c>
      <c r="C729" s="2" t="s">
        <v>542</v>
      </c>
      <c r="D729" s="1" t="str">
        <f>IF(C729=inventarisatie!B722,,"X")</f>
        <v>X</v>
      </c>
      <c r="E729" s="2" t="s">
        <v>543</v>
      </c>
      <c r="F729" s="1" t="str">
        <f>IF(E729=inventarisatie!C722,,"X")</f>
        <v>X</v>
      </c>
      <c r="G729" s="2">
        <v>1</v>
      </c>
      <c r="H729" s="1" t="str">
        <f>IF(G729=inventarisatie!D722,,"X")</f>
        <v>X</v>
      </c>
      <c r="I729" s="2" t="s">
        <v>396</v>
      </c>
      <c r="J729" s="1" t="str">
        <f>IF(I729=inventarisatie!E722,,"X")</f>
        <v>X</v>
      </c>
      <c r="K729" s="2" t="s">
        <v>14</v>
      </c>
      <c r="L729" s="1" t="str">
        <f>IF(K729=inventarisatie!F722,,"X")</f>
        <v>X</v>
      </c>
      <c r="M729" s="2" t="s">
        <v>10</v>
      </c>
      <c r="N729" s="1" t="e">
        <f>IF(M729=inventarisatie!#REF!,,"X")</f>
        <v>#REF!</v>
      </c>
      <c r="O729" s="2">
        <f>inventarisatie!G722</f>
        <v>2016</v>
      </c>
      <c r="P729" s="2" t="str">
        <f>inventarisatie!I722</f>
        <v>1670x1670x2550</v>
      </c>
      <c r="Q729" s="2" t="str">
        <f>inventarisatie!J722</f>
        <v>5m³</v>
      </c>
      <c r="R729" s="2" t="str">
        <f>inventarisatie!K722</f>
        <v>geen</v>
      </c>
      <c r="S729" s="2" t="str">
        <f>inventarisatie!L722</f>
        <v>gewoon</v>
      </c>
      <c r="T729" s="2" t="e">
        <f>inventarisatie!#REF!</f>
        <v>#REF!</v>
      </c>
      <c r="U729" s="2" t="str">
        <f>inventarisatie!H722</f>
        <v>snaas</v>
      </c>
      <c r="V729" s="2" t="e">
        <f>inventarisatie!#REF!</f>
        <v>#REF!</v>
      </c>
      <c r="W729" s="2" t="str">
        <f>inventarisatie!M722</f>
        <v>Klapvloer</v>
      </c>
      <c r="X729" s="2">
        <f>inventarisatie!N722</f>
        <v>0</v>
      </c>
    </row>
    <row r="730" spans="1:24" x14ac:dyDescent="0.25">
      <c r="A730" s="1">
        <v>3161</v>
      </c>
      <c r="B730" s="1" t="str">
        <f>IF(A730=inventarisatie!A723,,"X")</f>
        <v>X</v>
      </c>
      <c r="C730" s="2" t="s">
        <v>544</v>
      </c>
      <c r="D730" s="1" t="str">
        <f>IF(C730=inventarisatie!B723,,"X")</f>
        <v>X</v>
      </c>
      <c r="E730" s="2" t="s">
        <v>545</v>
      </c>
      <c r="F730" s="1" t="str">
        <f>IF(E730=inventarisatie!C723,,"X")</f>
        <v>X</v>
      </c>
      <c r="G730" s="2">
        <v>309</v>
      </c>
      <c r="H730" s="1" t="str">
        <f>IF(G730=inventarisatie!D723,,"X")</f>
        <v>X</v>
      </c>
      <c r="I730" s="2" t="s">
        <v>396</v>
      </c>
      <c r="J730" s="1" t="str">
        <f>IF(I730=inventarisatie!E723,,"X")</f>
        <v>X</v>
      </c>
      <c r="K730" s="2" t="s">
        <v>14</v>
      </c>
      <c r="L730" s="1" t="str">
        <f>IF(K730=inventarisatie!F723,,"X")</f>
        <v>X</v>
      </c>
      <c r="M730" s="2" t="s">
        <v>10</v>
      </c>
      <c r="N730" s="1" t="e">
        <f>IF(M730=inventarisatie!#REF!,,"X")</f>
        <v>#REF!</v>
      </c>
      <c r="O730" s="2" t="str">
        <f>inventarisatie!G723</f>
        <v xml:space="preserve">niet meer op locatie </v>
      </c>
      <c r="P730" s="2">
        <f>inventarisatie!I723</f>
        <v>0</v>
      </c>
      <c r="Q730" s="2">
        <f>inventarisatie!J723</f>
        <v>0</v>
      </c>
      <c r="R730" s="2">
        <f>inventarisatie!K723</f>
        <v>0</v>
      </c>
      <c r="S730" s="2">
        <f>inventarisatie!L723</f>
        <v>0</v>
      </c>
      <c r="T730" s="2" t="e">
        <f>inventarisatie!#REF!</f>
        <v>#REF!</v>
      </c>
      <c r="U730" s="2">
        <f>inventarisatie!H723</f>
        <v>0</v>
      </c>
      <c r="V730" s="2" t="e">
        <f>inventarisatie!#REF!</f>
        <v>#REF!</v>
      </c>
      <c r="W730" s="2">
        <f>inventarisatie!M723</f>
        <v>0</v>
      </c>
      <c r="X730" s="2">
        <f>inventarisatie!N723</f>
        <v>0</v>
      </c>
    </row>
    <row r="731" spans="1:24" x14ac:dyDescent="0.25">
      <c r="A731" s="1">
        <v>3162</v>
      </c>
      <c r="B731" s="1" t="str">
        <f>IF(A731=inventarisatie!A724,,"X")</f>
        <v>X</v>
      </c>
      <c r="C731" s="2" t="s">
        <v>544</v>
      </c>
      <c r="D731" s="1" t="str">
        <f>IF(C731=inventarisatie!B724,,"X")</f>
        <v>X</v>
      </c>
      <c r="E731" s="2" t="s">
        <v>545</v>
      </c>
      <c r="F731" s="1" t="str">
        <f>IF(E731=inventarisatie!C724,,"X")</f>
        <v>X</v>
      </c>
      <c r="G731" s="2">
        <v>309</v>
      </c>
      <c r="H731" s="1" t="str">
        <f>IF(G731=inventarisatie!D724,,"X")</f>
        <v>X</v>
      </c>
      <c r="I731" s="2" t="s">
        <v>396</v>
      </c>
      <c r="J731" s="1" t="str">
        <f>IF(I731=inventarisatie!E724,,"X")</f>
        <v>X</v>
      </c>
      <c r="K731" s="2" t="s">
        <v>14</v>
      </c>
      <c r="L731" s="1" t="str">
        <f>IF(K731=inventarisatie!F724,,"X")</f>
        <v>X</v>
      </c>
      <c r="M731" s="2" t="s">
        <v>10</v>
      </c>
      <c r="N731" s="1" t="e">
        <f>IF(M731=inventarisatie!#REF!,,"X")</f>
        <v>#REF!</v>
      </c>
      <c r="O731" s="2">
        <f>inventarisatie!G724</f>
        <v>2010</v>
      </c>
      <c r="P731" s="2" t="str">
        <f>inventarisatie!I724</f>
        <v>1320 x 1320 x 2530</v>
      </c>
      <c r="Q731" s="2">
        <f>inventarisatie!J724</f>
        <v>4</v>
      </c>
      <c r="R731" s="2">
        <f>inventarisatie!K724</f>
        <v>0</v>
      </c>
      <c r="S731" s="2" t="str">
        <f>inventarisatie!L724</f>
        <v>Enkel</v>
      </c>
      <c r="T731" s="2" t="e">
        <f>inventarisatie!#REF!</f>
        <v>#REF!</v>
      </c>
      <c r="U731" s="2" t="str">
        <f>inventarisatie!H724</f>
        <v>Engels</v>
      </c>
      <c r="V731" s="2" t="e">
        <f>inventarisatie!#REF!</f>
        <v>#REF!</v>
      </c>
      <c r="W731" s="2" t="str">
        <f>inventarisatie!M724</f>
        <v>Hekwerk</v>
      </c>
      <c r="X731" s="2" t="str">
        <f>inventarisatie!N724</f>
        <v>Gesloten Hekwerk</v>
      </c>
    </row>
    <row r="732" spans="1:24" x14ac:dyDescent="0.25">
      <c r="A732" s="1">
        <v>3077</v>
      </c>
      <c r="B732" s="1" t="str">
        <f>IF(A732=inventarisatie!A725,,"X")</f>
        <v>X</v>
      </c>
      <c r="C732" s="2" t="s">
        <v>546</v>
      </c>
      <c r="D732" s="1" t="str">
        <f>IF(C732=inventarisatie!B725,,"X")</f>
        <v>X</v>
      </c>
      <c r="E732" s="2" t="s">
        <v>547</v>
      </c>
      <c r="F732" s="1" t="str">
        <f>IF(E732=inventarisatie!C725,,"X")</f>
        <v>X</v>
      </c>
      <c r="G732" s="2">
        <v>36</v>
      </c>
      <c r="H732" s="1" t="str">
        <f>IF(G732=inventarisatie!D725,,"X")</f>
        <v>X</v>
      </c>
      <c r="I732" s="2" t="s">
        <v>396</v>
      </c>
      <c r="J732" s="1" t="str">
        <f>IF(I732=inventarisatie!E725,,"X")</f>
        <v>X</v>
      </c>
      <c r="K732" s="2" t="s">
        <v>13</v>
      </c>
      <c r="L732" s="1">
        <f>IF(K732=inventarisatie!F725,,"X")</f>
        <v>0</v>
      </c>
      <c r="M732" s="2" t="s">
        <v>10</v>
      </c>
      <c r="N732" s="1" t="e">
        <f>IF(M732=inventarisatie!#REF!,,"X")</f>
        <v>#REF!</v>
      </c>
      <c r="O732" s="2">
        <f>inventarisatie!G725</f>
        <v>2010</v>
      </c>
      <c r="P732" s="2" t="str">
        <f>inventarisatie!I725</f>
        <v>1320 x 1320 x 2530</v>
      </c>
      <c r="Q732" s="2">
        <f>inventarisatie!J725</f>
        <v>4</v>
      </c>
      <c r="R732" s="2">
        <f>inventarisatie!K725</f>
        <v>0</v>
      </c>
      <c r="S732" s="2" t="str">
        <f>inventarisatie!L725</f>
        <v>Enkel</v>
      </c>
      <c r="T732" s="2" t="e">
        <f>inventarisatie!#REF!</f>
        <v>#REF!</v>
      </c>
      <c r="U732" s="2" t="str">
        <f>inventarisatie!H725</f>
        <v>Engels</v>
      </c>
      <c r="V732" s="2" t="e">
        <f>inventarisatie!#REF!</f>
        <v>#REF!</v>
      </c>
      <c r="W732" s="2" t="str">
        <f>inventarisatie!M725</f>
        <v>Hekwerk</v>
      </c>
      <c r="X732" s="2" t="str">
        <f>inventarisatie!N725</f>
        <v>Gesloten Hekwerk</v>
      </c>
    </row>
    <row r="733" spans="1:24" x14ac:dyDescent="0.25">
      <c r="A733" s="1">
        <v>3159</v>
      </c>
      <c r="B733" s="1" t="str">
        <f>IF(A733=inventarisatie!A726,,"X")</f>
        <v>X</v>
      </c>
      <c r="C733" s="2" t="s">
        <v>546</v>
      </c>
      <c r="D733" s="1" t="str">
        <f>IF(C733=inventarisatie!B726,,"X")</f>
        <v>X</v>
      </c>
      <c r="E733" s="2" t="s">
        <v>547</v>
      </c>
      <c r="F733" s="1" t="str">
        <f>IF(E733=inventarisatie!C726,,"X")</f>
        <v>X</v>
      </c>
      <c r="G733" s="2">
        <v>36</v>
      </c>
      <c r="H733" s="1" t="str">
        <f>IF(G733=inventarisatie!D726,,"X")</f>
        <v>X</v>
      </c>
      <c r="I733" s="2" t="s">
        <v>396</v>
      </c>
      <c r="J733" s="1" t="str">
        <f>IF(I733=inventarisatie!E726,,"X")</f>
        <v>X</v>
      </c>
      <c r="K733" s="2" t="s">
        <v>14</v>
      </c>
      <c r="L733" s="1" t="str">
        <f>IF(K733=inventarisatie!F726,,"X")</f>
        <v>X</v>
      </c>
      <c r="M733" s="2" t="s">
        <v>10</v>
      </c>
      <c r="N733" s="1" t="e">
        <f>IF(M733=inventarisatie!#REF!,,"X")</f>
        <v>#REF!</v>
      </c>
      <c r="O733" s="2">
        <f>inventarisatie!G726</f>
        <v>2018</v>
      </c>
      <c r="P733" s="2" t="str">
        <f>inventarisatie!I726</f>
        <v>1320 x 1320 x 2370</v>
      </c>
      <c r="Q733" s="2">
        <f>inventarisatie!J726</f>
        <v>4</v>
      </c>
      <c r="R733" s="2">
        <f>inventarisatie!K726</f>
        <v>0</v>
      </c>
      <c r="S733" s="2" t="str">
        <f>inventarisatie!L726</f>
        <v>Enkel</v>
      </c>
      <c r="T733" s="2" t="e">
        <f>inventarisatie!#REF!</f>
        <v>#REF!</v>
      </c>
      <c r="U733" s="2" t="str">
        <f>inventarisatie!H726</f>
        <v>Snaas</v>
      </c>
      <c r="V733" s="2" t="e">
        <f>inventarisatie!#REF!</f>
        <v>#REF!</v>
      </c>
      <c r="W733" s="2" t="str">
        <f>inventarisatie!M726</f>
        <v>Klapvloer</v>
      </c>
      <c r="X733" s="2" t="str">
        <f>inventarisatie!N726</f>
        <v>Snaas 3e generatie</v>
      </c>
    </row>
    <row r="734" spans="1:24" x14ac:dyDescent="0.25">
      <c r="A734" s="1">
        <v>3213</v>
      </c>
      <c r="B734" s="1" t="str">
        <f>IF(A734=inventarisatie!A727,,"X")</f>
        <v>X</v>
      </c>
      <c r="C734" s="2" t="s">
        <v>548</v>
      </c>
      <c r="D734" s="1" t="str">
        <f>IF(C734=inventarisatie!B727,,"X")</f>
        <v>X</v>
      </c>
      <c r="E734" s="2" t="s">
        <v>413</v>
      </c>
      <c r="F734" s="1" t="str">
        <f>IF(E734=inventarisatie!C727,,"X")</f>
        <v>X</v>
      </c>
      <c r="G734" s="2">
        <v>706</v>
      </c>
      <c r="H734" s="1" t="str">
        <f>IF(G734=inventarisatie!D727,,"X")</f>
        <v>X</v>
      </c>
      <c r="I734" s="2" t="s">
        <v>396</v>
      </c>
      <c r="J734" s="1" t="str">
        <f>IF(I734=inventarisatie!E727,,"X")</f>
        <v>X</v>
      </c>
      <c r="K734" s="2" t="s">
        <v>14</v>
      </c>
      <c r="L734" s="1" t="str">
        <f>IF(K734=inventarisatie!F727,,"X")</f>
        <v>X</v>
      </c>
      <c r="M734" s="2" t="s">
        <v>10</v>
      </c>
      <c r="N734" s="1" t="e">
        <f>IF(M734=inventarisatie!#REF!,,"X")</f>
        <v>#REF!</v>
      </c>
      <c r="O734" s="2">
        <f>inventarisatie!G727</f>
        <v>2011</v>
      </c>
      <c r="P734" s="2" t="str">
        <f>inventarisatie!I727</f>
        <v>1670 x 1670 x 2830</v>
      </c>
      <c r="Q734" s="2">
        <f>inventarisatie!J727</f>
        <v>5</v>
      </c>
      <c r="R734" s="2">
        <f>inventarisatie!K727</f>
        <v>0</v>
      </c>
      <c r="S734" s="2" t="str">
        <f>inventarisatie!L727</f>
        <v>Enkel</v>
      </c>
      <c r="T734" s="2" t="e">
        <f>inventarisatie!#REF!</f>
        <v>#REF!</v>
      </c>
      <c r="U734" s="2" t="str">
        <f>inventarisatie!H727</f>
        <v>Engels</v>
      </c>
      <c r="V734" s="2" t="e">
        <f>inventarisatie!#REF!</f>
        <v>#REF!</v>
      </c>
      <c r="W734" s="2" t="str">
        <f>inventarisatie!M727</f>
        <v>Hekwerk</v>
      </c>
      <c r="X734" s="2" t="str">
        <f>inventarisatie!N727</f>
        <v>Gesloten Hekwerk</v>
      </c>
    </row>
    <row r="735" spans="1:24" x14ac:dyDescent="0.25">
      <c r="A735" s="1">
        <v>3057</v>
      </c>
      <c r="B735" s="1" t="str">
        <f>IF(A735=inventarisatie!A728,,"X")</f>
        <v>X</v>
      </c>
      <c r="C735" s="2" t="s">
        <v>548</v>
      </c>
      <c r="D735" s="1" t="str">
        <f>IF(C735=inventarisatie!B728,,"X")</f>
        <v>X</v>
      </c>
      <c r="E735" s="2" t="s">
        <v>413</v>
      </c>
      <c r="F735" s="1" t="str">
        <f>IF(E735=inventarisatie!C728,,"X")</f>
        <v>X</v>
      </c>
      <c r="G735" s="2">
        <v>766</v>
      </c>
      <c r="H735" s="1" t="str">
        <f>IF(G735=inventarisatie!D728,,"X")</f>
        <v>X</v>
      </c>
      <c r="I735" s="2" t="s">
        <v>396</v>
      </c>
      <c r="J735" s="1" t="str">
        <f>IF(I735=inventarisatie!E728,,"X")</f>
        <v>X</v>
      </c>
      <c r="K735" s="2" t="s">
        <v>11</v>
      </c>
      <c r="L735" s="1" t="str">
        <f>IF(K735=inventarisatie!F728,,"X")</f>
        <v>X</v>
      </c>
      <c r="M735" s="2" t="s">
        <v>10</v>
      </c>
      <c r="N735" s="1" t="e">
        <f>IF(M735=inventarisatie!#REF!,,"X")</f>
        <v>#REF!</v>
      </c>
      <c r="O735" s="2">
        <f>inventarisatie!G728</f>
        <v>2011</v>
      </c>
      <c r="P735" s="2" t="str">
        <f>inventarisatie!I728</f>
        <v>1670 x 1670 x 2830</v>
      </c>
      <c r="Q735" s="2">
        <f>inventarisatie!J728</f>
        <v>5</v>
      </c>
      <c r="R735" s="2">
        <f>inventarisatie!K728</f>
        <v>0</v>
      </c>
      <c r="S735" s="2" t="str">
        <f>inventarisatie!L728</f>
        <v>Enkel</v>
      </c>
      <c r="T735" s="2" t="e">
        <f>inventarisatie!#REF!</f>
        <v>#REF!</v>
      </c>
      <c r="U735" s="2" t="str">
        <f>inventarisatie!H728</f>
        <v>Engels</v>
      </c>
      <c r="V735" s="2" t="e">
        <f>inventarisatie!#REF!</f>
        <v>#REF!</v>
      </c>
      <c r="W735" s="2" t="str">
        <f>inventarisatie!M728</f>
        <v>Hekwerk</v>
      </c>
      <c r="X735" s="2" t="str">
        <f>inventarisatie!N728</f>
        <v>Gesloten Hekwerk</v>
      </c>
    </row>
    <row r="736" spans="1:24" x14ac:dyDescent="0.25">
      <c r="A736" s="1">
        <v>3058</v>
      </c>
      <c r="B736" s="1" t="str">
        <f>IF(A736=inventarisatie!A729,,"X")</f>
        <v>X</v>
      </c>
      <c r="C736" s="2" t="s">
        <v>548</v>
      </c>
      <c r="D736" s="1" t="str">
        <f>IF(C736=inventarisatie!B729,,"X")</f>
        <v>X</v>
      </c>
      <c r="E736" s="2" t="s">
        <v>413</v>
      </c>
      <c r="F736" s="1" t="str">
        <f>IF(E736=inventarisatie!C729,,"X")</f>
        <v>X</v>
      </c>
      <c r="G736" s="2">
        <v>766</v>
      </c>
      <c r="H736" s="1" t="str">
        <f>IF(G736=inventarisatie!D729,,"X")</f>
        <v>X</v>
      </c>
      <c r="I736" s="2" t="s">
        <v>396</v>
      </c>
      <c r="J736" s="1" t="str">
        <f>IF(I736=inventarisatie!E729,,"X")</f>
        <v>X</v>
      </c>
      <c r="K736" s="2" t="s">
        <v>13</v>
      </c>
      <c r="L736" s="1" t="str">
        <f>IF(K736=inventarisatie!F729,,"X")</f>
        <v>X</v>
      </c>
      <c r="M736" s="2" t="s">
        <v>10</v>
      </c>
      <c r="N736" s="1" t="e">
        <f>IF(M736=inventarisatie!#REF!,,"X")</f>
        <v>#REF!</v>
      </c>
      <c r="O736" s="2">
        <f>inventarisatie!G729</f>
        <v>2011</v>
      </c>
      <c r="P736" s="2" t="str">
        <f>inventarisatie!I729</f>
        <v>1670 x 1670 x 2830</v>
      </c>
      <c r="Q736" s="2">
        <f>inventarisatie!J729</f>
        <v>5</v>
      </c>
      <c r="R736" s="2">
        <f>inventarisatie!K729</f>
        <v>0</v>
      </c>
      <c r="S736" s="2" t="str">
        <f>inventarisatie!L729</f>
        <v>Enkel</v>
      </c>
      <c r="T736" s="2" t="e">
        <f>inventarisatie!#REF!</f>
        <v>#REF!</v>
      </c>
      <c r="U736" s="2" t="str">
        <f>inventarisatie!H729</f>
        <v>Engels</v>
      </c>
      <c r="V736" s="2" t="e">
        <f>inventarisatie!#REF!</f>
        <v>#REF!</v>
      </c>
      <c r="W736" s="2" t="str">
        <f>inventarisatie!M729</f>
        <v>Hekwerk</v>
      </c>
      <c r="X736" s="2" t="str">
        <f>inventarisatie!N729</f>
        <v>Gesloten Hekwerk</v>
      </c>
    </row>
    <row r="737" spans="1:24" x14ac:dyDescent="0.25">
      <c r="A737" s="1">
        <v>3212</v>
      </c>
      <c r="B737" s="1" t="str">
        <f>IF(A737=inventarisatie!A730,,"X")</f>
        <v>X</v>
      </c>
      <c r="C737" s="2" t="s">
        <v>548</v>
      </c>
      <c r="D737" s="1" t="str">
        <f>IF(C737=inventarisatie!B730,,"X")</f>
        <v>X</v>
      </c>
      <c r="E737" s="2" t="s">
        <v>413</v>
      </c>
      <c r="F737" s="1" t="str">
        <f>IF(E737=inventarisatie!C730,,"X")</f>
        <v>X</v>
      </c>
      <c r="G737" s="2">
        <v>766</v>
      </c>
      <c r="H737" s="1" t="str">
        <f>IF(G737=inventarisatie!D730,,"X")</f>
        <v>X</v>
      </c>
      <c r="I737" s="2" t="s">
        <v>396</v>
      </c>
      <c r="J737" s="1" t="str">
        <f>IF(I737=inventarisatie!E730,,"X")</f>
        <v>X</v>
      </c>
      <c r="K737" s="2" t="s">
        <v>12</v>
      </c>
      <c r="L737" s="1" t="str">
        <f>IF(K737=inventarisatie!F730,,"X")</f>
        <v>X</v>
      </c>
      <c r="M737" s="2" t="s">
        <v>10</v>
      </c>
      <c r="N737" s="1" t="e">
        <f>IF(M737=inventarisatie!#REF!,,"X")</f>
        <v>#REF!</v>
      </c>
      <c r="O737" s="2">
        <f>inventarisatie!G730</f>
        <v>2011</v>
      </c>
      <c r="P737" s="2" t="str">
        <f>inventarisatie!I730</f>
        <v>1670 x 1670 x 2850</v>
      </c>
      <c r="Q737" s="2">
        <f>inventarisatie!J730</f>
        <v>5</v>
      </c>
      <c r="R737" s="2">
        <f>inventarisatie!K730</f>
        <v>0</v>
      </c>
      <c r="S737" s="2" t="str">
        <f>inventarisatie!L730</f>
        <v>Dubbel</v>
      </c>
      <c r="T737" s="2" t="e">
        <f>inventarisatie!#REF!</f>
        <v>#REF!</v>
      </c>
      <c r="U737" s="2" t="str">
        <f>inventarisatie!H730</f>
        <v>Engels</v>
      </c>
      <c r="V737" s="2" t="e">
        <f>inventarisatie!#REF!</f>
        <v>#REF!</v>
      </c>
      <c r="W737" s="2" t="str">
        <f>inventarisatie!M730</f>
        <v>Hekwerk</v>
      </c>
      <c r="X737" s="2" t="str">
        <f>inventarisatie!N730</f>
        <v>Gesloten Hekwerk</v>
      </c>
    </row>
    <row r="738" spans="1:24" x14ac:dyDescent="0.25">
      <c r="A738" s="1">
        <v>5618</v>
      </c>
      <c r="B738" s="1" t="str">
        <f>IF(A738=inventarisatie!A731,,"X")</f>
        <v>X</v>
      </c>
      <c r="C738" s="2" t="s">
        <v>548</v>
      </c>
      <c r="D738" s="1" t="str">
        <f>IF(C738=inventarisatie!B731,,"X")</f>
        <v>X</v>
      </c>
      <c r="E738" s="2" t="s">
        <v>413</v>
      </c>
      <c r="F738" s="1" t="str">
        <f>IF(E738=inventarisatie!C731,,"X")</f>
        <v>X</v>
      </c>
      <c r="G738" s="2">
        <v>766</v>
      </c>
      <c r="H738" s="1" t="str">
        <f>IF(G738=inventarisatie!D731,,"X")</f>
        <v>X</v>
      </c>
      <c r="I738" s="2" t="s">
        <v>396</v>
      </c>
      <c r="J738" s="1" t="str">
        <f>IF(I738=inventarisatie!E731,,"X")</f>
        <v>X</v>
      </c>
      <c r="K738" s="2" t="s">
        <v>14</v>
      </c>
      <c r="L738" s="1" t="str">
        <f>IF(K738=inventarisatie!F731,,"X")</f>
        <v>X</v>
      </c>
      <c r="M738" s="2" t="s">
        <v>10</v>
      </c>
      <c r="N738" s="1" t="e">
        <f>IF(M738=inventarisatie!#REF!,,"X")</f>
        <v>#REF!</v>
      </c>
      <c r="O738" s="2">
        <f>inventarisatie!G731</f>
        <v>2011</v>
      </c>
      <c r="P738" s="2" t="str">
        <f>inventarisatie!I731</f>
        <v>1670 x 1670 x 2730</v>
      </c>
      <c r="Q738" s="2">
        <f>inventarisatie!J731</f>
        <v>5</v>
      </c>
      <c r="R738" s="2">
        <f>inventarisatie!K731</f>
        <v>0</v>
      </c>
      <c r="S738" s="2" t="str">
        <f>inventarisatie!L731</f>
        <v>Enkel</v>
      </c>
      <c r="T738" s="2" t="e">
        <f>inventarisatie!#REF!</f>
        <v>#REF!</v>
      </c>
      <c r="U738" s="2" t="str">
        <f>inventarisatie!H731</f>
        <v>Engels</v>
      </c>
      <c r="V738" s="2" t="e">
        <f>inventarisatie!#REF!</f>
        <v>#REF!</v>
      </c>
      <c r="W738" s="2" t="str">
        <f>inventarisatie!M731</f>
        <v>Hekwerk</v>
      </c>
      <c r="X738" s="2" t="str">
        <f>inventarisatie!N731</f>
        <v>Gesloten Hekwerk</v>
      </c>
    </row>
    <row r="739" spans="1:24" x14ac:dyDescent="0.25">
      <c r="A739" s="1">
        <v>5619</v>
      </c>
      <c r="B739" s="1" t="str">
        <f>IF(A739=inventarisatie!A732,,"X")</f>
        <v>X</v>
      </c>
      <c r="C739" s="2" t="s">
        <v>548</v>
      </c>
      <c r="D739" s="1" t="str">
        <f>IF(C739=inventarisatie!B732,,"X")</f>
        <v>X</v>
      </c>
      <c r="E739" s="2" t="s">
        <v>413</v>
      </c>
      <c r="F739" s="1" t="str">
        <f>IF(E739=inventarisatie!C732,,"X")</f>
        <v>X</v>
      </c>
      <c r="G739" s="2">
        <v>766</v>
      </c>
      <c r="H739" s="1" t="str">
        <f>IF(G739=inventarisatie!D732,,"X")</f>
        <v>X</v>
      </c>
      <c r="I739" s="2" t="s">
        <v>396</v>
      </c>
      <c r="J739" s="1" t="str">
        <f>IF(I739=inventarisatie!E732,,"X")</f>
        <v>X</v>
      </c>
      <c r="K739" s="2" t="s">
        <v>14</v>
      </c>
      <c r="L739" s="1" t="str">
        <f>IF(K739=inventarisatie!F732,,"X")</f>
        <v>X</v>
      </c>
      <c r="M739" s="2" t="s">
        <v>10</v>
      </c>
      <c r="N739" s="1" t="e">
        <f>IF(M739=inventarisatie!#REF!,,"X")</f>
        <v>#REF!</v>
      </c>
      <c r="O739" s="2">
        <f>inventarisatie!G732</f>
        <v>2011</v>
      </c>
      <c r="P739" s="2" t="str">
        <f>inventarisatie!I732</f>
        <v>1670 x 1670 x 2720</v>
      </c>
      <c r="Q739" s="2">
        <f>inventarisatie!J732</f>
        <v>5</v>
      </c>
      <c r="R739" s="2">
        <f>inventarisatie!K732</f>
        <v>0</v>
      </c>
      <c r="S739" s="2" t="str">
        <f>inventarisatie!L732</f>
        <v>Enkel</v>
      </c>
      <c r="T739" s="2" t="e">
        <f>inventarisatie!#REF!</f>
        <v>#REF!</v>
      </c>
      <c r="U739" s="2" t="str">
        <f>inventarisatie!H732</f>
        <v>Engels</v>
      </c>
      <c r="V739" s="2" t="e">
        <f>inventarisatie!#REF!</f>
        <v>#REF!</v>
      </c>
      <c r="W739" s="2" t="str">
        <f>inventarisatie!M732</f>
        <v>Hekwerk</v>
      </c>
      <c r="X739" s="2" t="str">
        <f>inventarisatie!N732</f>
        <v>Gesloten Hekwerk</v>
      </c>
    </row>
    <row r="740" spans="1:24" x14ac:dyDescent="0.25">
      <c r="A740" s="1">
        <v>3269</v>
      </c>
      <c r="B740" s="1" t="str">
        <f>IF(A740=inventarisatie!A733,,"X")</f>
        <v>X</v>
      </c>
      <c r="C740" s="2" t="s">
        <v>549</v>
      </c>
      <c r="D740" s="1" t="str">
        <f>IF(C740=inventarisatie!B733,,"X")</f>
        <v>X</v>
      </c>
      <c r="E740" s="2" t="s">
        <v>401</v>
      </c>
      <c r="F740" s="1" t="str">
        <f>IF(E740=inventarisatie!C733,,"X")</f>
        <v>X</v>
      </c>
      <c r="G740" s="2">
        <v>54</v>
      </c>
      <c r="H740" s="1" t="str">
        <f>IF(G740=inventarisatie!D733,,"X")</f>
        <v>X</v>
      </c>
      <c r="I740" s="2" t="s">
        <v>396</v>
      </c>
      <c r="J740" s="1" t="str">
        <f>IF(I740=inventarisatie!E733,,"X")</f>
        <v>X</v>
      </c>
      <c r="K740" s="2" t="s">
        <v>14</v>
      </c>
      <c r="L740" s="1" t="str">
        <f>IF(K740=inventarisatie!F733,,"X")</f>
        <v>X</v>
      </c>
      <c r="M740" s="2" t="s">
        <v>10</v>
      </c>
      <c r="N740" s="1" t="e">
        <f>IF(M740=inventarisatie!#REF!,,"X")</f>
        <v>#REF!</v>
      </c>
      <c r="O740" s="2">
        <f>inventarisatie!G733</f>
        <v>2013</v>
      </c>
      <c r="P740" s="2" t="str">
        <f>inventarisatie!I733</f>
        <v>1670 x 1670 x 2730</v>
      </c>
      <c r="Q740" s="2">
        <f>inventarisatie!J733</f>
        <v>5</v>
      </c>
      <c r="R740" s="2">
        <f>inventarisatie!K733</f>
        <v>0</v>
      </c>
      <c r="S740" s="2" t="str">
        <f>inventarisatie!L733</f>
        <v>Enkel</v>
      </c>
      <c r="T740" s="2" t="e">
        <f>inventarisatie!#REF!</f>
        <v>#REF!</v>
      </c>
      <c r="U740" s="2" t="str">
        <f>inventarisatie!H733</f>
        <v>Engels</v>
      </c>
      <c r="V740" s="2" t="e">
        <f>inventarisatie!#REF!</f>
        <v>#REF!</v>
      </c>
      <c r="W740" s="2" t="str">
        <f>inventarisatie!M733</f>
        <v>Vloer met contragewicht</v>
      </c>
      <c r="X740" s="2" t="str">
        <f>inventarisatie!N733</f>
        <v>Bammens Klapvloer</v>
      </c>
    </row>
    <row r="741" spans="1:24" x14ac:dyDescent="0.25">
      <c r="A741" s="1">
        <v>3270</v>
      </c>
      <c r="B741" s="1" t="str">
        <f>IF(A741=inventarisatie!A734,,"X")</f>
        <v>X</v>
      </c>
      <c r="C741" s="2" t="s">
        <v>549</v>
      </c>
      <c r="D741" s="1" t="str">
        <f>IF(C741=inventarisatie!B734,,"X")</f>
        <v>X</v>
      </c>
      <c r="E741" s="2" t="s">
        <v>401</v>
      </c>
      <c r="F741" s="1" t="str">
        <f>IF(E741=inventarisatie!C734,,"X")</f>
        <v>X</v>
      </c>
      <c r="G741" s="2">
        <v>54</v>
      </c>
      <c r="H741" s="1" t="str">
        <f>IF(G741=inventarisatie!D734,,"X")</f>
        <v>X</v>
      </c>
      <c r="I741" s="2" t="s">
        <v>396</v>
      </c>
      <c r="J741" s="1" t="str">
        <f>IF(I741=inventarisatie!E734,,"X")</f>
        <v>X</v>
      </c>
      <c r="K741" s="2" t="s">
        <v>14</v>
      </c>
      <c r="L741" s="1" t="str">
        <f>IF(K741=inventarisatie!F734,,"X")</f>
        <v>X</v>
      </c>
      <c r="M741" s="2" t="s">
        <v>10</v>
      </c>
      <c r="N741" s="1" t="e">
        <f>IF(M741=inventarisatie!#REF!,,"X")</f>
        <v>#REF!</v>
      </c>
      <c r="O741" s="2">
        <f>inventarisatie!G734</f>
        <v>2013</v>
      </c>
      <c r="P741" s="2" t="str">
        <f>inventarisatie!I734</f>
        <v>1670 x 1670 x 2730</v>
      </c>
      <c r="Q741" s="2">
        <f>inventarisatie!J734</f>
        <v>5</v>
      </c>
      <c r="R741" s="2">
        <f>inventarisatie!K734</f>
        <v>0</v>
      </c>
      <c r="S741" s="2" t="str">
        <f>inventarisatie!L734</f>
        <v>Enkel</v>
      </c>
      <c r="T741" s="2" t="e">
        <f>inventarisatie!#REF!</f>
        <v>#REF!</v>
      </c>
      <c r="U741" s="2" t="str">
        <f>inventarisatie!H734</f>
        <v>Engels</v>
      </c>
      <c r="V741" s="2" t="e">
        <f>inventarisatie!#REF!</f>
        <v>#REF!</v>
      </c>
      <c r="W741" s="2" t="str">
        <f>inventarisatie!M734</f>
        <v>Klapvloer</v>
      </c>
      <c r="X741" s="2" t="str">
        <f>inventarisatie!N734</f>
        <v>Bammens Klapvloer</v>
      </c>
    </row>
    <row r="742" spans="1:24" x14ac:dyDescent="0.25">
      <c r="A742" s="1">
        <v>2579</v>
      </c>
      <c r="B742" s="1" t="str">
        <f>IF(A742=inventarisatie!A735,,"X")</f>
        <v>X</v>
      </c>
      <c r="C742" s="2" t="s">
        <v>549</v>
      </c>
      <c r="D742" s="1" t="str">
        <f>IF(C742=inventarisatie!B735,,"X")</f>
        <v>X</v>
      </c>
      <c r="E742" s="2" t="s">
        <v>401</v>
      </c>
      <c r="F742" s="1" t="str">
        <f>IF(E742=inventarisatie!C735,,"X")</f>
        <v>X</v>
      </c>
      <c r="G742" s="2">
        <v>82</v>
      </c>
      <c r="H742" s="1" t="str">
        <f>IF(G742=inventarisatie!D735,,"X")</f>
        <v>X</v>
      </c>
      <c r="I742" s="2" t="s">
        <v>396</v>
      </c>
      <c r="J742" s="1" t="str">
        <f>IF(I742=inventarisatie!E735,,"X")</f>
        <v>X</v>
      </c>
      <c r="K742" s="2" t="s">
        <v>14</v>
      </c>
      <c r="L742" s="1" t="str">
        <f>IF(K742=inventarisatie!F735,,"X")</f>
        <v>X</v>
      </c>
      <c r="M742" s="2" t="s">
        <v>10</v>
      </c>
      <c r="N742" s="1" t="e">
        <f>IF(M742=inventarisatie!#REF!,,"X")</f>
        <v>#REF!</v>
      </c>
      <c r="O742" s="2">
        <f>inventarisatie!G735</f>
        <v>2013</v>
      </c>
      <c r="P742" s="2" t="str">
        <f>inventarisatie!I735</f>
        <v>1670 x 1670 x 2730</v>
      </c>
      <c r="Q742" s="2">
        <f>inventarisatie!J735</f>
        <v>5</v>
      </c>
      <c r="R742" s="2">
        <f>inventarisatie!K735</f>
        <v>0</v>
      </c>
      <c r="S742" s="2" t="str">
        <f>inventarisatie!L735</f>
        <v>Enkel</v>
      </c>
      <c r="T742" s="2" t="e">
        <f>inventarisatie!#REF!</f>
        <v>#REF!</v>
      </c>
      <c r="U742" s="2" t="str">
        <f>inventarisatie!H735</f>
        <v>Engels</v>
      </c>
      <c r="V742" s="2" t="e">
        <f>inventarisatie!#REF!</f>
        <v>#REF!</v>
      </c>
      <c r="W742" s="2" t="str">
        <f>inventarisatie!M735</f>
        <v>Klapvloer</v>
      </c>
      <c r="X742" s="2" t="str">
        <f>inventarisatie!N735</f>
        <v>Bammens Klapvloer</v>
      </c>
    </row>
    <row r="743" spans="1:24" x14ac:dyDescent="0.25">
      <c r="A743" s="1">
        <v>2599</v>
      </c>
      <c r="B743" s="1" t="str">
        <f>IF(A743=inventarisatie!A736,,"X")</f>
        <v>X</v>
      </c>
      <c r="C743" s="2" t="s">
        <v>549</v>
      </c>
      <c r="D743" s="1" t="str">
        <f>IF(C743=inventarisatie!B736,,"X")</f>
        <v>X</v>
      </c>
      <c r="E743" s="2" t="s">
        <v>401</v>
      </c>
      <c r="F743" s="1" t="str">
        <f>IF(E743=inventarisatie!C736,,"X")</f>
        <v>X</v>
      </c>
      <c r="G743" s="2">
        <v>82</v>
      </c>
      <c r="H743" s="1" t="str">
        <f>IF(G743=inventarisatie!D736,,"X")</f>
        <v>X</v>
      </c>
      <c r="I743" s="2" t="s">
        <v>396</v>
      </c>
      <c r="J743" s="1" t="str">
        <f>IF(I743=inventarisatie!E736,,"X")</f>
        <v>X</v>
      </c>
      <c r="K743" s="2" t="s">
        <v>12</v>
      </c>
      <c r="L743" s="1" t="str">
        <f>IF(K743=inventarisatie!F736,,"X")</f>
        <v>X</v>
      </c>
      <c r="M743" s="2" t="s">
        <v>10</v>
      </c>
      <c r="N743" s="1" t="e">
        <f>IF(M743=inventarisatie!#REF!,,"X")</f>
        <v>#REF!</v>
      </c>
      <c r="O743" s="2">
        <f>inventarisatie!G736</f>
        <v>2013</v>
      </c>
      <c r="P743" s="2" t="str">
        <f>inventarisatie!I736</f>
        <v>1670 x 1670 x 2730</v>
      </c>
      <c r="Q743" s="2">
        <f>inventarisatie!J736</f>
        <v>5</v>
      </c>
      <c r="R743" s="2">
        <f>inventarisatie!K736</f>
        <v>0</v>
      </c>
      <c r="S743" s="2" t="str">
        <f>inventarisatie!L736</f>
        <v>Enkel</v>
      </c>
      <c r="T743" s="2" t="e">
        <f>inventarisatie!#REF!</f>
        <v>#REF!</v>
      </c>
      <c r="U743" s="2" t="str">
        <f>inventarisatie!H736</f>
        <v>Engels</v>
      </c>
      <c r="V743" s="2" t="e">
        <f>inventarisatie!#REF!</f>
        <v>#REF!</v>
      </c>
      <c r="W743" s="2" t="str">
        <f>inventarisatie!M736</f>
        <v>Klapvloer</v>
      </c>
      <c r="X743" s="2" t="str">
        <f>inventarisatie!N736</f>
        <v>Bammens Klapvloer</v>
      </c>
    </row>
    <row r="744" spans="1:24" x14ac:dyDescent="0.25">
      <c r="A744" s="1">
        <v>3277</v>
      </c>
      <c r="B744" s="1" t="str">
        <f>IF(A744=inventarisatie!A737,,"X")</f>
        <v>X</v>
      </c>
      <c r="C744" s="2" t="s">
        <v>550</v>
      </c>
      <c r="D744" s="1" t="str">
        <f>IF(C744=inventarisatie!B737,,"X")</f>
        <v>X</v>
      </c>
      <c r="E744" s="2" t="s">
        <v>461</v>
      </c>
      <c r="F744" s="1" t="str">
        <f>IF(E744=inventarisatie!C737,,"X")</f>
        <v>X</v>
      </c>
      <c r="G744" s="2">
        <v>20</v>
      </c>
      <c r="H744" s="1" t="str">
        <f>IF(G744=inventarisatie!D737,,"X")</f>
        <v>X</v>
      </c>
      <c r="I744" s="2" t="s">
        <v>396</v>
      </c>
      <c r="J744" s="1" t="str">
        <f>IF(I744=inventarisatie!E737,,"X")</f>
        <v>X</v>
      </c>
      <c r="K744" s="2" t="s">
        <v>14</v>
      </c>
      <c r="L744" s="1" t="str">
        <f>IF(K744=inventarisatie!F737,,"X")</f>
        <v>X</v>
      </c>
      <c r="M744" s="2" t="s">
        <v>10</v>
      </c>
      <c r="N744" s="1" t="e">
        <f>IF(M744=inventarisatie!#REF!,,"X")</f>
        <v>#REF!</v>
      </c>
      <c r="O744" s="2">
        <f>inventarisatie!G737</f>
        <v>2019</v>
      </c>
      <c r="P744" s="2" t="str">
        <f>inventarisatie!I737</f>
        <v>1665 x 1665 x 2850</v>
      </c>
      <c r="Q744" s="2" t="str">
        <f>inventarisatie!J737</f>
        <v>5 m3</v>
      </c>
      <c r="R744" s="2">
        <f>inventarisatie!K737</f>
        <v>0</v>
      </c>
      <c r="S744" s="2" t="str">
        <f>inventarisatie!L737</f>
        <v>Enkel</v>
      </c>
      <c r="T744" s="2" t="e">
        <f>inventarisatie!#REF!</f>
        <v>#REF!</v>
      </c>
      <c r="U744" s="2" t="str">
        <f>inventarisatie!H737</f>
        <v>Snaas</v>
      </c>
      <c r="V744" s="2" t="e">
        <f>inventarisatie!#REF!</f>
        <v>#REF!</v>
      </c>
      <c r="W744" s="2" t="str">
        <f>inventarisatie!M737</f>
        <v>Klapvloer</v>
      </c>
      <c r="X744" s="2" t="str">
        <f>inventarisatie!N737</f>
        <v>Snaas 3e generatie</v>
      </c>
    </row>
    <row r="745" spans="1:24" x14ac:dyDescent="0.25">
      <c r="A745" s="1">
        <v>187</v>
      </c>
      <c r="B745" s="1" t="str">
        <f>IF(A745=inventarisatie!A738,,"X")</f>
        <v>X</v>
      </c>
      <c r="C745" s="2" t="s">
        <v>460</v>
      </c>
      <c r="D745" s="1" t="str">
        <f>IF(C745=inventarisatie!B738,,"X")</f>
        <v>X</v>
      </c>
      <c r="E745" s="2" t="s">
        <v>461</v>
      </c>
      <c r="F745" s="1" t="str">
        <f>IF(E745=inventarisatie!C738,,"X")</f>
        <v>X</v>
      </c>
      <c r="G745" s="2">
        <v>114</v>
      </c>
      <c r="H745" s="1" t="str">
        <f>IF(G745=inventarisatie!D738,,"X")</f>
        <v>X</v>
      </c>
      <c r="I745" s="2" t="s">
        <v>396</v>
      </c>
      <c r="J745" s="1" t="str">
        <f>IF(I745=inventarisatie!E738,,"X")</f>
        <v>X</v>
      </c>
      <c r="K745" s="2" t="s">
        <v>11</v>
      </c>
      <c r="L745" s="1" t="str">
        <f>IF(K745=inventarisatie!F738,,"X")</f>
        <v>X</v>
      </c>
      <c r="M745" s="2" t="s">
        <v>10</v>
      </c>
      <c r="N745" s="1" t="e">
        <f>IF(M745=inventarisatie!#REF!,,"X")</f>
        <v>#REF!</v>
      </c>
      <c r="O745" s="2">
        <f>inventarisatie!G738</f>
        <v>2019</v>
      </c>
      <c r="P745" s="2" t="str">
        <f>inventarisatie!I738</f>
        <v>1660 x 1660 x 2850</v>
      </c>
      <c r="Q745" s="2" t="str">
        <f>inventarisatie!J738</f>
        <v>5 m3</v>
      </c>
      <c r="R745" s="2">
        <f>inventarisatie!K738</f>
        <v>35</v>
      </c>
      <c r="S745" s="2" t="str">
        <f>inventarisatie!L738</f>
        <v>Enkel</v>
      </c>
      <c r="T745" s="2" t="e">
        <f>inventarisatie!#REF!</f>
        <v>#REF!</v>
      </c>
      <c r="U745" s="2" t="str">
        <f>inventarisatie!H738</f>
        <v>Snaas</v>
      </c>
      <c r="V745" s="2" t="e">
        <f>inventarisatie!#REF!</f>
        <v>#REF!</v>
      </c>
      <c r="W745" s="2" t="str">
        <f>inventarisatie!M738</f>
        <v>Klapvloer</v>
      </c>
      <c r="X745" s="2" t="str">
        <f>inventarisatie!N738</f>
        <v>Snaas 3e generatie</v>
      </c>
    </row>
    <row r="746" spans="1:24" x14ac:dyDescent="0.25">
      <c r="A746" s="1">
        <v>3276</v>
      </c>
      <c r="B746" s="1" t="str">
        <f>IF(A746=inventarisatie!A739,,"X")</f>
        <v>X</v>
      </c>
      <c r="C746" s="2" t="s">
        <v>460</v>
      </c>
      <c r="D746" s="1" t="str">
        <f>IF(C746=inventarisatie!B739,,"X")</f>
        <v>X</v>
      </c>
      <c r="E746" s="2" t="s">
        <v>461</v>
      </c>
      <c r="F746" s="1" t="str">
        <f>IF(E746=inventarisatie!C739,,"X")</f>
        <v>X</v>
      </c>
      <c r="G746" s="2">
        <v>114</v>
      </c>
      <c r="H746" s="1" t="str">
        <f>IF(G746=inventarisatie!D739,,"X")</f>
        <v>X</v>
      </c>
      <c r="I746" s="2" t="s">
        <v>396</v>
      </c>
      <c r="J746" s="1" t="str">
        <f>IF(I746=inventarisatie!E739,,"X")</f>
        <v>X</v>
      </c>
      <c r="K746" s="2" t="s">
        <v>14</v>
      </c>
      <c r="L746" s="1" t="str">
        <f>IF(K746=inventarisatie!F739,,"X")</f>
        <v>X</v>
      </c>
      <c r="M746" s="2" t="s">
        <v>10</v>
      </c>
      <c r="N746" s="1" t="e">
        <f>IF(M746=inventarisatie!#REF!,,"X")</f>
        <v>#REF!</v>
      </c>
      <c r="O746" s="2">
        <f>inventarisatie!G739</f>
        <v>2019</v>
      </c>
      <c r="P746" s="2" t="str">
        <f>inventarisatie!I739</f>
        <v>1660 x 1660 x 2850</v>
      </c>
      <c r="Q746" s="2" t="str">
        <f>inventarisatie!J739</f>
        <v>5 m3</v>
      </c>
      <c r="R746" s="2">
        <f>inventarisatie!K739</f>
        <v>35</v>
      </c>
      <c r="S746" s="2" t="str">
        <f>inventarisatie!L739</f>
        <v>Enkel</v>
      </c>
      <c r="T746" s="2" t="e">
        <f>inventarisatie!#REF!</f>
        <v>#REF!</v>
      </c>
      <c r="U746" s="2" t="str">
        <f>inventarisatie!H739</f>
        <v>Snaas</v>
      </c>
      <c r="V746" s="2" t="e">
        <f>inventarisatie!#REF!</f>
        <v>#REF!</v>
      </c>
      <c r="W746" s="2" t="str">
        <f>inventarisatie!M739</f>
        <v>Klapvloer</v>
      </c>
      <c r="X746" s="2" t="str">
        <f>inventarisatie!N739</f>
        <v>Snaas 3e generatie</v>
      </c>
    </row>
    <row r="747" spans="1:24" x14ac:dyDescent="0.25">
      <c r="A747" s="1">
        <v>517</v>
      </c>
      <c r="B747" s="1" t="str">
        <f>IF(A747=inventarisatie!A740,,"X")</f>
        <v>X</v>
      </c>
      <c r="C747" s="2" t="s">
        <v>460</v>
      </c>
      <c r="D747" s="1" t="str">
        <f>IF(C747=inventarisatie!B740,,"X")</f>
        <v>X</v>
      </c>
      <c r="E747" s="2" t="s">
        <v>461</v>
      </c>
      <c r="F747" s="1" t="str">
        <f>IF(E747=inventarisatie!C740,,"X")</f>
        <v>X</v>
      </c>
      <c r="G747" s="2">
        <v>114</v>
      </c>
      <c r="H747" s="1" t="str">
        <f>IF(G747=inventarisatie!D740,,"X")</f>
        <v>X</v>
      </c>
      <c r="I747" s="2" t="s">
        <v>396</v>
      </c>
      <c r="J747" s="1" t="str">
        <f>IF(I747=inventarisatie!E740,,"X")</f>
        <v>X</v>
      </c>
      <c r="K747" s="2" t="s">
        <v>13</v>
      </c>
      <c r="L747" s="1">
        <f>IF(K747=inventarisatie!F740,,"X")</f>
        <v>0</v>
      </c>
      <c r="M747" s="2" t="s">
        <v>10</v>
      </c>
      <c r="N747" s="1" t="e">
        <f>IF(M747=inventarisatie!#REF!,,"X")</f>
        <v>#REF!</v>
      </c>
      <c r="O747" s="2">
        <f>inventarisatie!G740</f>
        <v>2016</v>
      </c>
      <c r="P747" s="2" t="str">
        <f>inventarisatie!I740</f>
        <v>1665 x 1665 x 2850</v>
      </c>
      <c r="Q747" s="2" t="str">
        <f>inventarisatie!J740</f>
        <v>5 m3</v>
      </c>
      <c r="R747" s="2">
        <f>inventarisatie!K740</f>
        <v>0</v>
      </c>
      <c r="S747" s="2" t="str">
        <f>inventarisatie!L740</f>
        <v>Enkel</v>
      </c>
      <c r="T747" s="2" t="e">
        <f>inventarisatie!#REF!</f>
        <v>#REF!</v>
      </c>
      <c r="U747" s="2" t="str">
        <f>inventarisatie!H740</f>
        <v>Snaas</v>
      </c>
      <c r="V747" s="2" t="e">
        <f>inventarisatie!#REF!</f>
        <v>#REF!</v>
      </c>
      <c r="W747" s="2" t="str">
        <f>inventarisatie!M740</f>
        <v>Klapvloer</v>
      </c>
      <c r="X747" s="2" t="str">
        <f>inventarisatie!N740</f>
        <v>Snaas 1e generatie</v>
      </c>
    </row>
    <row r="748" spans="1:24" x14ac:dyDescent="0.25">
      <c r="A748" s="1">
        <v>3163</v>
      </c>
      <c r="B748" s="1" t="str">
        <f>IF(A748=inventarisatie!A741,,"X")</f>
        <v>X</v>
      </c>
      <c r="C748" s="2" t="s">
        <v>551</v>
      </c>
      <c r="D748" s="1" t="str">
        <f>IF(C748=inventarisatie!B741,,"X")</f>
        <v>X</v>
      </c>
      <c r="E748" s="2" t="s">
        <v>545</v>
      </c>
      <c r="F748" s="1" t="str">
        <f>IF(E748=inventarisatie!C741,,"X")</f>
        <v>X</v>
      </c>
      <c r="G748" s="2">
        <v>59</v>
      </c>
      <c r="H748" s="1" t="str">
        <f>IF(G748=inventarisatie!D741,,"X")</f>
        <v>X</v>
      </c>
      <c r="I748" s="2" t="s">
        <v>396</v>
      </c>
      <c r="J748" s="1" t="str">
        <f>IF(I748=inventarisatie!E741,,"X")</f>
        <v>X</v>
      </c>
      <c r="K748" s="2" t="s">
        <v>14</v>
      </c>
      <c r="L748" s="1" t="str">
        <f>IF(K748=inventarisatie!F741,,"X")</f>
        <v>X</v>
      </c>
      <c r="M748" s="2" t="s">
        <v>10</v>
      </c>
      <c r="N748" s="1" t="e">
        <f>IF(M748=inventarisatie!#REF!,,"X")</f>
        <v>#REF!</v>
      </c>
      <c r="O748" s="2">
        <f>inventarisatie!G741</f>
        <v>2019</v>
      </c>
      <c r="P748" s="2" t="str">
        <f>inventarisatie!I741</f>
        <v>1665 x 1665 x 2850</v>
      </c>
      <c r="Q748" s="2" t="str">
        <f>inventarisatie!J741</f>
        <v>5 m3</v>
      </c>
      <c r="R748" s="2">
        <f>inventarisatie!K741</f>
        <v>0</v>
      </c>
      <c r="S748" s="2" t="str">
        <f>inventarisatie!L741</f>
        <v>Enkel</v>
      </c>
      <c r="T748" s="2" t="e">
        <f>inventarisatie!#REF!</f>
        <v>#REF!</v>
      </c>
      <c r="U748" s="2" t="str">
        <f>inventarisatie!H741</f>
        <v>Snaas</v>
      </c>
      <c r="V748" s="2" t="e">
        <f>inventarisatie!#REF!</f>
        <v>#REF!</v>
      </c>
      <c r="W748" s="2" t="str">
        <f>inventarisatie!M741</f>
        <v>Klapvloer</v>
      </c>
      <c r="X748" s="2" t="str">
        <f>inventarisatie!N741</f>
        <v>Snaas 3e generatie</v>
      </c>
    </row>
    <row r="749" spans="1:24" x14ac:dyDescent="0.25">
      <c r="A749" s="1">
        <v>3164</v>
      </c>
      <c r="B749" s="1" t="str">
        <f>IF(A749=inventarisatie!A742,,"X")</f>
        <v>X</v>
      </c>
      <c r="C749" s="2" t="s">
        <v>551</v>
      </c>
      <c r="D749" s="1" t="str">
        <f>IF(C749=inventarisatie!B742,,"X")</f>
        <v>X</v>
      </c>
      <c r="E749" s="2" t="s">
        <v>545</v>
      </c>
      <c r="F749" s="1" t="str">
        <f>IF(E749=inventarisatie!C742,,"X")</f>
        <v>X</v>
      </c>
      <c r="G749" s="2">
        <v>59</v>
      </c>
      <c r="H749" s="1" t="str">
        <f>IF(G749=inventarisatie!D742,,"X")</f>
        <v>X</v>
      </c>
      <c r="I749" s="2" t="s">
        <v>396</v>
      </c>
      <c r="J749" s="1" t="str">
        <f>IF(I749=inventarisatie!E742,,"X")</f>
        <v>X</v>
      </c>
      <c r="K749" s="2" t="s">
        <v>14</v>
      </c>
      <c r="L749" s="1" t="str">
        <f>IF(K749=inventarisatie!F742,,"X")</f>
        <v>X</v>
      </c>
      <c r="M749" s="2" t="s">
        <v>10</v>
      </c>
      <c r="N749" s="1" t="e">
        <f>IF(M749=inventarisatie!#REF!,,"X")</f>
        <v>#REF!</v>
      </c>
      <c r="O749" s="2">
        <f>inventarisatie!G742</f>
        <v>2019</v>
      </c>
      <c r="P749" s="2" t="str">
        <f>inventarisatie!I742</f>
        <v>1665 x 1665 x 2850</v>
      </c>
      <c r="Q749" s="2" t="str">
        <f>inventarisatie!J742</f>
        <v>5 m3</v>
      </c>
      <c r="R749" s="2">
        <f>inventarisatie!K742</f>
        <v>0</v>
      </c>
      <c r="S749" s="2" t="str">
        <f>inventarisatie!L742</f>
        <v>Enkel</v>
      </c>
      <c r="T749" s="2" t="e">
        <f>inventarisatie!#REF!</f>
        <v>#REF!</v>
      </c>
      <c r="U749" s="2" t="str">
        <f>inventarisatie!H742</f>
        <v>Snaas</v>
      </c>
      <c r="V749" s="2" t="e">
        <f>inventarisatie!#REF!</f>
        <v>#REF!</v>
      </c>
      <c r="W749" s="2" t="str">
        <f>inventarisatie!M742</f>
        <v>Klapvloer</v>
      </c>
      <c r="X749" s="2" t="str">
        <f>inventarisatie!N742</f>
        <v>Snaas 3e generatie</v>
      </c>
    </row>
    <row r="750" spans="1:24" x14ac:dyDescent="0.25">
      <c r="A750" s="1">
        <v>3205</v>
      </c>
      <c r="B750" s="1" t="str">
        <f>IF(A750=inventarisatie!A743,,"X")</f>
        <v>X</v>
      </c>
      <c r="C750" s="2" t="s">
        <v>552</v>
      </c>
      <c r="D750" s="1" t="str">
        <f>IF(C750=inventarisatie!B743,,"X")</f>
        <v>X</v>
      </c>
      <c r="E750" s="2" t="s">
        <v>553</v>
      </c>
      <c r="F750" s="1" t="str">
        <f>IF(E750=inventarisatie!C743,,"X")</f>
        <v>X</v>
      </c>
      <c r="G750" s="2">
        <v>9</v>
      </c>
      <c r="H750" s="1" t="str">
        <f>IF(G750=inventarisatie!D743,,"X")</f>
        <v>X</v>
      </c>
      <c r="I750" s="2" t="s">
        <v>396</v>
      </c>
      <c r="J750" s="1" t="str">
        <f>IF(I750=inventarisatie!E743,,"X")</f>
        <v>X</v>
      </c>
      <c r="K750" s="2" t="s">
        <v>14</v>
      </c>
      <c r="L750" s="1" t="str">
        <f>IF(K750=inventarisatie!F743,,"X")</f>
        <v>X</v>
      </c>
      <c r="M750" s="2" t="s">
        <v>10</v>
      </c>
      <c r="N750" s="1" t="e">
        <f>IF(M750=inventarisatie!#REF!,,"X")</f>
        <v>#REF!</v>
      </c>
      <c r="O750" s="2">
        <f>inventarisatie!G743</f>
        <v>2016</v>
      </c>
      <c r="P750" s="2" t="str">
        <f>inventarisatie!I743</f>
        <v>1670x1670x2550</v>
      </c>
      <c r="Q750" s="2" t="str">
        <f>inventarisatie!J743</f>
        <v>5 m3</v>
      </c>
      <c r="R750" s="2" t="str">
        <f>inventarisatie!K743</f>
        <v>geen</v>
      </c>
      <c r="S750" s="2" t="str">
        <f>inventarisatie!L743</f>
        <v>Gewoon</v>
      </c>
      <c r="T750" s="2" t="e">
        <f>inventarisatie!#REF!</f>
        <v>#REF!</v>
      </c>
      <c r="U750" s="2" t="str">
        <f>inventarisatie!H743</f>
        <v>Snaas</v>
      </c>
      <c r="V750" s="2" t="e">
        <f>inventarisatie!#REF!</f>
        <v>#REF!</v>
      </c>
      <c r="W750" s="2" t="str">
        <f>inventarisatie!M743</f>
        <v>Klapvloer</v>
      </c>
      <c r="X750" s="2">
        <f>inventarisatie!N743</f>
        <v>0</v>
      </c>
    </row>
    <row r="751" spans="1:24" x14ac:dyDescent="0.25">
      <c r="A751" s="1">
        <v>2585</v>
      </c>
      <c r="B751" s="1" t="str">
        <f>IF(A751=inventarisatie!A744,,"X")</f>
        <v>X</v>
      </c>
      <c r="C751" s="2" t="s">
        <v>554</v>
      </c>
      <c r="D751" s="1" t="str">
        <f>IF(C751=inventarisatie!B744,,"X")</f>
        <v>X</v>
      </c>
      <c r="E751" s="2" t="s">
        <v>401</v>
      </c>
      <c r="F751" s="1" t="str">
        <f>IF(E751=inventarisatie!C744,,"X")</f>
        <v>X</v>
      </c>
      <c r="G751" s="2">
        <v>325</v>
      </c>
      <c r="H751" s="1" t="str">
        <f>IF(G751=inventarisatie!D744,,"X")</f>
        <v>X</v>
      </c>
      <c r="I751" s="2" t="s">
        <v>396</v>
      </c>
      <c r="J751" s="1" t="str">
        <f>IF(I751=inventarisatie!E744,,"X")</f>
        <v>X</v>
      </c>
      <c r="K751" s="2" t="s">
        <v>14</v>
      </c>
      <c r="L751" s="1" t="str">
        <f>IF(K751=inventarisatie!F744,,"X")</f>
        <v>X</v>
      </c>
      <c r="M751" s="2" t="s">
        <v>10</v>
      </c>
      <c r="N751" s="1" t="e">
        <f>IF(M751=inventarisatie!#REF!,,"X")</f>
        <v>#REF!</v>
      </c>
      <c r="O751" s="2">
        <f>inventarisatie!G744</f>
        <v>2016</v>
      </c>
      <c r="P751" s="2" t="str">
        <f>inventarisatie!I744</f>
        <v>1670x1670x2550</v>
      </c>
      <c r="Q751" s="2" t="str">
        <f>inventarisatie!J744</f>
        <v>5 m3</v>
      </c>
      <c r="R751" s="2" t="str">
        <f>inventarisatie!K744</f>
        <v>geen</v>
      </c>
      <c r="S751" s="2" t="str">
        <f>inventarisatie!L744</f>
        <v>Gewoon</v>
      </c>
      <c r="T751" s="2" t="e">
        <f>inventarisatie!#REF!</f>
        <v>#REF!</v>
      </c>
      <c r="U751" s="2" t="str">
        <f>inventarisatie!H744</f>
        <v>Snaas</v>
      </c>
      <c r="V751" s="2" t="e">
        <f>inventarisatie!#REF!</f>
        <v>#REF!</v>
      </c>
      <c r="W751" s="2" t="str">
        <f>inventarisatie!M744</f>
        <v>Klapvloer</v>
      </c>
      <c r="X751" s="2">
        <f>inventarisatie!N744</f>
        <v>0</v>
      </c>
    </row>
    <row r="752" spans="1:24" x14ac:dyDescent="0.25">
      <c r="A752" s="1">
        <v>2586</v>
      </c>
      <c r="B752" s="1" t="str">
        <f>IF(A752=inventarisatie!A745,,"X")</f>
        <v>X</v>
      </c>
      <c r="C752" s="2" t="s">
        <v>554</v>
      </c>
      <c r="D752" s="1" t="str">
        <f>IF(C752=inventarisatie!B745,,"X")</f>
        <v>X</v>
      </c>
      <c r="E752" s="2" t="s">
        <v>401</v>
      </c>
      <c r="F752" s="1" t="str">
        <f>IF(E752=inventarisatie!C745,,"X")</f>
        <v>X</v>
      </c>
      <c r="G752" s="2">
        <v>325</v>
      </c>
      <c r="H752" s="1" t="str">
        <f>IF(G752=inventarisatie!D745,,"X")</f>
        <v>X</v>
      </c>
      <c r="I752" s="2" t="s">
        <v>396</v>
      </c>
      <c r="J752" s="1" t="str">
        <f>IF(I752=inventarisatie!E745,,"X")</f>
        <v>X</v>
      </c>
      <c r="K752" s="2" t="s">
        <v>14</v>
      </c>
      <c r="L752" s="1" t="str">
        <f>IF(K752=inventarisatie!F745,,"X")</f>
        <v>X</v>
      </c>
      <c r="M752" s="2" t="s">
        <v>10</v>
      </c>
      <c r="N752" s="1" t="e">
        <f>IF(M752=inventarisatie!#REF!,,"X")</f>
        <v>#REF!</v>
      </c>
      <c r="O752" s="2">
        <f>inventarisatie!G745</f>
        <v>2012</v>
      </c>
      <c r="P752" s="2" t="str">
        <f>inventarisatie!I745</f>
        <v>1650 x 1650 x 2340</v>
      </c>
      <c r="Q752" s="2">
        <f>inventarisatie!J745</f>
        <v>4</v>
      </c>
      <c r="R752" s="2">
        <f>inventarisatie!K745</f>
        <v>0</v>
      </c>
      <c r="S752" s="2" t="str">
        <f>inventarisatie!L745</f>
        <v>Enkel</v>
      </c>
      <c r="T752" s="2" t="e">
        <f>inventarisatie!#REF!</f>
        <v>#REF!</v>
      </c>
      <c r="U752" s="2" t="str">
        <f>inventarisatie!H745</f>
        <v>Engels</v>
      </c>
      <c r="V752" s="2" t="e">
        <f>inventarisatie!#REF!</f>
        <v>#REF!</v>
      </c>
      <c r="W752" s="2" t="str">
        <f>inventarisatie!M745</f>
        <v>Klapvloer</v>
      </c>
      <c r="X752" s="2" t="str">
        <f>inventarisatie!N745</f>
        <v>Bammens Klapvloer</v>
      </c>
    </row>
    <row r="753" spans="1:24" x14ac:dyDescent="0.25">
      <c r="A753" s="1">
        <v>3073</v>
      </c>
      <c r="B753" s="1" t="str">
        <f>IF(A753=inventarisatie!A746,,"X")</f>
        <v>X</v>
      </c>
      <c r="C753" s="2" t="s">
        <v>554</v>
      </c>
      <c r="D753" s="1" t="str">
        <f>IF(C753=inventarisatie!B746,,"X")</f>
        <v>X</v>
      </c>
      <c r="E753" s="2" t="s">
        <v>401</v>
      </c>
      <c r="F753" s="1" t="str">
        <f>IF(E753=inventarisatie!C746,,"X")</f>
        <v>X</v>
      </c>
      <c r="G753" s="2">
        <v>325</v>
      </c>
      <c r="H753" s="1" t="str">
        <f>IF(G753=inventarisatie!D746,,"X")</f>
        <v>X</v>
      </c>
      <c r="I753" s="2" t="s">
        <v>396</v>
      </c>
      <c r="J753" s="1" t="str">
        <f>IF(I753=inventarisatie!E746,,"X")</f>
        <v>X</v>
      </c>
      <c r="K753" s="2" t="s">
        <v>11</v>
      </c>
      <c r="L753" s="1" t="str">
        <f>IF(K753=inventarisatie!F746,,"X")</f>
        <v>X</v>
      </c>
      <c r="M753" s="2" t="s">
        <v>10</v>
      </c>
      <c r="N753" s="1" t="e">
        <f>IF(M753=inventarisatie!#REF!,,"X")</f>
        <v>#REF!</v>
      </c>
      <c r="O753" s="2">
        <f>inventarisatie!G746</f>
        <v>2012</v>
      </c>
      <c r="P753" s="2" t="str">
        <f>inventarisatie!I746</f>
        <v>1650 x 1650 x 2340</v>
      </c>
      <c r="Q753" s="2">
        <f>inventarisatie!J746</f>
        <v>4</v>
      </c>
      <c r="R753" s="2">
        <f>inventarisatie!K746</f>
        <v>0</v>
      </c>
      <c r="S753" s="2" t="str">
        <f>inventarisatie!L746</f>
        <v>Enkel</v>
      </c>
      <c r="T753" s="2" t="e">
        <f>inventarisatie!#REF!</f>
        <v>#REF!</v>
      </c>
      <c r="U753" s="2" t="str">
        <f>inventarisatie!H746</f>
        <v>Engels</v>
      </c>
      <c r="V753" s="2" t="e">
        <f>inventarisatie!#REF!</f>
        <v>#REF!</v>
      </c>
      <c r="W753" s="2" t="str">
        <f>inventarisatie!M746</f>
        <v>Klapvloer</v>
      </c>
      <c r="X753" s="2" t="str">
        <f>inventarisatie!N746</f>
        <v>Bammens Klapvloer</v>
      </c>
    </row>
    <row r="754" spans="1:24" x14ac:dyDescent="0.25">
      <c r="A754" s="1">
        <v>3074</v>
      </c>
      <c r="B754" s="1" t="str">
        <f>IF(A754=inventarisatie!A747,,"X")</f>
        <v>X</v>
      </c>
      <c r="C754" s="2" t="s">
        <v>554</v>
      </c>
      <c r="D754" s="1" t="str">
        <f>IF(C754=inventarisatie!B747,,"X")</f>
        <v>X</v>
      </c>
      <c r="E754" s="2" t="s">
        <v>401</v>
      </c>
      <c r="F754" s="1" t="str">
        <f>IF(E754=inventarisatie!C747,,"X")</f>
        <v>X</v>
      </c>
      <c r="G754" s="2">
        <v>325</v>
      </c>
      <c r="H754" s="1" t="str">
        <f>IF(G754=inventarisatie!D747,,"X")</f>
        <v>X</v>
      </c>
      <c r="I754" s="2" t="s">
        <v>396</v>
      </c>
      <c r="J754" s="1" t="str">
        <f>IF(I754=inventarisatie!E747,,"X")</f>
        <v>X</v>
      </c>
      <c r="K754" s="2" t="s">
        <v>13</v>
      </c>
      <c r="L754" s="1" t="str">
        <f>IF(K754=inventarisatie!F747,,"X")</f>
        <v>X</v>
      </c>
      <c r="M754" s="2" t="s">
        <v>10</v>
      </c>
      <c r="N754" s="1" t="e">
        <f>IF(M754=inventarisatie!#REF!,,"X")</f>
        <v>#REF!</v>
      </c>
      <c r="O754" s="2">
        <f>inventarisatie!G747</f>
        <v>2012</v>
      </c>
      <c r="P754" s="2" t="str">
        <f>inventarisatie!I747</f>
        <v>1650 x 1650 x 2340</v>
      </c>
      <c r="Q754" s="2">
        <f>inventarisatie!J747</f>
        <v>4</v>
      </c>
      <c r="R754" s="2">
        <f>inventarisatie!K747</f>
        <v>0</v>
      </c>
      <c r="S754" s="2" t="str">
        <f>inventarisatie!L747</f>
        <v>Enkel</v>
      </c>
      <c r="T754" s="2" t="e">
        <f>inventarisatie!#REF!</f>
        <v>#REF!</v>
      </c>
      <c r="U754" s="2" t="str">
        <f>inventarisatie!H747</f>
        <v>Engels</v>
      </c>
      <c r="V754" s="2" t="e">
        <f>inventarisatie!#REF!</f>
        <v>#REF!</v>
      </c>
      <c r="W754" s="2" t="str">
        <f>inventarisatie!M747</f>
        <v>Klapvloer</v>
      </c>
      <c r="X754" s="2" t="str">
        <f>inventarisatie!N747</f>
        <v>Bammens Klapvloer</v>
      </c>
    </row>
    <row r="755" spans="1:24" x14ac:dyDescent="0.25">
      <c r="A755" s="1">
        <v>3295</v>
      </c>
      <c r="B755" s="1" t="str">
        <f>IF(A755=inventarisatie!A748,,"X")</f>
        <v>X</v>
      </c>
      <c r="C755" s="2" t="s">
        <v>554</v>
      </c>
      <c r="D755" s="1" t="str">
        <f>IF(C755=inventarisatie!B748,,"X")</f>
        <v>X</v>
      </c>
      <c r="E755" s="2" t="s">
        <v>401</v>
      </c>
      <c r="F755" s="1" t="str">
        <f>IF(E755=inventarisatie!C748,,"X")</f>
        <v>X</v>
      </c>
      <c r="G755" s="2">
        <v>325</v>
      </c>
      <c r="H755" s="1" t="str">
        <f>IF(G755=inventarisatie!D748,,"X")</f>
        <v>X</v>
      </c>
      <c r="I755" s="2" t="s">
        <v>396</v>
      </c>
      <c r="J755" s="1" t="str">
        <f>IF(I755=inventarisatie!E748,,"X")</f>
        <v>X</v>
      </c>
      <c r="K755" s="2" t="s">
        <v>12</v>
      </c>
      <c r="L755" s="1" t="str">
        <f>IF(K755=inventarisatie!F748,,"X")</f>
        <v>X</v>
      </c>
      <c r="M755" s="2" t="s">
        <v>10</v>
      </c>
      <c r="N755" s="1" t="e">
        <f>IF(M755=inventarisatie!#REF!,,"X")</f>
        <v>#REF!</v>
      </c>
      <c r="O755" s="2">
        <f>inventarisatie!G748</f>
        <v>2012</v>
      </c>
      <c r="P755" s="2" t="str">
        <f>inventarisatie!I748</f>
        <v>1650 x 1650 x 2340</v>
      </c>
      <c r="Q755" s="2">
        <f>inventarisatie!J748</f>
        <v>5</v>
      </c>
      <c r="R755" s="2">
        <f>inventarisatie!K748</f>
        <v>0</v>
      </c>
      <c r="S755" s="2" t="str">
        <f>inventarisatie!L748</f>
        <v>Enkel</v>
      </c>
      <c r="T755" s="2" t="e">
        <f>inventarisatie!#REF!</f>
        <v>#REF!</v>
      </c>
      <c r="U755" s="2" t="str">
        <f>inventarisatie!H748</f>
        <v>Engels</v>
      </c>
      <c r="V755" s="2" t="e">
        <f>inventarisatie!#REF!</f>
        <v>#REF!</v>
      </c>
      <c r="W755" s="2" t="str">
        <f>inventarisatie!M748</f>
        <v>Klapvloer</v>
      </c>
      <c r="X755" s="2" t="str">
        <f>inventarisatie!N748</f>
        <v>Bammens Klapvloer</v>
      </c>
    </row>
    <row r="756" spans="1:24" x14ac:dyDescent="0.25">
      <c r="A756" s="1">
        <v>4988</v>
      </c>
      <c r="B756" s="1" t="str">
        <f>IF(A756=inventarisatie!A749,,"X")</f>
        <v>X</v>
      </c>
      <c r="C756" s="2" t="s">
        <v>554</v>
      </c>
      <c r="D756" s="1" t="str">
        <f>IF(C756=inventarisatie!B749,,"X")</f>
        <v>X</v>
      </c>
      <c r="E756" s="2" t="s">
        <v>401</v>
      </c>
      <c r="F756" s="1" t="str">
        <f>IF(E756=inventarisatie!C749,,"X")</f>
        <v>X</v>
      </c>
      <c r="G756" s="2">
        <v>325</v>
      </c>
      <c r="H756" s="1" t="str">
        <f>IF(G756=inventarisatie!D749,,"X")</f>
        <v>X</v>
      </c>
      <c r="I756" s="2" t="s">
        <v>396</v>
      </c>
      <c r="J756" s="1" t="str">
        <f>IF(I756=inventarisatie!E749,,"X")</f>
        <v>X</v>
      </c>
      <c r="K756" s="2" t="s">
        <v>35</v>
      </c>
      <c r="L756" s="1" t="str">
        <f>IF(K756=inventarisatie!F749,,"X")</f>
        <v>X</v>
      </c>
      <c r="M756" s="2" t="s">
        <v>10</v>
      </c>
      <c r="N756" s="1" t="e">
        <f>IF(M756=inventarisatie!#REF!,,"X")</f>
        <v>#REF!</v>
      </c>
      <c r="O756" s="2">
        <f>inventarisatie!G749</f>
        <v>2012</v>
      </c>
      <c r="P756" s="2" t="str">
        <f>inventarisatie!I749</f>
        <v>1650 x 1650 x 2340</v>
      </c>
      <c r="Q756" s="2">
        <f>inventarisatie!J749</f>
        <v>5</v>
      </c>
      <c r="R756" s="2">
        <f>inventarisatie!K749</f>
        <v>0</v>
      </c>
      <c r="S756" s="2" t="str">
        <f>inventarisatie!L749</f>
        <v>Enkel</v>
      </c>
      <c r="T756" s="2" t="e">
        <f>inventarisatie!#REF!</f>
        <v>#REF!</v>
      </c>
      <c r="U756" s="2" t="str">
        <f>inventarisatie!H749</f>
        <v>Engels</v>
      </c>
      <c r="V756" s="2" t="e">
        <f>inventarisatie!#REF!</f>
        <v>#REF!</v>
      </c>
      <c r="W756" s="2" t="str">
        <f>inventarisatie!M749</f>
        <v>Klapvloer</v>
      </c>
      <c r="X756" s="2" t="str">
        <f>inventarisatie!N749</f>
        <v>Bammens Klapvloer</v>
      </c>
    </row>
    <row r="757" spans="1:24" x14ac:dyDescent="0.25">
      <c r="A757" s="1">
        <v>2587</v>
      </c>
      <c r="B757" s="1" t="str">
        <f>IF(A757=inventarisatie!A750,,"X")</f>
        <v>X</v>
      </c>
      <c r="C757" s="2" t="s">
        <v>555</v>
      </c>
      <c r="D757" s="1" t="str">
        <f>IF(C757=inventarisatie!B750,,"X")</f>
        <v>X</v>
      </c>
      <c r="E757" s="2" t="s">
        <v>556</v>
      </c>
      <c r="F757" s="1" t="str">
        <f>IF(E757=inventarisatie!C750,,"X")</f>
        <v>X</v>
      </c>
      <c r="G757" s="2">
        <v>118</v>
      </c>
      <c r="H757" s="1" t="str">
        <f>IF(G757=inventarisatie!D750,,"X")</f>
        <v>X</v>
      </c>
      <c r="I757" s="2" t="s">
        <v>396</v>
      </c>
      <c r="J757" s="1" t="str">
        <f>IF(I757=inventarisatie!E750,,"X")</f>
        <v>X</v>
      </c>
      <c r="K757" s="2" t="s">
        <v>14</v>
      </c>
      <c r="L757" s="1" t="str">
        <f>IF(K757=inventarisatie!F750,,"X")</f>
        <v>X</v>
      </c>
      <c r="M757" s="2" t="s">
        <v>10</v>
      </c>
      <c r="N757" s="1" t="e">
        <f>IF(M757=inventarisatie!#REF!,,"X")</f>
        <v>#REF!</v>
      </c>
      <c r="O757" s="2">
        <f>inventarisatie!G750</f>
        <v>2012</v>
      </c>
      <c r="P757" s="2" t="str">
        <f>inventarisatie!I750</f>
        <v>1650 x 1650 x 2340</v>
      </c>
      <c r="Q757" s="2" t="str">
        <f>inventarisatie!J750</f>
        <v>5 m3</v>
      </c>
      <c r="R757" s="2">
        <f>inventarisatie!K750</f>
        <v>0</v>
      </c>
      <c r="S757" s="2" t="str">
        <f>inventarisatie!L750</f>
        <v>Enkel</v>
      </c>
      <c r="T757" s="2" t="e">
        <f>inventarisatie!#REF!</f>
        <v>#REF!</v>
      </c>
      <c r="U757" s="2" t="str">
        <f>inventarisatie!H750</f>
        <v>Engels</v>
      </c>
      <c r="V757" s="2" t="e">
        <f>inventarisatie!#REF!</f>
        <v>#REF!</v>
      </c>
      <c r="W757" s="2" t="str">
        <f>inventarisatie!M750</f>
        <v>Klapvloer</v>
      </c>
      <c r="X757" s="2" t="str">
        <f>inventarisatie!N750</f>
        <v>Bammens Klapvloer</v>
      </c>
    </row>
    <row r="758" spans="1:24" x14ac:dyDescent="0.25">
      <c r="A758" s="1">
        <v>4249</v>
      </c>
      <c r="B758" s="1" t="str">
        <f>IF(A758=inventarisatie!A751,,"X")</f>
        <v>X</v>
      </c>
      <c r="C758" s="2" t="s">
        <v>450</v>
      </c>
      <c r="D758" s="1" t="str">
        <f>IF(C758=inventarisatie!B751,,"X")</f>
        <v>X</v>
      </c>
      <c r="E758" s="2" t="s">
        <v>451</v>
      </c>
      <c r="F758" s="1" t="str">
        <f>IF(E758=inventarisatie!C751,,"X")</f>
        <v>X</v>
      </c>
      <c r="G758" s="2">
        <v>47</v>
      </c>
      <c r="H758" s="1" t="str">
        <f>IF(G758=inventarisatie!D751,,"X")</f>
        <v>X</v>
      </c>
      <c r="I758" s="2" t="s">
        <v>396</v>
      </c>
      <c r="J758" s="1" t="str">
        <f>IF(I758=inventarisatie!E751,,"X")</f>
        <v>X</v>
      </c>
      <c r="K758" s="2" t="s">
        <v>14</v>
      </c>
      <c r="L758" s="1" t="str">
        <f>IF(K758=inventarisatie!F751,,"X")</f>
        <v>X</v>
      </c>
      <c r="M758" s="2" t="s">
        <v>10</v>
      </c>
      <c r="N758" s="1" t="e">
        <f>IF(M758=inventarisatie!#REF!,,"X")</f>
        <v>#REF!</v>
      </c>
      <c r="O758" s="2">
        <f>inventarisatie!G751</f>
        <v>2019</v>
      </c>
      <c r="P758" s="2" t="str">
        <f>inventarisatie!I751</f>
        <v>1665 x 1665 x 2850</v>
      </c>
      <c r="Q758" s="2" t="str">
        <f>inventarisatie!J751</f>
        <v>5 m3</v>
      </c>
      <c r="R758" s="2">
        <f>inventarisatie!K751</f>
        <v>0</v>
      </c>
      <c r="S758" s="2" t="str">
        <f>inventarisatie!L751</f>
        <v>Enkel</v>
      </c>
      <c r="T758" s="2" t="e">
        <f>inventarisatie!#REF!</f>
        <v>#REF!</v>
      </c>
      <c r="U758" s="2" t="str">
        <f>inventarisatie!H751</f>
        <v>Snaas</v>
      </c>
      <c r="V758" s="2" t="e">
        <f>inventarisatie!#REF!</f>
        <v>#REF!</v>
      </c>
      <c r="W758" s="2" t="str">
        <f>inventarisatie!M751</f>
        <v>Klapvloer</v>
      </c>
      <c r="X758" s="2" t="str">
        <f>inventarisatie!N751</f>
        <v>Snaas 3e generatie</v>
      </c>
    </row>
    <row r="759" spans="1:24" x14ac:dyDescent="0.25">
      <c r="A759" s="1">
        <v>3828</v>
      </c>
      <c r="B759" s="1" t="str">
        <f>IF(A759=inventarisatie!A752,,"X")</f>
        <v>X</v>
      </c>
      <c r="C759" s="2" t="s">
        <v>557</v>
      </c>
      <c r="D759" s="1" t="str">
        <f>IF(C759=inventarisatie!B752,,"X")</f>
        <v>X</v>
      </c>
      <c r="E759" s="2" t="s">
        <v>558</v>
      </c>
      <c r="F759" s="1" t="str">
        <f>IF(E759=inventarisatie!C752,,"X")</f>
        <v>X</v>
      </c>
      <c r="G759" s="2">
        <v>42</v>
      </c>
      <c r="H759" s="1" t="str">
        <f>IF(G759=inventarisatie!D752,,"X")</f>
        <v>X</v>
      </c>
      <c r="I759" s="2" t="s">
        <v>396</v>
      </c>
      <c r="J759" s="1" t="str">
        <f>IF(I759=inventarisatie!E752,,"X")</f>
        <v>X</v>
      </c>
      <c r="K759" s="2" t="s">
        <v>14</v>
      </c>
      <c r="L759" s="1" t="str">
        <f>IF(K759=inventarisatie!F752,,"X")</f>
        <v>X</v>
      </c>
      <c r="M759" s="2" t="s">
        <v>10</v>
      </c>
      <c r="N759" s="1" t="e">
        <f>IF(M759=inventarisatie!#REF!,,"X")</f>
        <v>#REF!</v>
      </c>
      <c r="O759" s="2">
        <f>inventarisatie!G752</f>
        <v>2010</v>
      </c>
      <c r="P759" s="2" t="str">
        <f>inventarisatie!I752</f>
        <v>1650x1650x2885</v>
      </c>
      <c r="Q759" s="2">
        <f>inventarisatie!J752</f>
        <v>5</v>
      </c>
      <c r="R759" s="2" t="str">
        <f>inventarisatie!K752</f>
        <v xml:space="preserve"> 255 mm</v>
      </c>
      <c r="S759" s="2" t="str">
        <f>inventarisatie!L752</f>
        <v>Gewoon</v>
      </c>
      <c r="T759" s="2" t="e">
        <f>inventarisatie!#REF!</f>
        <v>#REF!</v>
      </c>
      <c r="U759" s="2" t="str">
        <f>inventarisatie!H752</f>
        <v>Bammens</v>
      </c>
      <c r="V759" s="2" t="e">
        <f>inventarisatie!#REF!</f>
        <v>#REF!</v>
      </c>
      <c r="W759" s="2" t="str">
        <f>inventarisatie!M752</f>
        <v>Rok</v>
      </c>
      <c r="X759" s="2">
        <f>inventarisatie!N752</f>
        <v>0</v>
      </c>
    </row>
    <row r="760" spans="1:24" x14ac:dyDescent="0.25">
      <c r="A760" s="1">
        <v>3829</v>
      </c>
      <c r="B760" s="1" t="str">
        <f>IF(A760=inventarisatie!A753,,"X")</f>
        <v>X</v>
      </c>
      <c r="C760" s="2" t="s">
        <v>557</v>
      </c>
      <c r="D760" s="1" t="str">
        <f>IF(C760=inventarisatie!B753,,"X")</f>
        <v>X</v>
      </c>
      <c r="E760" s="2" t="s">
        <v>558</v>
      </c>
      <c r="F760" s="1" t="str">
        <f>IF(E760=inventarisatie!C753,,"X")</f>
        <v>X</v>
      </c>
      <c r="G760" s="2">
        <v>42</v>
      </c>
      <c r="H760" s="1" t="str">
        <f>IF(G760=inventarisatie!D753,,"X")</f>
        <v>X</v>
      </c>
      <c r="I760" s="2" t="s">
        <v>396</v>
      </c>
      <c r="J760" s="1" t="str">
        <f>IF(I760=inventarisatie!E753,,"X")</f>
        <v>X</v>
      </c>
      <c r="K760" s="2" t="s">
        <v>14</v>
      </c>
      <c r="L760" s="1" t="str">
        <f>IF(K760=inventarisatie!F753,,"X")</f>
        <v>X</v>
      </c>
      <c r="M760" s="2" t="s">
        <v>10</v>
      </c>
      <c r="N760" s="1" t="e">
        <f>IF(M760=inventarisatie!#REF!,,"X")</f>
        <v>#REF!</v>
      </c>
      <c r="O760" s="2">
        <f>inventarisatie!G753</f>
        <v>2010</v>
      </c>
      <c r="P760" s="2" t="str">
        <f>inventarisatie!I753</f>
        <v>1650x1650x2885</v>
      </c>
      <c r="Q760" s="2">
        <f>inventarisatie!J753</f>
        <v>5</v>
      </c>
      <c r="R760" s="2" t="str">
        <f>inventarisatie!K753</f>
        <v xml:space="preserve"> 255 mm</v>
      </c>
      <c r="S760" s="2" t="str">
        <f>inventarisatie!L753</f>
        <v>Gewoon</v>
      </c>
      <c r="T760" s="2" t="e">
        <f>inventarisatie!#REF!</f>
        <v>#REF!</v>
      </c>
      <c r="U760" s="2" t="str">
        <f>inventarisatie!H753</f>
        <v>Bammens</v>
      </c>
      <c r="V760" s="2" t="e">
        <f>inventarisatie!#REF!</f>
        <v>#REF!</v>
      </c>
      <c r="W760" s="2" t="str">
        <f>inventarisatie!M753</f>
        <v>Rok</v>
      </c>
      <c r="X760" s="2">
        <f>inventarisatie!N753</f>
        <v>0</v>
      </c>
    </row>
    <row r="761" spans="1:24" x14ac:dyDescent="0.25">
      <c r="A761" s="1">
        <v>3288</v>
      </c>
      <c r="B761" s="1" t="str">
        <f>IF(A761=inventarisatie!A754,,"X")</f>
        <v>X</v>
      </c>
      <c r="C761" s="2" t="s">
        <v>559</v>
      </c>
      <c r="D761" s="1" t="str">
        <f>IF(C761=inventarisatie!B754,,"X")</f>
        <v>X</v>
      </c>
      <c r="E761" s="2" t="s">
        <v>451</v>
      </c>
      <c r="F761" s="1" t="str">
        <f>IF(E761=inventarisatie!C754,,"X")</f>
        <v>X</v>
      </c>
      <c r="G761" s="2">
        <v>87</v>
      </c>
      <c r="H761" s="1" t="str">
        <f>IF(G761=inventarisatie!D754,,"X")</f>
        <v>X</v>
      </c>
      <c r="I761" s="2" t="s">
        <v>396</v>
      </c>
      <c r="J761" s="1" t="str">
        <f>IF(I761=inventarisatie!E754,,"X")</f>
        <v>X</v>
      </c>
      <c r="K761" s="2" t="s">
        <v>14</v>
      </c>
      <c r="L761" s="1" t="str">
        <f>IF(K761=inventarisatie!F754,,"X")</f>
        <v>X</v>
      </c>
      <c r="M761" s="2" t="s">
        <v>10</v>
      </c>
      <c r="N761" s="1" t="e">
        <f>IF(M761=inventarisatie!#REF!,,"X")</f>
        <v>#REF!</v>
      </c>
      <c r="O761" s="2" t="str">
        <f>inventarisatie!G754</f>
        <v>NB</v>
      </c>
      <c r="P761" s="2" t="str">
        <f>inventarisatie!I754</f>
        <v>1650x1650x2310</v>
      </c>
      <c r="Q761" s="2">
        <f>inventarisatie!J754</f>
        <v>4</v>
      </c>
      <c r="R761" s="2">
        <f>inventarisatie!K754</f>
        <v>255</v>
      </c>
      <c r="S761" s="2" t="str">
        <f>inventarisatie!L754</f>
        <v>2-delig</v>
      </c>
      <c r="T761" s="2" t="e">
        <f>inventarisatie!#REF!</f>
        <v>#REF!</v>
      </c>
      <c r="U761" s="2" t="str">
        <f>inventarisatie!H754</f>
        <v>Bammens</v>
      </c>
      <c r="V761" s="2" t="e">
        <f>inventarisatie!#REF!</f>
        <v>#REF!</v>
      </c>
      <c r="W761" s="2" t="str">
        <f>inventarisatie!M754</f>
        <v>rok</v>
      </c>
      <c r="X761" s="2">
        <f>inventarisatie!N754</f>
        <v>0</v>
      </c>
    </row>
    <row r="762" spans="1:24" x14ac:dyDescent="0.25">
      <c r="A762" s="1">
        <v>3289</v>
      </c>
      <c r="B762" s="1" t="str">
        <f>IF(A762=inventarisatie!A755,,"X")</f>
        <v>X</v>
      </c>
      <c r="C762" s="2" t="s">
        <v>559</v>
      </c>
      <c r="D762" s="1" t="str">
        <f>IF(C762=inventarisatie!B755,,"X")</f>
        <v>X</v>
      </c>
      <c r="E762" s="2" t="s">
        <v>451</v>
      </c>
      <c r="F762" s="1" t="str">
        <f>IF(E762=inventarisatie!C755,,"X")</f>
        <v>X</v>
      </c>
      <c r="G762" s="2">
        <v>87</v>
      </c>
      <c r="H762" s="1" t="str">
        <f>IF(G762=inventarisatie!D755,,"X")</f>
        <v>X</v>
      </c>
      <c r="I762" s="2" t="s">
        <v>396</v>
      </c>
      <c r="J762" s="1" t="str">
        <f>IF(I762=inventarisatie!E755,,"X")</f>
        <v>X</v>
      </c>
      <c r="K762" s="2" t="s">
        <v>14</v>
      </c>
      <c r="L762" s="1" t="str">
        <f>IF(K762=inventarisatie!F755,,"X")</f>
        <v>X</v>
      </c>
      <c r="M762" s="2" t="s">
        <v>10</v>
      </c>
      <c r="N762" s="1" t="e">
        <f>IF(M762=inventarisatie!#REF!,,"X")</f>
        <v>#REF!</v>
      </c>
      <c r="O762" s="2" t="str">
        <f>inventarisatie!G755</f>
        <v>NB</v>
      </c>
      <c r="P762" s="2" t="str">
        <f>inventarisatie!I755</f>
        <v>1650x1650x2310</v>
      </c>
      <c r="Q762" s="2" t="str">
        <f>inventarisatie!J755</f>
        <v>4m³</v>
      </c>
      <c r="R762" s="2">
        <f>inventarisatie!K755</f>
        <v>255</v>
      </c>
      <c r="S762" s="2" t="str">
        <f>inventarisatie!L755</f>
        <v>2-delig</v>
      </c>
      <c r="T762" s="2" t="e">
        <f>inventarisatie!#REF!</f>
        <v>#REF!</v>
      </c>
      <c r="U762" s="2" t="str">
        <f>inventarisatie!H755</f>
        <v>Bammens</v>
      </c>
      <c r="V762" s="2" t="e">
        <f>inventarisatie!#REF!</f>
        <v>#REF!</v>
      </c>
      <c r="W762" s="2" t="str">
        <f>inventarisatie!M755</f>
        <v>rok</v>
      </c>
      <c r="X762" s="2">
        <f>inventarisatie!N755</f>
        <v>0</v>
      </c>
    </row>
    <row r="763" spans="1:24" x14ac:dyDescent="0.25">
      <c r="A763" s="1">
        <v>4275</v>
      </c>
      <c r="B763" s="1" t="str">
        <f>IF(A763=inventarisatie!A756,,"X")</f>
        <v>X</v>
      </c>
      <c r="C763" s="2" t="s">
        <v>560</v>
      </c>
      <c r="D763" s="1" t="str">
        <f>IF(C763=inventarisatie!B756,,"X")</f>
        <v>X</v>
      </c>
      <c r="E763" s="2" t="s">
        <v>561</v>
      </c>
      <c r="F763" s="1" t="str">
        <f>IF(E763=inventarisatie!C756,,"X")</f>
        <v>X</v>
      </c>
      <c r="G763" s="2">
        <v>14</v>
      </c>
      <c r="H763" s="1" t="str">
        <f>IF(G763=inventarisatie!D756,,"X")</f>
        <v>X</v>
      </c>
      <c r="I763" s="2" t="s">
        <v>396</v>
      </c>
      <c r="J763" s="1" t="str">
        <f>IF(I763=inventarisatie!E756,,"X")</f>
        <v>X</v>
      </c>
      <c r="K763" s="2" t="s">
        <v>14</v>
      </c>
      <c r="L763" s="1" t="str">
        <f>IF(K763=inventarisatie!F756,,"X")</f>
        <v>X</v>
      </c>
      <c r="M763" s="2" t="s">
        <v>10</v>
      </c>
      <c r="N763" s="1" t="e">
        <f>IF(M763=inventarisatie!#REF!,,"X")</f>
        <v>#REF!</v>
      </c>
      <c r="O763" s="2">
        <f>inventarisatie!G756</f>
        <v>2013</v>
      </c>
      <c r="P763" s="2" t="str">
        <f>inventarisatie!I756</f>
        <v>1650x1650x2310</v>
      </c>
      <c r="Q763" s="2">
        <f>inventarisatie!J756</f>
        <v>4</v>
      </c>
      <c r="R763" s="2" t="str">
        <f>inventarisatie!K756</f>
        <v>150 mm</v>
      </c>
      <c r="S763" s="2" t="str">
        <f>inventarisatie!L756</f>
        <v>Gewoon</v>
      </c>
      <c r="T763" s="2" t="e">
        <f>inventarisatie!#REF!</f>
        <v>#REF!</v>
      </c>
      <c r="U763" s="2" t="str">
        <f>inventarisatie!H756</f>
        <v>Bammens</v>
      </c>
      <c r="V763" s="2" t="e">
        <f>inventarisatie!#REF!</f>
        <v>#REF!</v>
      </c>
      <c r="W763" s="2" t="str">
        <f>inventarisatie!M756</f>
        <v>Rok</v>
      </c>
      <c r="X763" s="2">
        <f>inventarisatie!N756</f>
        <v>0</v>
      </c>
    </row>
    <row r="764" spans="1:24" x14ac:dyDescent="0.25">
      <c r="A764" s="1">
        <v>3409</v>
      </c>
      <c r="B764" s="1" t="str">
        <f>IF(A764=inventarisatie!A757,,"X")</f>
        <v>X</v>
      </c>
      <c r="C764" s="2" t="s">
        <v>562</v>
      </c>
      <c r="D764" s="1" t="str">
        <f>IF(C764=inventarisatie!B757,,"X")</f>
        <v>X</v>
      </c>
      <c r="E764" s="2" t="s">
        <v>507</v>
      </c>
      <c r="F764" s="1" t="str">
        <f>IF(E764=inventarisatie!C757,,"X")</f>
        <v>X</v>
      </c>
      <c r="G764" s="2">
        <v>286</v>
      </c>
      <c r="H764" s="1" t="str">
        <f>IF(G764=inventarisatie!D757,,"X")</f>
        <v>X</v>
      </c>
      <c r="I764" s="2" t="s">
        <v>396</v>
      </c>
      <c r="J764" s="1" t="str">
        <f>IF(I764=inventarisatie!E757,,"X")</f>
        <v>X</v>
      </c>
      <c r="K764" s="2" t="s">
        <v>14</v>
      </c>
      <c r="L764" s="1" t="str">
        <f>IF(K764=inventarisatie!F757,,"X")</f>
        <v>X</v>
      </c>
      <c r="M764" s="2" t="s">
        <v>10</v>
      </c>
      <c r="N764" s="1" t="e">
        <f>IF(M764=inventarisatie!#REF!,,"X")</f>
        <v>#REF!</v>
      </c>
      <c r="O764" s="2">
        <f>inventarisatie!G757</f>
        <v>2013</v>
      </c>
      <c r="P764" s="2" t="str">
        <f>inventarisatie!I757</f>
        <v>1650x1650x2310</v>
      </c>
      <c r="Q764" s="2">
        <f>inventarisatie!J757</f>
        <v>4</v>
      </c>
      <c r="R764" s="2" t="str">
        <f>inventarisatie!K757</f>
        <v>150 mm</v>
      </c>
      <c r="S764" s="2" t="str">
        <f>inventarisatie!L757</f>
        <v>Gewoon</v>
      </c>
      <c r="T764" s="2" t="e">
        <f>inventarisatie!#REF!</f>
        <v>#REF!</v>
      </c>
      <c r="U764" s="2" t="str">
        <f>inventarisatie!H757</f>
        <v>Bammens</v>
      </c>
      <c r="V764" s="2" t="e">
        <f>inventarisatie!#REF!</f>
        <v>#REF!</v>
      </c>
      <c r="W764" s="2" t="str">
        <f>inventarisatie!M757</f>
        <v>Rok</v>
      </c>
      <c r="X764" s="2">
        <f>inventarisatie!N757</f>
        <v>0</v>
      </c>
    </row>
    <row r="765" spans="1:24" x14ac:dyDescent="0.25">
      <c r="A765" s="1">
        <v>3410</v>
      </c>
      <c r="B765" s="1" t="str">
        <f>IF(A765=inventarisatie!A758,,"X")</f>
        <v>X</v>
      </c>
      <c r="C765" s="2" t="s">
        <v>563</v>
      </c>
      <c r="D765" s="1" t="str">
        <f>IF(C765=inventarisatie!B758,,"X")</f>
        <v>X</v>
      </c>
      <c r="E765" s="2" t="s">
        <v>564</v>
      </c>
      <c r="F765" s="1" t="str">
        <f>IF(E765=inventarisatie!C758,,"X")</f>
        <v>X</v>
      </c>
      <c r="G765" s="2">
        <v>93</v>
      </c>
      <c r="H765" s="1" t="str">
        <f>IF(G765=inventarisatie!D758,,"X")</f>
        <v>X</v>
      </c>
      <c r="I765" s="2" t="s">
        <v>396</v>
      </c>
      <c r="J765" s="1" t="str">
        <f>IF(I765=inventarisatie!E758,,"X")</f>
        <v>X</v>
      </c>
      <c r="K765" s="2" t="s">
        <v>14</v>
      </c>
      <c r="L765" s="1" t="str">
        <f>IF(K765=inventarisatie!F758,,"X")</f>
        <v>X</v>
      </c>
      <c r="M765" s="2" t="s">
        <v>10</v>
      </c>
      <c r="N765" s="1" t="e">
        <f>IF(M765=inventarisatie!#REF!,,"X")</f>
        <v>#REF!</v>
      </c>
      <c r="O765" s="2">
        <f>inventarisatie!G758</f>
        <v>2013</v>
      </c>
      <c r="P765" s="2" t="str">
        <f>inventarisatie!I758</f>
        <v>1650x1650x2310</v>
      </c>
      <c r="Q765" s="2">
        <f>inventarisatie!J758</f>
        <v>4</v>
      </c>
      <c r="R765" s="2" t="str">
        <f>inventarisatie!K758</f>
        <v>150 mm</v>
      </c>
      <c r="S765" s="2" t="str">
        <f>inventarisatie!L758</f>
        <v>Gewoon</v>
      </c>
      <c r="T765" s="2" t="e">
        <f>inventarisatie!#REF!</f>
        <v>#REF!</v>
      </c>
      <c r="U765" s="2" t="str">
        <f>inventarisatie!H758</f>
        <v>Bammens</v>
      </c>
      <c r="V765" s="2" t="e">
        <f>inventarisatie!#REF!</f>
        <v>#REF!</v>
      </c>
      <c r="W765" s="2" t="str">
        <f>inventarisatie!M758</f>
        <v>Klapvloer</v>
      </c>
      <c r="X765" s="2">
        <f>inventarisatie!N758</f>
        <v>0</v>
      </c>
    </row>
    <row r="766" spans="1:24" x14ac:dyDescent="0.25">
      <c r="A766" s="1">
        <v>3166</v>
      </c>
      <c r="B766" s="1" t="str">
        <f>IF(A766=inventarisatie!A759,,"X")</f>
        <v>X</v>
      </c>
      <c r="C766" s="2" t="s">
        <v>565</v>
      </c>
      <c r="D766" s="1" t="str">
        <f>IF(C766=inventarisatie!B759,,"X")</f>
        <v>X</v>
      </c>
      <c r="E766" s="2" t="s">
        <v>566</v>
      </c>
      <c r="F766" s="1" t="str">
        <f>IF(E766=inventarisatie!C759,,"X")</f>
        <v>X</v>
      </c>
      <c r="G766" s="2">
        <v>32</v>
      </c>
      <c r="H766" s="1" t="str">
        <f>IF(G766=inventarisatie!D759,,"X")</f>
        <v>X</v>
      </c>
      <c r="I766" s="2" t="s">
        <v>396</v>
      </c>
      <c r="J766" s="1" t="str">
        <f>IF(I766=inventarisatie!E759,,"X")</f>
        <v>X</v>
      </c>
      <c r="K766" s="2" t="s">
        <v>14</v>
      </c>
      <c r="L766" s="1" t="str">
        <f>IF(K766=inventarisatie!F759,,"X")</f>
        <v>X</v>
      </c>
      <c r="M766" s="2" t="s">
        <v>10</v>
      </c>
      <c r="N766" s="1" t="e">
        <f>IF(M766=inventarisatie!#REF!,,"X")</f>
        <v>#REF!</v>
      </c>
      <c r="O766" s="2" t="str">
        <f>inventarisatie!G759</f>
        <v>NB</v>
      </c>
      <c r="P766" s="2" t="str">
        <f>inventarisatie!I759</f>
        <v>1650x1650x2310</v>
      </c>
      <c r="Q766" s="2">
        <f>inventarisatie!J759</f>
        <v>4</v>
      </c>
      <c r="R766" s="2">
        <f>inventarisatie!K759</f>
        <v>255</v>
      </c>
      <c r="S766" s="2" t="str">
        <f>inventarisatie!L759</f>
        <v>2-delig</v>
      </c>
      <c r="T766" s="2" t="e">
        <f>inventarisatie!#REF!</f>
        <v>#REF!</v>
      </c>
      <c r="U766" s="2" t="str">
        <f>inventarisatie!H759</f>
        <v>bammens</v>
      </c>
      <c r="V766" s="2" t="e">
        <f>inventarisatie!#REF!</f>
        <v>#REF!</v>
      </c>
      <c r="W766" s="2" t="str">
        <f>inventarisatie!M759</f>
        <v>rok</v>
      </c>
      <c r="X766" s="2">
        <f>inventarisatie!N759</f>
        <v>0</v>
      </c>
    </row>
    <row r="767" spans="1:24" x14ac:dyDescent="0.25">
      <c r="A767" s="1">
        <v>4106</v>
      </c>
      <c r="B767" s="1" t="str">
        <f>IF(A767=inventarisatie!A760,,"X")</f>
        <v>X</v>
      </c>
      <c r="C767" s="2" t="s">
        <v>567</v>
      </c>
      <c r="D767" s="1" t="str">
        <f>IF(C767=inventarisatie!B760,,"X")</f>
        <v>X</v>
      </c>
      <c r="E767" s="2" t="s">
        <v>568</v>
      </c>
      <c r="F767" s="1" t="str">
        <f>IF(E767=inventarisatie!C760,,"X")</f>
        <v>X</v>
      </c>
      <c r="G767" s="2">
        <v>21</v>
      </c>
      <c r="H767" s="1" t="str">
        <f>IF(G767=inventarisatie!D760,,"X")</f>
        <v>X</v>
      </c>
      <c r="I767" s="2" t="s">
        <v>396</v>
      </c>
      <c r="J767" s="1" t="str">
        <f>IF(I767=inventarisatie!E760,,"X")</f>
        <v>X</v>
      </c>
      <c r="K767" s="2" t="s">
        <v>14</v>
      </c>
      <c r="L767" s="1" t="str">
        <f>IF(K767=inventarisatie!F760,,"X")</f>
        <v>X</v>
      </c>
      <c r="M767" s="2" t="s">
        <v>10</v>
      </c>
      <c r="N767" s="1" t="e">
        <f>IF(M767=inventarisatie!#REF!,,"X")</f>
        <v>#REF!</v>
      </c>
      <c r="O767" s="2">
        <f>inventarisatie!G760</f>
        <v>2016</v>
      </c>
      <c r="P767" s="2" t="str">
        <f>inventarisatie!I760</f>
        <v>1670x1670x2550</v>
      </c>
      <c r="Q767" s="2" t="str">
        <f>inventarisatie!J760</f>
        <v>5 m3</v>
      </c>
      <c r="R767" s="2" t="str">
        <f>inventarisatie!K760</f>
        <v>geen</v>
      </c>
      <c r="S767" s="2" t="str">
        <f>inventarisatie!L760</f>
        <v>Gewoon</v>
      </c>
      <c r="T767" s="2" t="e">
        <f>inventarisatie!#REF!</f>
        <v>#REF!</v>
      </c>
      <c r="U767" s="2" t="str">
        <f>inventarisatie!H760</f>
        <v>Snaas</v>
      </c>
      <c r="V767" s="2" t="e">
        <f>inventarisatie!#REF!</f>
        <v>#REF!</v>
      </c>
      <c r="W767" s="2" t="str">
        <f>inventarisatie!M760</f>
        <v>Klapvloer</v>
      </c>
      <c r="X767" s="2">
        <f>inventarisatie!N760</f>
        <v>0</v>
      </c>
    </row>
    <row r="768" spans="1:24" x14ac:dyDescent="0.25">
      <c r="A768" s="1">
        <v>4098</v>
      </c>
      <c r="B768" s="1" t="str">
        <f>IF(A768=inventarisatie!A761,,"X")</f>
        <v>X</v>
      </c>
      <c r="C768" s="2" t="s">
        <v>569</v>
      </c>
      <c r="D768" s="1" t="str">
        <f>IF(C768=inventarisatie!B761,,"X")</f>
        <v>X</v>
      </c>
      <c r="E768" s="2" t="s">
        <v>570</v>
      </c>
      <c r="F768" s="1" t="str">
        <f>IF(E768=inventarisatie!C761,,"X")</f>
        <v>X</v>
      </c>
      <c r="G768" s="2">
        <v>9</v>
      </c>
      <c r="H768" s="1" t="str">
        <f>IF(G768=inventarisatie!D761,,"X")</f>
        <v>X</v>
      </c>
      <c r="I768" s="2" t="s">
        <v>396</v>
      </c>
      <c r="J768" s="1" t="str">
        <f>IF(I768=inventarisatie!E761,,"X")</f>
        <v>X</v>
      </c>
      <c r="K768" s="2" t="s">
        <v>14</v>
      </c>
      <c r="L768" s="1" t="str">
        <f>IF(K768=inventarisatie!F761,,"X")</f>
        <v>X</v>
      </c>
      <c r="M768" s="2" t="s">
        <v>10</v>
      </c>
      <c r="N768" s="1" t="e">
        <f>IF(M768=inventarisatie!#REF!,,"X")</f>
        <v>#REF!</v>
      </c>
      <c r="O768" s="2">
        <f>inventarisatie!G761</f>
        <v>2016</v>
      </c>
      <c r="P768" s="2" t="str">
        <f>inventarisatie!I761</f>
        <v>1670x1670x2550</v>
      </c>
      <c r="Q768" s="2" t="str">
        <f>inventarisatie!J761</f>
        <v>5 m3</v>
      </c>
      <c r="R768" s="2" t="str">
        <f>inventarisatie!K761</f>
        <v>geen</v>
      </c>
      <c r="S768" s="2" t="str">
        <f>inventarisatie!L761</f>
        <v>Gewoon</v>
      </c>
      <c r="T768" s="2" t="e">
        <f>inventarisatie!#REF!</f>
        <v>#REF!</v>
      </c>
      <c r="U768" s="2" t="str">
        <f>inventarisatie!H761</f>
        <v>Snaas</v>
      </c>
      <c r="V768" s="2" t="e">
        <f>inventarisatie!#REF!</f>
        <v>#REF!</v>
      </c>
      <c r="W768" s="2" t="str">
        <f>inventarisatie!M761</f>
        <v>Klapvloer</v>
      </c>
      <c r="X768" s="2">
        <f>inventarisatie!N761</f>
        <v>0</v>
      </c>
    </row>
    <row r="769" spans="1:24" x14ac:dyDescent="0.25">
      <c r="A769" s="1">
        <v>5946</v>
      </c>
      <c r="B769" s="1" t="str">
        <f>IF(A769=inventarisatie!A762,,"X")</f>
        <v>X</v>
      </c>
      <c r="C769" s="2" t="s">
        <v>571</v>
      </c>
      <c r="D769" s="1" t="str">
        <f>IF(C769=inventarisatie!B762,,"X")</f>
        <v>X</v>
      </c>
      <c r="E769" s="2" t="s">
        <v>570</v>
      </c>
      <c r="F769" s="1" t="str">
        <f>IF(E769=inventarisatie!C762,,"X")</f>
        <v>X</v>
      </c>
      <c r="G769" s="2">
        <v>10</v>
      </c>
      <c r="H769" s="1" t="str">
        <f>IF(G769=inventarisatie!D762,,"X")</f>
        <v>X</v>
      </c>
      <c r="I769" s="2" t="s">
        <v>112</v>
      </c>
      <c r="J769" s="1" t="str">
        <f>IF(I769=inventarisatie!E762,,"X")</f>
        <v>X</v>
      </c>
      <c r="K769" s="2" t="s">
        <v>47</v>
      </c>
      <c r="L769" s="1" t="str">
        <f>IF(K769=inventarisatie!F762,,"X")</f>
        <v>X</v>
      </c>
      <c r="M769" s="2" t="s">
        <v>10</v>
      </c>
      <c r="N769" s="1" t="e">
        <f>IF(M769=inventarisatie!#REF!,,"X")</f>
        <v>#REF!</v>
      </c>
      <c r="O769" s="2">
        <f>inventarisatie!G762</f>
        <v>2016</v>
      </c>
      <c r="P769" s="2" t="str">
        <f>inventarisatie!I762</f>
        <v>1670x1670x2550</v>
      </c>
      <c r="Q769" s="2" t="str">
        <f>inventarisatie!J762</f>
        <v>5 m3</v>
      </c>
      <c r="R769" s="2" t="str">
        <f>inventarisatie!K762</f>
        <v>geen</v>
      </c>
      <c r="S769" s="2" t="str">
        <f>inventarisatie!L762</f>
        <v>Gewoon</v>
      </c>
      <c r="T769" s="2" t="e">
        <f>inventarisatie!#REF!</f>
        <v>#REF!</v>
      </c>
      <c r="U769" s="2" t="str">
        <f>inventarisatie!H762</f>
        <v>Snaas</v>
      </c>
      <c r="V769" s="2" t="e">
        <f>inventarisatie!#REF!</f>
        <v>#REF!</v>
      </c>
      <c r="W769" s="2" t="str">
        <f>inventarisatie!M762</f>
        <v>Klapvloer</v>
      </c>
      <c r="X769" s="2">
        <f>inventarisatie!N762</f>
        <v>0</v>
      </c>
    </row>
    <row r="770" spans="1:24" x14ac:dyDescent="0.25">
      <c r="A770" s="1">
        <v>4507</v>
      </c>
      <c r="B770" s="1" t="str">
        <f>IF(A770=inventarisatie!A763,,"X")</f>
        <v>X</v>
      </c>
      <c r="C770" s="2" t="s">
        <v>572</v>
      </c>
      <c r="D770" s="1" t="str">
        <f>IF(C770=inventarisatie!B763,,"X")</f>
        <v>X</v>
      </c>
      <c r="E770" s="2" t="s">
        <v>573</v>
      </c>
      <c r="F770" s="1" t="str">
        <f>IF(E770=inventarisatie!C763,,"X")</f>
        <v>X</v>
      </c>
      <c r="G770" s="2">
        <v>57</v>
      </c>
      <c r="H770" s="1" t="str">
        <f>IF(G770=inventarisatie!D763,,"X")</f>
        <v>X</v>
      </c>
      <c r="I770" s="2" t="s">
        <v>396</v>
      </c>
      <c r="J770" s="1" t="str">
        <f>IF(I770=inventarisatie!E763,,"X")</f>
        <v>X</v>
      </c>
      <c r="K770" s="2" t="s">
        <v>14</v>
      </c>
      <c r="L770" s="1" t="str">
        <f>IF(K770=inventarisatie!F763,,"X")</f>
        <v>X</v>
      </c>
      <c r="M770" s="2" t="s">
        <v>10</v>
      </c>
      <c r="N770" s="1" t="e">
        <f>IF(M770=inventarisatie!#REF!,,"X")</f>
        <v>#REF!</v>
      </c>
      <c r="O770" s="2">
        <f>inventarisatie!G763</f>
        <v>2016</v>
      </c>
      <c r="P770" s="2" t="str">
        <f>inventarisatie!I763</f>
        <v>1670x1670x2550</v>
      </c>
      <c r="Q770" s="2" t="str">
        <f>inventarisatie!J763</f>
        <v>5 m3</v>
      </c>
      <c r="R770" s="2" t="str">
        <f>inventarisatie!K763</f>
        <v>geen</v>
      </c>
      <c r="S770" s="2" t="str">
        <f>inventarisatie!L763</f>
        <v>Gewoon</v>
      </c>
      <c r="T770" s="2" t="e">
        <f>inventarisatie!#REF!</f>
        <v>#REF!</v>
      </c>
      <c r="U770" s="2" t="str">
        <f>inventarisatie!H763</f>
        <v>Snaas</v>
      </c>
      <c r="V770" s="2" t="e">
        <f>inventarisatie!#REF!</f>
        <v>#REF!</v>
      </c>
      <c r="W770" s="2" t="str">
        <f>inventarisatie!M763</f>
        <v>Klapvloer</v>
      </c>
      <c r="X770" s="2">
        <f>inventarisatie!N763</f>
        <v>0</v>
      </c>
    </row>
    <row r="771" spans="1:24" x14ac:dyDescent="0.25">
      <c r="A771" s="1">
        <v>5827</v>
      </c>
      <c r="B771" s="1" t="str">
        <f>IF(A771=inventarisatie!A764,,"X")</f>
        <v>X</v>
      </c>
      <c r="C771" s="2" t="s">
        <v>484</v>
      </c>
      <c r="D771" s="1" t="str">
        <f>IF(C771=inventarisatie!B764,,"X")</f>
        <v>X</v>
      </c>
      <c r="E771" s="2" t="s">
        <v>485</v>
      </c>
      <c r="F771" s="1" t="str">
        <f>IF(E771=inventarisatie!C764,,"X")</f>
        <v>X</v>
      </c>
      <c r="G771" s="2">
        <v>66</v>
      </c>
      <c r="H771" s="1" t="str">
        <f>IF(G771=inventarisatie!D764,,"X")</f>
        <v>X</v>
      </c>
      <c r="I771" s="2" t="s">
        <v>396</v>
      </c>
      <c r="J771" s="1" t="str">
        <f>IF(I771=inventarisatie!E764,,"X")</f>
        <v>X</v>
      </c>
      <c r="K771" s="2" t="s">
        <v>35</v>
      </c>
      <c r="L771" s="1" t="str">
        <f>IF(K771=inventarisatie!F764,,"X")</f>
        <v>X</v>
      </c>
      <c r="M771" s="2" t="s">
        <v>10</v>
      </c>
      <c r="N771" s="1" t="e">
        <f>IF(M771=inventarisatie!#REF!,,"X")</f>
        <v>#REF!</v>
      </c>
      <c r="O771" s="2">
        <f>inventarisatie!G764</f>
        <v>2018</v>
      </c>
      <c r="P771" s="2" t="str">
        <f>inventarisatie!I764</f>
        <v>1670x1670x2550</v>
      </c>
      <c r="Q771" s="2" t="str">
        <f>inventarisatie!J764</f>
        <v>5 m3</v>
      </c>
      <c r="R771" s="2" t="str">
        <f>inventarisatie!K764</f>
        <v>geen</v>
      </c>
      <c r="S771" s="2" t="str">
        <f>inventarisatie!L764</f>
        <v>Gewoon</v>
      </c>
      <c r="T771" s="2" t="e">
        <f>inventarisatie!#REF!</f>
        <v>#REF!</v>
      </c>
      <c r="U771" s="2" t="str">
        <f>inventarisatie!H764</f>
        <v>Snaas</v>
      </c>
      <c r="V771" s="2" t="e">
        <f>inventarisatie!#REF!</f>
        <v>#REF!</v>
      </c>
      <c r="W771" s="2" t="str">
        <f>inventarisatie!M764</f>
        <v>Klapvloer</v>
      </c>
      <c r="X771" s="2">
        <f>inventarisatie!N764</f>
        <v>0</v>
      </c>
    </row>
    <row r="772" spans="1:24" x14ac:dyDescent="0.25">
      <c r="A772" s="1">
        <v>5902</v>
      </c>
      <c r="B772" s="1" t="str">
        <f>IF(A772=inventarisatie!A765,,"X")</f>
        <v>X</v>
      </c>
      <c r="C772" s="2" t="s">
        <v>484</v>
      </c>
      <c r="D772" s="1" t="str">
        <f>IF(C772=inventarisatie!B765,,"X")</f>
        <v>X</v>
      </c>
      <c r="E772" s="2" t="s">
        <v>485</v>
      </c>
      <c r="F772" s="1" t="str">
        <f>IF(E772=inventarisatie!C765,,"X")</f>
        <v>X</v>
      </c>
      <c r="G772" s="2">
        <v>66</v>
      </c>
      <c r="H772" s="1" t="str">
        <f>IF(G772=inventarisatie!D765,,"X")</f>
        <v>X</v>
      </c>
      <c r="I772" s="2" t="s">
        <v>396</v>
      </c>
      <c r="J772" s="1" t="str">
        <f>IF(I772=inventarisatie!E765,,"X")</f>
        <v>X</v>
      </c>
      <c r="K772" s="2" t="s">
        <v>12</v>
      </c>
      <c r="L772" s="1" t="str">
        <f>IF(K772=inventarisatie!F765,,"X")</f>
        <v>X</v>
      </c>
      <c r="M772" s="2" t="s">
        <v>10</v>
      </c>
      <c r="N772" s="1" t="e">
        <f>IF(M772=inventarisatie!#REF!,,"X")</f>
        <v>#REF!</v>
      </c>
      <c r="O772" s="2">
        <f>inventarisatie!G765</f>
        <v>2019</v>
      </c>
      <c r="P772" s="2" t="str">
        <f>inventarisatie!I765</f>
        <v>1670x1670x2550</v>
      </c>
      <c r="Q772" s="2">
        <f>inventarisatie!J765</f>
        <v>5</v>
      </c>
      <c r="R772" s="2" t="str">
        <f>inventarisatie!K765</f>
        <v>geen</v>
      </c>
      <c r="S772" s="2" t="str">
        <f>inventarisatie!L765</f>
        <v>Gewoon</v>
      </c>
      <c r="T772" s="2" t="e">
        <f>inventarisatie!#REF!</f>
        <v>#REF!</v>
      </c>
      <c r="U772" s="2" t="str">
        <f>inventarisatie!H765</f>
        <v>Bammens</v>
      </c>
      <c r="V772" s="2" t="e">
        <f>inventarisatie!#REF!</f>
        <v>#REF!</v>
      </c>
      <c r="W772" s="2" t="str">
        <f>inventarisatie!M765</f>
        <v>Klapvloer</v>
      </c>
      <c r="X772" s="2">
        <f>inventarisatie!N765</f>
        <v>0</v>
      </c>
    </row>
    <row r="773" spans="1:24" x14ac:dyDescent="0.25">
      <c r="A773" s="1">
        <v>2557</v>
      </c>
      <c r="B773" s="1" t="str">
        <f>IF(A773=inventarisatie!A766,,"X")</f>
        <v>X</v>
      </c>
      <c r="C773" s="2" t="s">
        <v>574</v>
      </c>
      <c r="D773" s="1" t="str">
        <f>IF(C773=inventarisatie!B766,,"X")</f>
        <v>X</v>
      </c>
      <c r="E773" s="2" t="s">
        <v>575</v>
      </c>
      <c r="F773" s="1" t="str">
        <f>IF(E773=inventarisatie!C766,,"X")</f>
        <v>X</v>
      </c>
      <c r="G773" s="2">
        <v>13</v>
      </c>
      <c r="H773" s="1" t="str">
        <f>IF(G773=inventarisatie!D766,,"X")</f>
        <v>X</v>
      </c>
      <c r="I773" s="2" t="s">
        <v>396</v>
      </c>
      <c r="J773" s="1" t="str">
        <f>IF(I773=inventarisatie!E766,,"X")</f>
        <v>X</v>
      </c>
      <c r="K773" s="2" t="s">
        <v>14</v>
      </c>
      <c r="L773" s="1" t="str">
        <f>IF(K773=inventarisatie!F766,,"X")</f>
        <v>X</v>
      </c>
      <c r="M773" s="2" t="s">
        <v>10</v>
      </c>
      <c r="N773" s="1" t="e">
        <f>IF(M773=inventarisatie!#REF!,,"X")</f>
        <v>#REF!</v>
      </c>
      <c r="O773" s="2">
        <f>inventarisatie!G766</f>
        <v>2019</v>
      </c>
      <c r="P773" s="2" t="str">
        <f>inventarisatie!I766</f>
        <v>1670x1670x2550</v>
      </c>
      <c r="Q773" s="2">
        <f>inventarisatie!J766</f>
        <v>5</v>
      </c>
      <c r="R773" s="2" t="str">
        <f>inventarisatie!K766</f>
        <v>geen</v>
      </c>
      <c r="S773" s="2" t="str">
        <f>inventarisatie!L766</f>
        <v>Gewoon</v>
      </c>
      <c r="T773" s="2" t="e">
        <f>inventarisatie!#REF!</f>
        <v>#REF!</v>
      </c>
      <c r="U773" s="2" t="str">
        <f>inventarisatie!H766</f>
        <v>Bammens</v>
      </c>
      <c r="V773" s="2" t="e">
        <f>inventarisatie!#REF!</f>
        <v>#REF!</v>
      </c>
      <c r="W773" s="2" t="str">
        <f>inventarisatie!M766</f>
        <v>Klapvloer</v>
      </c>
      <c r="X773" s="2">
        <f>inventarisatie!N766</f>
        <v>0</v>
      </c>
    </row>
    <row r="774" spans="1:24" x14ac:dyDescent="0.25">
      <c r="A774" s="1">
        <v>2558</v>
      </c>
      <c r="B774" s="1" t="str">
        <f>IF(A774=inventarisatie!A767,,"X")</f>
        <v>X</v>
      </c>
      <c r="C774" s="2" t="s">
        <v>574</v>
      </c>
      <c r="D774" s="1" t="str">
        <f>IF(C774=inventarisatie!B767,,"X")</f>
        <v>X</v>
      </c>
      <c r="E774" s="2" t="s">
        <v>575</v>
      </c>
      <c r="F774" s="1" t="str">
        <f>IF(E774=inventarisatie!C767,,"X")</f>
        <v>X</v>
      </c>
      <c r="G774" s="2">
        <v>13</v>
      </c>
      <c r="H774" s="1" t="str">
        <f>IF(G774=inventarisatie!D767,,"X")</f>
        <v>X</v>
      </c>
      <c r="I774" s="2" t="s">
        <v>396</v>
      </c>
      <c r="J774" s="1" t="str">
        <f>IF(I774=inventarisatie!E767,,"X")</f>
        <v>X</v>
      </c>
      <c r="K774" s="2" t="s">
        <v>14</v>
      </c>
      <c r="L774" s="1" t="str">
        <f>IF(K774=inventarisatie!F767,,"X")</f>
        <v>X</v>
      </c>
      <c r="M774" s="2" t="s">
        <v>10</v>
      </c>
      <c r="N774" s="1" t="e">
        <f>IF(M774=inventarisatie!#REF!,,"X")</f>
        <v>#REF!</v>
      </c>
      <c r="O774" s="2">
        <f>inventarisatie!G767</f>
        <v>2019</v>
      </c>
      <c r="P774" s="2" t="str">
        <f>inventarisatie!I767</f>
        <v>1670x1670x2550</v>
      </c>
      <c r="Q774" s="2" t="str">
        <f>inventarisatie!J767</f>
        <v>5m³</v>
      </c>
      <c r="R774" s="2" t="str">
        <f>inventarisatie!K767</f>
        <v>geen</v>
      </c>
      <c r="S774" s="2" t="str">
        <f>inventarisatie!L767</f>
        <v>Gewoon</v>
      </c>
      <c r="T774" s="2" t="e">
        <f>inventarisatie!#REF!</f>
        <v>#REF!</v>
      </c>
      <c r="U774" s="2" t="str">
        <f>inventarisatie!H767</f>
        <v>snaas</v>
      </c>
      <c r="V774" s="2" t="e">
        <f>inventarisatie!#REF!</f>
        <v>#REF!</v>
      </c>
      <c r="W774" s="2" t="str">
        <f>inventarisatie!M767</f>
        <v>klapvloer</v>
      </c>
      <c r="X774" s="2">
        <f>inventarisatie!N767</f>
        <v>0</v>
      </c>
    </row>
    <row r="775" spans="1:24" x14ac:dyDescent="0.25">
      <c r="A775" s="1">
        <v>2559</v>
      </c>
      <c r="B775" s="1" t="str">
        <f>IF(A775=inventarisatie!A768,,"X")</f>
        <v>X</v>
      </c>
      <c r="C775" s="2" t="s">
        <v>574</v>
      </c>
      <c r="D775" s="1" t="str">
        <f>IF(C775=inventarisatie!B768,,"X")</f>
        <v>X</v>
      </c>
      <c r="E775" s="2" t="s">
        <v>575</v>
      </c>
      <c r="F775" s="1" t="str">
        <f>IF(E775=inventarisatie!C768,,"X")</f>
        <v>X</v>
      </c>
      <c r="G775" s="2">
        <v>13</v>
      </c>
      <c r="H775" s="1" t="str">
        <f>IF(G775=inventarisatie!D768,,"X")</f>
        <v>X</v>
      </c>
      <c r="I775" s="2" t="s">
        <v>396</v>
      </c>
      <c r="J775" s="1" t="str">
        <f>IF(I775=inventarisatie!E768,,"X")</f>
        <v>X</v>
      </c>
      <c r="K775" s="2" t="s">
        <v>14</v>
      </c>
      <c r="L775" s="1" t="str">
        <f>IF(K775=inventarisatie!F768,,"X")</f>
        <v>X</v>
      </c>
      <c r="M775" s="2" t="s">
        <v>10</v>
      </c>
      <c r="N775" s="1" t="e">
        <f>IF(M775=inventarisatie!#REF!,,"X")</f>
        <v>#REF!</v>
      </c>
      <c r="O775" s="2">
        <f>inventarisatie!G768</f>
        <v>2013</v>
      </c>
      <c r="P775" s="2" t="str">
        <f>inventarisatie!I768</f>
        <v>1670x1670x2885</v>
      </c>
      <c r="Q775" s="2">
        <f>inventarisatie!J768</f>
        <v>5</v>
      </c>
      <c r="R775" s="2" t="str">
        <f>inventarisatie!K768</f>
        <v xml:space="preserve"> 630 mm</v>
      </c>
      <c r="S775" s="2" t="str">
        <f>inventarisatie!L768</f>
        <v>Gewoon</v>
      </c>
      <c r="T775" s="2" t="e">
        <f>inventarisatie!#REF!</f>
        <v>#REF!</v>
      </c>
      <c r="U775" s="2" t="str">
        <f>inventarisatie!H768</f>
        <v>Bammens</v>
      </c>
      <c r="V775" s="2" t="e">
        <f>inventarisatie!#REF!</f>
        <v>#REF!</v>
      </c>
      <c r="W775" s="2" t="str">
        <f>inventarisatie!M768</f>
        <v>Rok</v>
      </c>
      <c r="X775" s="2">
        <f>inventarisatie!N768</f>
        <v>0</v>
      </c>
    </row>
    <row r="776" spans="1:24" x14ac:dyDescent="0.25">
      <c r="A776" s="1">
        <v>2565</v>
      </c>
      <c r="B776" s="1" t="str">
        <f>IF(A776=inventarisatie!A769,,"X")</f>
        <v>X</v>
      </c>
      <c r="C776" s="2" t="s">
        <v>576</v>
      </c>
      <c r="D776" s="1" t="str">
        <f>IF(C776=inventarisatie!B769,,"X")</f>
        <v>X</v>
      </c>
      <c r="E776" s="2" t="s">
        <v>577</v>
      </c>
      <c r="F776" s="1" t="str">
        <f>IF(E776=inventarisatie!C769,,"X")</f>
        <v>X</v>
      </c>
      <c r="G776" s="2">
        <v>16</v>
      </c>
      <c r="H776" s="1" t="str">
        <f>IF(G776=inventarisatie!D769,,"X")</f>
        <v>X</v>
      </c>
      <c r="I776" s="2" t="s">
        <v>396</v>
      </c>
      <c r="J776" s="1" t="str">
        <f>IF(I776=inventarisatie!E769,,"X")</f>
        <v>X</v>
      </c>
      <c r="K776" s="2" t="s">
        <v>14</v>
      </c>
      <c r="L776" s="1" t="str">
        <f>IF(K776=inventarisatie!F769,,"X")</f>
        <v>X</v>
      </c>
      <c r="M776" s="2" t="s">
        <v>10</v>
      </c>
      <c r="N776" s="1" t="e">
        <f>IF(M776=inventarisatie!#REF!,,"X")</f>
        <v>#REF!</v>
      </c>
      <c r="O776" s="2">
        <f>inventarisatie!G769</f>
        <v>2017</v>
      </c>
      <c r="P776" s="2">
        <f>inventarisatie!I769</f>
        <v>0</v>
      </c>
      <c r="Q776" s="2" t="str">
        <f>inventarisatie!J769</f>
        <v>Pers</v>
      </c>
      <c r="R776" s="2" t="str">
        <f>inventarisatie!K769</f>
        <v>Anders, noteren bij opmerking</v>
      </c>
      <c r="S776" s="2" t="str">
        <f>inventarisatie!L769</f>
        <v>Gewoon</v>
      </c>
      <c r="T776" s="2" t="e">
        <f>inventarisatie!#REF!</f>
        <v>#REF!</v>
      </c>
      <c r="U776" s="2" t="str">
        <f>inventarisatie!H769</f>
        <v>Sidcon</v>
      </c>
      <c r="V776" s="2" t="e">
        <f>inventarisatie!#REF!</f>
        <v>#REF!</v>
      </c>
      <c r="W776" s="2" t="str">
        <f>inventarisatie!M769</f>
        <v>Klapvloer</v>
      </c>
      <c r="X776" s="2">
        <f>inventarisatie!N769</f>
        <v>0</v>
      </c>
    </row>
    <row r="777" spans="1:24" x14ac:dyDescent="0.25">
      <c r="A777" s="1">
        <v>2566</v>
      </c>
      <c r="B777" s="1" t="str">
        <f>IF(A777=inventarisatie!A770,,"X")</f>
        <v>X</v>
      </c>
      <c r="C777" s="2" t="s">
        <v>576</v>
      </c>
      <c r="D777" s="1" t="str">
        <f>IF(C777=inventarisatie!B770,,"X")</f>
        <v>X</v>
      </c>
      <c r="E777" s="2" t="s">
        <v>577</v>
      </c>
      <c r="F777" s="1" t="str">
        <f>IF(E777=inventarisatie!C770,,"X")</f>
        <v>X</v>
      </c>
      <c r="G777" s="2">
        <v>16</v>
      </c>
      <c r="H777" s="1" t="str">
        <f>IF(G777=inventarisatie!D770,,"X")</f>
        <v>X</v>
      </c>
      <c r="I777" s="2" t="s">
        <v>396</v>
      </c>
      <c r="J777" s="1" t="str">
        <f>IF(I777=inventarisatie!E770,,"X")</f>
        <v>X</v>
      </c>
      <c r="K777" s="2" t="s">
        <v>14</v>
      </c>
      <c r="L777" s="1" t="str">
        <f>IF(K777=inventarisatie!F770,,"X")</f>
        <v>X</v>
      </c>
      <c r="M777" s="2" t="s">
        <v>10</v>
      </c>
      <c r="N777" s="1" t="e">
        <f>IF(M777=inventarisatie!#REF!,,"X")</f>
        <v>#REF!</v>
      </c>
      <c r="O777" s="2">
        <f>inventarisatie!G770</f>
        <v>2012</v>
      </c>
      <c r="P777" s="2" t="str">
        <f>inventarisatie!I770</f>
        <v>1320x2400</v>
      </c>
      <c r="Q777" s="2" t="str">
        <f>inventarisatie!J770</f>
        <v>5m3</v>
      </c>
      <c r="R777" s="2" t="str">
        <f>inventarisatie!K770</f>
        <v>nvt</v>
      </c>
      <c r="S777" s="2" t="str">
        <f>inventarisatie!L770</f>
        <v>gewoon</v>
      </c>
      <c r="T777" s="2" t="e">
        <f>inventarisatie!#REF!</f>
        <v>#REF!</v>
      </c>
      <c r="U777" s="2" t="str">
        <f>inventarisatie!H770</f>
        <v>Bammens</v>
      </c>
      <c r="V777" s="2" t="e">
        <f>inventarisatie!#REF!</f>
        <v>#REF!</v>
      </c>
      <c r="W777" s="2" t="str">
        <f>inventarisatie!M770</f>
        <v>Rok</v>
      </c>
      <c r="X777" s="2" t="str">
        <f>inventarisatie!N770</f>
        <v>1230x1230</v>
      </c>
    </row>
    <row r="778" spans="1:24" x14ac:dyDescent="0.25">
      <c r="A778" s="1">
        <v>2562</v>
      </c>
      <c r="B778" s="1" t="str">
        <f>IF(A778=inventarisatie!A771,,"X")</f>
        <v>X</v>
      </c>
      <c r="C778" s="2" t="s">
        <v>578</v>
      </c>
      <c r="D778" s="1" t="str">
        <f>IF(C778=inventarisatie!B771,,"X")</f>
        <v>X</v>
      </c>
      <c r="E778" s="2" t="s">
        <v>579</v>
      </c>
      <c r="F778" s="1" t="str">
        <f>IF(E778=inventarisatie!C771,,"X")</f>
        <v>X</v>
      </c>
      <c r="G778" s="2">
        <v>4</v>
      </c>
      <c r="H778" s="1" t="str">
        <f>IF(G778=inventarisatie!D771,,"X")</f>
        <v>X</v>
      </c>
      <c r="I778" s="2" t="s">
        <v>396</v>
      </c>
      <c r="J778" s="1" t="str">
        <f>IF(I778=inventarisatie!E771,,"X")</f>
        <v>X</v>
      </c>
      <c r="K778" s="2" t="s">
        <v>14</v>
      </c>
      <c r="L778" s="1" t="str">
        <f>IF(K778=inventarisatie!F771,,"X")</f>
        <v>X</v>
      </c>
      <c r="M778" s="2" t="s">
        <v>10</v>
      </c>
      <c r="N778" s="1" t="e">
        <f>IF(M778=inventarisatie!#REF!,,"X")</f>
        <v>#REF!</v>
      </c>
      <c r="O778" s="2">
        <f>inventarisatie!G771</f>
        <v>2012</v>
      </c>
      <c r="P778" s="2" t="str">
        <f>inventarisatie!I771</f>
        <v>1320x2400</v>
      </c>
      <c r="Q778" s="2" t="str">
        <f>inventarisatie!J771</f>
        <v>5m3</v>
      </c>
      <c r="R778" s="2" t="str">
        <f>inventarisatie!K771</f>
        <v>nvt</v>
      </c>
      <c r="S778" s="2" t="str">
        <f>inventarisatie!L771</f>
        <v>gewoon</v>
      </c>
      <c r="T778" s="2" t="e">
        <f>inventarisatie!#REF!</f>
        <v>#REF!</v>
      </c>
      <c r="U778" s="2" t="str">
        <f>inventarisatie!H771</f>
        <v>Bammens</v>
      </c>
      <c r="V778" s="2" t="e">
        <f>inventarisatie!#REF!</f>
        <v>#REF!</v>
      </c>
      <c r="W778" s="2" t="str">
        <f>inventarisatie!M771</f>
        <v>Rok</v>
      </c>
      <c r="X778" s="2" t="str">
        <f>inventarisatie!N771</f>
        <v>1230x1230</v>
      </c>
    </row>
    <row r="779" spans="1:24" x14ac:dyDescent="0.25">
      <c r="A779" s="1">
        <v>2563</v>
      </c>
      <c r="B779" s="1" t="str">
        <f>IF(A779=inventarisatie!A772,,"X")</f>
        <v>X</v>
      </c>
      <c r="C779" s="2" t="s">
        <v>578</v>
      </c>
      <c r="D779" s="1" t="str">
        <f>IF(C779=inventarisatie!B772,,"X")</f>
        <v>X</v>
      </c>
      <c r="E779" s="2" t="s">
        <v>579</v>
      </c>
      <c r="F779" s="1" t="str">
        <f>IF(E779=inventarisatie!C772,,"X")</f>
        <v>X</v>
      </c>
      <c r="G779" s="2">
        <v>4</v>
      </c>
      <c r="H779" s="1" t="str">
        <f>IF(G779=inventarisatie!D772,,"X")</f>
        <v>X</v>
      </c>
      <c r="I779" s="2" t="s">
        <v>396</v>
      </c>
      <c r="J779" s="1" t="str">
        <f>IF(I779=inventarisatie!E772,,"X")</f>
        <v>X</v>
      </c>
      <c r="K779" s="2" t="s">
        <v>14</v>
      </c>
      <c r="L779" s="1" t="str">
        <f>IF(K779=inventarisatie!F772,,"X")</f>
        <v>X</v>
      </c>
      <c r="M779" s="2" t="s">
        <v>10</v>
      </c>
      <c r="N779" s="1" t="e">
        <f>IF(M779=inventarisatie!#REF!,,"X")</f>
        <v>#REF!</v>
      </c>
      <c r="O779" s="2">
        <f>inventarisatie!G772</f>
        <v>2011</v>
      </c>
      <c r="P779" s="2" t="str">
        <f>inventarisatie!I772</f>
        <v>1894 x 2059 x 2550 duo</v>
      </c>
      <c r="Q779" s="2" t="str">
        <f>inventarisatie!J772</f>
        <v>5 m3</v>
      </c>
      <c r="R779" s="2">
        <f>inventarisatie!K772</f>
        <v>0</v>
      </c>
      <c r="S779" s="2" t="str">
        <f>inventarisatie!L772</f>
        <v>DUO</v>
      </c>
      <c r="T779" s="2" t="e">
        <f>inventarisatie!#REF!</f>
        <v>#REF!</v>
      </c>
      <c r="U779" s="2" t="str">
        <f>inventarisatie!H772</f>
        <v>Engels</v>
      </c>
      <c r="V779" s="2" t="e">
        <f>inventarisatie!#REF!</f>
        <v>#REF!</v>
      </c>
      <c r="W779" s="2" t="str">
        <f>inventarisatie!M772</f>
        <v>Hekwerk</v>
      </c>
      <c r="X779" s="2" t="str">
        <f>inventarisatie!N772</f>
        <v>Gesloten Hekwerk</v>
      </c>
    </row>
    <row r="780" spans="1:24" x14ac:dyDescent="0.25">
      <c r="A780" s="1">
        <v>3821</v>
      </c>
      <c r="B780" s="1" t="str">
        <f>IF(A780=inventarisatie!A773,,"X")</f>
        <v>X</v>
      </c>
      <c r="C780" s="2" t="s">
        <v>580</v>
      </c>
      <c r="D780" s="1" t="str">
        <f>IF(C780=inventarisatie!B773,,"X")</f>
        <v>X</v>
      </c>
      <c r="E780" s="2" t="s">
        <v>581</v>
      </c>
      <c r="F780" s="1" t="str">
        <f>IF(E780=inventarisatie!C773,,"X")</f>
        <v>X</v>
      </c>
      <c r="G780" s="2">
        <v>23</v>
      </c>
      <c r="H780" s="1" t="str">
        <f>IF(G780=inventarisatie!D773,,"X")</f>
        <v>X</v>
      </c>
      <c r="I780" s="2" t="s">
        <v>396</v>
      </c>
      <c r="J780" s="1" t="str">
        <f>IF(I780=inventarisatie!E773,,"X")</f>
        <v>X</v>
      </c>
      <c r="K780" s="2" t="s">
        <v>14</v>
      </c>
      <c r="L780" s="1" t="str">
        <f>IF(K780=inventarisatie!F773,,"X")</f>
        <v>X</v>
      </c>
      <c r="M780" s="2" t="s">
        <v>10</v>
      </c>
      <c r="N780" s="1" t="e">
        <f>IF(M780=inventarisatie!#REF!,,"X")</f>
        <v>#REF!</v>
      </c>
      <c r="O780" s="2">
        <f>inventarisatie!G773</f>
        <v>2011</v>
      </c>
      <c r="P780" s="2" t="str">
        <f>inventarisatie!I773</f>
        <v>1894 x 2059 x 2550 duo</v>
      </c>
      <c r="Q780" s="2" t="str">
        <f>inventarisatie!J773</f>
        <v>5 m3</v>
      </c>
      <c r="R780" s="2">
        <f>inventarisatie!K773</f>
        <v>0</v>
      </c>
      <c r="S780" s="2" t="str">
        <f>inventarisatie!L773</f>
        <v>DUO</v>
      </c>
      <c r="T780" s="2" t="e">
        <f>inventarisatie!#REF!</f>
        <v>#REF!</v>
      </c>
      <c r="U780" s="2" t="str">
        <f>inventarisatie!H773</f>
        <v>Engels</v>
      </c>
      <c r="V780" s="2" t="e">
        <f>inventarisatie!#REF!</f>
        <v>#REF!</v>
      </c>
      <c r="W780" s="2" t="str">
        <f>inventarisatie!M773</f>
        <v>Hekwerk</v>
      </c>
      <c r="X780" s="2" t="str">
        <f>inventarisatie!N773</f>
        <v>Gesloten Hekwerk</v>
      </c>
    </row>
    <row r="781" spans="1:24" x14ac:dyDescent="0.25">
      <c r="A781" s="1">
        <v>3822</v>
      </c>
      <c r="B781" s="1" t="str">
        <f>IF(A781=inventarisatie!A774,,"X")</f>
        <v>X</v>
      </c>
      <c r="C781" s="2" t="s">
        <v>580</v>
      </c>
      <c r="D781" s="1" t="str">
        <f>IF(C781=inventarisatie!B774,,"X")</f>
        <v>X</v>
      </c>
      <c r="E781" s="2" t="s">
        <v>581</v>
      </c>
      <c r="F781" s="1" t="str">
        <f>IF(E781=inventarisatie!C774,,"X")</f>
        <v>X</v>
      </c>
      <c r="G781" s="2">
        <v>23</v>
      </c>
      <c r="H781" s="1" t="str">
        <f>IF(G781=inventarisatie!D774,,"X")</f>
        <v>X</v>
      </c>
      <c r="I781" s="2" t="s">
        <v>396</v>
      </c>
      <c r="J781" s="1" t="str">
        <f>IF(I781=inventarisatie!E774,,"X")</f>
        <v>X</v>
      </c>
      <c r="K781" s="2" t="s">
        <v>14</v>
      </c>
      <c r="L781" s="1" t="str">
        <f>IF(K781=inventarisatie!F774,,"X")</f>
        <v>X</v>
      </c>
      <c r="M781" s="2" t="s">
        <v>10</v>
      </c>
      <c r="N781" s="1" t="e">
        <f>IF(M781=inventarisatie!#REF!,,"X")</f>
        <v>#REF!</v>
      </c>
      <c r="O781" s="2">
        <f>inventarisatie!G774</f>
        <v>2019</v>
      </c>
      <c r="P781" s="2" t="str">
        <f>inventarisatie!I774</f>
        <v>1660 x 1660 x 2850</v>
      </c>
      <c r="Q781" s="2" t="str">
        <f>inventarisatie!J774</f>
        <v>5 m3</v>
      </c>
      <c r="R781" s="2">
        <f>inventarisatie!K774</f>
        <v>35</v>
      </c>
      <c r="S781" s="2" t="str">
        <f>inventarisatie!L774</f>
        <v>Enkel</v>
      </c>
      <c r="T781" s="2" t="e">
        <f>inventarisatie!#REF!</f>
        <v>#REF!</v>
      </c>
      <c r="U781" s="2" t="str">
        <f>inventarisatie!H774</f>
        <v>Snaas</v>
      </c>
      <c r="V781" s="2" t="e">
        <f>inventarisatie!#REF!</f>
        <v>#REF!</v>
      </c>
      <c r="W781" s="2" t="str">
        <f>inventarisatie!M774</f>
        <v>Klapvloer</v>
      </c>
      <c r="X781" s="2" t="str">
        <f>inventarisatie!N774</f>
        <v>Snaas 3e generatie</v>
      </c>
    </row>
    <row r="782" spans="1:24" x14ac:dyDescent="0.25">
      <c r="A782" s="1">
        <v>3827</v>
      </c>
      <c r="B782" s="1" t="str">
        <f>IF(A782=inventarisatie!A775,,"X")</f>
        <v>X</v>
      </c>
      <c r="C782" s="2" t="s">
        <v>582</v>
      </c>
      <c r="D782" s="1" t="str">
        <f>IF(C782=inventarisatie!B775,,"X")</f>
        <v>X</v>
      </c>
      <c r="E782" s="2" t="s">
        <v>583</v>
      </c>
      <c r="F782" s="1" t="str">
        <f>IF(E782=inventarisatie!C775,,"X")</f>
        <v>X</v>
      </c>
      <c r="G782" s="2">
        <v>14</v>
      </c>
      <c r="H782" s="1" t="str">
        <f>IF(G782=inventarisatie!D775,,"X")</f>
        <v>X</v>
      </c>
      <c r="I782" s="2" t="s">
        <v>396</v>
      </c>
      <c r="J782" s="1" t="str">
        <f>IF(I782=inventarisatie!E775,,"X")</f>
        <v>X</v>
      </c>
      <c r="K782" s="2" t="s">
        <v>14</v>
      </c>
      <c r="L782" s="1" t="str">
        <f>IF(K782=inventarisatie!F775,,"X")</f>
        <v>X</v>
      </c>
      <c r="M782" s="2" t="s">
        <v>10</v>
      </c>
      <c r="N782" s="1" t="e">
        <f>IF(M782=inventarisatie!#REF!,,"X")</f>
        <v>#REF!</v>
      </c>
      <c r="O782" s="2">
        <f>inventarisatie!G775</f>
        <v>2015</v>
      </c>
      <c r="P782" s="2" t="str">
        <f>inventarisatie!I775</f>
        <v>1680 x 1680 x 2510</v>
      </c>
      <c r="Q782" s="2" t="str">
        <f>inventarisatie!J775</f>
        <v>5 m3</v>
      </c>
      <c r="R782" s="2">
        <f>inventarisatie!K775</f>
        <v>0</v>
      </c>
      <c r="S782" s="2" t="str">
        <f>inventarisatie!L775</f>
        <v>Enkel</v>
      </c>
      <c r="T782" s="2" t="e">
        <f>inventarisatie!#REF!</f>
        <v>#REF!</v>
      </c>
      <c r="U782" s="2" t="str">
        <f>inventarisatie!H775</f>
        <v>Snaas</v>
      </c>
      <c r="V782" s="2" t="e">
        <f>inventarisatie!#REF!</f>
        <v>#REF!</v>
      </c>
      <c r="W782" s="2" t="str">
        <f>inventarisatie!M775</f>
        <v>Klapvloer</v>
      </c>
      <c r="X782" s="2" t="str">
        <f>inventarisatie!N775</f>
        <v>Beek Veiligheidsvloer VL02/3</v>
      </c>
    </row>
    <row r="783" spans="1:24" x14ac:dyDescent="0.25">
      <c r="A783" s="1">
        <v>3009</v>
      </c>
      <c r="B783" s="1" t="str">
        <f>IF(A783=inventarisatie!A776,,"X")</f>
        <v>X</v>
      </c>
      <c r="C783" s="2" t="s">
        <v>584</v>
      </c>
      <c r="D783" s="1" t="str">
        <f>IF(C783=inventarisatie!B776,,"X")</f>
        <v>X</v>
      </c>
      <c r="E783" s="2" t="s">
        <v>585</v>
      </c>
      <c r="F783" s="1" t="str">
        <f>IF(E783=inventarisatie!C776,,"X")</f>
        <v>X</v>
      </c>
      <c r="G783" s="2">
        <v>1</v>
      </c>
      <c r="H783" s="1">
        <f>IF(G783=inventarisatie!D776,,"X")</f>
        <v>0</v>
      </c>
      <c r="I783" s="2" t="s">
        <v>396</v>
      </c>
      <c r="J783" s="1" t="str">
        <f>IF(I783=inventarisatie!E776,,"X")</f>
        <v>X</v>
      </c>
      <c r="K783" s="2" t="s">
        <v>11</v>
      </c>
      <c r="L783" s="1" t="str">
        <f>IF(K783=inventarisatie!F776,,"X")</f>
        <v>X</v>
      </c>
      <c r="M783" s="2" t="s">
        <v>10</v>
      </c>
      <c r="N783" s="1" t="e">
        <f>IF(M783=inventarisatie!#REF!,,"X")</f>
        <v>#REF!</v>
      </c>
      <c r="O783" s="2">
        <f>inventarisatie!G776</f>
        <v>2019</v>
      </c>
      <c r="P783" s="2" t="str">
        <f>inventarisatie!I776</f>
        <v>1670x2760</v>
      </c>
      <c r="Q783" s="2" t="str">
        <f>inventarisatie!J776</f>
        <v>5m3</v>
      </c>
      <c r="R783" s="2">
        <f>inventarisatie!K776</f>
        <v>4</v>
      </c>
      <c r="S783" s="2" t="str">
        <f>inventarisatie!L776</f>
        <v>2-delig</v>
      </c>
      <c r="T783" s="2" t="e">
        <f>inventarisatie!#REF!</f>
        <v>#REF!</v>
      </c>
      <c r="U783" s="2" t="str">
        <f>inventarisatie!H776</f>
        <v>Snaas</v>
      </c>
      <c r="V783" s="2" t="e">
        <f>inventarisatie!#REF!</f>
        <v>#REF!</v>
      </c>
      <c r="W783" s="2" t="str">
        <f>inventarisatie!M776</f>
        <v>klap</v>
      </c>
      <c r="X783" s="2">
        <f>inventarisatie!N776</f>
        <v>1650</v>
      </c>
    </row>
    <row r="784" spans="1:24" x14ac:dyDescent="0.25">
      <c r="A784" s="1">
        <v>3011</v>
      </c>
      <c r="B784" s="1" t="str">
        <f>IF(A784=inventarisatie!A777,,"X")</f>
        <v>X</v>
      </c>
      <c r="C784" s="2" t="s">
        <v>584</v>
      </c>
      <c r="D784" s="1" t="str">
        <f>IF(C784=inventarisatie!B777,,"X")</f>
        <v>X</v>
      </c>
      <c r="E784" s="2" t="s">
        <v>585</v>
      </c>
      <c r="F784" s="1" t="str">
        <f>IF(E784=inventarisatie!C777,,"X")</f>
        <v>X</v>
      </c>
      <c r="G784" s="2">
        <v>1</v>
      </c>
      <c r="H784" s="1" t="str">
        <f>IF(G784=inventarisatie!D777,,"X")</f>
        <v>X</v>
      </c>
      <c r="I784" s="2" t="s">
        <v>396</v>
      </c>
      <c r="J784" s="1" t="str">
        <f>IF(I784=inventarisatie!E777,,"X")</f>
        <v>X</v>
      </c>
      <c r="K784" s="2" t="s">
        <v>13</v>
      </c>
      <c r="L784" s="1" t="str">
        <f>IF(K784=inventarisatie!F777,,"X")</f>
        <v>X</v>
      </c>
      <c r="M784" s="2" t="s">
        <v>10</v>
      </c>
      <c r="N784" s="1" t="e">
        <f>IF(M784=inventarisatie!#REF!,,"X")</f>
        <v>#REF!</v>
      </c>
      <c r="O784" s="2">
        <f>inventarisatie!G777</f>
        <v>2019</v>
      </c>
      <c r="P784" s="2" t="str">
        <f>inventarisatie!I777</f>
        <v>1670x27</v>
      </c>
      <c r="Q784" s="2" t="str">
        <f>inventarisatie!J777</f>
        <v>5m3</v>
      </c>
      <c r="R784" s="2">
        <f>inventarisatie!K777</f>
        <v>4</v>
      </c>
      <c r="S784" s="2" t="str">
        <f>inventarisatie!L777</f>
        <v>2-delig</v>
      </c>
      <c r="T784" s="2" t="e">
        <f>inventarisatie!#REF!</f>
        <v>#REF!</v>
      </c>
      <c r="U784" s="2" t="str">
        <f>inventarisatie!H777</f>
        <v>Snaas</v>
      </c>
      <c r="V784" s="2" t="e">
        <f>inventarisatie!#REF!</f>
        <v>#REF!</v>
      </c>
      <c r="W784" s="2" t="str">
        <f>inventarisatie!M777</f>
        <v>klap</v>
      </c>
      <c r="X784" s="2">
        <f>inventarisatie!N777</f>
        <v>1650</v>
      </c>
    </row>
    <row r="785" spans="1:24" x14ac:dyDescent="0.25">
      <c r="A785" s="1">
        <v>3012</v>
      </c>
      <c r="B785" s="1" t="str">
        <f>IF(A785=inventarisatie!A778,,"X")</f>
        <v>X</v>
      </c>
      <c r="C785" s="2" t="s">
        <v>584</v>
      </c>
      <c r="D785" s="1" t="str">
        <f>IF(C785=inventarisatie!B778,,"X")</f>
        <v>X</v>
      </c>
      <c r="E785" s="2" t="s">
        <v>585</v>
      </c>
      <c r="F785" s="1" t="str">
        <f>IF(E785=inventarisatie!C778,,"X")</f>
        <v>X</v>
      </c>
      <c r="G785" s="2">
        <v>1</v>
      </c>
      <c r="H785" s="1">
        <f>IF(G785=inventarisatie!D778,,"X")</f>
        <v>0</v>
      </c>
      <c r="I785" s="2" t="s">
        <v>396</v>
      </c>
      <c r="J785" s="1" t="str">
        <f>IF(I785=inventarisatie!E778,,"X")</f>
        <v>X</v>
      </c>
      <c r="K785" s="2" t="s">
        <v>13</v>
      </c>
      <c r="L785" s="1" t="str">
        <f>IF(K785=inventarisatie!F778,,"X")</f>
        <v>X</v>
      </c>
      <c r="M785" s="2" t="s">
        <v>10</v>
      </c>
      <c r="N785" s="1" t="e">
        <f>IF(M785=inventarisatie!#REF!,,"X")</f>
        <v>#REF!</v>
      </c>
      <c r="O785" s="2">
        <f>inventarisatie!G778</f>
        <v>2019</v>
      </c>
      <c r="P785" s="2" t="str">
        <f>inventarisatie!I778</f>
        <v>1670x2760</v>
      </c>
      <c r="Q785" s="2" t="str">
        <f>inventarisatie!J778</f>
        <v>5m3</v>
      </c>
      <c r="R785" s="2">
        <f>inventarisatie!K778</f>
        <v>4</v>
      </c>
      <c r="S785" s="2" t="str">
        <f>inventarisatie!L778</f>
        <v>2-delig</v>
      </c>
      <c r="T785" s="2" t="e">
        <f>inventarisatie!#REF!</f>
        <v>#REF!</v>
      </c>
      <c r="U785" s="2" t="str">
        <f>inventarisatie!H778</f>
        <v>Snaas</v>
      </c>
      <c r="V785" s="2" t="e">
        <f>inventarisatie!#REF!</f>
        <v>#REF!</v>
      </c>
      <c r="W785" s="2" t="str">
        <f>inventarisatie!M778</f>
        <v>klap</v>
      </c>
      <c r="X785" s="2">
        <f>inventarisatie!N778</f>
        <v>1650</v>
      </c>
    </row>
    <row r="786" spans="1:24" x14ac:dyDescent="0.25">
      <c r="A786" s="1">
        <v>5806</v>
      </c>
      <c r="B786" s="1" t="str">
        <f>IF(A786=inventarisatie!A779,,"X")</f>
        <v>X</v>
      </c>
      <c r="C786" s="2" t="s">
        <v>584</v>
      </c>
      <c r="D786" s="1" t="str">
        <f>IF(C786=inventarisatie!B779,,"X")</f>
        <v>X</v>
      </c>
      <c r="E786" s="2" t="s">
        <v>585</v>
      </c>
      <c r="F786" s="1" t="str">
        <f>IF(E786=inventarisatie!C779,,"X")</f>
        <v>X</v>
      </c>
      <c r="G786" s="2">
        <v>1</v>
      </c>
      <c r="H786" s="1" t="str">
        <f>IF(G786=inventarisatie!D779,,"X")</f>
        <v>X</v>
      </c>
      <c r="I786" s="2" t="s">
        <v>396</v>
      </c>
      <c r="J786" s="1" t="str">
        <f>IF(I786=inventarisatie!E779,,"X")</f>
        <v>X</v>
      </c>
      <c r="K786" s="2" t="s">
        <v>14</v>
      </c>
      <c r="L786" s="1" t="str">
        <f>IF(K786=inventarisatie!F779,,"X")</f>
        <v>X</v>
      </c>
      <c r="M786" s="2" t="s">
        <v>10</v>
      </c>
      <c r="N786" s="1" t="e">
        <f>IF(M786=inventarisatie!#REF!,,"X")</f>
        <v>#REF!</v>
      </c>
      <c r="O786" s="2">
        <f>inventarisatie!G779</f>
        <v>2019</v>
      </c>
      <c r="P786" s="2" t="str">
        <f>inventarisatie!I779</f>
        <v>1670x2760</v>
      </c>
      <c r="Q786" s="2" t="str">
        <f>inventarisatie!J779</f>
        <v>5m3</v>
      </c>
      <c r="R786" s="2">
        <f>inventarisatie!K779</f>
        <v>4</v>
      </c>
      <c r="S786" s="2" t="str">
        <f>inventarisatie!L779</f>
        <v>2-delig</v>
      </c>
      <c r="T786" s="2" t="e">
        <f>inventarisatie!#REF!</f>
        <v>#REF!</v>
      </c>
      <c r="U786" s="2" t="str">
        <f>inventarisatie!H779</f>
        <v>Snaas</v>
      </c>
      <c r="V786" s="2" t="e">
        <f>inventarisatie!#REF!</f>
        <v>#REF!</v>
      </c>
      <c r="W786" s="2" t="str">
        <f>inventarisatie!M779</f>
        <v>klap</v>
      </c>
      <c r="X786" s="2">
        <f>inventarisatie!N779</f>
        <v>1650</v>
      </c>
    </row>
    <row r="787" spans="1:24" x14ac:dyDescent="0.25">
      <c r="A787" s="1">
        <v>5884</v>
      </c>
      <c r="B787" s="1" t="str">
        <f>IF(A787=inventarisatie!A780,,"X")</f>
        <v>X</v>
      </c>
      <c r="C787" s="2" t="s">
        <v>584</v>
      </c>
      <c r="D787" s="1" t="str">
        <f>IF(C787=inventarisatie!B780,,"X")</f>
        <v>X</v>
      </c>
      <c r="E787" s="2" t="s">
        <v>585</v>
      </c>
      <c r="F787" s="1" t="str">
        <f>IF(E787=inventarisatie!C780,,"X")</f>
        <v>X</v>
      </c>
      <c r="G787" s="2">
        <v>1</v>
      </c>
      <c r="H787" s="1" t="str">
        <f>IF(G787=inventarisatie!D780,,"X")</f>
        <v>X</v>
      </c>
      <c r="I787" s="2" t="s">
        <v>396</v>
      </c>
      <c r="J787" s="1" t="str">
        <f>IF(I787=inventarisatie!E780,,"X")</f>
        <v>X</v>
      </c>
      <c r="K787" s="2" t="s">
        <v>14</v>
      </c>
      <c r="L787" s="1" t="str">
        <f>IF(K787=inventarisatie!F780,,"X")</f>
        <v>X</v>
      </c>
      <c r="M787" s="2" t="s">
        <v>10</v>
      </c>
      <c r="N787" s="1" t="e">
        <f>IF(M787=inventarisatie!#REF!,,"X")</f>
        <v>#REF!</v>
      </c>
      <c r="O787" s="2">
        <f>inventarisatie!G780</f>
        <v>2019</v>
      </c>
      <c r="P787" s="2" t="str">
        <f>inventarisatie!I780</f>
        <v>1660x2760</v>
      </c>
      <c r="Q787" s="2" t="str">
        <f>inventarisatie!J780</f>
        <v>5m3</v>
      </c>
      <c r="R787" s="2">
        <f>inventarisatie!K780</f>
        <v>4</v>
      </c>
      <c r="S787" s="2" t="str">
        <f>inventarisatie!L780</f>
        <v>2-delig</v>
      </c>
      <c r="T787" s="2" t="e">
        <f>inventarisatie!#REF!</f>
        <v>#REF!</v>
      </c>
      <c r="U787" s="2" t="str">
        <f>inventarisatie!H780</f>
        <v>Snaas</v>
      </c>
      <c r="V787" s="2" t="e">
        <f>inventarisatie!#REF!</f>
        <v>#REF!</v>
      </c>
      <c r="W787" s="2" t="str">
        <f>inventarisatie!M780</f>
        <v>Klap</v>
      </c>
      <c r="X787" s="2" t="str">
        <f>inventarisatie!N780</f>
        <v>1850x1850</v>
      </c>
    </row>
    <row r="788" spans="1:24" x14ac:dyDescent="0.25">
      <c r="A788" s="1">
        <v>5925</v>
      </c>
      <c r="B788" s="1" t="str">
        <f>IF(A788=inventarisatie!A781,,"X")</f>
        <v>X</v>
      </c>
      <c r="C788" s="2" t="s">
        <v>584</v>
      </c>
      <c r="D788" s="1" t="str">
        <f>IF(C788=inventarisatie!B781,,"X")</f>
        <v>X</v>
      </c>
      <c r="E788" s="2" t="s">
        <v>585</v>
      </c>
      <c r="F788" s="1" t="str">
        <f>IF(E788=inventarisatie!C781,,"X")</f>
        <v>X</v>
      </c>
      <c r="G788" s="2">
        <v>1</v>
      </c>
      <c r="H788" s="1" t="str">
        <f>IF(G788=inventarisatie!D781,,"X")</f>
        <v>X</v>
      </c>
      <c r="I788" s="2" t="s">
        <v>396</v>
      </c>
      <c r="J788" s="1" t="str">
        <f>IF(I788=inventarisatie!E781,,"X")</f>
        <v>X</v>
      </c>
      <c r="K788" s="2" t="s">
        <v>14</v>
      </c>
      <c r="L788" s="1" t="str">
        <f>IF(K788=inventarisatie!F781,,"X")</f>
        <v>X</v>
      </c>
      <c r="M788" s="2" t="s">
        <v>10</v>
      </c>
      <c r="N788" s="1" t="e">
        <f>IF(M788=inventarisatie!#REF!,,"X")</f>
        <v>#REF!</v>
      </c>
      <c r="O788" s="2">
        <f>inventarisatie!G781</f>
        <v>2019</v>
      </c>
      <c r="P788" s="2" t="str">
        <f>inventarisatie!I781</f>
        <v>1660x2760</v>
      </c>
      <c r="Q788" s="2" t="str">
        <f>inventarisatie!J781</f>
        <v>5m3</v>
      </c>
      <c r="R788" s="2">
        <f>inventarisatie!K781</f>
        <v>4</v>
      </c>
      <c r="S788" s="2" t="str">
        <f>inventarisatie!L781</f>
        <v>2-delig</v>
      </c>
      <c r="T788" s="2" t="e">
        <f>inventarisatie!#REF!</f>
        <v>#REF!</v>
      </c>
      <c r="U788" s="2" t="str">
        <f>inventarisatie!H781</f>
        <v>Snaas</v>
      </c>
      <c r="V788" s="2" t="e">
        <f>inventarisatie!#REF!</f>
        <v>#REF!</v>
      </c>
      <c r="W788" s="2" t="str">
        <f>inventarisatie!M781</f>
        <v>Klap</v>
      </c>
      <c r="X788" s="2" t="str">
        <f>inventarisatie!N781</f>
        <v>1850x1850</v>
      </c>
    </row>
    <row r="789" spans="1:24" x14ac:dyDescent="0.25">
      <c r="A789" s="1">
        <v>5942</v>
      </c>
      <c r="B789" s="1" t="str">
        <f>IF(A789=inventarisatie!A782,,"X")</f>
        <v>X</v>
      </c>
      <c r="C789" s="2" t="s">
        <v>584</v>
      </c>
      <c r="D789" s="1" t="str">
        <f>IF(C789=inventarisatie!B782,,"X")</f>
        <v>X</v>
      </c>
      <c r="E789" s="2" t="s">
        <v>585</v>
      </c>
      <c r="F789" s="1" t="str">
        <f>IF(E789=inventarisatie!C782,,"X")</f>
        <v>X</v>
      </c>
      <c r="G789" s="2">
        <v>1</v>
      </c>
      <c r="H789" s="1">
        <f>IF(G789=inventarisatie!D782,,"X")</f>
        <v>0</v>
      </c>
      <c r="I789" s="2" t="s">
        <v>396</v>
      </c>
      <c r="J789" s="1" t="str">
        <f>IF(I789=inventarisatie!E782,,"X")</f>
        <v>X</v>
      </c>
      <c r="K789" s="2" t="s">
        <v>14</v>
      </c>
      <c r="L789" s="1" t="str">
        <f>IF(K789=inventarisatie!F782,,"X")</f>
        <v>X</v>
      </c>
      <c r="M789" s="2" t="s">
        <v>10</v>
      </c>
      <c r="N789" s="1" t="e">
        <f>IF(M789=inventarisatie!#REF!,,"X")</f>
        <v>#REF!</v>
      </c>
      <c r="O789" s="2">
        <f>inventarisatie!G782</f>
        <v>2019</v>
      </c>
      <c r="P789" s="2" t="str">
        <f>inventarisatie!I782</f>
        <v>1670x2200</v>
      </c>
      <c r="Q789" s="2">
        <f>inventarisatie!J782</f>
        <v>4</v>
      </c>
      <c r="R789" s="2">
        <f>inventarisatie!K782</f>
        <v>4</v>
      </c>
      <c r="S789" s="2" t="str">
        <f>inventarisatie!L782</f>
        <v>2-delig</v>
      </c>
      <c r="T789" s="2" t="e">
        <f>inventarisatie!#REF!</f>
        <v>#REF!</v>
      </c>
      <c r="U789" s="2" t="str">
        <f>inventarisatie!H782</f>
        <v>Snaas</v>
      </c>
      <c r="V789" s="2" t="e">
        <f>inventarisatie!#REF!</f>
        <v>#REF!</v>
      </c>
      <c r="W789" s="2" t="str">
        <f>inventarisatie!M782</f>
        <v>klap</v>
      </c>
      <c r="X789" s="2">
        <f>inventarisatie!N782</f>
        <v>1650</v>
      </c>
    </row>
    <row r="790" spans="1:24" x14ac:dyDescent="0.25">
      <c r="A790" s="1">
        <v>852</v>
      </c>
      <c r="B790" s="1" t="str">
        <f>IF(A790=inventarisatie!A783,,"X")</f>
        <v>X</v>
      </c>
      <c r="C790" s="2" t="s">
        <v>584</v>
      </c>
      <c r="D790" s="1" t="str">
        <f>IF(C790=inventarisatie!B783,,"X")</f>
        <v>X</v>
      </c>
      <c r="E790" s="2" t="s">
        <v>585</v>
      </c>
      <c r="F790" s="1" t="str">
        <f>IF(E790=inventarisatie!C783,,"X")</f>
        <v>X</v>
      </c>
      <c r="G790" s="2">
        <v>1</v>
      </c>
      <c r="H790" s="1">
        <f>IF(G790=inventarisatie!D783,,"X")</f>
        <v>0</v>
      </c>
      <c r="I790" s="2" t="s">
        <v>396</v>
      </c>
      <c r="J790" s="1" t="str">
        <f>IF(I790=inventarisatie!E783,,"X")</f>
        <v>X</v>
      </c>
      <c r="K790" s="2" t="s">
        <v>12</v>
      </c>
      <c r="L790" s="1" t="str">
        <f>IF(K790=inventarisatie!F783,,"X")</f>
        <v>X</v>
      </c>
      <c r="M790" s="2" t="s">
        <v>10</v>
      </c>
      <c r="N790" s="1" t="e">
        <f>IF(M790=inventarisatie!#REF!,,"X")</f>
        <v>#REF!</v>
      </c>
      <c r="O790" s="2">
        <f>inventarisatie!G783</f>
        <v>2019</v>
      </c>
      <c r="P790" s="2" t="str">
        <f>inventarisatie!I783</f>
        <v>1670x2200</v>
      </c>
      <c r="Q790" s="2">
        <f>inventarisatie!J783</f>
        <v>4</v>
      </c>
      <c r="R790" s="2">
        <f>inventarisatie!K783</f>
        <v>4</v>
      </c>
      <c r="S790" s="2" t="str">
        <f>inventarisatie!L783</f>
        <v>2-delig</v>
      </c>
      <c r="T790" s="2" t="e">
        <f>inventarisatie!#REF!</f>
        <v>#REF!</v>
      </c>
      <c r="U790" s="2" t="str">
        <f>inventarisatie!H783</f>
        <v>Snaas</v>
      </c>
      <c r="V790" s="2" t="e">
        <f>inventarisatie!#REF!</f>
        <v>#REF!</v>
      </c>
      <c r="W790" s="2" t="str">
        <f>inventarisatie!M783</f>
        <v>klap</v>
      </c>
      <c r="X790" s="2">
        <f>inventarisatie!N783</f>
        <v>1650</v>
      </c>
    </row>
    <row r="791" spans="1:24" x14ac:dyDescent="0.25">
      <c r="A791" s="1">
        <v>3823</v>
      </c>
      <c r="B791" s="1" t="str">
        <f>IF(A791=inventarisatie!A784,,"X")</f>
        <v>X</v>
      </c>
      <c r="C791" s="2" t="s">
        <v>584</v>
      </c>
      <c r="D791" s="1" t="str">
        <f>IF(C791=inventarisatie!B784,,"X")</f>
        <v>X</v>
      </c>
      <c r="E791" s="2" t="s">
        <v>585</v>
      </c>
      <c r="F791" s="1" t="str">
        <f>IF(E791=inventarisatie!C784,,"X")</f>
        <v>X</v>
      </c>
      <c r="G791" s="2">
        <v>15</v>
      </c>
      <c r="H791" s="1" t="str">
        <f>IF(G791=inventarisatie!D784,,"X")</f>
        <v>X</v>
      </c>
      <c r="I791" s="2" t="s">
        <v>396</v>
      </c>
      <c r="J791" s="1" t="str">
        <f>IF(I791=inventarisatie!E784,,"X")</f>
        <v>X</v>
      </c>
      <c r="K791" s="2" t="s">
        <v>14</v>
      </c>
      <c r="L791" s="1" t="str">
        <f>IF(K791=inventarisatie!F784,,"X")</f>
        <v>X</v>
      </c>
      <c r="M791" s="2" t="s">
        <v>10</v>
      </c>
      <c r="N791" s="1" t="e">
        <f>IF(M791=inventarisatie!#REF!,,"X")</f>
        <v>#REF!</v>
      </c>
      <c r="O791" s="2">
        <f>inventarisatie!G784</f>
        <v>2018</v>
      </c>
      <c r="P791" s="2">
        <f>inventarisatie!I784</f>
        <v>0</v>
      </c>
      <c r="Q791" s="2" t="str">
        <f>inventarisatie!J784</f>
        <v>Pers</v>
      </c>
      <c r="R791" s="2" t="str">
        <f>inventarisatie!K784</f>
        <v>Anders, noteren bij opmerking</v>
      </c>
      <c r="S791" s="2" t="str">
        <f>inventarisatie!L784</f>
        <v>Gewoon</v>
      </c>
      <c r="T791" s="2" t="e">
        <f>inventarisatie!#REF!</f>
        <v>#REF!</v>
      </c>
      <c r="U791" s="2" t="str">
        <f>inventarisatie!H784</f>
        <v>Sidcon</v>
      </c>
      <c r="V791" s="2" t="e">
        <f>inventarisatie!#REF!</f>
        <v>#REF!</v>
      </c>
      <c r="W791" s="2" t="str">
        <f>inventarisatie!M784</f>
        <v>Klapvloer</v>
      </c>
      <c r="X791" s="2">
        <f>inventarisatie!N784</f>
        <v>0</v>
      </c>
    </row>
    <row r="792" spans="1:24" x14ac:dyDescent="0.25">
      <c r="A792" s="1">
        <v>3824</v>
      </c>
      <c r="B792" s="1" t="str">
        <f>IF(A792=inventarisatie!A785,,"X")</f>
        <v>X</v>
      </c>
      <c r="C792" s="2" t="s">
        <v>584</v>
      </c>
      <c r="D792" s="1" t="str">
        <f>IF(C792=inventarisatie!B785,,"X")</f>
        <v>X</v>
      </c>
      <c r="E792" s="2" t="s">
        <v>585</v>
      </c>
      <c r="F792" s="1" t="str">
        <f>IF(E792=inventarisatie!C785,,"X")</f>
        <v>X</v>
      </c>
      <c r="G792" s="2">
        <v>15</v>
      </c>
      <c r="H792" s="1" t="str">
        <f>IF(G792=inventarisatie!D785,,"X")</f>
        <v>X</v>
      </c>
      <c r="I792" s="2" t="s">
        <v>396</v>
      </c>
      <c r="J792" s="1" t="str">
        <f>IF(I792=inventarisatie!E785,,"X")</f>
        <v>X</v>
      </c>
      <c r="K792" s="2" t="s">
        <v>14</v>
      </c>
      <c r="L792" s="1" t="str">
        <f>IF(K792=inventarisatie!F785,,"X")</f>
        <v>X</v>
      </c>
      <c r="M792" s="2" t="s">
        <v>10</v>
      </c>
      <c r="N792" s="1" t="e">
        <f>IF(M792=inventarisatie!#REF!,,"X")</f>
        <v>#REF!</v>
      </c>
      <c r="O792" s="2">
        <f>inventarisatie!G785</f>
        <v>2019</v>
      </c>
      <c r="P792" s="2" t="str">
        <f>inventarisatie!I785</f>
        <v>1665 x 1665 x 2850</v>
      </c>
      <c r="Q792" s="2" t="str">
        <f>inventarisatie!J785</f>
        <v>5 m3</v>
      </c>
      <c r="R792" s="2">
        <f>inventarisatie!K785</f>
        <v>0</v>
      </c>
      <c r="S792" s="2" t="str">
        <f>inventarisatie!L785</f>
        <v>Enkel</v>
      </c>
      <c r="T792" s="2" t="e">
        <f>inventarisatie!#REF!</f>
        <v>#REF!</v>
      </c>
      <c r="U792" s="2" t="str">
        <f>inventarisatie!H785</f>
        <v>Snaas</v>
      </c>
      <c r="V792" s="2" t="e">
        <f>inventarisatie!#REF!</f>
        <v>#REF!</v>
      </c>
      <c r="W792" s="2" t="str">
        <f>inventarisatie!M785</f>
        <v>Klapvloer</v>
      </c>
      <c r="X792" s="2" t="str">
        <f>inventarisatie!N785</f>
        <v>Snaas 3e generatie</v>
      </c>
    </row>
    <row r="793" spans="1:24" x14ac:dyDescent="0.25">
      <c r="A793" s="1">
        <v>3286</v>
      </c>
      <c r="B793" s="1" t="str">
        <f>IF(A793=inventarisatie!A786,,"X")</f>
        <v>X</v>
      </c>
      <c r="C793" s="2" t="s">
        <v>586</v>
      </c>
      <c r="D793" s="1" t="str">
        <f>IF(C793=inventarisatie!B786,,"X")</f>
        <v>X</v>
      </c>
      <c r="E793" s="2" t="s">
        <v>444</v>
      </c>
      <c r="F793" s="1" t="str">
        <f>IF(E793=inventarisatie!C786,,"X")</f>
        <v>X</v>
      </c>
      <c r="G793" s="2">
        <v>15</v>
      </c>
      <c r="H793" s="1" t="str">
        <f>IF(G793=inventarisatie!D786,,"X")</f>
        <v>X</v>
      </c>
      <c r="I793" s="2" t="s">
        <v>396</v>
      </c>
      <c r="J793" s="1" t="str">
        <f>IF(I793=inventarisatie!E786,,"X")</f>
        <v>X</v>
      </c>
      <c r="K793" s="2" t="s">
        <v>14</v>
      </c>
      <c r="L793" s="1" t="str">
        <f>IF(K793=inventarisatie!F786,,"X")</f>
        <v>X</v>
      </c>
      <c r="M793" s="2" t="s">
        <v>10</v>
      </c>
      <c r="N793" s="1" t="e">
        <f>IF(M793=inventarisatie!#REF!,,"X")</f>
        <v>#REF!</v>
      </c>
      <c r="O793" s="2">
        <f>inventarisatie!G786</f>
        <v>2019</v>
      </c>
      <c r="P793" s="2" t="str">
        <f>inventarisatie!I786</f>
        <v>1665 x 1665 x 2850</v>
      </c>
      <c r="Q793" s="2" t="str">
        <f>inventarisatie!J786</f>
        <v>5 m3</v>
      </c>
      <c r="R793" s="2">
        <f>inventarisatie!K786</f>
        <v>0</v>
      </c>
      <c r="S793" s="2" t="str">
        <f>inventarisatie!L786</f>
        <v>Enkel</v>
      </c>
      <c r="T793" s="2" t="e">
        <f>inventarisatie!#REF!</f>
        <v>#REF!</v>
      </c>
      <c r="U793" s="2" t="str">
        <f>inventarisatie!H786</f>
        <v>Snaas</v>
      </c>
      <c r="V793" s="2" t="e">
        <f>inventarisatie!#REF!</f>
        <v>#REF!</v>
      </c>
      <c r="W793" s="2" t="str">
        <f>inventarisatie!M786</f>
        <v>Klapvloer</v>
      </c>
      <c r="X793" s="2" t="str">
        <f>inventarisatie!N786</f>
        <v>Snaas 3e generatie</v>
      </c>
    </row>
    <row r="794" spans="1:24" x14ac:dyDescent="0.25">
      <c r="A794" s="1">
        <v>3287</v>
      </c>
      <c r="B794" s="1" t="str">
        <f>IF(A794=inventarisatie!A787,,"X")</f>
        <v>X</v>
      </c>
      <c r="C794" s="2" t="s">
        <v>586</v>
      </c>
      <c r="D794" s="1" t="str">
        <f>IF(C794=inventarisatie!B787,,"X")</f>
        <v>X</v>
      </c>
      <c r="E794" s="2" t="s">
        <v>444</v>
      </c>
      <c r="F794" s="1" t="str">
        <f>IF(E794=inventarisatie!C787,,"X")</f>
        <v>X</v>
      </c>
      <c r="G794" s="2">
        <v>15</v>
      </c>
      <c r="H794" s="1" t="str">
        <f>IF(G794=inventarisatie!D787,,"X")</f>
        <v>X</v>
      </c>
      <c r="I794" s="2" t="s">
        <v>396</v>
      </c>
      <c r="J794" s="1" t="str">
        <f>IF(I794=inventarisatie!E787,,"X")</f>
        <v>X</v>
      </c>
      <c r="K794" s="2" t="s">
        <v>14</v>
      </c>
      <c r="L794" s="1" t="str">
        <f>IF(K794=inventarisatie!F787,,"X")</f>
        <v>X</v>
      </c>
      <c r="M794" s="2" t="s">
        <v>10</v>
      </c>
      <c r="N794" s="1" t="e">
        <f>IF(M794=inventarisatie!#REF!,,"X")</f>
        <v>#REF!</v>
      </c>
      <c r="O794" s="2">
        <f>inventarisatie!G787</f>
        <v>2019</v>
      </c>
      <c r="P794" s="2" t="str">
        <f>inventarisatie!I787</f>
        <v>1665 x 1665 x 2850</v>
      </c>
      <c r="Q794" s="2" t="str">
        <f>inventarisatie!J787</f>
        <v>5 m3</v>
      </c>
      <c r="R794" s="2">
        <f>inventarisatie!K787</f>
        <v>0</v>
      </c>
      <c r="S794" s="2" t="str">
        <f>inventarisatie!L787</f>
        <v>Enkel</v>
      </c>
      <c r="T794" s="2" t="e">
        <f>inventarisatie!#REF!</f>
        <v>#REF!</v>
      </c>
      <c r="U794" s="2" t="str">
        <f>inventarisatie!H787</f>
        <v>Snaas</v>
      </c>
      <c r="V794" s="2" t="e">
        <f>inventarisatie!#REF!</f>
        <v>#REF!</v>
      </c>
      <c r="W794" s="2" t="str">
        <f>inventarisatie!M787</f>
        <v>Klapvloer</v>
      </c>
      <c r="X794" s="2" t="str">
        <f>inventarisatie!N787</f>
        <v>Snaas 3e generatie</v>
      </c>
    </row>
    <row r="795" spans="1:24" x14ac:dyDescent="0.25">
      <c r="A795" s="1">
        <v>3284</v>
      </c>
      <c r="B795" s="1" t="str">
        <f>IF(A795=inventarisatie!A788,,"X")</f>
        <v>X</v>
      </c>
      <c r="C795" s="2" t="s">
        <v>586</v>
      </c>
      <c r="D795" s="1" t="str">
        <f>IF(C795=inventarisatie!B788,,"X")</f>
        <v>X</v>
      </c>
      <c r="E795" s="2" t="s">
        <v>444</v>
      </c>
      <c r="F795" s="1" t="str">
        <f>IF(E795=inventarisatie!C788,,"X")</f>
        <v>X</v>
      </c>
      <c r="G795" s="2">
        <v>17</v>
      </c>
      <c r="H795" s="1" t="str">
        <f>IF(G795=inventarisatie!D788,,"X")</f>
        <v>X</v>
      </c>
      <c r="I795" s="2" t="s">
        <v>396</v>
      </c>
      <c r="J795" s="1" t="str">
        <f>IF(I795=inventarisatie!E788,,"X")</f>
        <v>X</v>
      </c>
      <c r="K795" s="2" t="s">
        <v>14</v>
      </c>
      <c r="L795" s="1" t="str">
        <f>IF(K795=inventarisatie!F788,,"X")</f>
        <v>X</v>
      </c>
      <c r="M795" s="2" t="s">
        <v>10</v>
      </c>
      <c r="N795" s="1" t="e">
        <f>IF(M795=inventarisatie!#REF!,,"X")</f>
        <v>#REF!</v>
      </c>
      <c r="O795" s="2">
        <f>inventarisatie!G788</f>
        <v>2019</v>
      </c>
      <c r="P795" s="2" t="str">
        <f>inventarisatie!I788</f>
        <v>1665 x 1665 x 2850</v>
      </c>
      <c r="Q795" s="2" t="str">
        <f>inventarisatie!J788</f>
        <v>5 m3</v>
      </c>
      <c r="R795" s="2">
        <f>inventarisatie!K788</f>
        <v>0</v>
      </c>
      <c r="S795" s="2" t="str">
        <f>inventarisatie!L788</f>
        <v>Enkel</v>
      </c>
      <c r="T795" s="2" t="e">
        <f>inventarisatie!#REF!</f>
        <v>#REF!</v>
      </c>
      <c r="U795" s="2" t="str">
        <f>inventarisatie!H788</f>
        <v>Snaas</v>
      </c>
      <c r="V795" s="2" t="e">
        <f>inventarisatie!#REF!</f>
        <v>#REF!</v>
      </c>
      <c r="W795" s="2" t="str">
        <f>inventarisatie!M788</f>
        <v>Klapvloer</v>
      </c>
      <c r="X795" s="2" t="str">
        <f>inventarisatie!N788</f>
        <v>Snaas 3e generatie</v>
      </c>
    </row>
    <row r="796" spans="1:24" x14ac:dyDescent="0.25">
      <c r="A796" s="1">
        <v>3285</v>
      </c>
      <c r="B796" s="1" t="str">
        <f>IF(A796=inventarisatie!A789,,"X")</f>
        <v>X</v>
      </c>
      <c r="C796" s="2" t="s">
        <v>586</v>
      </c>
      <c r="D796" s="1" t="str">
        <f>IF(C796=inventarisatie!B789,,"X")</f>
        <v>X</v>
      </c>
      <c r="E796" s="2" t="s">
        <v>444</v>
      </c>
      <c r="F796" s="1" t="str">
        <f>IF(E796=inventarisatie!C789,,"X")</f>
        <v>X</v>
      </c>
      <c r="G796" s="2">
        <v>17</v>
      </c>
      <c r="H796" s="1" t="str">
        <f>IF(G796=inventarisatie!D789,,"X")</f>
        <v>X</v>
      </c>
      <c r="I796" s="2" t="s">
        <v>396</v>
      </c>
      <c r="J796" s="1" t="str">
        <f>IF(I796=inventarisatie!E789,,"X")</f>
        <v>X</v>
      </c>
      <c r="K796" s="2" t="s">
        <v>14</v>
      </c>
      <c r="L796" s="1" t="str">
        <f>IF(K796=inventarisatie!F789,,"X")</f>
        <v>X</v>
      </c>
      <c r="M796" s="2" t="s">
        <v>10</v>
      </c>
      <c r="N796" s="1" t="e">
        <f>IF(M796=inventarisatie!#REF!,,"X")</f>
        <v>#REF!</v>
      </c>
      <c r="O796" s="2">
        <f>inventarisatie!G789</f>
        <v>2017</v>
      </c>
      <c r="P796" s="2" t="str">
        <f>inventarisatie!I789</f>
        <v>1670x2760</v>
      </c>
      <c r="Q796" s="2" t="str">
        <f>inventarisatie!J789</f>
        <v>5m3</v>
      </c>
      <c r="R796" s="2">
        <f>inventarisatie!K789</f>
        <v>4</v>
      </c>
      <c r="S796" s="2" t="str">
        <f>inventarisatie!L789</f>
        <v>2-delig</v>
      </c>
      <c r="T796" s="2" t="e">
        <f>inventarisatie!#REF!</f>
        <v>#REF!</v>
      </c>
      <c r="U796" s="2" t="str">
        <f>inventarisatie!H789</f>
        <v>Snaas</v>
      </c>
      <c r="V796" s="2" t="e">
        <f>inventarisatie!#REF!</f>
        <v>#REF!</v>
      </c>
      <c r="W796" s="2" t="str">
        <f>inventarisatie!M789</f>
        <v>klap</v>
      </c>
      <c r="X796" s="2">
        <f>inventarisatie!N789</f>
        <v>1650</v>
      </c>
    </row>
    <row r="797" spans="1:24" x14ac:dyDescent="0.25">
      <c r="A797" s="1">
        <v>4109</v>
      </c>
      <c r="B797" s="1" t="str">
        <f>IF(A797=inventarisatie!A790,,"X")</f>
        <v>X</v>
      </c>
      <c r="C797" s="2" t="s">
        <v>587</v>
      </c>
      <c r="D797" s="1" t="str">
        <f>IF(C797=inventarisatie!B790,,"X")</f>
        <v>X</v>
      </c>
      <c r="E797" s="2" t="s">
        <v>451</v>
      </c>
      <c r="F797" s="1" t="str">
        <f>IF(E797=inventarisatie!C790,,"X")</f>
        <v>X</v>
      </c>
      <c r="G797" s="2">
        <v>26</v>
      </c>
      <c r="H797" s="1" t="str">
        <f>IF(G797=inventarisatie!D790,,"X")</f>
        <v>X</v>
      </c>
      <c r="I797" s="2" t="s">
        <v>396</v>
      </c>
      <c r="J797" s="1" t="str">
        <f>IF(I797=inventarisatie!E790,,"X")</f>
        <v>X</v>
      </c>
      <c r="K797" s="2" t="s">
        <v>14</v>
      </c>
      <c r="L797" s="1" t="str">
        <f>IF(K797=inventarisatie!F790,,"X")</f>
        <v>X</v>
      </c>
      <c r="M797" s="2" t="s">
        <v>10</v>
      </c>
      <c r="N797" s="1" t="e">
        <f>IF(M797=inventarisatie!#REF!,,"X")</f>
        <v>#REF!</v>
      </c>
      <c r="O797" s="2">
        <f>inventarisatie!G790</f>
        <v>2017</v>
      </c>
      <c r="P797" s="2" t="str">
        <f>inventarisatie!I790</f>
        <v>1670x2760</v>
      </c>
      <c r="Q797" s="2" t="str">
        <f>inventarisatie!J790</f>
        <v>5m3</v>
      </c>
      <c r="R797" s="2">
        <f>inventarisatie!K790</f>
        <v>4</v>
      </c>
      <c r="S797" s="2" t="str">
        <f>inventarisatie!L790</f>
        <v>2-delig</v>
      </c>
      <c r="T797" s="2" t="e">
        <f>inventarisatie!#REF!</f>
        <v>#REF!</v>
      </c>
      <c r="U797" s="2" t="str">
        <f>inventarisatie!H790</f>
        <v>Snaas</v>
      </c>
      <c r="V797" s="2" t="e">
        <f>inventarisatie!#REF!</f>
        <v>#REF!</v>
      </c>
      <c r="W797" s="2" t="str">
        <f>inventarisatie!M790</f>
        <v>klap</v>
      </c>
      <c r="X797" s="2">
        <f>inventarisatie!N790</f>
        <v>1650</v>
      </c>
    </row>
    <row r="798" spans="1:24" x14ac:dyDescent="0.25">
      <c r="A798" s="1">
        <v>4110</v>
      </c>
      <c r="B798" s="1" t="str">
        <f>IF(A798=inventarisatie!A791,,"X")</f>
        <v>X</v>
      </c>
      <c r="C798" s="2" t="s">
        <v>587</v>
      </c>
      <c r="D798" s="1" t="str">
        <f>IF(C798=inventarisatie!B791,,"X")</f>
        <v>X</v>
      </c>
      <c r="E798" s="2" t="s">
        <v>451</v>
      </c>
      <c r="F798" s="1">
        <f>IF(E798=inventarisatie!C791,,"X")</f>
        <v>0</v>
      </c>
      <c r="G798" s="2">
        <v>26</v>
      </c>
      <c r="H798" s="1" t="str">
        <f>IF(G798=inventarisatie!D791,,"X")</f>
        <v>X</v>
      </c>
      <c r="I798" s="2" t="s">
        <v>396</v>
      </c>
      <c r="J798" s="1">
        <f>IF(I798=inventarisatie!E791,,"X")</f>
        <v>0</v>
      </c>
      <c r="K798" s="2" t="s">
        <v>14</v>
      </c>
      <c r="L798" s="1" t="str">
        <f>IF(K798=inventarisatie!F791,,"X")</f>
        <v>X</v>
      </c>
      <c r="M798" s="2" t="s">
        <v>10</v>
      </c>
      <c r="N798" s="1" t="e">
        <f>IF(M798=inventarisatie!#REF!,,"X")</f>
        <v>#REF!</v>
      </c>
      <c r="O798" s="2">
        <f>inventarisatie!G791</f>
        <v>2013</v>
      </c>
      <c r="P798" s="2" t="str">
        <f>inventarisatie!I791</f>
        <v>1650x2600</v>
      </c>
      <c r="Q798" s="2" t="str">
        <f>inventarisatie!J791</f>
        <v>5m3</v>
      </c>
      <c r="R798" s="2">
        <f>inventarisatie!K791</f>
        <v>4</v>
      </c>
      <c r="S798" s="2" t="str">
        <f>inventarisatie!L791</f>
        <v>gewoon</v>
      </c>
      <c r="T798" s="2" t="e">
        <f>inventarisatie!#REF!</f>
        <v>#REF!</v>
      </c>
      <c r="U798" s="2" t="str">
        <f>inventarisatie!H791</f>
        <v>Bammens</v>
      </c>
      <c r="V798" s="2" t="e">
        <f>inventarisatie!#REF!</f>
        <v>#REF!</v>
      </c>
      <c r="W798" s="2" t="str">
        <f>inventarisatie!M791</f>
        <v>Rok</v>
      </c>
      <c r="X798" s="2" t="str">
        <f>inventarisatie!N791</f>
        <v>1570x1570</v>
      </c>
    </row>
    <row r="799" spans="1:24" x14ac:dyDescent="0.25">
      <c r="A799" s="1">
        <v>3008</v>
      </c>
      <c r="B799" s="1" t="str">
        <f>IF(A799=inventarisatie!A792,,"X")</f>
        <v>X</v>
      </c>
      <c r="C799" s="2" t="s">
        <v>588</v>
      </c>
      <c r="D799" s="1" t="str">
        <f>IF(C799=inventarisatie!B792,,"X")</f>
        <v>X</v>
      </c>
      <c r="E799" s="2" t="s">
        <v>589</v>
      </c>
      <c r="F799" s="1" t="str">
        <f>IF(E799=inventarisatie!C792,,"X")</f>
        <v>X</v>
      </c>
      <c r="G799" s="2">
        <v>1</v>
      </c>
      <c r="H799" s="1" t="str">
        <f>IF(G799=inventarisatie!D792,,"X")</f>
        <v>X</v>
      </c>
      <c r="I799" s="2" t="s">
        <v>396</v>
      </c>
      <c r="J799" s="1">
        <f>IF(I799=inventarisatie!E792,,"X")</f>
        <v>0</v>
      </c>
      <c r="K799" s="2" t="s">
        <v>13</v>
      </c>
      <c r="L799" s="1" t="str">
        <f>IF(K799=inventarisatie!F792,,"X")</f>
        <v>X</v>
      </c>
      <c r="M799" s="2" t="s">
        <v>10</v>
      </c>
      <c r="N799" s="1" t="e">
        <f>IF(M799=inventarisatie!#REF!,,"X")</f>
        <v>#REF!</v>
      </c>
      <c r="O799" s="2">
        <f>inventarisatie!G792</f>
        <v>2013</v>
      </c>
      <c r="P799" s="2" t="str">
        <f>inventarisatie!I792</f>
        <v>1650x2600</v>
      </c>
      <c r="Q799" s="2" t="str">
        <f>inventarisatie!J792</f>
        <v>5m3</v>
      </c>
      <c r="R799" s="2">
        <f>inventarisatie!K792</f>
        <v>4</v>
      </c>
      <c r="S799" s="2" t="str">
        <f>inventarisatie!L792</f>
        <v>gewoon</v>
      </c>
      <c r="T799" s="2" t="e">
        <f>inventarisatie!#REF!</f>
        <v>#REF!</v>
      </c>
      <c r="U799" s="2" t="str">
        <f>inventarisatie!H792</f>
        <v>Bammens</v>
      </c>
      <c r="V799" s="2" t="e">
        <f>inventarisatie!#REF!</f>
        <v>#REF!</v>
      </c>
      <c r="W799" s="2" t="str">
        <f>inventarisatie!M792</f>
        <v>Rok</v>
      </c>
      <c r="X799" s="2" t="str">
        <f>inventarisatie!N792</f>
        <v>1570x1570</v>
      </c>
    </row>
    <row r="800" spans="1:24" x14ac:dyDescent="0.25">
      <c r="A800" s="1">
        <v>3811</v>
      </c>
      <c r="B800" s="1" t="str">
        <f>IF(A800=inventarisatie!A793,,"X")</f>
        <v>X</v>
      </c>
      <c r="C800" s="2" t="s">
        <v>588</v>
      </c>
      <c r="D800" s="1" t="str">
        <f>IF(C800=inventarisatie!B793,,"X")</f>
        <v>X</v>
      </c>
      <c r="E800" s="2" t="s">
        <v>589</v>
      </c>
      <c r="F800" s="1" t="str">
        <f>IF(E800=inventarisatie!C793,,"X")</f>
        <v>X</v>
      </c>
      <c r="G800" s="2">
        <v>1</v>
      </c>
      <c r="H800" s="1" t="str">
        <f>IF(G800=inventarisatie!D793,,"X")</f>
        <v>X</v>
      </c>
      <c r="I800" s="2" t="s">
        <v>396</v>
      </c>
      <c r="J800" s="1">
        <f>IF(I800=inventarisatie!E793,,"X")</f>
        <v>0</v>
      </c>
      <c r="K800" s="2" t="s">
        <v>14</v>
      </c>
      <c r="L800" s="1" t="str">
        <f>IF(K800=inventarisatie!F793,,"X")</f>
        <v>X</v>
      </c>
      <c r="M800" s="2" t="s">
        <v>10</v>
      </c>
      <c r="N800" s="1" t="e">
        <f>IF(M800=inventarisatie!#REF!,,"X")</f>
        <v>#REF!</v>
      </c>
      <c r="O800" s="2">
        <f>inventarisatie!G793</f>
        <v>2013</v>
      </c>
      <c r="P800" s="2" t="str">
        <f>inventarisatie!I793</f>
        <v>1650x2600</v>
      </c>
      <c r="Q800" s="2" t="str">
        <f>inventarisatie!J793</f>
        <v>5m3</v>
      </c>
      <c r="R800" s="2">
        <f>inventarisatie!K793</f>
        <v>4</v>
      </c>
      <c r="S800" s="2" t="str">
        <f>inventarisatie!L793</f>
        <v>gewoon</v>
      </c>
      <c r="T800" s="2" t="e">
        <f>inventarisatie!#REF!</f>
        <v>#REF!</v>
      </c>
      <c r="U800" s="2" t="str">
        <f>inventarisatie!H793</f>
        <v>Bammens</v>
      </c>
      <c r="V800" s="2" t="e">
        <f>inventarisatie!#REF!</f>
        <v>#REF!</v>
      </c>
      <c r="W800" s="2" t="str">
        <f>inventarisatie!M793</f>
        <v>Rok</v>
      </c>
      <c r="X800" s="2" t="str">
        <f>inventarisatie!N793</f>
        <v>1570x1570</v>
      </c>
    </row>
    <row r="801" spans="1:24" x14ac:dyDescent="0.25">
      <c r="A801" s="1">
        <v>3846</v>
      </c>
      <c r="B801" s="1" t="str">
        <f>IF(A801=inventarisatie!A794,,"X")</f>
        <v>X</v>
      </c>
      <c r="C801" s="2" t="s">
        <v>588</v>
      </c>
      <c r="D801" s="1" t="str">
        <f>IF(C801=inventarisatie!B794,,"X")</f>
        <v>X</v>
      </c>
      <c r="E801" s="2" t="s">
        <v>589</v>
      </c>
      <c r="F801" s="1" t="str">
        <f>IF(E801=inventarisatie!C794,,"X")</f>
        <v>X</v>
      </c>
      <c r="G801" s="2">
        <v>1</v>
      </c>
      <c r="H801" s="1" t="str">
        <f>IF(G801=inventarisatie!D794,,"X")</f>
        <v>X</v>
      </c>
      <c r="I801" s="2" t="s">
        <v>396</v>
      </c>
      <c r="J801" s="1">
        <f>IF(I801=inventarisatie!E794,,"X")</f>
        <v>0</v>
      </c>
      <c r="K801" s="2" t="s">
        <v>12</v>
      </c>
      <c r="L801" s="1" t="str">
        <f>IF(K801=inventarisatie!F794,,"X")</f>
        <v>X</v>
      </c>
      <c r="M801" s="2" t="s">
        <v>10</v>
      </c>
      <c r="N801" s="1" t="e">
        <f>IF(M801=inventarisatie!#REF!,,"X")</f>
        <v>#REF!</v>
      </c>
      <c r="O801" s="2">
        <f>inventarisatie!G794</f>
        <v>2013</v>
      </c>
      <c r="P801" s="2" t="str">
        <f>inventarisatie!I794</f>
        <v>1650x2600</v>
      </c>
      <c r="Q801" s="2" t="str">
        <f>inventarisatie!J794</f>
        <v>5m3</v>
      </c>
      <c r="R801" s="2">
        <f>inventarisatie!K794</f>
        <v>4</v>
      </c>
      <c r="S801" s="2" t="str">
        <f>inventarisatie!L794</f>
        <v>gewoon</v>
      </c>
      <c r="T801" s="2" t="e">
        <f>inventarisatie!#REF!</f>
        <v>#REF!</v>
      </c>
      <c r="U801" s="2" t="str">
        <f>inventarisatie!H794</f>
        <v>Bammens</v>
      </c>
      <c r="V801" s="2" t="e">
        <f>inventarisatie!#REF!</f>
        <v>#REF!</v>
      </c>
      <c r="W801" s="2" t="str">
        <f>inventarisatie!M794</f>
        <v>Rok</v>
      </c>
      <c r="X801" s="2" t="str">
        <f>inventarisatie!N794</f>
        <v>1570x1570</v>
      </c>
    </row>
    <row r="802" spans="1:24" x14ac:dyDescent="0.25">
      <c r="A802" s="1">
        <v>5613</v>
      </c>
      <c r="B802" s="1" t="str">
        <f>IF(A802=inventarisatie!A795,,"X")</f>
        <v>X</v>
      </c>
      <c r="C802" s="2" t="s">
        <v>588</v>
      </c>
      <c r="D802" s="1" t="str">
        <f>IF(C802=inventarisatie!B795,,"X")</f>
        <v>X</v>
      </c>
      <c r="E802" s="2" t="s">
        <v>589</v>
      </c>
      <c r="F802" s="1" t="str">
        <f>IF(E802=inventarisatie!C795,,"X")</f>
        <v>X</v>
      </c>
      <c r="G802" s="2">
        <v>1</v>
      </c>
      <c r="H802" s="1" t="str">
        <f>IF(G802=inventarisatie!D795,,"X")</f>
        <v>X</v>
      </c>
      <c r="I802" s="2" t="s">
        <v>396</v>
      </c>
      <c r="J802" s="1">
        <f>IF(I802=inventarisatie!E795,,"X")</f>
        <v>0</v>
      </c>
      <c r="K802" s="2" t="s">
        <v>11</v>
      </c>
      <c r="L802" s="1" t="str">
        <f>IF(K802=inventarisatie!F795,,"X")</f>
        <v>X</v>
      </c>
      <c r="M802" s="2" t="s">
        <v>10</v>
      </c>
      <c r="N802" s="1" t="e">
        <f>IF(M802=inventarisatie!#REF!,,"X")</f>
        <v>#REF!</v>
      </c>
      <c r="O802" s="2">
        <f>inventarisatie!G795</f>
        <v>2016</v>
      </c>
      <c r="P802" s="2" t="str">
        <f>inventarisatie!I795</f>
        <v>1650x2600</v>
      </c>
      <c r="Q802" s="2" t="str">
        <f>inventarisatie!J795</f>
        <v>5m3</v>
      </c>
      <c r="R802" s="2" t="str">
        <f>inventarisatie!K795</f>
        <v>nvt</v>
      </c>
      <c r="S802" s="2" t="str">
        <f>inventarisatie!L795</f>
        <v>gewoon</v>
      </c>
      <c r="T802" s="2" t="e">
        <f>inventarisatie!#REF!</f>
        <v>#REF!</v>
      </c>
      <c r="U802" s="2" t="str">
        <f>inventarisatie!H795</f>
        <v>Snaas</v>
      </c>
      <c r="V802" s="2" t="e">
        <f>inventarisatie!#REF!</f>
        <v>#REF!</v>
      </c>
      <c r="W802" s="2" t="str">
        <f>inventarisatie!M795</f>
        <v>Klap</v>
      </c>
      <c r="X802" s="2" t="str">
        <f>inventarisatie!N795</f>
        <v>1850x1850</v>
      </c>
    </row>
    <row r="803" spans="1:24" x14ac:dyDescent="0.25">
      <c r="A803" s="1">
        <v>3812</v>
      </c>
      <c r="B803" s="1" t="str">
        <f>IF(A803=inventarisatie!A796,,"X")</f>
        <v>X</v>
      </c>
      <c r="C803" s="2" t="s">
        <v>590</v>
      </c>
      <c r="D803" s="1" t="str">
        <f>IF(C803=inventarisatie!B796,,"X")</f>
        <v>X</v>
      </c>
      <c r="E803" s="2" t="s">
        <v>589</v>
      </c>
      <c r="F803" s="1" t="str">
        <f>IF(E803=inventarisatie!C796,,"X")</f>
        <v>X</v>
      </c>
      <c r="G803" s="2">
        <v>24</v>
      </c>
      <c r="H803" s="1" t="str">
        <f>IF(G803=inventarisatie!D796,,"X")</f>
        <v>X</v>
      </c>
      <c r="I803" s="2" t="s">
        <v>396</v>
      </c>
      <c r="J803" s="1">
        <f>IF(I803=inventarisatie!E796,,"X")</f>
        <v>0</v>
      </c>
      <c r="K803" s="2" t="s">
        <v>14</v>
      </c>
      <c r="L803" s="1" t="str">
        <f>IF(K803=inventarisatie!F796,,"X")</f>
        <v>X</v>
      </c>
      <c r="M803" s="2" t="s">
        <v>10</v>
      </c>
      <c r="N803" s="1" t="e">
        <f>IF(M803=inventarisatie!#REF!,,"X")</f>
        <v>#REF!</v>
      </c>
      <c r="O803" s="2">
        <f>inventarisatie!G796</f>
        <v>2016</v>
      </c>
      <c r="P803" s="2" t="str">
        <f>inventarisatie!I796</f>
        <v>1650x2600</v>
      </c>
      <c r="Q803" s="2" t="str">
        <f>inventarisatie!J796</f>
        <v>5m3</v>
      </c>
      <c r="R803" s="2" t="str">
        <f>inventarisatie!K796</f>
        <v>nvt</v>
      </c>
      <c r="S803" s="2" t="str">
        <f>inventarisatie!L796</f>
        <v>gewoon</v>
      </c>
      <c r="T803" s="2" t="e">
        <f>inventarisatie!#REF!</f>
        <v>#REF!</v>
      </c>
      <c r="U803" s="2" t="str">
        <f>inventarisatie!H796</f>
        <v>Snaas</v>
      </c>
      <c r="V803" s="2" t="e">
        <f>inventarisatie!#REF!</f>
        <v>#REF!</v>
      </c>
      <c r="W803" s="2" t="str">
        <f>inventarisatie!M796</f>
        <v>Klap</v>
      </c>
      <c r="X803" s="2" t="str">
        <f>inventarisatie!N796</f>
        <v>1850x1850</v>
      </c>
    </row>
    <row r="804" spans="1:24" x14ac:dyDescent="0.25">
      <c r="A804" s="1">
        <v>3803</v>
      </c>
      <c r="B804" s="1" t="str">
        <f>IF(A804=inventarisatie!A797,,"X")</f>
        <v>X</v>
      </c>
      <c r="C804" s="2" t="s">
        <v>591</v>
      </c>
      <c r="D804" s="1" t="str">
        <f>IF(C804=inventarisatie!B797,,"X")</f>
        <v>X</v>
      </c>
      <c r="E804" s="2" t="s">
        <v>503</v>
      </c>
      <c r="F804" s="1" t="str">
        <f>IF(E804=inventarisatie!C797,,"X")</f>
        <v>X</v>
      </c>
      <c r="G804" s="2">
        <v>7</v>
      </c>
      <c r="H804" s="1" t="str">
        <f>IF(G804=inventarisatie!D797,,"X")</f>
        <v>X</v>
      </c>
      <c r="I804" s="2" t="s">
        <v>396</v>
      </c>
      <c r="J804" s="1">
        <f>IF(I804=inventarisatie!E797,,"X")</f>
        <v>0</v>
      </c>
      <c r="K804" s="2" t="s">
        <v>14</v>
      </c>
      <c r="L804" s="1" t="str">
        <f>IF(K804=inventarisatie!F797,,"X")</f>
        <v>X</v>
      </c>
      <c r="M804" s="2" t="s">
        <v>10</v>
      </c>
      <c r="N804" s="1" t="e">
        <f>IF(M804=inventarisatie!#REF!,,"X")</f>
        <v>#REF!</v>
      </c>
      <c r="O804" s="2">
        <f>inventarisatie!G797</f>
        <v>2016</v>
      </c>
      <c r="P804" s="2" t="str">
        <f>inventarisatie!I797</f>
        <v>1650x2600</v>
      </c>
      <c r="Q804" s="2" t="str">
        <f>inventarisatie!J797</f>
        <v>5m3</v>
      </c>
      <c r="R804" s="2" t="str">
        <f>inventarisatie!K797</f>
        <v>nvt</v>
      </c>
      <c r="S804" s="2" t="str">
        <f>inventarisatie!L797</f>
        <v>gewoon</v>
      </c>
      <c r="T804" s="2" t="e">
        <f>inventarisatie!#REF!</f>
        <v>#REF!</v>
      </c>
      <c r="U804" s="2" t="str">
        <f>inventarisatie!H797</f>
        <v>Snaas</v>
      </c>
      <c r="V804" s="2" t="e">
        <f>inventarisatie!#REF!</f>
        <v>#REF!</v>
      </c>
      <c r="W804" s="2" t="str">
        <f>inventarisatie!M797</f>
        <v>Klap</v>
      </c>
      <c r="X804" s="2" t="str">
        <f>inventarisatie!N797</f>
        <v>1850x1850</v>
      </c>
    </row>
    <row r="805" spans="1:24" x14ac:dyDescent="0.25">
      <c r="A805" s="1">
        <v>3804</v>
      </c>
      <c r="B805" s="1" t="str">
        <f>IF(A805=inventarisatie!A798,,"X")</f>
        <v>X</v>
      </c>
      <c r="C805" s="2" t="s">
        <v>591</v>
      </c>
      <c r="D805" s="1" t="str">
        <f>IF(C805=inventarisatie!B798,,"X")</f>
        <v>X</v>
      </c>
      <c r="E805" s="2" t="s">
        <v>503</v>
      </c>
      <c r="F805" s="1" t="str">
        <f>IF(E805=inventarisatie!C798,,"X")</f>
        <v>X</v>
      </c>
      <c r="G805" s="2">
        <v>7</v>
      </c>
      <c r="H805" s="1" t="str">
        <f>IF(G805=inventarisatie!D798,,"X")</f>
        <v>X</v>
      </c>
      <c r="I805" s="2" t="s">
        <v>396</v>
      </c>
      <c r="J805" s="1" t="str">
        <f>IF(I805=inventarisatie!E798,,"X")</f>
        <v>X</v>
      </c>
      <c r="K805" s="2" t="s">
        <v>14</v>
      </c>
      <c r="L805" s="1" t="str">
        <f>IF(K805=inventarisatie!F798,,"X")</f>
        <v>X</v>
      </c>
      <c r="M805" s="2" t="s">
        <v>10</v>
      </c>
      <c r="N805" s="1" t="e">
        <f>IF(M805=inventarisatie!#REF!,,"X")</f>
        <v>#REF!</v>
      </c>
      <c r="O805" s="2">
        <f>inventarisatie!G798</f>
        <v>2016</v>
      </c>
      <c r="P805" s="2" t="str">
        <f>inventarisatie!I798</f>
        <v>1665 x 1665 x 2850</v>
      </c>
      <c r="Q805" s="2" t="str">
        <f>inventarisatie!J798</f>
        <v>5 m3</v>
      </c>
      <c r="R805" s="2">
        <f>inventarisatie!K798</f>
        <v>0</v>
      </c>
      <c r="S805" s="2" t="str">
        <f>inventarisatie!L798</f>
        <v>Enkel</v>
      </c>
      <c r="T805" s="2" t="e">
        <f>inventarisatie!#REF!</f>
        <v>#REF!</v>
      </c>
      <c r="U805" s="2" t="str">
        <f>inventarisatie!H798</f>
        <v>Snaas</v>
      </c>
      <c r="V805" s="2" t="e">
        <f>inventarisatie!#REF!</f>
        <v>#REF!</v>
      </c>
      <c r="W805" s="2" t="str">
        <f>inventarisatie!M798</f>
        <v>Klapvloer</v>
      </c>
      <c r="X805" s="2" t="str">
        <f>inventarisatie!N798</f>
        <v>Snaas 1e generatie</v>
      </c>
    </row>
    <row r="806" spans="1:24" x14ac:dyDescent="0.25">
      <c r="A806" s="1">
        <v>3283</v>
      </c>
      <c r="B806" s="1" t="str">
        <f>IF(A806=inventarisatie!A799,,"X")</f>
        <v>X</v>
      </c>
      <c r="C806" s="2" t="s">
        <v>592</v>
      </c>
      <c r="D806" s="1" t="str">
        <f>IF(C806=inventarisatie!B799,,"X")</f>
        <v>X</v>
      </c>
      <c r="E806" s="2" t="s">
        <v>509</v>
      </c>
      <c r="F806" s="1" t="str">
        <f>IF(E806=inventarisatie!C799,,"X")</f>
        <v>X</v>
      </c>
      <c r="G806" s="2">
        <v>40</v>
      </c>
      <c r="H806" s="1" t="str">
        <f>IF(G806=inventarisatie!D799,,"X")</f>
        <v>X</v>
      </c>
      <c r="I806" s="2" t="s">
        <v>396</v>
      </c>
      <c r="J806" s="1" t="str">
        <f>IF(I806=inventarisatie!E799,,"X")</f>
        <v>X</v>
      </c>
      <c r="K806" s="2" t="s">
        <v>14</v>
      </c>
      <c r="L806" s="1" t="str">
        <f>IF(K806=inventarisatie!F799,,"X")</f>
        <v>X</v>
      </c>
      <c r="M806" s="2" t="s">
        <v>10</v>
      </c>
      <c r="N806" s="1" t="e">
        <f>IF(M806=inventarisatie!#REF!,,"X")</f>
        <v>#REF!</v>
      </c>
      <c r="O806" s="2">
        <f>inventarisatie!G799</f>
        <v>2016</v>
      </c>
      <c r="P806" s="2" t="str">
        <f>inventarisatie!I799</f>
        <v>1665 x 1665 x 2850</v>
      </c>
      <c r="Q806" s="2" t="str">
        <f>inventarisatie!J799</f>
        <v>5 m3</v>
      </c>
      <c r="R806" s="2">
        <f>inventarisatie!K799</f>
        <v>0</v>
      </c>
      <c r="S806" s="2" t="str">
        <f>inventarisatie!L799</f>
        <v>Enkel</v>
      </c>
      <c r="T806" s="2" t="e">
        <f>inventarisatie!#REF!</f>
        <v>#REF!</v>
      </c>
      <c r="U806" s="2" t="str">
        <f>inventarisatie!H799</f>
        <v>Snaas</v>
      </c>
      <c r="V806" s="2" t="e">
        <f>inventarisatie!#REF!</f>
        <v>#REF!</v>
      </c>
      <c r="W806" s="2" t="str">
        <f>inventarisatie!M799</f>
        <v>Klapvloer</v>
      </c>
      <c r="X806" s="2" t="str">
        <f>inventarisatie!N799</f>
        <v>Snaas 1e generatie</v>
      </c>
    </row>
    <row r="807" spans="1:24" x14ac:dyDescent="0.25">
      <c r="A807" s="1">
        <v>4272</v>
      </c>
      <c r="B807" s="1" t="str">
        <f>IF(A807=inventarisatie!A800,,"X")</f>
        <v>X</v>
      </c>
      <c r="C807" s="2" t="s">
        <v>593</v>
      </c>
      <c r="D807" s="1" t="str">
        <f>IF(C807=inventarisatie!B800,,"X")</f>
        <v>X</v>
      </c>
      <c r="E807" s="2" t="s">
        <v>594</v>
      </c>
      <c r="F807" s="1" t="str">
        <f>IF(E807=inventarisatie!C800,,"X")</f>
        <v>X</v>
      </c>
      <c r="G807" s="2">
        <v>10</v>
      </c>
      <c r="H807" s="1" t="str">
        <f>IF(G807=inventarisatie!D800,,"X")</f>
        <v>X</v>
      </c>
      <c r="I807" s="2" t="s">
        <v>396</v>
      </c>
      <c r="J807" s="1" t="str">
        <f>IF(I807=inventarisatie!E800,,"X")</f>
        <v>X</v>
      </c>
      <c r="K807" s="2" t="s">
        <v>14</v>
      </c>
      <c r="L807" s="1" t="str">
        <f>IF(K807=inventarisatie!F800,,"X")</f>
        <v>X</v>
      </c>
      <c r="M807" s="2" t="s">
        <v>10</v>
      </c>
      <c r="N807" s="1" t="e">
        <f>IF(M807=inventarisatie!#REF!,,"X")</f>
        <v>#REF!</v>
      </c>
      <c r="O807" s="2">
        <f>inventarisatie!G800</f>
        <v>2016</v>
      </c>
      <c r="P807" s="2" t="str">
        <f>inventarisatie!I800</f>
        <v>1665 x 1665 x 2850</v>
      </c>
      <c r="Q807" s="2" t="str">
        <f>inventarisatie!J800</f>
        <v>5 m3</v>
      </c>
      <c r="R807" s="2">
        <f>inventarisatie!K800</f>
        <v>0</v>
      </c>
      <c r="S807" s="2" t="str">
        <f>inventarisatie!L800</f>
        <v>Enkel</v>
      </c>
      <c r="T807" s="2" t="e">
        <f>inventarisatie!#REF!</f>
        <v>#REF!</v>
      </c>
      <c r="U807" s="2" t="str">
        <f>inventarisatie!H800</f>
        <v>Snaas</v>
      </c>
      <c r="V807" s="2" t="e">
        <f>inventarisatie!#REF!</f>
        <v>#REF!</v>
      </c>
      <c r="W807" s="2" t="str">
        <f>inventarisatie!M800</f>
        <v>Klapvloer</v>
      </c>
      <c r="X807" s="2" t="str">
        <f>inventarisatie!N800</f>
        <v>Snaas 1e generatie</v>
      </c>
    </row>
    <row r="808" spans="1:24" x14ac:dyDescent="0.25">
      <c r="A808" s="1">
        <v>4285</v>
      </c>
      <c r="B808" s="1" t="str">
        <f>IF(A808=inventarisatie!A801,,"X")</f>
        <v>X</v>
      </c>
      <c r="C808" s="2" t="s">
        <v>593</v>
      </c>
      <c r="D808" s="1" t="str">
        <f>IF(C808=inventarisatie!B801,,"X")</f>
        <v>X</v>
      </c>
      <c r="E808" s="2" t="s">
        <v>594</v>
      </c>
      <c r="F808" s="1" t="str">
        <f>IF(E808=inventarisatie!C801,,"X")</f>
        <v>X</v>
      </c>
      <c r="G808" s="2">
        <v>10</v>
      </c>
      <c r="H808" s="1" t="str">
        <f>IF(G808=inventarisatie!D801,,"X")</f>
        <v>X</v>
      </c>
      <c r="I808" s="2" t="s">
        <v>396</v>
      </c>
      <c r="J808" s="1" t="str">
        <f>IF(I808=inventarisatie!E801,,"X")</f>
        <v>X</v>
      </c>
      <c r="K808" s="2" t="s">
        <v>14</v>
      </c>
      <c r="L808" s="1" t="str">
        <f>IF(K808=inventarisatie!F801,,"X")</f>
        <v>X</v>
      </c>
      <c r="M808" s="2" t="s">
        <v>10</v>
      </c>
      <c r="N808" s="1" t="e">
        <f>IF(M808=inventarisatie!#REF!,,"X")</f>
        <v>#REF!</v>
      </c>
      <c r="O808" s="2">
        <f>inventarisatie!G801</f>
        <v>2019</v>
      </c>
      <c r="P808" s="2" t="str">
        <f>inventarisatie!I801</f>
        <v>1665 x 1665 x 2850</v>
      </c>
      <c r="Q808" s="2" t="str">
        <f>inventarisatie!J801</f>
        <v>5 m3</v>
      </c>
      <c r="R808" s="2">
        <f>inventarisatie!K801</f>
        <v>0</v>
      </c>
      <c r="S808" s="2" t="str">
        <f>inventarisatie!L801</f>
        <v>Enkel</v>
      </c>
      <c r="T808" s="2" t="e">
        <f>inventarisatie!#REF!</f>
        <v>#REF!</v>
      </c>
      <c r="U808" s="2" t="str">
        <f>inventarisatie!H801</f>
        <v>Snaas</v>
      </c>
      <c r="V808" s="2" t="e">
        <f>inventarisatie!#REF!</f>
        <v>#REF!</v>
      </c>
      <c r="W808" s="2" t="str">
        <f>inventarisatie!M801</f>
        <v>Klapvloer</v>
      </c>
      <c r="X808" s="2" t="str">
        <f>inventarisatie!N801</f>
        <v>Snaas 3e generatie</v>
      </c>
    </row>
    <row r="809" spans="1:24" x14ac:dyDescent="0.25">
      <c r="A809" s="1">
        <v>3830</v>
      </c>
      <c r="B809" s="1" t="str">
        <f>IF(A809=inventarisatie!A802,,"X")</f>
        <v>X</v>
      </c>
      <c r="C809" s="2" t="s">
        <v>595</v>
      </c>
      <c r="D809" s="1" t="str">
        <f>IF(C809=inventarisatie!B802,,"X")</f>
        <v>X</v>
      </c>
      <c r="E809" s="2" t="s">
        <v>596</v>
      </c>
      <c r="F809" s="1" t="str">
        <f>IF(E809=inventarisatie!C802,,"X")</f>
        <v>X</v>
      </c>
      <c r="G809" s="2">
        <v>42</v>
      </c>
      <c r="H809" s="1" t="str">
        <f>IF(G809=inventarisatie!D802,,"X")</f>
        <v>X</v>
      </c>
      <c r="I809" s="2" t="s">
        <v>396</v>
      </c>
      <c r="J809" s="1" t="str">
        <f>IF(I809=inventarisatie!E802,,"X")</f>
        <v>X</v>
      </c>
      <c r="K809" s="2" t="s">
        <v>14</v>
      </c>
      <c r="L809" s="1" t="str">
        <f>IF(K809=inventarisatie!F802,,"X")</f>
        <v>X</v>
      </c>
      <c r="M809" s="2" t="s">
        <v>10</v>
      </c>
      <c r="N809" s="1" t="e">
        <f>IF(M809=inventarisatie!#REF!,,"X")</f>
        <v>#REF!</v>
      </c>
      <c r="O809" s="2">
        <f>inventarisatie!G802</f>
        <v>2019</v>
      </c>
      <c r="P809" s="2" t="str">
        <f>inventarisatie!I802</f>
        <v>1665 x 1665 x 2850</v>
      </c>
      <c r="Q809" s="2" t="str">
        <f>inventarisatie!J802</f>
        <v>5 m3</v>
      </c>
      <c r="R809" s="2">
        <f>inventarisatie!K802</f>
        <v>0</v>
      </c>
      <c r="S809" s="2" t="str">
        <f>inventarisatie!L802</f>
        <v>Enkel</v>
      </c>
      <c r="T809" s="2" t="e">
        <f>inventarisatie!#REF!</f>
        <v>#REF!</v>
      </c>
      <c r="U809" s="2" t="str">
        <f>inventarisatie!H802</f>
        <v>Snaas</v>
      </c>
      <c r="V809" s="2" t="e">
        <f>inventarisatie!#REF!</f>
        <v>#REF!</v>
      </c>
      <c r="W809" s="2" t="str">
        <f>inventarisatie!M802</f>
        <v>Klapvloer</v>
      </c>
      <c r="X809" s="2" t="str">
        <f>inventarisatie!N802</f>
        <v>Snaas 3e generatie</v>
      </c>
    </row>
    <row r="810" spans="1:24" x14ac:dyDescent="0.25">
      <c r="A810" s="1">
        <v>3831</v>
      </c>
      <c r="B810" s="1" t="str">
        <f>IF(A810=inventarisatie!A803,,"X")</f>
        <v>X</v>
      </c>
      <c r="C810" s="2" t="s">
        <v>595</v>
      </c>
      <c r="D810" s="1" t="str">
        <f>IF(C810=inventarisatie!B803,,"X")</f>
        <v>X</v>
      </c>
      <c r="E810" s="2" t="s">
        <v>596</v>
      </c>
      <c r="F810" s="1" t="str">
        <f>IF(E810=inventarisatie!C803,,"X")</f>
        <v>X</v>
      </c>
      <c r="G810" s="2">
        <v>42</v>
      </c>
      <c r="H810" s="1" t="str">
        <f>IF(G810=inventarisatie!D803,,"X")</f>
        <v>X</v>
      </c>
      <c r="I810" s="2" t="s">
        <v>396</v>
      </c>
      <c r="J810" s="1" t="str">
        <f>IF(I810=inventarisatie!E803,,"X")</f>
        <v>X</v>
      </c>
      <c r="K810" s="2" t="s">
        <v>14</v>
      </c>
      <c r="L810" s="1" t="str">
        <f>IF(K810=inventarisatie!F803,,"X")</f>
        <v>X</v>
      </c>
      <c r="M810" s="2" t="s">
        <v>10</v>
      </c>
      <c r="N810" s="1" t="e">
        <f>IF(M810=inventarisatie!#REF!,,"X")</f>
        <v>#REF!</v>
      </c>
      <c r="O810" s="2">
        <f>inventarisatie!G803</f>
        <v>2019</v>
      </c>
      <c r="P810" s="2" t="str">
        <f>inventarisatie!I803</f>
        <v>1665 x 1665 x 2850</v>
      </c>
      <c r="Q810" s="2" t="str">
        <f>inventarisatie!J803</f>
        <v>5 m3</v>
      </c>
      <c r="R810" s="2">
        <f>inventarisatie!K803</f>
        <v>0</v>
      </c>
      <c r="S810" s="2" t="str">
        <f>inventarisatie!L803</f>
        <v>Enkel</v>
      </c>
      <c r="T810" s="2" t="e">
        <f>inventarisatie!#REF!</f>
        <v>#REF!</v>
      </c>
      <c r="U810" s="2" t="str">
        <f>inventarisatie!H803</f>
        <v>Snaas</v>
      </c>
      <c r="V810" s="2" t="e">
        <f>inventarisatie!#REF!</f>
        <v>#REF!</v>
      </c>
      <c r="W810" s="2" t="str">
        <f>inventarisatie!M803</f>
        <v>Klapvloer</v>
      </c>
      <c r="X810" s="2" t="str">
        <f>inventarisatie!N803</f>
        <v>Snaas 3e generatie</v>
      </c>
    </row>
    <row r="811" spans="1:24" x14ac:dyDescent="0.25">
      <c r="A811" s="1">
        <v>4279</v>
      </c>
      <c r="B811" s="1" t="str">
        <f>IF(A811=inventarisatie!A804,,"X")</f>
        <v>X</v>
      </c>
      <c r="C811" s="2" t="s">
        <v>597</v>
      </c>
      <c r="D811" s="1" t="str">
        <f>IF(C811=inventarisatie!B804,,"X")</f>
        <v>X</v>
      </c>
      <c r="E811" s="2" t="s">
        <v>422</v>
      </c>
      <c r="F811" s="1" t="str">
        <f>IF(E811=inventarisatie!C804,,"X")</f>
        <v>X</v>
      </c>
      <c r="G811" s="2">
        <v>44</v>
      </c>
      <c r="H811" s="1" t="str">
        <f>IF(G811=inventarisatie!D804,,"X")</f>
        <v>X</v>
      </c>
      <c r="I811" s="2" t="s">
        <v>396</v>
      </c>
      <c r="J811" s="1" t="str">
        <f>IF(I811=inventarisatie!E804,,"X")</f>
        <v>X</v>
      </c>
      <c r="K811" s="2" t="s">
        <v>14</v>
      </c>
      <c r="L811" s="1" t="str">
        <f>IF(K811=inventarisatie!F804,,"X")</f>
        <v>X</v>
      </c>
      <c r="M811" s="2" t="s">
        <v>10</v>
      </c>
      <c r="N811" s="1" t="e">
        <f>IF(M811=inventarisatie!#REF!,,"X")</f>
        <v>#REF!</v>
      </c>
      <c r="O811" s="2">
        <f>inventarisatie!G804</f>
        <v>2019</v>
      </c>
      <c r="P811" s="2" t="str">
        <f>inventarisatie!I804</f>
        <v>1665 x 1665 x 2850</v>
      </c>
      <c r="Q811" s="2" t="str">
        <f>inventarisatie!J804</f>
        <v>5 m3</v>
      </c>
      <c r="R811" s="2">
        <f>inventarisatie!K804</f>
        <v>0</v>
      </c>
      <c r="S811" s="2" t="str">
        <f>inventarisatie!L804</f>
        <v>Enkel</v>
      </c>
      <c r="T811" s="2" t="e">
        <f>inventarisatie!#REF!</f>
        <v>#REF!</v>
      </c>
      <c r="U811" s="2" t="str">
        <f>inventarisatie!H804</f>
        <v>Snaas</v>
      </c>
      <c r="V811" s="2" t="e">
        <f>inventarisatie!#REF!</f>
        <v>#REF!</v>
      </c>
      <c r="W811" s="2" t="str">
        <f>inventarisatie!M804</f>
        <v>Klapvloer</v>
      </c>
      <c r="X811" s="2" t="str">
        <f>inventarisatie!N804</f>
        <v>Snaas 3e generatie</v>
      </c>
    </row>
    <row r="812" spans="1:24" x14ac:dyDescent="0.25">
      <c r="A812" s="1">
        <v>3813</v>
      </c>
      <c r="B812" s="1" t="str">
        <f>IF(A812=inventarisatie!A805,,"X")</f>
        <v>X</v>
      </c>
      <c r="C812" s="2" t="s">
        <v>598</v>
      </c>
      <c r="D812" s="1" t="str">
        <f>IF(C812=inventarisatie!B805,,"X")</f>
        <v>X</v>
      </c>
      <c r="E812" s="2" t="s">
        <v>599</v>
      </c>
      <c r="F812" s="1" t="str">
        <f>IF(E812=inventarisatie!C805,,"X")</f>
        <v>X</v>
      </c>
      <c r="G812" s="2">
        <v>112</v>
      </c>
      <c r="H812" s="1" t="str">
        <f>IF(G812=inventarisatie!D805,,"X")</f>
        <v>X</v>
      </c>
      <c r="I812" s="2" t="s">
        <v>396</v>
      </c>
      <c r="J812" s="1" t="str">
        <f>IF(I812=inventarisatie!E805,,"X")</f>
        <v>X</v>
      </c>
      <c r="K812" s="2" t="s">
        <v>14</v>
      </c>
      <c r="L812" s="1" t="str">
        <f>IF(K812=inventarisatie!F805,,"X")</f>
        <v>X</v>
      </c>
      <c r="M812" s="2" t="s">
        <v>10</v>
      </c>
      <c r="N812" s="1" t="e">
        <f>IF(M812=inventarisatie!#REF!,,"X")</f>
        <v>#REF!</v>
      </c>
      <c r="O812" s="2">
        <f>inventarisatie!G805</f>
        <v>2019</v>
      </c>
      <c r="P812" s="2" t="str">
        <f>inventarisatie!I805</f>
        <v>1665 x 1665 x 2850</v>
      </c>
      <c r="Q812" s="2" t="str">
        <f>inventarisatie!J805</f>
        <v>5 m3</v>
      </c>
      <c r="R812" s="2">
        <f>inventarisatie!K805</f>
        <v>0</v>
      </c>
      <c r="S812" s="2" t="str">
        <f>inventarisatie!L805</f>
        <v>Enkel</v>
      </c>
      <c r="T812" s="2" t="e">
        <f>inventarisatie!#REF!</f>
        <v>#REF!</v>
      </c>
      <c r="U812" s="2" t="str">
        <f>inventarisatie!H805</f>
        <v>Snaas</v>
      </c>
      <c r="V812" s="2" t="e">
        <f>inventarisatie!#REF!</f>
        <v>#REF!</v>
      </c>
      <c r="W812" s="2" t="str">
        <f>inventarisatie!M805</f>
        <v>Klapvloer</v>
      </c>
      <c r="X812" s="2" t="str">
        <f>inventarisatie!N805</f>
        <v>Snaas 3e generatie</v>
      </c>
    </row>
    <row r="813" spans="1:24" x14ac:dyDescent="0.25">
      <c r="A813" s="1">
        <v>3814</v>
      </c>
      <c r="B813" s="1" t="str">
        <f>IF(A813=inventarisatie!A806,,"X")</f>
        <v>X</v>
      </c>
      <c r="C813" s="2" t="s">
        <v>598</v>
      </c>
      <c r="D813" s="1" t="str">
        <f>IF(C813=inventarisatie!B806,,"X")</f>
        <v>X</v>
      </c>
      <c r="E813" s="2" t="s">
        <v>599</v>
      </c>
      <c r="F813" s="1" t="str">
        <f>IF(E813=inventarisatie!C806,,"X")</f>
        <v>X</v>
      </c>
      <c r="G813" s="2">
        <v>112</v>
      </c>
      <c r="H813" s="1" t="str">
        <f>IF(G813=inventarisatie!D806,,"X")</f>
        <v>X</v>
      </c>
      <c r="I813" s="2" t="s">
        <v>396</v>
      </c>
      <c r="J813" s="1" t="str">
        <f>IF(I813=inventarisatie!E806,,"X")</f>
        <v>X</v>
      </c>
      <c r="K813" s="2" t="s">
        <v>14</v>
      </c>
      <c r="L813" s="1" t="str">
        <f>IF(K813=inventarisatie!F806,,"X")</f>
        <v>X</v>
      </c>
      <c r="M813" s="2" t="s">
        <v>10</v>
      </c>
      <c r="N813" s="1" t="e">
        <f>IF(M813=inventarisatie!#REF!,,"X")</f>
        <v>#REF!</v>
      </c>
      <c r="O813" s="2">
        <f>inventarisatie!G806</f>
        <v>2019</v>
      </c>
      <c r="P813" s="2" t="str">
        <f>inventarisatie!I806</f>
        <v>1665 x 1665 x 2850</v>
      </c>
      <c r="Q813" s="2" t="str">
        <f>inventarisatie!J806</f>
        <v>5 m3</v>
      </c>
      <c r="R813" s="2">
        <f>inventarisatie!K806</f>
        <v>0</v>
      </c>
      <c r="S813" s="2" t="str">
        <f>inventarisatie!L806</f>
        <v>Enkel</v>
      </c>
      <c r="T813" s="2" t="e">
        <f>inventarisatie!#REF!</f>
        <v>#REF!</v>
      </c>
      <c r="U813" s="2" t="str">
        <f>inventarisatie!H806</f>
        <v>Snaas</v>
      </c>
      <c r="V813" s="2" t="e">
        <f>inventarisatie!#REF!</f>
        <v>#REF!</v>
      </c>
      <c r="W813" s="2" t="str">
        <f>inventarisatie!M806</f>
        <v>Klapvloer</v>
      </c>
      <c r="X813" s="2" t="str">
        <f>inventarisatie!N806</f>
        <v>Snaas 3e generatie</v>
      </c>
    </row>
    <row r="814" spans="1:24" x14ac:dyDescent="0.25">
      <c r="A814" s="1">
        <v>4254</v>
      </c>
      <c r="B814" s="1" t="str">
        <f>IF(A814=inventarisatie!A807,,"X")</f>
        <v>X</v>
      </c>
      <c r="C814" s="2" t="s">
        <v>600</v>
      </c>
      <c r="D814" s="1" t="str">
        <f>IF(C814=inventarisatie!B807,,"X")</f>
        <v>X</v>
      </c>
      <c r="E814" s="2" t="s">
        <v>601</v>
      </c>
      <c r="F814" s="1" t="str">
        <f>IF(E814=inventarisatie!C807,,"X")</f>
        <v>X</v>
      </c>
      <c r="G814" s="2">
        <v>20</v>
      </c>
      <c r="H814" s="1" t="str">
        <f>IF(G814=inventarisatie!D807,,"X")</f>
        <v>X</v>
      </c>
      <c r="I814" s="2" t="s">
        <v>396</v>
      </c>
      <c r="J814" s="1" t="str">
        <f>IF(I814=inventarisatie!E807,,"X")</f>
        <v>X</v>
      </c>
      <c r="K814" s="2" t="s">
        <v>14</v>
      </c>
      <c r="L814" s="1" t="str">
        <f>IF(K814=inventarisatie!F807,,"X")</f>
        <v>X</v>
      </c>
      <c r="M814" s="2" t="s">
        <v>10</v>
      </c>
      <c r="N814" s="1" t="e">
        <f>IF(M814=inventarisatie!#REF!,,"X")</f>
        <v>#REF!</v>
      </c>
      <c r="O814" s="2">
        <f>inventarisatie!G807</f>
        <v>2019</v>
      </c>
      <c r="P814" s="2" t="str">
        <f>inventarisatie!I807</f>
        <v>1665 x 1665 x 2850</v>
      </c>
      <c r="Q814" s="2" t="str">
        <f>inventarisatie!J807</f>
        <v>5 m3</v>
      </c>
      <c r="R814" s="2">
        <f>inventarisatie!K807</f>
        <v>0</v>
      </c>
      <c r="S814" s="2" t="str">
        <f>inventarisatie!L807</f>
        <v>Enkel</v>
      </c>
      <c r="T814" s="2" t="e">
        <f>inventarisatie!#REF!</f>
        <v>#REF!</v>
      </c>
      <c r="U814" s="2" t="str">
        <f>inventarisatie!H807</f>
        <v>Snaas</v>
      </c>
      <c r="V814" s="2" t="e">
        <f>inventarisatie!#REF!</f>
        <v>#REF!</v>
      </c>
      <c r="W814" s="2" t="str">
        <f>inventarisatie!M807</f>
        <v>Klapvloer</v>
      </c>
      <c r="X814" s="2" t="str">
        <f>inventarisatie!N807</f>
        <v>Snaas 3e generatie</v>
      </c>
    </row>
    <row r="815" spans="1:24" x14ac:dyDescent="0.25">
      <c r="A815" s="1">
        <v>4264</v>
      </c>
      <c r="B815" s="1" t="str">
        <f>IF(A815=inventarisatie!A808,,"X")</f>
        <v>X</v>
      </c>
      <c r="C815" s="2" t="s">
        <v>600</v>
      </c>
      <c r="D815" s="1" t="str">
        <f>IF(C815=inventarisatie!B808,,"X")</f>
        <v>X</v>
      </c>
      <c r="E815" s="2" t="s">
        <v>601</v>
      </c>
      <c r="F815" s="1" t="str">
        <f>IF(E815=inventarisatie!C808,,"X")</f>
        <v>X</v>
      </c>
      <c r="G815" s="2">
        <v>20</v>
      </c>
      <c r="H815" s="1" t="str">
        <f>IF(G815=inventarisatie!D808,,"X")</f>
        <v>X</v>
      </c>
      <c r="I815" s="2" t="s">
        <v>396</v>
      </c>
      <c r="J815" s="1" t="str">
        <f>IF(I815=inventarisatie!E808,,"X")</f>
        <v>X</v>
      </c>
      <c r="K815" s="2" t="s">
        <v>14</v>
      </c>
      <c r="L815" s="1" t="str">
        <f>IF(K815=inventarisatie!F808,,"X")</f>
        <v>X</v>
      </c>
      <c r="M815" s="2" t="s">
        <v>10</v>
      </c>
      <c r="N815" s="1" t="e">
        <f>IF(M815=inventarisatie!#REF!,,"X")</f>
        <v>#REF!</v>
      </c>
      <c r="O815" s="2">
        <f>inventarisatie!G808</f>
        <v>2019</v>
      </c>
      <c r="P815" s="2" t="str">
        <f>inventarisatie!I808</f>
        <v>1665 x 1665 x 2850</v>
      </c>
      <c r="Q815" s="2" t="str">
        <f>inventarisatie!J808</f>
        <v>5 m3</v>
      </c>
      <c r="R815" s="2">
        <f>inventarisatie!K808</f>
        <v>0</v>
      </c>
      <c r="S815" s="2" t="str">
        <f>inventarisatie!L808</f>
        <v>Enkel</v>
      </c>
      <c r="T815" s="2" t="e">
        <f>inventarisatie!#REF!</f>
        <v>#REF!</v>
      </c>
      <c r="U815" s="2" t="str">
        <f>inventarisatie!H808</f>
        <v>Snaas</v>
      </c>
      <c r="V815" s="2" t="e">
        <f>inventarisatie!#REF!</f>
        <v>#REF!</v>
      </c>
      <c r="W815" s="2" t="str">
        <f>inventarisatie!M808</f>
        <v>Klapvloer</v>
      </c>
      <c r="X815" s="2" t="str">
        <f>inventarisatie!N808</f>
        <v>Snaas 3e generatie</v>
      </c>
    </row>
    <row r="816" spans="1:24" x14ac:dyDescent="0.25">
      <c r="A816" s="1">
        <v>5217</v>
      </c>
      <c r="B816" s="1" t="str">
        <f>IF(A816=inventarisatie!A809,,"X")</f>
        <v>X</v>
      </c>
      <c r="C816" s="2" t="s">
        <v>602</v>
      </c>
      <c r="D816" s="1" t="str">
        <f>IF(C816=inventarisatie!B809,,"X")</f>
        <v>X</v>
      </c>
      <c r="E816" s="2" t="s">
        <v>603</v>
      </c>
      <c r="F816" s="1" t="str">
        <f>IF(E816=inventarisatie!C809,,"X")</f>
        <v>X</v>
      </c>
      <c r="G816" s="2">
        <v>47</v>
      </c>
      <c r="H816" s="1" t="str">
        <f>IF(G816=inventarisatie!D809,,"X")</f>
        <v>X</v>
      </c>
      <c r="I816" s="2" t="s">
        <v>396</v>
      </c>
      <c r="J816" s="1" t="str">
        <f>IF(I816=inventarisatie!E809,,"X")</f>
        <v>X</v>
      </c>
      <c r="K816" s="2" t="s">
        <v>14</v>
      </c>
      <c r="L816" s="1" t="str">
        <f>IF(K816=inventarisatie!F809,,"X")</f>
        <v>X</v>
      </c>
      <c r="M816" s="2" t="s">
        <v>10</v>
      </c>
      <c r="N816" s="1" t="e">
        <f>IF(M816=inventarisatie!#REF!,,"X")</f>
        <v>#REF!</v>
      </c>
      <c r="O816" s="2">
        <f>inventarisatie!G809</f>
        <v>2019</v>
      </c>
      <c r="P816" s="2" t="str">
        <f>inventarisatie!I809</f>
        <v>1665 x 1665 x 2850</v>
      </c>
      <c r="Q816" s="2" t="str">
        <f>inventarisatie!J809</f>
        <v>5 m3</v>
      </c>
      <c r="R816" s="2">
        <f>inventarisatie!K809</f>
        <v>0</v>
      </c>
      <c r="S816" s="2" t="str">
        <f>inventarisatie!L809</f>
        <v>Enkel</v>
      </c>
      <c r="T816" s="2" t="e">
        <f>inventarisatie!#REF!</f>
        <v>#REF!</v>
      </c>
      <c r="U816" s="2" t="str">
        <f>inventarisatie!H809</f>
        <v>Snaas</v>
      </c>
      <c r="V816" s="2" t="e">
        <f>inventarisatie!#REF!</f>
        <v>#REF!</v>
      </c>
      <c r="W816" s="2" t="str">
        <f>inventarisatie!M809</f>
        <v>Klapvloer</v>
      </c>
      <c r="X816" s="2" t="str">
        <f>inventarisatie!N809</f>
        <v>Snaas 3e generatie</v>
      </c>
    </row>
    <row r="817" spans="1:24" x14ac:dyDescent="0.25">
      <c r="A817" s="1">
        <v>5225</v>
      </c>
      <c r="B817" s="1" t="e">
        <f>IF(A817=inventarisatie!#REF!,,"X")</f>
        <v>#REF!</v>
      </c>
      <c r="C817" s="2" t="s">
        <v>602</v>
      </c>
      <c r="D817" s="1" t="e">
        <f>IF(C817=inventarisatie!#REF!,,"X")</f>
        <v>#REF!</v>
      </c>
      <c r="E817" s="2" t="s">
        <v>603</v>
      </c>
      <c r="F817" s="1" t="e">
        <f>IF(E817=inventarisatie!#REF!,,"X")</f>
        <v>#REF!</v>
      </c>
      <c r="G817" s="2">
        <v>47</v>
      </c>
      <c r="H817" s="1" t="e">
        <f>IF(G817=inventarisatie!#REF!,,"X")</f>
        <v>#REF!</v>
      </c>
      <c r="I817" s="2" t="s">
        <v>396</v>
      </c>
      <c r="J817" s="1" t="e">
        <f>IF(I817=inventarisatie!#REF!,,"X")</f>
        <v>#REF!</v>
      </c>
      <c r="K817" s="2" t="s">
        <v>14</v>
      </c>
      <c r="L817" s="1" t="e">
        <f>IF(K817=inventarisatie!#REF!,,"X")</f>
        <v>#REF!</v>
      </c>
      <c r="M817" s="2" t="s">
        <v>10</v>
      </c>
      <c r="N817" s="1" t="e">
        <f>IF(M817=inventarisatie!#REF!,,"X")</f>
        <v>#REF!</v>
      </c>
      <c r="O817" s="2" t="e">
        <f>inventarisatie!#REF!</f>
        <v>#REF!</v>
      </c>
      <c r="P817" s="2" t="e">
        <f>inventarisatie!#REF!</f>
        <v>#REF!</v>
      </c>
      <c r="Q817" s="2" t="e">
        <f>inventarisatie!#REF!</f>
        <v>#REF!</v>
      </c>
      <c r="R817" s="2" t="e">
        <f>inventarisatie!#REF!</f>
        <v>#REF!</v>
      </c>
      <c r="S817" s="2" t="e">
        <f>inventarisatie!#REF!</f>
        <v>#REF!</v>
      </c>
      <c r="T817" s="2" t="e">
        <f>inventarisatie!#REF!</f>
        <v>#REF!</v>
      </c>
      <c r="U817" s="2" t="e">
        <f>inventarisatie!#REF!</f>
        <v>#REF!</v>
      </c>
      <c r="V817" s="2" t="e">
        <f>inventarisatie!#REF!</f>
        <v>#REF!</v>
      </c>
      <c r="W817" s="2" t="e">
        <f>inventarisatie!#REF!</f>
        <v>#REF!</v>
      </c>
      <c r="X817" s="2" t="e">
        <f>inventarisatie!#REF!</f>
        <v>#REF!</v>
      </c>
    </row>
    <row r="818" spans="1:24" x14ac:dyDescent="0.25">
      <c r="A818" s="1">
        <v>4112</v>
      </c>
      <c r="B818" s="1" t="e">
        <f>IF(A818=inventarisatie!#REF!,,"X")</f>
        <v>#REF!</v>
      </c>
      <c r="C818" s="2" t="s">
        <v>604</v>
      </c>
      <c r="D818" s="1" t="e">
        <f>IF(C818=inventarisatie!#REF!,,"X")</f>
        <v>#REF!</v>
      </c>
      <c r="E818" s="2" t="s">
        <v>605</v>
      </c>
      <c r="F818" s="1" t="e">
        <f>IF(E818=inventarisatie!#REF!,,"X")</f>
        <v>#REF!</v>
      </c>
      <c r="G818" s="2">
        <v>69</v>
      </c>
      <c r="H818" s="1" t="e">
        <f>IF(G818=inventarisatie!#REF!,,"X")</f>
        <v>#REF!</v>
      </c>
      <c r="I818" s="2" t="s">
        <v>396</v>
      </c>
      <c r="J818" s="1" t="e">
        <f>IF(I818=inventarisatie!#REF!,,"X")</f>
        <v>#REF!</v>
      </c>
      <c r="K818" s="2" t="s">
        <v>14</v>
      </c>
      <c r="L818" s="1" t="e">
        <f>IF(K818=inventarisatie!#REF!,,"X")</f>
        <v>#REF!</v>
      </c>
      <c r="M818" s="2" t="s">
        <v>10</v>
      </c>
      <c r="N818" s="1" t="e">
        <f>IF(M818=inventarisatie!#REF!,,"X")</f>
        <v>#REF!</v>
      </c>
      <c r="O818" s="2" t="e">
        <f>inventarisatie!#REF!</f>
        <v>#REF!</v>
      </c>
      <c r="P818" s="2" t="e">
        <f>inventarisatie!#REF!</f>
        <v>#REF!</v>
      </c>
      <c r="Q818" s="2" t="e">
        <f>inventarisatie!#REF!</f>
        <v>#REF!</v>
      </c>
      <c r="R818" s="2" t="e">
        <f>inventarisatie!#REF!</f>
        <v>#REF!</v>
      </c>
      <c r="S818" s="2" t="e">
        <f>inventarisatie!#REF!</f>
        <v>#REF!</v>
      </c>
      <c r="T818" s="2" t="e">
        <f>inventarisatie!#REF!</f>
        <v>#REF!</v>
      </c>
      <c r="U818" s="2" t="e">
        <f>inventarisatie!#REF!</f>
        <v>#REF!</v>
      </c>
      <c r="V818" s="2" t="e">
        <f>inventarisatie!#REF!</f>
        <v>#REF!</v>
      </c>
      <c r="W818" s="2" t="e">
        <f>inventarisatie!#REF!</f>
        <v>#REF!</v>
      </c>
      <c r="X818" s="2" t="e">
        <f>inventarisatie!#REF!</f>
        <v>#REF!</v>
      </c>
    </row>
    <row r="819" spans="1:24" x14ac:dyDescent="0.25">
      <c r="A819" s="1">
        <v>4113</v>
      </c>
      <c r="B819" s="1" t="str">
        <f>IF(A819=inventarisatie!A810,,"X")</f>
        <v>X</v>
      </c>
      <c r="C819" s="2" t="s">
        <v>604</v>
      </c>
      <c r="D819" s="1" t="str">
        <f>IF(C819=inventarisatie!B810,,"X")</f>
        <v>X</v>
      </c>
      <c r="E819" s="2" t="s">
        <v>605</v>
      </c>
      <c r="F819" s="1" t="str">
        <f>IF(E819=inventarisatie!C810,,"X")</f>
        <v>X</v>
      </c>
      <c r="G819" s="2">
        <v>69</v>
      </c>
      <c r="H819" s="1" t="str">
        <f>IF(G819=inventarisatie!D810,,"X")</f>
        <v>X</v>
      </c>
      <c r="I819" s="2" t="s">
        <v>396</v>
      </c>
      <c r="J819" s="1" t="str">
        <f>IF(I819=inventarisatie!E810,,"X")</f>
        <v>X</v>
      </c>
      <c r="K819" s="2" t="s">
        <v>14</v>
      </c>
      <c r="L819" s="1" t="str">
        <f>IF(K819=inventarisatie!F810,,"X")</f>
        <v>X</v>
      </c>
      <c r="M819" s="2" t="s">
        <v>10</v>
      </c>
      <c r="N819" s="1" t="e">
        <f>IF(M819=inventarisatie!#REF!,,"X")</f>
        <v>#REF!</v>
      </c>
      <c r="O819" s="2">
        <f>inventarisatie!G810</f>
        <v>0</v>
      </c>
      <c r="P819" s="2" t="str">
        <f>inventarisatie!I810</f>
        <v>1465x2850</v>
      </c>
      <c r="Q819" s="2" t="str">
        <f>inventarisatie!J810</f>
        <v>5m3</v>
      </c>
      <c r="R819" s="2" t="str">
        <f>inventarisatie!K810</f>
        <v>nvt</v>
      </c>
      <c r="S819" s="2" t="str">
        <f>inventarisatie!L810</f>
        <v>gewoon</v>
      </c>
      <c r="T819" s="2" t="e">
        <f>inventarisatie!#REF!</f>
        <v>#REF!</v>
      </c>
      <c r="U819" s="2" t="str">
        <f>inventarisatie!H810</f>
        <v>Snaas</v>
      </c>
      <c r="V819" s="2" t="e">
        <f>inventarisatie!#REF!</f>
        <v>#REF!</v>
      </c>
      <c r="W819" s="2" t="str">
        <f>inventarisatie!M810</f>
        <v>Klap</v>
      </c>
      <c r="X819" s="2" t="str">
        <f>inventarisatie!N810</f>
        <v>Snaas</v>
      </c>
    </row>
    <row r="820" spans="1:24" x14ac:dyDescent="0.25">
      <c r="A820" s="1">
        <v>2608</v>
      </c>
      <c r="B820" s="1" t="str">
        <f>IF(A820=inventarisatie!A811,,"X")</f>
        <v>X</v>
      </c>
      <c r="C820" s="2" t="s">
        <v>606</v>
      </c>
      <c r="D820" s="1" t="str">
        <f>IF(C820=inventarisatie!B811,,"X")</f>
        <v>X</v>
      </c>
      <c r="E820" s="2" t="s">
        <v>493</v>
      </c>
      <c r="F820" s="1" t="str">
        <f>IF(E820=inventarisatie!C811,,"X")</f>
        <v>X</v>
      </c>
      <c r="G820" s="2">
        <v>1</v>
      </c>
      <c r="H820" s="1" t="str">
        <f>IF(G820=inventarisatie!D811,,"X")</f>
        <v>X</v>
      </c>
      <c r="I820" s="2" t="s">
        <v>396</v>
      </c>
      <c r="J820" s="1" t="str">
        <f>IF(I820=inventarisatie!E811,,"X")</f>
        <v>X</v>
      </c>
      <c r="K820" s="2" t="s">
        <v>14</v>
      </c>
      <c r="L820" s="1" t="str">
        <f>IF(K820=inventarisatie!F811,,"X")</f>
        <v>X</v>
      </c>
      <c r="M820" s="2" t="s">
        <v>10</v>
      </c>
      <c r="N820" s="1" t="e">
        <f>IF(M820=inventarisatie!#REF!,,"X")</f>
        <v>#REF!</v>
      </c>
      <c r="O820" s="2">
        <f>inventarisatie!G811</f>
        <v>2019</v>
      </c>
      <c r="P820" s="2" t="str">
        <f>inventarisatie!I811</f>
        <v>1465x2850</v>
      </c>
      <c r="Q820" s="2" t="str">
        <f>inventarisatie!J811</f>
        <v>5m3</v>
      </c>
      <c r="R820" s="2" t="str">
        <f>inventarisatie!K811</f>
        <v>nvt</v>
      </c>
      <c r="S820" s="2" t="str">
        <f>inventarisatie!L811</f>
        <v>gewoon</v>
      </c>
      <c r="T820" s="2" t="e">
        <f>inventarisatie!#REF!</f>
        <v>#REF!</v>
      </c>
      <c r="U820" s="2" t="str">
        <f>inventarisatie!H811</f>
        <v>Snaas</v>
      </c>
      <c r="V820" s="2" t="e">
        <f>inventarisatie!#REF!</f>
        <v>#REF!</v>
      </c>
      <c r="W820" s="2" t="str">
        <f>inventarisatie!M811</f>
        <v>Klap</v>
      </c>
      <c r="X820" s="2" t="str">
        <f>inventarisatie!N811</f>
        <v>Snaas</v>
      </c>
    </row>
    <row r="821" spans="1:24" x14ac:dyDescent="0.25">
      <c r="A821" s="1">
        <v>2609</v>
      </c>
      <c r="B821" s="1" t="str">
        <f>IF(A821=inventarisatie!A812,,"X")</f>
        <v>X</v>
      </c>
      <c r="C821" s="2" t="s">
        <v>606</v>
      </c>
      <c r="D821" s="1" t="str">
        <f>IF(C821=inventarisatie!B812,,"X")</f>
        <v>X</v>
      </c>
      <c r="E821" s="2" t="s">
        <v>493</v>
      </c>
      <c r="F821" s="1" t="str">
        <f>IF(E821=inventarisatie!C812,,"X")</f>
        <v>X</v>
      </c>
      <c r="G821" s="2">
        <v>1</v>
      </c>
      <c r="H821" s="1" t="str">
        <f>IF(G821=inventarisatie!D812,,"X")</f>
        <v>X</v>
      </c>
      <c r="I821" s="2" t="s">
        <v>396</v>
      </c>
      <c r="J821" s="1" t="str">
        <f>IF(I821=inventarisatie!E812,,"X")</f>
        <v>X</v>
      </c>
      <c r="K821" s="2" t="s">
        <v>14</v>
      </c>
      <c r="L821" s="1" t="str">
        <f>IF(K821=inventarisatie!F812,,"X")</f>
        <v>X</v>
      </c>
      <c r="M821" s="2" t="s">
        <v>10</v>
      </c>
      <c r="N821" s="1" t="e">
        <f>IF(M821=inventarisatie!#REF!,,"X")</f>
        <v>#REF!</v>
      </c>
      <c r="O821" s="2">
        <f>inventarisatie!G812</f>
        <v>2019</v>
      </c>
      <c r="P821" s="2" t="str">
        <f>inventarisatie!I812</f>
        <v>1660x2230</v>
      </c>
      <c r="Q821" s="2" t="str">
        <f>inventarisatie!J812</f>
        <v>5m3</v>
      </c>
      <c r="R821" s="2">
        <f>inventarisatie!K812</f>
        <v>4</v>
      </c>
      <c r="S821" s="2" t="str">
        <f>inventarisatie!L812</f>
        <v>2-delig</v>
      </c>
      <c r="T821" s="2" t="e">
        <f>inventarisatie!#REF!</f>
        <v>#REF!</v>
      </c>
      <c r="U821" s="2" t="str">
        <f>inventarisatie!H812</f>
        <v>Snaas</v>
      </c>
      <c r="V821" s="2" t="e">
        <f>inventarisatie!#REF!</f>
        <v>#REF!</v>
      </c>
      <c r="W821" s="2" t="str">
        <f>inventarisatie!M812</f>
        <v>Klap</v>
      </c>
      <c r="X821" s="2" t="str">
        <f>inventarisatie!N812</f>
        <v>1850x1850</v>
      </c>
    </row>
    <row r="822" spans="1:24" x14ac:dyDescent="0.25">
      <c r="A822" s="1">
        <v>4085</v>
      </c>
      <c r="B822" s="1" t="str">
        <f>IF(A822=inventarisatie!A813,,"X")</f>
        <v>X</v>
      </c>
      <c r="C822" s="2" t="s">
        <v>607</v>
      </c>
      <c r="D822" s="1" t="str">
        <f>IF(C822=inventarisatie!B813,,"X")</f>
        <v>X</v>
      </c>
      <c r="E822" s="2" t="s">
        <v>483</v>
      </c>
      <c r="F822" s="1" t="str">
        <f>IF(E822=inventarisatie!C813,,"X")</f>
        <v>X</v>
      </c>
      <c r="G822" s="2">
        <v>423</v>
      </c>
      <c r="H822" s="1" t="str">
        <f>IF(G822=inventarisatie!D813,,"X")</f>
        <v>X</v>
      </c>
      <c r="I822" s="2" t="s">
        <v>396</v>
      </c>
      <c r="J822" s="1" t="str">
        <f>IF(I822=inventarisatie!E813,,"X")</f>
        <v>X</v>
      </c>
      <c r="K822" s="2" t="s">
        <v>14</v>
      </c>
      <c r="L822" s="1" t="str">
        <f>IF(K822=inventarisatie!F813,,"X")</f>
        <v>X</v>
      </c>
      <c r="M822" s="2" t="s">
        <v>10</v>
      </c>
      <c r="N822" s="1" t="e">
        <f>IF(M822=inventarisatie!#REF!,,"X")</f>
        <v>#REF!</v>
      </c>
      <c r="O822" s="2">
        <f>inventarisatie!G813</f>
        <v>2017</v>
      </c>
      <c r="P822" s="2" t="str">
        <f>inventarisatie!I813</f>
        <v>1660x2230</v>
      </c>
      <c r="Q822" s="2" t="str">
        <f>inventarisatie!J813</f>
        <v>5m3</v>
      </c>
      <c r="R822" s="2">
        <f>inventarisatie!K813</f>
        <v>4</v>
      </c>
      <c r="S822" s="2" t="str">
        <f>inventarisatie!L813</f>
        <v>2-delig</v>
      </c>
      <c r="T822" s="2" t="e">
        <f>inventarisatie!#REF!</f>
        <v>#REF!</v>
      </c>
      <c r="U822" s="2" t="str">
        <f>inventarisatie!H813</f>
        <v>Snaas</v>
      </c>
      <c r="V822" s="2" t="e">
        <f>inventarisatie!#REF!</f>
        <v>#REF!</v>
      </c>
      <c r="W822" s="2" t="str">
        <f>inventarisatie!M813</f>
        <v>Klap</v>
      </c>
      <c r="X822" s="2" t="str">
        <f>inventarisatie!N813</f>
        <v>1850x1850</v>
      </c>
    </row>
    <row r="823" spans="1:24" x14ac:dyDescent="0.25">
      <c r="A823" s="1">
        <v>4087</v>
      </c>
      <c r="B823" s="1" t="str">
        <f>IF(A823=inventarisatie!A814,,"X")</f>
        <v>X</v>
      </c>
      <c r="C823" s="2" t="s">
        <v>607</v>
      </c>
      <c r="D823" s="1" t="str">
        <f>IF(C823=inventarisatie!B814,,"X")</f>
        <v>X</v>
      </c>
      <c r="E823" s="2" t="s">
        <v>483</v>
      </c>
      <c r="F823" s="1" t="str">
        <f>IF(E823=inventarisatie!C814,,"X")</f>
        <v>X</v>
      </c>
      <c r="G823" s="2">
        <v>423</v>
      </c>
      <c r="H823" s="1" t="str">
        <f>IF(G823=inventarisatie!D814,,"X")</f>
        <v>X</v>
      </c>
      <c r="I823" s="2" t="s">
        <v>396</v>
      </c>
      <c r="J823" s="1" t="str">
        <f>IF(I823=inventarisatie!E814,,"X")</f>
        <v>X</v>
      </c>
      <c r="K823" s="2" t="s">
        <v>14</v>
      </c>
      <c r="L823" s="1" t="str">
        <f>IF(K823=inventarisatie!F814,,"X")</f>
        <v>X</v>
      </c>
      <c r="M823" s="2" t="s">
        <v>10</v>
      </c>
      <c r="N823" s="1" t="e">
        <f>IF(M823=inventarisatie!#REF!,,"X")</f>
        <v>#REF!</v>
      </c>
      <c r="O823" s="2">
        <f>inventarisatie!G814</f>
        <v>2017</v>
      </c>
      <c r="P823" s="2" t="str">
        <f>inventarisatie!I814</f>
        <v>1660x2230</v>
      </c>
      <c r="Q823" s="2" t="str">
        <f>inventarisatie!J814</f>
        <v>5m3</v>
      </c>
      <c r="R823" s="2">
        <f>inventarisatie!K814</f>
        <v>4</v>
      </c>
      <c r="S823" s="2" t="str">
        <f>inventarisatie!L814</f>
        <v>2-delig</v>
      </c>
      <c r="T823" s="2" t="e">
        <f>inventarisatie!#REF!</f>
        <v>#REF!</v>
      </c>
      <c r="U823" s="2" t="str">
        <f>inventarisatie!H814</f>
        <v>Snaas</v>
      </c>
      <c r="V823" s="2" t="e">
        <f>inventarisatie!#REF!</f>
        <v>#REF!</v>
      </c>
      <c r="W823" s="2" t="str">
        <f>inventarisatie!M814</f>
        <v>Klap</v>
      </c>
      <c r="X823" s="2" t="str">
        <f>inventarisatie!N814</f>
        <v>1850x1850</v>
      </c>
    </row>
    <row r="824" spans="1:24" x14ac:dyDescent="0.25">
      <c r="A824" s="1">
        <v>4117</v>
      </c>
      <c r="B824" s="1" t="str">
        <f>IF(A824=inventarisatie!A815,,"X")</f>
        <v>X</v>
      </c>
      <c r="C824" s="2" t="s">
        <v>608</v>
      </c>
      <c r="D824" s="1" t="str">
        <f>IF(C824=inventarisatie!B815,,"X")</f>
        <v>X</v>
      </c>
      <c r="E824" s="2" t="s">
        <v>483</v>
      </c>
      <c r="F824" s="1" t="str">
        <f>IF(E824=inventarisatie!C815,,"X")</f>
        <v>X</v>
      </c>
      <c r="G824" s="2">
        <v>467</v>
      </c>
      <c r="H824" s="1" t="str">
        <f>IF(G824=inventarisatie!D815,,"X")</f>
        <v>X</v>
      </c>
      <c r="I824" s="2" t="s">
        <v>396</v>
      </c>
      <c r="J824" s="1" t="str">
        <f>IF(I824=inventarisatie!E815,,"X")</f>
        <v>X</v>
      </c>
      <c r="K824" s="2" t="s">
        <v>14</v>
      </c>
      <c r="L824" s="1" t="str">
        <f>IF(K824=inventarisatie!F815,,"X")</f>
        <v>X</v>
      </c>
      <c r="M824" s="2" t="s">
        <v>10</v>
      </c>
      <c r="N824" s="1" t="e">
        <f>IF(M824=inventarisatie!#REF!,,"X")</f>
        <v>#REF!</v>
      </c>
      <c r="O824" s="2">
        <f>inventarisatie!G815</f>
        <v>2017</v>
      </c>
      <c r="P824" s="2" t="str">
        <f>inventarisatie!I815</f>
        <v>1660x2230</v>
      </c>
      <c r="Q824" s="2" t="str">
        <f>inventarisatie!J815</f>
        <v>5m3</v>
      </c>
      <c r="R824" s="2">
        <f>inventarisatie!K815</f>
        <v>4</v>
      </c>
      <c r="S824" s="2" t="str">
        <f>inventarisatie!L815</f>
        <v>2-delig</v>
      </c>
      <c r="T824" s="2" t="e">
        <f>inventarisatie!#REF!</f>
        <v>#REF!</v>
      </c>
      <c r="U824" s="2" t="str">
        <f>inventarisatie!H815</f>
        <v>Snaas</v>
      </c>
      <c r="V824" s="2" t="e">
        <f>inventarisatie!#REF!</f>
        <v>#REF!</v>
      </c>
      <c r="W824" s="2" t="str">
        <f>inventarisatie!M815</f>
        <v>Klap</v>
      </c>
      <c r="X824" s="2" t="str">
        <f>inventarisatie!N815</f>
        <v>1850x1850</v>
      </c>
    </row>
    <row r="825" spans="1:24" x14ac:dyDescent="0.25">
      <c r="A825" s="1">
        <v>4280</v>
      </c>
      <c r="B825" s="1" t="str">
        <f>IF(A825=inventarisatie!A816,,"X")</f>
        <v>X</v>
      </c>
      <c r="C825" s="2" t="s">
        <v>609</v>
      </c>
      <c r="D825" s="1" t="str">
        <f>IF(C825=inventarisatie!B816,,"X")</f>
        <v>X</v>
      </c>
      <c r="E825" s="2" t="s">
        <v>500</v>
      </c>
      <c r="F825" s="1" t="str">
        <f>IF(E825=inventarisatie!C816,,"X")</f>
        <v>X</v>
      </c>
      <c r="G825" s="2">
        <v>111</v>
      </c>
      <c r="H825" s="1" t="str">
        <f>IF(G825=inventarisatie!D816,,"X")</f>
        <v>X</v>
      </c>
      <c r="I825" s="2" t="s">
        <v>396</v>
      </c>
      <c r="J825" s="1" t="str">
        <f>IF(I825=inventarisatie!E816,,"X")</f>
        <v>X</v>
      </c>
      <c r="K825" s="2" t="s">
        <v>14</v>
      </c>
      <c r="L825" s="1" t="str">
        <f>IF(K825=inventarisatie!F816,,"X")</f>
        <v>X</v>
      </c>
      <c r="M825" s="2" t="s">
        <v>10</v>
      </c>
      <c r="N825" s="1" t="e">
        <f>IF(M825=inventarisatie!#REF!,,"X")</f>
        <v>#REF!</v>
      </c>
      <c r="O825" s="2" t="str">
        <f>inventarisatie!G816</f>
        <v>onbekend</v>
      </c>
      <c r="P825" s="2" t="str">
        <f>inventarisatie!I816</f>
        <v>1660x2230</v>
      </c>
      <c r="Q825" s="2" t="str">
        <f>inventarisatie!J816</f>
        <v>5m3</v>
      </c>
      <c r="R825" s="2">
        <f>inventarisatie!K816</f>
        <v>4</v>
      </c>
      <c r="S825" s="2" t="str">
        <f>inventarisatie!L816</f>
        <v>2-delig</v>
      </c>
      <c r="T825" s="2" t="e">
        <f>inventarisatie!#REF!</f>
        <v>#REF!</v>
      </c>
      <c r="U825" s="2" t="str">
        <f>inventarisatie!H816</f>
        <v>Snaas</v>
      </c>
      <c r="V825" s="2" t="e">
        <f>inventarisatie!#REF!</f>
        <v>#REF!</v>
      </c>
      <c r="W825" s="2" t="str">
        <f>inventarisatie!M816</f>
        <v>Klap</v>
      </c>
      <c r="X825" s="2" t="str">
        <f>inventarisatie!N816</f>
        <v>1850x1850</v>
      </c>
    </row>
    <row r="826" spans="1:24" x14ac:dyDescent="0.25">
      <c r="A826" s="1">
        <v>1025</v>
      </c>
      <c r="B826" s="1" t="str">
        <f>IF(A826=inventarisatie!A817,,"X")</f>
        <v>X</v>
      </c>
      <c r="C826" s="2" t="s">
        <v>521</v>
      </c>
      <c r="D826" s="1" t="str">
        <f>IF(C826=inventarisatie!B817,,"X")</f>
        <v>X</v>
      </c>
      <c r="E826" s="2" t="s">
        <v>522</v>
      </c>
      <c r="F826" s="1" t="str">
        <f>IF(E826=inventarisatie!C817,,"X")</f>
        <v>X</v>
      </c>
      <c r="G826" s="2">
        <v>300</v>
      </c>
      <c r="H826" s="1" t="str">
        <f>IF(G826=inventarisatie!D817,,"X")</f>
        <v>X</v>
      </c>
      <c r="I826" s="2" t="s">
        <v>396</v>
      </c>
      <c r="J826" s="1" t="str">
        <f>IF(I826=inventarisatie!E817,,"X")</f>
        <v>X</v>
      </c>
      <c r="K826" s="2" t="s">
        <v>14</v>
      </c>
      <c r="L826" s="1" t="str">
        <f>IF(K826=inventarisatie!F817,,"X")</f>
        <v>X</v>
      </c>
      <c r="M826" s="2" t="s">
        <v>10</v>
      </c>
      <c r="N826" s="1" t="e">
        <f>IF(M826=inventarisatie!#REF!,,"X")</f>
        <v>#REF!</v>
      </c>
      <c r="O826" s="2" t="str">
        <f>inventarisatie!G817</f>
        <v>onbekend</v>
      </c>
      <c r="P826" s="2" t="str">
        <f>inventarisatie!I817</f>
        <v>1660x2230</v>
      </c>
      <c r="Q826" s="2" t="str">
        <f>inventarisatie!J817</f>
        <v>5m3</v>
      </c>
      <c r="R826" s="2">
        <f>inventarisatie!K817</f>
        <v>4</v>
      </c>
      <c r="S826" s="2" t="str">
        <f>inventarisatie!L817</f>
        <v>2-delig</v>
      </c>
      <c r="T826" s="2" t="e">
        <f>inventarisatie!#REF!</f>
        <v>#REF!</v>
      </c>
      <c r="U826" s="2" t="str">
        <f>inventarisatie!H817</f>
        <v>Snaas</v>
      </c>
      <c r="V826" s="2" t="e">
        <f>inventarisatie!#REF!</f>
        <v>#REF!</v>
      </c>
      <c r="W826" s="2" t="str">
        <f>inventarisatie!M817</f>
        <v>Klap</v>
      </c>
      <c r="X826" s="2" t="str">
        <f>inventarisatie!N817</f>
        <v>1850x1850</v>
      </c>
    </row>
    <row r="827" spans="1:24" x14ac:dyDescent="0.25">
      <c r="A827" s="1">
        <v>1026</v>
      </c>
      <c r="B827" s="1" t="str">
        <f>IF(A827=inventarisatie!A818,,"X")</f>
        <v>X</v>
      </c>
      <c r="C827" s="2" t="s">
        <v>521</v>
      </c>
      <c r="D827" s="1" t="str">
        <f>IF(C827=inventarisatie!B818,,"X")</f>
        <v>X</v>
      </c>
      <c r="E827" s="2" t="s">
        <v>522</v>
      </c>
      <c r="F827" s="1" t="str">
        <f>IF(E827=inventarisatie!C818,,"X")</f>
        <v>X</v>
      </c>
      <c r="G827" s="2">
        <v>300</v>
      </c>
      <c r="H827" s="1" t="str">
        <f>IF(G827=inventarisatie!D818,,"X")</f>
        <v>X</v>
      </c>
      <c r="I827" s="2" t="s">
        <v>396</v>
      </c>
      <c r="J827" s="1" t="str">
        <f>IF(I827=inventarisatie!E818,,"X")</f>
        <v>X</v>
      </c>
      <c r="K827" s="2" t="s">
        <v>14</v>
      </c>
      <c r="L827" s="1" t="str">
        <f>IF(K827=inventarisatie!F818,,"X")</f>
        <v>X</v>
      </c>
      <c r="M827" s="2" t="s">
        <v>10</v>
      </c>
      <c r="N827" s="1" t="e">
        <f>IF(M827=inventarisatie!#REF!,,"X")</f>
        <v>#REF!</v>
      </c>
      <c r="O827" s="2" t="str">
        <f>inventarisatie!G818</f>
        <v>onbekend</v>
      </c>
      <c r="P827" s="2" t="str">
        <f>inventarisatie!I818</f>
        <v>1660x2230</v>
      </c>
      <c r="Q827" s="2" t="str">
        <f>inventarisatie!J818</f>
        <v>5m3</v>
      </c>
      <c r="R827" s="2">
        <f>inventarisatie!K818</f>
        <v>4</v>
      </c>
      <c r="S827" s="2" t="str">
        <f>inventarisatie!L818</f>
        <v>2-delig</v>
      </c>
      <c r="T827" s="2" t="e">
        <f>inventarisatie!#REF!</f>
        <v>#REF!</v>
      </c>
      <c r="U827" s="2" t="str">
        <f>inventarisatie!H818</f>
        <v>Snaas</v>
      </c>
      <c r="V827" s="2" t="e">
        <f>inventarisatie!#REF!</f>
        <v>#REF!</v>
      </c>
      <c r="W827" s="2" t="str">
        <f>inventarisatie!M818</f>
        <v>Klap</v>
      </c>
      <c r="X827" s="2" t="str">
        <f>inventarisatie!N818</f>
        <v>1850x1850</v>
      </c>
    </row>
    <row r="828" spans="1:24" x14ac:dyDescent="0.25">
      <c r="A828" s="1">
        <v>3218</v>
      </c>
      <c r="B828" s="1" t="str">
        <f>IF(A828=inventarisatie!A819,,"X")</f>
        <v>X</v>
      </c>
      <c r="C828" s="2" t="s">
        <v>610</v>
      </c>
      <c r="D828" s="1" t="str">
        <f>IF(C828=inventarisatie!B819,,"X")</f>
        <v>X</v>
      </c>
      <c r="E828" s="2" t="s">
        <v>413</v>
      </c>
      <c r="F828" s="1" t="str">
        <f>IF(E828=inventarisatie!C819,,"X")</f>
        <v>X</v>
      </c>
      <c r="G828" s="2">
        <v>611</v>
      </c>
      <c r="H828" s="1" t="str">
        <f>IF(G828=inventarisatie!D819,,"X")</f>
        <v>X</v>
      </c>
      <c r="I828" s="2" t="s">
        <v>396</v>
      </c>
      <c r="J828" s="1" t="str">
        <f>IF(I828=inventarisatie!E819,,"X")</f>
        <v>X</v>
      </c>
      <c r="K828" s="2" t="s">
        <v>14</v>
      </c>
      <c r="L828" s="1" t="str">
        <f>IF(K828=inventarisatie!F819,,"X")</f>
        <v>X</v>
      </c>
      <c r="M828" s="2" t="s">
        <v>10</v>
      </c>
      <c r="N828" s="1" t="e">
        <f>IF(M828=inventarisatie!#REF!,,"X")</f>
        <v>#REF!</v>
      </c>
      <c r="O828" s="2">
        <f>inventarisatie!G819</f>
        <v>2015</v>
      </c>
      <c r="P828" s="2" t="str">
        <f>inventarisatie!I819</f>
        <v>1520 x 1520 x 2650</v>
      </c>
      <c r="Q828" s="2">
        <f>inventarisatie!J819</f>
        <v>5</v>
      </c>
      <c r="R828" s="2">
        <f>inventarisatie!K819</f>
        <v>0</v>
      </c>
      <c r="S828" s="2" t="str">
        <f>inventarisatie!L819</f>
        <v>Enkel</v>
      </c>
      <c r="T828" s="2" t="e">
        <f>inventarisatie!#REF!</f>
        <v>#REF!</v>
      </c>
      <c r="U828" s="2" t="str">
        <f>inventarisatie!H819</f>
        <v>Engels</v>
      </c>
      <c r="V828" s="2" t="e">
        <f>inventarisatie!#REF!</f>
        <v>#REF!</v>
      </c>
      <c r="W828" s="2" t="str">
        <f>inventarisatie!M819</f>
        <v>Klapvloer</v>
      </c>
      <c r="X828" s="2" t="str">
        <f>inventarisatie!N819</f>
        <v>Bammens Klapvloer</v>
      </c>
    </row>
    <row r="829" spans="1:24" x14ac:dyDescent="0.25">
      <c r="A829" s="1">
        <v>2592</v>
      </c>
      <c r="B829" s="1" t="str">
        <f>IF(A829=inventarisatie!A820,,"X")</f>
        <v>X</v>
      </c>
      <c r="C829" s="2" t="s">
        <v>611</v>
      </c>
      <c r="D829" s="1" t="str">
        <f>IF(C829=inventarisatie!B820,,"X")</f>
        <v>X</v>
      </c>
      <c r="E829" s="2" t="s">
        <v>612</v>
      </c>
      <c r="F829" s="1" t="str">
        <f>IF(E829=inventarisatie!C820,,"X")</f>
        <v>X</v>
      </c>
      <c r="G829" s="2">
        <v>116</v>
      </c>
      <c r="H829" s="1" t="str">
        <f>IF(G829=inventarisatie!D820,,"X")</f>
        <v>X</v>
      </c>
      <c r="I829" s="2" t="s">
        <v>396</v>
      </c>
      <c r="J829" s="1" t="str">
        <f>IF(I829=inventarisatie!E820,,"X")</f>
        <v>X</v>
      </c>
      <c r="K829" s="2" t="s">
        <v>14</v>
      </c>
      <c r="L829" s="1" t="str">
        <f>IF(K829=inventarisatie!F820,,"X")</f>
        <v>X</v>
      </c>
      <c r="M829" s="2" t="s">
        <v>10</v>
      </c>
      <c r="N829" s="1" t="e">
        <f>IF(M829=inventarisatie!#REF!,,"X")</f>
        <v>#REF!</v>
      </c>
      <c r="O829" s="2">
        <f>inventarisatie!G820</f>
        <v>2017</v>
      </c>
      <c r="P829" s="2" t="str">
        <f>inventarisatie!I820</f>
        <v>1660x2770</v>
      </c>
      <c r="Q829" s="2" t="str">
        <f>inventarisatie!J820</f>
        <v>5m3</v>
      </c>
      <c r="R829" s="2">
        <f>inventarisatie!K820</f>
        <v>4</v>
      </c>
      <c r="S829" s="2" t="str">
        <f>inventarisatie!L820</f>
        <v>2-delig</v>
      </c>
      <c r="T829" s="2" t="e">
        <f>inventarisatie!#REF!</f>
        <v>#REF!</v>
      </c>
      <c r="U829" s="2" t="str">
        <f>inventarisatie!H820</f>
        <v>Snaas</v>
      </c>
      <c r="V829" s="2" t="e">
        <f>inventarisatie!#REF!</f>
        <v>#REF!</v>
      </c>
      <c r="W829" s="2" t="str">
        <f>inventarisatie!M820</f>
        <v>Klap</v>
      </c>
      <c r="X829" s="2" t="str">
        <f>inventarisatie!N820</f>
        <v>1850x1850</v>
      </c>
    </row>
    <row r="830" spans="1:24" x14ac:dyDescent="0.25">
      <c r="A830" s="1">
        <v>3250</v>
      </c>
      <c r="B830" s="1" t="str">
        <f>IF(A830=inventarisatie!A821,,"X")</f>
        <v>X</v>
      </c>
      <c r="C830" s="2" t="s">
        <v>613</v>
      </c>
      <c r="D830" s="1" t="str">
        <f>IF(C830=inventarisatie!B821,,"X")</f>
        <v>X</v>
      </c>
      <c r="E830" s="2" t="s">
        <v>614</v>
      </c>
      <c r="F830" s="1" t="str">
        <f>IF(E830=inventarisatie!C821,,"X")</f>
        <v>X</v>
      </c>
      <c r="G830" s="2">
        <v>77</v>
      </c>
      <c r="H830" s="1" t="str">
        <f>IF(G830=inventarisatie!D821,,"X")</f>
        <v>X</v>
      </c>
      <c r="I830" s="2" t="s">
        <v>396</v>
      </c>
      <c r="J830" s="1" t="str">
        <f>IF(I830=inventarisatie!E821,,"X")</f>
        <v>X</v>
      </c>
      <c r="K830" s="2" t="s">
        <v>14</v>
      </c>
      <c r="L830" s="1" t="str">
        <f>IF(K830=inventarisatie!F821,,"X")</f>
        <v>X</v>
      </c>
      <c r="M830" s="2" t="s">
        <v>10</v>
      </c>
      <c r="N830" s="1" t="e">
        <f>IF(M830=inventarisatie!#REF!,,"X")</f>
        <v>#REF!</v>
      </c>
      <c r="O830" s="2">
        <f>inventarisatie!G821</f>
        <v>2015</v>
      </c>
      <c r="P830" s="2" t="str">
        <f>inventarisatie!I821</f>
        <v>1650x2750</v>
      </c>
      <c r="Q830" s="2" t="str">
        <f>inventarisatie!J821</f>
        <v>5m3</v>
      </c>
      <c r="R830" s="2">
        <f>inventarisatie!K821</f>
        <v>4</v>
      </c>
      <c r="S830" s="2" t="str">
        <f>inventarisatie!L821</f>
        <v>gewoon</v>
      </c>
      <c r="T830" s="2" t="e">
        <f>inventarisatie!#REF!</f>
        <v>#REF!</v>
      </c>
      <c r="U830" s="2" t="str">
        <f>inventarisatie!H821</f>
        <v>Bammens</v>
      </c>
      <c r="V830" s="2" t="e">
        <f>inventarisatie!#REF!</f>
        <v>#REF!</v>
      </c>
      <c r="W830" s="2" t="str">
        <f>inventarisatie!M821</f>
        <v>Rok</v>
      </c>
      <c r="X830" s="2" t="str">
        <f>inventarisatie!N821</f>
        <v>1570x1570</v>
      </c>
    </row>
    <row r="831" spans="1:24" x14ac:dyDescent="0.25">
      <c r="A831" s="1">
        <v>3242</v>
      </c>
      <c r="B831" s="1" t="str">
        <f>IF(A831=inventarisatie!A822,,"X")</f>
        <v>X</v>
      </c>
      <c r="C831" s="2" t="s">
        <v>615</v>
      </c>
      <c r="D831" s="1" t="str">
        <f>IF(C831=inventarisatie!B822,,"X")</f>
        <v>X</v>
      </c>
      <c r="E831" s="2" t="s">
        <v>395</v>
      </c>
      <c r="F831" s="1" t="str">
        <f>IF(E831=inventarisatie!C822,,"X")</f>
        <v>X</v>
      </c>
      <c r="G831" s="2">
        <v>81</v>
      </c>
      <c r="H831" s="1" t="str">
        <f>IF(G831=inventarisatie!D822,,"X")</f>
        <v>X</v>
      </c>
      <c r="I831" s="2" t="s">
        <v>396</v>
      </c>
      <c r="J831" s="1" t="str">
        <f>IF(I831=inventarisatie!E822,,"X")</f>
        <v>X</v>
      </c>
      <c r="K831" s="2" t="s">
        <v>14</v>
      </c>
      <c r="L831" s="1" t="str">
        <f>IF(K831=inventarisatie!F822,,"X")</f>
        <v>X</v>
      </c>
      <c r="M831" s="2" t="s">
        <v>10</v>
      </c>
      <c r="N831" s="1" t="e">
        <f>IF(M831=inventarisatie!#REF!,,"X")</f>
        <v>#REF!</v>
      </c>
      <c r="O831" s="2">
        <f>inventarisatie!G822</f>
        <v>2017</v>
      </c>
      <c r="P831" s="2" t="str">
        <f>inventarisatie!I822</f>
        <v>1660x2300</v>
      </c>
      <c r="Q831" s="2" t="str">
        <f>inventarisatie!J822</f>
        <v>5m3</v>
      </c>
      <c r="R831" s="2">
        <f>inventarisatie!K822</f>
        <v>4</v>
      </c>
      <c r="S831" s="2" t="str">
        <f>inventarisatie!L822</f>
        <v>2-delig</v>
      </c>
      <c r="T831" s="2" t="e">
        <f>inventarisatie!#REF!</f>
        <v>#REF!</v>
      </c>
      <c r="U831" s="2" t="str">
        <f>inventarisatie!H822</f>
        <v>Snaas</v>
      </c>
      <c r="V831" s="2" t="e">
        <f>inventarisatie!#REF!</f>
        <v>#REF!</v>
      </c>
      <c r="W831" s="2" t="str">
        <f>inventarisatie!M822</f>
        <v>Klap</v>
      </c>
      <c r="X831" s="2" t="str">
        <f>inventarisatie!N822</f>
        <v>1850x1850</v>
      </c>
    </row>
    <row r="832" spans="1:24" x14ac:dyDescent="0.25">
      <c r="A832" s="1">
        <v>3243</v>
      </c>
      <c r="B832" s="1" t="str">
        <f>IF(A832=inventarisatie!A823,,"X")</f>
        <v>X</v>
      </c>
      <c r="C832" s="2" t="s">
        <v>615</v>
      </c>
      <c r="D832" s="1" t="str">
        <f>IF(C832=inventarisatie!B823,,"X")</f>
        <v>X</v>
      </c>
      <c r="E832" s="2" t="s">
        <v>395</v>
      </c>
      <c r="F832" s="1" t="str">
        <f>IF(E832=inventarisatie!C823,,"X")</f>
        <v>X</v>
      </c>
      <c r="G832" s="2">
        <v>81</v>
      </c>
      <c r="H832" s="1" t="str">
        <f>IF(G832=inventarisatie!D823,,"X")</f>
        <v>X</v>
      </c>
      <c r="I832" s="2" t="s">
        <v>396</v>
      </c>
      <c r="J832" s="1" t="str">
        <f>IF(I832=inventarisatie!E823,,"X")</f>
        <v>X</v>
      </c>
      <c r="K832" s="2" t="s">
        <v>14</v>
      </c>
      <c r="L832" s="1" t="str">
        <f>IF(K832=inventarisatie!F823,,"X")</f>
        <v>X</v>
      </c>
      <c r="M832" s="2" t="s">
        <v>10</v>
      </c>
      <c r="N832" s="1" t="e">
        <f>IF(M832=inventarisatie!#REF!,,"X")</f>
        <v>#REF!</v>
      </c>
      <c r="O832" s="2">
        <f>inventarisatie!G823</f>
        <v>2014</v>
      </c>
      <c r="P832" s="2" t="str">
        <f>inventarisatie!I823</f>
        <v>1650x2200</v>
      </c>
      <c r="Q832" s="2">
        <f>inventarisatie!J823</f>
        <v>4</v>
      </c>
      <c r="R832" s="2">
        <f>inventarisatie!K823</f>
        <v>4</v>
      </c>
      <c r="S832" s="2" t="str">
        <f>inventarisatie!L823</f>
        <v>2-delig</v>
      </c>
      <c r="T832" s="2" t="e">
        <f>inventarisatie!#REF!</f>
        <v>#REF!</v>
      </c>
      <c r="U832" s="2" t="str">
        <f>inventarisatie!H823</f>
        <v>Snaas</v>
      </c>
      <c r="V832" s="2" t="e">
        <f>inventarisatie!#REF!</f>
        <v>#REF!</v>
      </c>
      <c r="W832" s="2" t="str">
        <f>inventarisatie!M823</f>
        <v>klap</v>
      </c>
      <c r="X832" s="2">
        <f>inventarisatie!N823</f>
        <v>1650</v>
      </c>
    </row>
    <row r="833" spans="1:24" x14ac:dyDescent="0.25">
      <c r="A833" s="1">
        <v>3239</v>
      </c>
      <c r="B833" s="1" t="str">
        <f>IF(A833=inventarisatie!A824,,"X")</f>
        <v>X</v>
      </c>
      <c r="C833" s="2" t="s">
        <v>616</v>
      </c>
      <c r="D833" s="1" t="str">
        <f>IF(C833=inventarisatie!B824,,"X")</f>
        <v>X</v>
      </c>
      <c r="E833" s="2" t="s">
        <v>395</v>
      </c>
      <c r="F833" s="1" t="str">
        <f>IF(E833=inventarisatie!C824,,"X")</f>
        <v>X</v>
      </c>
      <c r="G833" s="2">
        <v>129</v>
      </c>
      <c r="H833" s="1" t="str">
        <f>IF(G833=inventarisatie!D824,,"X")</f>
        <v>X</v>
      </c>
      <c r="I833" s="2" t="s">
        <v>396</v>
      </c>
      <c r="J833" s="1" t="str">
        <f>IF(I833=inventarisatie!E824,,"X")</f>
        <v>X</v>
      </c>
      <c r="K833" s="2" t="s">
        <v>14</v>
      </c>
      <c r="L833" s="1" t="str">
        <f>IF(K833=inventarisatie!F824,,"X")</f>
        <v>X</v>
      </c>
      <c r="M833" s="2" t="s">
        <v>10</v>
      </c>
      <c r="N833" s="1" t="e">
        <f>IF(M833=inventarisatie!#REF!,,"X")</f>
        <v>#REF!</v>
      </c>
      <c r="O833" s="2">
        <f>inventarisatie!G824</f>
        <v>2014</v>
      </c>
      <c r="P833" s="2" t="str">
        <f>inventarisatie!I824</f>
        <v>1650x2200</v>
      </c>
      <c r="Q833" s="2">
        <f>inventarisatie!J824</f>
        <v>4</v>
      </c>
      <c r="R833" s="2">
        <f>inventarisatie!K824</f>
        <v>4</v>
      </c>
      <c r="S833" s="2" t="str">
        <f>inventarisatie!L824</f>
        <v>2-delig</v>
      </c>
      <c r="T833" s="2" t="e">
        <f>inventarisatie!#REF!</f>
        <v>#REF!</v>
      </c>
      <c r="U833" s="2" t="str">
        <f>inventarisatie!H824</f>
        <v>Snaas</v>
      </c>
      <c r="V833" s="2" t="e">
        <f>inventarisatie!#REF!</f>
        <v>#REF!</v>
      </c>
      <c r="W833" s="2" t="str">
        <f>inventarisatie!M824</f>
        <v>klap</v>
      </c>
      <c r="X833" s="2">
        <f>inventarisatie!N824</f>
        <v>1650</v>
      </c>
    </row>
    <row r="834" spans="1:24" x14ac:dyDescent="0.25">
      <c r="A834" s="1">
        <v>3238</v>
      </c>
      <c r="B834" s="1" t="str">
        <f>IF(A834=inventarisatie!A825,,"X")</f>
        <v>X</v>
      </c>
      <c r="C834" s="2" t="s">
        <v>617</v>
      </c>
      <c r="D834" s="1" t="str">
        <f>IF(C834=inventarisatie!B825,,"X")</f>
        <v>X</v>
      </c>
      <c r="E834" s="2" t="s">
        <v>395</v>
      </c>
      <c r="F834" s="1" t="str">
        <f>IF(E834=inventarisatie!C825,,"X")</f>
        <v>X</v>
      </c>
      <c r="G834" s="2">
        <v>46</v>
      </c>
      <c r="H834" s="1" t="str">
        <f>IF(G834=inventarisatie!D825,,"X")</f>
        <v>X</v>
      </c>
      <c r="I834" s="2" t="s">
        <v>396</v>
      </c>
      <c r="J834" s="1" t="str">
        <f>IF(I834=inventarisatie!E825,,"X")</f>
        <v>X</v>
      </c>
      <c r="K834" s="2" t="s">
        <v>14</v>
      </c>
      <c r="L834" s="1" t="str">
        <f>IF(K834=inventarisatie!F825,,"X")</f>
        <v>X</v>
      </c>
      <c r="M834" s="2" t="s">
        <v>10</v>
      </c>
      <c r="N834" s="1" t="e">
        <f>IF(M834=inventarisatie!#REF!,,"X")</f>
        <v>#REF!</v>
      </c>
      <c r="O834" s="2">
        <f>inventarisatie!G825</f>
        <v>2019</v>
      </c>
      <c r="P834" s="2" t="str">
        <f>inventarisatie!I825</f>
        <v>1670x2570</v>
      </c>
      <c r="Q834" s="2" t="str">
        <f>inventarisatie!J825</f>
        <v>5m3</v>
      </c>
      <c r="R834" s="2" t="str">
        <f>inventarisatie!K825</f>
        <v>nvt</v>
      </c>
      <c r="S834" s="2" t="str">
        <f>inventarisatie!L825</f>
        <v>gewoon</v>
      </c>
      <c r="T834" s="2" t="e">
        <f>inventarisatie!#REF!</f>
        <v>#REF!</v>
      </c>
      <c r="U834" s="2" t="str">
        <f>inventarisatie!H825</f>
        <v>Snaas</v>
      </c>
      <c r="V834" s="2" t="e">
        <f>inventarisatie!#REF!</f>
        <v>#REF!</v>
      </c>
      <c r="W834" s="2" t="str">
        <f>inventarisatie!M825</f>
        <v>Klap</v>
      </c>
      <c r="X834" s="2" t="str">
        <f>inventarisatie!N825</f>
        <v>1850x1850</v>
      </c>
    </row>
    <row r="835" spans="1:24" x14ac:dyDescent="0.25">
      <c r="A835" s="1">
        <v>3247</v>
      </c>
      <c r="B835" s="1" t="str">
        <f>IF(A835=inventarisatie!A826,,"X")</f>
        <v>X</v>
      </c>
      <c r="C835" s="2" t="s">
        <v>618</v>
      </c>
      <c r="D835" s="1" t="str">
        <f>IF(C835=inventarisatie!B826,,"X")</f>
        <v>X</v>
      </c>
      <c r="E835" s="2" t="s">
        <v>619</v>
      </c>
      <c r="F835" s="1" t="str">
        <f>IF(E835=inventarisatie!C826,,"X")</f>
        <v>X</v>
      </c>
      <c r="G835" s="2">
        <v>86</v>
      </c>
      <c r="H835" s="1" t="str">
        <f>IF(G835=inventarisatie!D826,,"X")</f>
        <v>X</v>
      </c>
      <c r="I835" s="2" t="s">
        <v>396</v>
      </c>
      <c r="J835" s="1" t="str">
        <f>IF(I835=inventarisatie!E826,,"X")</f>
        <v>X</v>
      </c>
      <c r="K835" s="2" t="s">
        <v>14</v>
      </c>
      <c r="L835" s="1" t="str">
        <f>IF(K835=inventarisatie!F826,,"X")</f>
        <v>X</v>
      </c>
      <c r="M835" s="2" t="s">
        <v>10</v>
      </c>
      <c r="N835" s="1" t="e">
        <f>IF(M835=inventarisatie!#REF!,,"X")</f>
        <v>#REF!</v>
      </c>
      <c r="O835" s="2">
        <f>inventarisatie!G826</f>
        <v>2019</v>
      </c>
      <c r="P835" s="2" t="str">
        <f>inventarisatie!I826</f>
        <v>1670x2570</v>
      </c>
      <c r="Q835" s="2" t="str">
        <f>inventarisatie!J826</f>
        <v>5m3</v>
      </c>
      <c r="R835" s="2" t="str">
        <f>inventarisatie!K826</f>
        <v>nvt</v>
      </c>
      <c r="S835" s="2" t="str">
        <f>inventarisatie!L826</f>
        <v>gewoon</v>
      </c>
      <c r="T835" s="2" t="e">
        <f>inventarisatie!#REF!</f>
        <v>#REF!</v>
      </c>
      <c r="U835" s="2" t="str">
        <f>inventarisatie!H826</f>
        <v>Snaas</v>
      </c>
      <c r="V835" s="2" t="e">
        <f>inventarisatie!#REF!</f>
        <v>#REF!</v>
      </c>
      <c r="W835" s="2" t="str">
        <f>inventarisatie!M826</f>
        <v>Klap</v>
      </c>
      <c r="X835" s="2" t="str">
        <f>inventarisatie!N826</f>
        <v>1850x1850</v>
      </c>
    </row>
    <row r="836" spans="1:24" x14ac:dyDescent="0.25">
      <c r="A836" s="1">
        <v>4291</v>
      </c>
      <c r="B836" s="1" t="str">
        <f>IF(A836=inventarisatie!A827,,"X")</f>
        <v>X</v>
      </c>
      <c r="C836" s="2" t="s">
        <v>600</v>
      </c>
      <c r="D836" s="1" t="str">
        <f>IF(C836=inventarisatie!B827,,"X")</f>
        <v>X</v>
      </c>
      <c r="E836" s="2" t="s">
        <v>601</v>
      </c>
      <c r="F836" s="1" t="str">
        <f>IF(E836=inventarisatie!C827,,"X")</f>
        <v>X</v>
      </c>
      <c r="G836" s="2">
        <v>2</v>
      </c>
      <c r="H836" s="1" t="str">
        <f>IF(G836=inventarisatie!D827,,"X")</f>
        <v>X</v>
      </c>
      <c r="I836" s="2" t="s">
        <v>396</v>
      </c>
      <c r="J836" s="1" t="str">
        <f>IF(I836=inventarisatie!E827,,"X")</f>
        <v>X</v>
      </c>
      <c r="K836" s="2" t="s">
        <v>14</v>
      </c>
      <c r="L836" s="1" t="str">
        <f>IF(K836=inventarisatie!F827,,"X")</f>
        <v>X</v>
      </c>
      <c r="M836" s="2" t="s">
        <v>10</v>
      </c>
      <c r="N836" s="1" t="e">
        <f>IF(M836=inventarisatie!#REF!,,"X")</f>
        <v>#REF!</v>
      </c>
      <c r="O836" s="2">
        <f>inventarisatie!G827</f>
        <v>2019</v>
      </c>
      <c r="P836" s="2" t="str">
        <f>inventarisatie!I827</f>
        <v>1670x2570</v>
      </c>
      <c r="Q836" s="2" t="str">
        <f>inventarisatie!J827</f>
        <v>5m3</v>
      </c>
      <c r="R836" s="2" t="str">
        <f>inventarisatie!K827</f>
        <v>nvt</v>
      </c>
      <c r="S836" s="2" t="str">
        <f>inventarisatie!L827</f>
        <v>gewoon</v>
      </c>
      <c r="T836" s="2" t="e">
        <f>inventarisatie!#REF!</f>
        <v>#REF!</v>
      </c>
      <c r="U836" s="2" t="str">
        <f>inventarisatie!H827</f>
        <v>Snaas</v>
      </c>
      <c r="V836" s="2" t="e">
        <f>inventarisatie!#REF!</f>
        <v>#REF!</v>
      </c>
      <c r="W836" s="2" t="str">
        <f>inventarisatie!M827</f>
        <v>Klap</v>
      </c>
      <c r="X836" s="2" t="str">
        <f>inventarisatie!N827</f>
        <v>1850x1850</v>
      </c>
    </row>
    <row r="837" spans="1:24" x14ac:dyDescent="0.25">
      <c r="A837" s="1">
        <v>4653</v>
      </c>
      <c r="B837" s="1" t="str">
        <f>IF(A837=inventarisatie!A828,,"X")</f>
        <v>X</v>
      </c>
      <c r="C837" s="2" t="s">
        <v>452</v>
      </c>
      <c r="D837" s="1" t="str">
        <f>IF(C837=inventarisatie!B828,,"X")</f>
        <v>X</v>
      </c>
      <c r="E837" s="2" t="s">
        <v>453</v>
      </c>
      <c r="F837" s="1" t="str">
        <f>IF(E837=inventarisatie!C828,,"X")</f>
        <v>X</v>
      </c>
      <c r="G837" s="2">
        <v>20</v>
      </c>
      <c r="H837" s="1" t="str">
        <f>IF(G837=inventarisatie!D828,,"X")</f>
        <v>X</v>
      </c>
      <c r="I837" s="2" t="s">
        <v>19</v>
      </c>
      <c r="J837" s="1">
        <f>IF(I837=inventarisatie!E828,,"X")</f>
        <v>0</v>
      </c>
      <c r="K837" s="2" t="s">
        <v>14</v>
      </c>
      <c r="L837" s="1" t="str">
        <f>IF(K837=inventarisatie!F828,,"X")</f>
        <v>X</v>
      </c>
      <c r="M837" s="2" t="s">
        <v>10</v>
      </c>
      <c r="N837" s="1" t="e">
        <f>IF(M837=inventarisatie!#REF!,,"X")</f>
        <v>#REF!</v>
      </c>
      <c r="O837" s="2">
        <f>inventarisatie!G828</f>
        <v>2019</v>
      </c>
      <c r="P837" s="2" t="str">
        <f>inventarisatie!I828</f>
        <v>1670x2570</v>
      </c>
      <c r="Q837" s="2" t="str">
        <f>inventarisatie!J828</f>
        <v>5m3</v>
      </c>
      <c r="R837" s="2" t="str">
        <f>inventarisatie!K828</f>
        <v>nvt</v>
      </c>
      <c r="S837" s="2" t="str">
        <f>inventarisatie!L828</f>
        <v>gewoon</v>
      </c>
      <c r="T837" s="2" t="e">
        <f>inventarisatie!#REF!</f>
        <v>#REF!</v>
      </c>
      <c r="U837" s="2" t="str">
        <f>inventarisatie!H828</f>
        <v>Snaas</v>
      </c>
      <c r="V837" s="2" t="e">
        <f>inventarisatie!#REF!</f>
        <v>#REF!</v>
      </c>
      <c r="W837" s="2" t="str">
        <f>inventarisatie!M828</f>
        <v>Klap</v>
      </c>
      <c r="X837" s="2" t="str">
        <f>inventarisatie!N828</f>
        <v>1850x1850</v>
      </c>
    </row>
    <row r="838" spans="1:24" x14ac:dyDescent="0.25">
      <c r="A838" s="1">
        <v>2392</v>
      </c>
      <c r="B838" s="1" t="str">
        <f>IF(A838=inventarisatie!A829,,"X")</f>
        <v>X</v>
      </c>
      <c r="C838" s="2" t="s">
        <v>452</v>
      </c>
      <c r="D838" s="1" t="str">
        <f>IF(C838=inventarisatie!B829,,"X")</f>
        <v>X</v>
      </c>
      <c r="E838" s="2" t="s">
        <v>453</v>
      </c>
      <c r="F838" s="1" t="str">
        <f>IF(E838=inventarisatie!C829,,"X")</f>
        <v>X</v>
      </c>
      <c r="G838" s="2">
        <v>18</v>
      </c>
      <c r="H838" s="1" t="str">
        <f>IF(G838=inventarisatie!D829,,"X")</f>
        <v>X</v>
      </c>
      <c r="I838" s="2" t="s">
        <v>396</v>
      </c>
      <c r="J838" s="1" t="str">
        <f>IF(I838=inventarisatie!E829,,"X")</f>
        <v>X</v>
      </c>
      <c r="K838" s="2" t="s">
        <v>14</v>
      </c>
      <c r="L838" s="1" t="str">
        <f>IF(K838=inventarisatie!F829,,"X")</f>
        <v>X</v>
      </c>
      <c r="M838" s="2" t="s">
        <v>10</v>
      </c>
      <c r="N838" s="1" t="e">
        <f>IF(M838=inventarisatie!#REF!,,"X")</f>
        <v>#REF!</v>
      </c>
      <c r="O838" s="2">
        <f>inventarisatie!G829</f>
        <v>2013</v>
      </c>
      <c r="P838" s="2" t="str">
        <f>inventarisatie!I829</f>
        <v>1320x2400</v>
      </c>
      <c r="Q838" s="2" t="str">
        <f>inventarisatie!J829</f>
        <v>5m3</v>
      </c>
      <c r="R838" s="2" t="str">
        <f>inventarisatie!K829</f>
        <v>nvt</v>
      </c>
      <c r="S838" s="2" t="str">
        <f>inventarisatie!L829</f>
        <v>gewoon</v>
      </c>
      <c r="T838" s="2" t="e">
        <f>inventarisatie!#REF!</f>
        <v>#REF!</v>
      </c>
      <c r="U838" s="2" t="str">
        <f>inventarisatie!H829</f>
        <v>Snaas</v>
      </c>
      <c r="V838" s="2" t="e">
        <f>inventarisatie!#REF!</f>
        <v>#REF!</v>
      </c>
      <c r="W838" s="2" t="str">
        <f>inventarisatie!M829</f>
        <v>Rok</v>
      </c>
      <c r="X838" s="2" t="str">
        <f>inventarisatie!N829</f>
        <v>1230x1230</v>
      </c>
    </row>
    <row r="839" spans="1:24" x14ac:dyDescent="0.25">
      <c r="A839" s="1">
        <v>3158</v>
      </c>
      <c r="B839" s="1" t="str">
        <f>IF(A839=inventarisatie!A830,,"X")</f>
        <v>X</v>
      </c>
      <c r="C839" s="2" t="s">
        <v>620</v>
      </c>
      <c r="D839" s="1" t="str">
        <f>IF(C839=inventarisatie!B830,,"X")</f>
        <v>X</v>
      </c>
      <c r="E839" s="2" t="s">
        <v>463</v>
      </c>
      <c r="F839" s="1" t="str">
        <f>IF(E839=inventarisatie!C830,,"X")</f>
        <v>X</v>
      </c>
      <c r="G839" s="2">
        <v>76</v>
      </c>
      <c r="H839" s="1" t="str">
        <f>IF(G839=inventarisatie!D830,,"X")</f>
        <v>X</v>
      </c>
      <c r="I839" s="2" t="s">
        <v>396</v>
      </c>
      <c r="J839" s="1" t="str">
        <f>IF(I839=inventarisatie!E830,,"X")</f>
        <v>X</v>
      </c>
      <c r="K839" s="2" t="s">
        <v>14</v>
      </c>
      <c r="L839" s="1" t="str">
        <f>IF(K839=inventarisatie!F830,,"X")</f>
        <v>X</v>
      </c>
      <c r="M839" s="2" t="s">
        <v>10</v>
      </c>
      <c r="N839" s="1" t="e">
        <f>IF(M839=inventarisatie!#REF!,,"X")</f>
        <v>#REF!</v>
      </c>
      <c r="O839" s="2">
        <f>inventarisatie!G830</f>
        <v>2019</v>
      </c>
      <c r="P839" s="2" t="str">
        <f>inventarisatie!I830</f>
        <v>1320x1900</v>
      </c>
      <c r="Q839" s="2">
        <f>inventarisatie!J830</f>
        <v>3</v>
      </c>
      <c r="R839" s="2" t="str">
        <f>inventarisatie!K830</f>
        <v>nvt</v>
      </c>
      <c r="S839" s="2" t="str">
        <f>inventarisatie!L830</f>
        <v>gewoon</v>
      </c>
      <c r="T839" s="2" t="e">
        <f>inventarisatie!#REF!</f>
        <v>#REF!</v>
      </c>
      <c r="U839" s="2" t="str">
        <f>inventarisatie!H830</f>
        <v>Snaas</v>
      </c>
      <c r="V839" s="2" t="e">
        <f>inventarisatie!#REF!</f>
        <v>#REF!</v>
      </c>
      <c r="W839" s="2" t="str">
        <f>inventarisatie!M830</f>
        <v>Rok</v>
      </c>
      <c r="X839" s="2" t="str">
        <f>inventarisatie!N830</f>
        <v>1230x1230</v>
      </c>
    </row>
    <row r="840" spans="1:24" x14ac:dyDescent="0.25">
      <c r="A840" s="1">
        <v>3157</v>
      </c>
      <c r="B840" s="1" t="str">
        <f>IF(A840=inventarisatie!A831,,"X")</f>
        <v>X</v>
      </c>
      <c r="C840" s="2" t="s">
        <v>531</v>
      </c>
      <c r="D840" s="1" t="str">
        <f>IF(C840=inventarisatie!B831,,"X")</f>
        <v>X</v>
      </c>
      <c r="E840" s="2" t="s">
        <v>463</v>
      </c>
      <c r="F840" s="1" t="str">
        <f>IF(E840=inventarisatie!C831,,"X")</f>
        <v>X</v>
      </c>
      <c r="G840" s="2">
        <v>152</v>
      </c>
      <c r="H840" s="1" t="str">
        <f>IF(G840=inventarisatie!D831,,"X")</f>
        <v>X</v>
      </c>
      <c r="I840" s="2" t="s">
        <v>396</v>
      </c>
      <c r="J840" s="1" t="str">
        <f>IF(I840=inventarisatie!E831,,"X")</f>
        <v>X</v>
      </c>
      <c r="K840" s="2" t="s">
        <v>14</v>
      </c>
      <c r="L840" s="1" t="str">
        <f>IF(K840=inventarisatie!F831,,"X")</f>
        <v>X</v>
      </c>
      <c r="M840" s="2" t="s">
        <v>10</v>
      </c>
      <c r="N840" s="1" t="e">
        <f>IF(M840=inventarisatie!#REF!,,"X")</f>
        <v>#REF!</v>
      </c>
      <c r="O840" s="2">
        <f>inventarisatie!G831</f>
        <v>2012</v>
      </c>
      <c r="P840" s="2" t="str">
        <f>inventarisatie!I831</f>
        <v>1320x2400</v>
      </c>
      <c r="Q840" s="2" t="str">
        <f>inventarisatie!J831</f>
        <v>5m3</v>
      </c>
      <c r="R840" s="2" t="str">
        <f>inventarisatie!K831</f>
        <v>nvt</v>
      </c>
      <c r="S840" s="2" t="str">
        <f>inventarisatie!L831</f>
        <v>gewoon</v>
      </c>
      <c r="T840" s="2" t="e">
        <f>inventarisatie!#REF!</f>
        <v>#REF!</v>
      </c>
      <c r="U840" s="2" t="str">
        <f>inventarisatie!H831</f>
        <v>Bammens</v>
      </c>
      <c r="V840" s="2" t="e">
        <f>inventarisatie!#REF!</f>
        <v>#REF!</v>
      </c>
      <c r="W840" s="2" t="str">
        <f>inventarisatie!M831</f>
        <v>Rok</v>
      </c>
      <c r="X840" s="2" t="str">
        <f>inventarisatie!N831</f>
        <v>1230x1230</v>
      </c>
    </row>
    <row r="841" spans="1:24" x14ac:dyDescent="0.25">
      <c r="A841" s="1">
        <v>3170</v>
      </c>
      <c r="B841" s="1" t="str">
        <f>IF(A841=inventarisatie!A832,,"X")</f>
        <v>X</v>
      </c>
      <c r="C841" s="2" t="s">
        <v>531</v>
      </c>
      <c r="D841" s="1" t="str">
        <f>IF(C841=inventarisatie!B832,,"X")</f>
        <v>X</v>
      </c>
      <c r="E841" s="2" t="s">
        <v>463</v>
      </c>
      <c r="F841" s="1" t="str">
        <f>IF(E841=inventarisatie!C832,,"X")</f>
        <v>X</v>
      </c>
      <c r="G841" s="2">
        <v>152</v>
      </c>
      <c r="H841" s="1" t="str">
        <f>IF(G841=inventarisatie!D832,,"X")</f>
        <v>X</v>
      </c>
      <c r="I841" s="2" t="s">
        <v>396</v>
      </c>
      <c r="J841" s="1" t="str">
        <f>IF(I841=inventarisatie!E832,,"X")</f>
        <v>X</v>
      </c>
      <c r="K841" s="2" t="s">
        <v>12</v>
      </c>
      <c r="L841" s="1" t="str">
        <f>IF(K841=inventarisatie!F832,,"X")</f>
        <v>X</v>
      </c>
      <c r="M841" s="2" t="s">
        <v>10</v>
      </c>
      <c r="N841" s="1" t="e">
        <f>IF(M841=inventarisatie!#REF!,,"X")</f>
        <v>#REF!</v>
      </c>
      <c r="O841" s="2">
        <f>inventarisatie!G832</f>
        <v>2012</v>
      </c>
      <c r="P841" s="2" t="str">
        <f>inventarisatie!I832</f>
        <v>1320x2400</v>
      </c>
      <c r="Q841" s="2" t="str">
        <f>inventarisatie!J832</f>
        <v>5m3</v>
      </c>
      <c r="R841" s="2" t="str">
        <f>inventarisatie!K832</f>
        <v>nvt</v>
      </c>
      <c r="S841" s="2" t="str">
        <f>inventarisatie!L832</f>
        <v>gewoon</v>
      </c>
      <c r="T841" s="2" t="e">
        <f>inventarisatie!#REF!</f>
        <v>#REF!</v>
      </c>
      <c r="U841" s="2" t="str">
        <f>inventarisatie!H832</f>
        <v>Bammens</v>
      </c>
      <c r="V841" s="2" t="e">
        <f>inventarisatie!#REF!</f>
        <v>#REF!</v>
      </c>
      <c r="W841" s="2" t="str">
        <f>inventarisatie!M832</f>
        <v>Rok</v>
      </c>
      <c r="X841" s="2" t="str">
        <f>inventarisatie!N832</f>
        <v>1230x1230</v>
      </c>
    </row>
    <row r="842" spans="1:24" x14ac:dyDescent="0.25">
      <c r="A842" s="1">
        <v>4086</v>
      </c>
      <c r="B842" s="1" t="str">
        <f>IF(A842=inventarisatie!A833,,"X")</f>
        <v>X</v>
      </c>
      <c r="C842" s="2" t="s">
        <v>621</v>
      </c>
      <c r="D842" s="1" t="str">
        <f>IF(C842=inventarisatie!B833,,"X")</f>
        <v>X</v>
      </c>
      <c r="E842" s="2" t="s">
        <v>500</v>
      </c>
      <c r="F842" s="1" t="str">
        <f>IF(E842=inventarisatie!C833,,"X")</f>
        <v>X</v>
      </c>
      <c r="G842" s="2">
        <v>1</v>
      </c>
      <c r="H842" s="1" t="str">
        <f>IF(G842=inventarisatie!D833,,"X")</f>
        <v>X</v>
      </c>
      <c r="I842" s="2" t="s">
        <v>396</v>
      </c>
      <c r="J842" s="1" t="str">
        <f>IF(I842=inventarisatie!E833,,"X")</f>
        <v>X</v>
      </c>
      <c r="K842" s="2" t="s">
        <v>14</v>
      </c>
      <c r="L842" s="1" t="str">
        <f>IF(K842=inventarisatie!F833,,"X")</f>
        <v>X</v>
      </c>
      <c r="M842" s="2" t="s">
        <v>10</v>
      </c>
      <c r="N842" s="1" t="e">
        <f>IF(M842=inventarisatie!#REF!,,"X")</f>
        <v>#REF!</v>
      </c>
      <c r="O842" s="2">
        <f>inventarisatie!G833</f>
        <v>2019</v>
      </c>
      <c r="P842" s="2">
        <f>inventarisatie!I833</f>
        <v>0</v>
      </c>
      <c r="Q842" s="2">
        <f>inventarisatie!J833</f>
        <v>0</v>
      </c>
      <c r="R842" s="2">
        <f>inventarisatie!K833</f>
        <v>0</v>
      </c>
      <c r="S842" s="2">
        <f>inventarisatie!L833</f>
        <v>0</v>
      </c>
      <c r="T842" s="2" t="e">
        <f>inventarisatie!#REF!</f>
        <v>#REF!</v>
      </c>
      <c r="U842" s="2">
        <f>inventarisatie!H833</f>
        <v>0</v>
      </c>
      <c r="V842" s="2" t="e">
        <f>inventarisatie!#REF!</f>
        <v>#REF!</v>
      </c>
      <c r="W842" s="2">
        <f>inventarisatie!M833</f>
        <v>0</v>
      </c>
      <c r="X842" s="2">
        <f>inventarisatie!N833</f>
        <v>0</v>
      </c>
    </row>
    <row r="843" spans="1:24" x14ac:dyDescent="0.25">
      <c r="A843" s="1">
        <v>4088</v>
      </c>
      <c r="B843" s="1" t="str">
        <f>IF(A843=inventarisatie!A834,,"X")</f>
        <v>X</v>
      </c>
      <c r="C843" s="2" t="s">
        <v>621</v>
      </c>
      <c r="D843" s="1" t="str">
        <f>IF(C843=inventarisatie!B834,,"X")</f>
        <v>X</v>
      </c>
      <c r="E843" s="2" t="s">
        <v>500</v>
      </c>
      <c r="F843" s="1" t="str">
        <f>IF(E843=inventarisatie!C834,,"X")</f>
        <v>X</v>
      </c>
      <c r="G843" s="2">
        <v>1</v>
      </c>
      <c r="H843" s="1" t="str">
        <f>IF(G843=inventarisatie!D834,,"X")</f>
        <v>X</v>
      </c>
      <c r="I843" s="2" t="s">
        <v>396</v>
      </c>
      <c r="J843" s="1" t="str">
        <f>IF(I843=inventarisatie!E834,,"X")</f>
        <v>X</v>
      </c>
      <c r="K843" s="2" t="s">
        <v>14</v>
      </c>
      <c r="L843" s="1" t="str">
        <f>IF(K843=inventarisatie!F834,,"X")</f>
        <v>X</v>
      </c>
      <c r="M843" s="2" t="s">
        <v>10</v>
      </c>
      <c r="N843" s="1" t="e">
        <f>IF(M843=inventarisatie!#REF!,,"X")</f>
        <v>#REF!</v>
      </c>
      <c r="O843" s="2">
        <f>inventarisatie!G834</f>
        <v>2013</v>
      </c>
      <c r="P843" s="2" t="str">
        <f>inventarisatie!I834</f>
        <v>1650x2200</v>
      </c>
      <c r="Q843" s="2">
        <f>inventarisatie!J834</f>
        <v>4</v>
      </c>
      <c r="R843" s="2">
        <f>inventarisatie!K834</f>
        <v>4</v>
      </c>
      <c r="S843" s="2" t="str">
        <f>inventarisatie!L834</f>
        <v>2-delig</v>
      </c>
      <c r="T843" s="2" t="e">
        <f>inventarisatie!#REF!</f>
        <v>#REF!</v>
      </c>
      <c r="U843" s="2" t="str">
        <f>inventarisatie!H834</f>
        <v>Bammens</v>
      </c>
      <c r="V843" s="2" t="e">
        <f>inventarisatie!#REF!</f>
        <v>#REF!</v>
      </c>
      <c r="W843" s="2" t="str">
        <f>inventarisatie!M834</f>
        <v>klap</v>
      </c>
      <c r="X843" s="2">
        <f>inventarisatie!N834</f>
        <v>1650</v>
      </c>
    </row>
    <row r="844" spans="1:24" x14ac:dyDescent="0.25">
      <c r="A844" s="1">
        <v>4232</v>
      </c>
      <c r="B844" s="1" t="str">
        <f>IF(A844=inventarisatie!A835,,"X")</f>
        <v>X</v>
      </c>
      <c r="C844" s="2" t="s">
        <v>621</v>
      </c>
      <c r="D844" s="1" t="str">
        <f>IF(C844=inventarisatie!B835,,"X")</f>
        <v>X</v>
      </c>
      <c r="E844" s="2" t="s">
        <v>500</v>
      </c>
      <c r="F844" s="1" t="str">
        <f>IF(E844=inventarisatie!C835,,"X")</f>
        <v>X</v>
      </c>
      <c r="G844" s="2">
        <v>1</v>
      </c>
      <c r="H844" s="1" t="str">
        <f>IF(G844=inventarisatie!D835,,"X")</f>
        <v>X</v>
      </c>
      <c r="I844" s="2" t="s">
        <v>396</v>
      </c>
      <c r="J844" s="1" t="str">
        <f>IF(I844=inventarisatie!E835,,"X")</f>
        <v>X</v>
      </c>
      <c r="K844" s="2" t="s">
        <v>11</v>
      </c>
      <c r="L844" s="1" t="str">
        <f>IF(K844=inventarisatie!F835,,"X")</f>
        <v>X</v>
      </c>
      <c r="M844" s="2" t="s">
        <v>10</v>
      </c>
      <c r="N844" s="1" t="e">
        <f>IF(M844=inventarisatie!#REF!,,"X")</f>
        <v>#REF!</v>
      </c>
      <c r="O844" s="2">
        <f>inventarisatie!G835</f>
        <v>2014</v>
      </c>
      <c r="P844" s="2" t="str">
        <f>inventarisatie!I835</f>
        <v>1650x2750</v>
      </c>
      <c r="Q844" s="2" t="str">
        <f>inventarisatie!J835</f>
        <v>5m3</v>
      </c>
      <c r="R844" s="2">
        <f>inventarisatie!K835</f>
        <v>4</v>
      </c>
      <c r="S844" s="2" t="str">
        <f>inventarisatie!L835</f>
        <v>2-delig</v>
      </c>
      <c r="T844" s="2" t="e">
        <f>inventarisatie!#REF!</f>
        <v>#REF!</v>
      </c>
      <c r="U844" s="2" t="str">
        <f>inventarisatie!H835</f>
        <v>Snaas</v>
      </c>
      <c r="V844" s="2" t="e">
        <f>inventarisatie!#REF!</f>
        <v>#REF!</v>
      </c>
      <c r="W844" s="2" t="str">
        <f>inventarisatie!M835</f>
        <v>klap</v>
      </c>
      <c r="X844" s="2">
        <f>inventarisatie!N835</f>
        <v>1650</v>
      </c>
    </row>
    <row r="845" spans="1:24" x14ac:dyDescent="0.25">
      <c r="A845" s="1">
        <v>5612</v>
      </c>
      <c r="B845" s="1" t="str">
        <f>IF(A845=inventarisatie!A836,,"X")</f>
        <v>X</v>
      </c>
      <c r="C845" s="2" t="s">
        <v>621</v>
      </c>
      <c r="D845" s="1" t="str">
        <f>IF(C845=inventarisatie!B836,,"X")</f>
        <v>X</v>
      </c>
      <c r="E845" s="2" t="s">
        <v>500</v>
      </c>
      <c r="F845" s="1" t="str">
        <f>IF(E845=inventarisatie!C836,,"X")</f>
        <v>X</v>
      </c>
      <c r="G845" s="2">
        <v>1</v>
      </c>
      <c r="H845" s="1" t="str">
        <f>IF(G845=inventarisatie!D836,,"X")</f>
        <v>X</v>
      </c>
      <c r="I845" s="2" t="s">
        <v>396</v>
      </c>
      <c r="J845" s="1" t="str">
        <f>IF(I845=inventarisatie!E836,,"X")</f>
        <v>X</v>
      </c>
      <c r="K845" s="2" t="s">
        <v>13</v>
      </c>
      <c r="L845" s="1" t="str">
        <f>IF(K845=inventarisatie!F836,,"X")</f>
        <v>X</v>
      </c>
      <c r="M845" s="2" t="s">
        <v>10</v>
      </c>
      <c r="N845" s="1" t="e">
        <f>IF(M845=inventarisatie!#REF!,,"X")</f>
        <v>#REF!</v>
      </c>
      <c r="O845" s="2">
        <f>inventarisatie!G836</f>
        <v>2014</v>
      </c>
      <c r="P845" s="2" t="str">
        <f>inventarisatie!I836</f>
        <v>1650x2200</v>
      </c>
      <c r="Q845" s="2">
        <f>inventarisatie!J836</f>
        <v>4</v>
      </c>
      <c r="R845" s="2">
        <f>inventarisatie!K836</f>
        <v>4</v>
      </c>
      <c r="S845" s="2" t="str">
        <f>inventarisatie!L836</f>
        <v>2-delig</v>
      </c>
      <c r="T845" s="2" t="e">
        <f>inventarisatie!#REF!</f>
        <v>#REF!</v>
      </c>
      <c r="U845" s="2" t="str">
        <f>inventarisatie!H836</f>
        <v>Snaas</v>
      </c>
      <c r="V845" s="2" t="e">
        <f>inventarisatie!#REF!</f>
        <v>#REF!</v>
      </c>
      <c r="W845" s="2" t="str">
        <f>inventarisatie!M836</f>
        <v>klap</v>
      </c>
      <c r="X845" s="2">
        <f>inventarisatie!N836</f>
        <v>1650</v>
      </c>
    </row>
    <row r="846" spans="1:24" x14ac:dyDescent="0.25">
      <c r="A846" s="1">
        <v>4642</v>
      </c>
      <c r="B846" s="1" t="str">
        <f>IF(A846=inventarisatie!A837,,"X")</f>
        <v>X</v>
      </c>
      <c r="C846" s="2" t="s">
        <v>609</v>
      </c>
      <c r="D846" s="1" t="str">
        <f>IF(C846=inventarisatie!B837,,"X")</f>
        <v>X</v>
      </c>
      <c r="E846" s="2" t="s">
        <v>622</v>
      </c>
      <c r="F846" s="1" t="str">
        <f>IF(E846=inventarisatie!C837,,"X")</f>
        <v>X</v>
      </c>
      <c r="G846" s="2">
        <v>52</v>
      </c>
      <c r="H846" s="1" t="str">
        <f>IF(G846=inventarisatie!D837,,"X")</f>
        <v>X</v>
      </c>
      <c r="I846" s="2" t="s">
        <v>396</v>
      </c>
      <c r="J846" s="1" t="str">
        <f>IF(I846=inventarisatie!E837,,"X")</f>
        <v>X</v>
      </c>
      <c r="K846" s="2" t="s">
        <v>14</v>
      </c>
      <c r="L846" s="1" t="str">
        <f>IF(K846=inventarisatie!F837,,"X")</f>
        <v>X</v>
      </c>
      <c r="M846" s="2" t="s">
        <v>10</v>
      </c>
      <c r="N846" s="1" t="e">
        <f>IF(M846=inventarisatie!#REF!,,"X")</f>
        <v>#REF!</v>
      </c>
      <c r="O846" s="2">
        <f>inventarisatie!G837</f>
        <v>2017</v>
      </c>
      <c r="P846" s="2" t="str">
        <f>inventarisatie!I837</f>
        <v>1650x2200</v>
      </c>
      <c r="Q846" s="2">
        <f>inventarisatie!J837</f>
        <v>4</v>
      </c>
      <c r="R846" s="2">
        <f>inventarisatie!K837</f>
        <v>4</v>
      </c>
      <c r="S846" s="2" t="str">
        <f>inventarisatie!L837</f>
        <v>2-delig</v>
      </c>
      <c r="T846" s="2" t="e">
        <f>inventarisatie!#REF!</f>
        <v>#REF!</v>
      </c>
      <c r="U846" s="2" t="str">
        <f>inventarisatie!H837</f>
        <v>Snaas</v>
      </c>
      <c r="V846" s="2" t="e">
        <f>inventarisatie!#REF!</f>
        <v>#REF!</v>
      </c>
      <c r="W846" s="2" t="str">
        <f>inventarisatie!M837</f>
        <v>Klap</v>
      </c>
      <c r="X846" s="2">
        <f>inventarisatie!N837</f>
        <v>1650</v>
      </c>
    </row>
    <row r="847" spans="1:24" x14ac:dyDescent="0.25">
      <c r="A847" s="1">
        <v>3048</v>
      </c>
      <c r="B847" s="1" t="str">
        <f>IF(A847=inventarisatie!A838,,"X")</f>
        <v>X</v>
      </c>
      <c r="C847" s="2" t="s">
        <v>623</v>
      </c>
      <c r="D847" s="1" t="str">
        <f>IF(C847=inventarisatie!B838,,"X")</f>
        <v>X</v>
      </c>
      <c r="E847" s="2" t="s">
        <v>470</v>
      </c>
      <c r="F847" s="1" t="str">
        <f>IF(E847=inventarisatie!C838,,"X")</f>
        <v>X</v>
      </c>
      <c r="G847" s="2">
        <v>186</v>
      </c>
      <c r="H847" s="1" t="str">
        <f>IF(G847=inventarisatie!D838,,"X")</f>
        <v>X</v>
      </c>
      <c r="I847" s="2" t="s">
        <v>396</v>
      </c>
      <c r="J847" s="1" t="str">
        <f>IF(I847=inventarisatie!E838,,"X")</f>
        <v>X</v>
      </c>
      <c r="K847" s="2" t="s">
        <v>22</v>
      </c>
      <c r="L847" s="1" t="str">
        <f>IF(K847=inventarisatie!F838,,"X")</f>
        <v>X</v>
      </c>
      <c r="M847" s="2" t="s">
        <v>10</v>
      </c>
      <c r="N847" s="1" t="e">
        <f>IF(M847=inventarisatie!#REF!,,"X")</f>
        <v>#REF!</v>
      </c>
      <c r="O847" s="2">
        <f>inventarisatie!G838</f>
        <v>2016</v>
      </c>
      <c r="P847" s="2" t="str">
        <f>inventarisatie!I838</f>
        <v>1650x2600</v>
      </c>
      <c r="Q847" s="2" t="str">
        <f>inventarisatie!J838</f>
        <v>5m3</v>
      </c>
      <c r="R847" s="2" t="str">
        <f>inventarisatie!K838</f>
        <v>nvt</v>
      </c>
      <c r="S847" s="2" t="str">
        <f>inventarisatie!L838</f>
        <v>gewoon</v>
      </c>
      <c r="T847" s="2" t="e">
        <f>inventarisatie!#REF!</f>
        <v>#REF!</v>
      </c>
      <c r="U847" s="2" t="str">
        <f>inventarisatie!H838</f>
        <v>Snaas</v>
      </c>
      <c r="V847" s="2" t="e">
        <f>inventarisatie!#REF!</f>
        <v>#REF!</v>
      </c>
      <c r="W847" s="2" t="str">
        <f>inventarisatie!M838</f>
        <v>Klap</v>
      </c>
      <c r="X847" s="2" t="str">
        <f>inventarisatie!N838</f>
        <v>1850x1850</v>
      </c>
    </row>
    <row r="848" spans="1:24" x14ac:dyDescent="0.25">
      <c r="A848" s="1">
        <v>3049</v>
      </c>
      <c r="B848" s="1" t="str">
        <f>IF(A848=inventarisatie!A839,,"X")</f>
        <v>X</v>
      </c>
      <c r="C848" s="2" t="s">
        <v>623</v>
      </c>
      <c r="D848" s="1" t="str">
        <f>IF(C848=inventarisatie!B839,,"X")</f>
        <v>X</v>
      </c>
      <c r="E848" s="2" t="s">
        <v>470</v>
      </c>
      <c r="F848" s="1" t="str">
        <f>IF(E848=inventarisatie!C839,,"X")</f>
        <v>X</v>
      </c>
      <c r="G848" s="2">
        <v>186</v>
      </c>
      <c r="H848" s="1" t="str">
        <f>IF(G848=inventarisatie!D839,,"X")</f>
        <v>X</v>
      </c>
      <c r="I848" s="2" t="s">
        <v>396</v>
      </c>
      <c r="J848" s="1" t="str">
        <f>IF(I848=inventarisatie!E839,,"X")</f>
        <v>X</v>
      </c>
      <c r="K848" s="2" t="s">
        <v>13</v>
      </c>
      <c r="L848" s="1" t="str">
        <f>IF(K848=inventarisatie!F839,,"X")</f>
        <v>X</v>
      </c>
      <c r="M848" s="2" t="s">
        <v>10</v>
      </c>
      <c r="N848" s="1" t="e">
        <f>IF(M848=inventarisatie!#REF!,,"X")</f>
        <v>#REF!</v>
      </c>
      <c r="O848" s="2">
        <f>inventarisatie!G839</f>
        <v>2016</v>
      </c>
      <c r="P848" s="2" t="str">
        <f>inventarisatie!I839</f>
        <v>1650x2600</v>
      </c>
      <c r="Q848" s="2" t="str">
        <f>inventarisatie!J839</f>
        <v>5m3</v>
      </c>
      <c r="R848" s="2" t="str">
        <f>inventarisatie!K839</f>
        <v>nvt</v>
      </c>
      <c r="S848" s="2" t="str">
        <f>inventarisatie!L839</f>
        <v>gewoon</v>
      </c>
      <c r="T848" s="2" t="e">
        <f>inventarisatie!#REF!</f>
        <v>#REF!</v>
      </c>
      <c r="U848" s="2" t="str">
        <f>inventarisatie!H839</f>
        <v>Snaas</v>
      </c>
      <c r="V848" s="2" t="e">
        <f>inventarisatie!#REF!</f>
        <v>#REF!</v>
      </c>
      <c r="W848" s="2" t="str">
        <f>inventarisatie!M839</f>
        <v>Klap</v>
      </c>
      <c r="X848" s="2" t="str">
        <f>inventarisatie!N839</f>
        <v>1850x1850</v>
      </c>
    </row>
    <row r="849" spans="1:24" x14ac:dyDescent="0.25">
      <c r="A849" s="1">
        <v>3050</v>
      </c>
      <c r="B849" s="1" t="str">
        <f>IF(A849=inventarisatie!A840,,"X")</f>
        <v>X</v>
      </c>
      <c r="C849" s="2" t="s">
        <v>623</v>
      </c>
      <c r="D849" s="1" t="str">
        <f>IF(C849=inventarisatie!B840,,"X")</f>
        <v>X</v>
      </c>
      <c r="E849" s="2" t="s">
        <v>470</v>
      </c>
      <c r="F849" s="1" t="str">
        <f>IF(E849=inventarisatie!C840,,"X")</f>
        <v>X</v>
      </c>
      <c r="G849" s="2">
        <v>186</v>
      </c>
      <c r="H849" s="1" t="str">
        <f>IF(G849=inventarisatie!D840,,"X")</f>
        <v>X</v>
      </c>
      <c r="I849" s="2" t="s">
        <v>396</v>
      </c>
      <c r="J849" s="1" t="str">
        <f>IF(I849=inventarisatie!E840,,"X")</f>
        <v>X</v>
      </c>
      <c r="K849" s="2" t="s">
        <v>22</v>
      </c>
      <c r="L849" s="1" t="str">
        <f>IF(K849=inventarisatie!F840,,"X")</f>
        <v>X</v>
      </c>
      <c r="M849" s="2" t="s">
        <v>10</v>
      </c>
      <c r="N849" s="1" t="e">
        <f>IF(M849=inventarisatie!#REF!,,"X")</f>
        <v>#REF!</v>
      </c>
      <c r="O849" s="2">
        <f>inventarisatie!G840</f>
        <v>2017</v>
      </c>
      <c r="P849" s="2" t="str">
        <f>inventarisatie!I840</f>
        <v>1680 x 1680 x 2630</v>
      </c>
      <c r="Q849" s="2" t="str">
        <f>inventarisatie!J840</f>
        <v>5 m3</v>
      </c>
      <c r="R849" s="2">
        <f>inventarisatie!K840</f>
        <v>0</v>
      </c>
      <c r="S849" s="2" t="str">
        <f>inventarisatie!L840</f>
        <v>Enkel</v>
      </c>
      <c r="T849" s="2" t="e">
        <f>inventarisatie!#REF!</f>
        <v>#REF!</v>
      </c>
      <c r="U849" s="2" t="str">
        <f>inventarisatie!H840</f>
        <v>Snaas</v>
      </c>
      <c r="V849" s="2" t="e">
        <f>inventarisatie!#REF!</f>
        <v>#REF!</v>
      </c>
      <c r="W849" s="2" t="str">
        <f>inventarisatie!M840</f>
        <v>Klapvloer</v>
      </c>
      <c r="X849" s="2" t="str">
        <f>inventarisatie!N840</f>
        <v>Snaas 3e generatie</v>
      </c>
    </row>
    <row r="850" spans="1:24" x14ac:dyDescent="0.25">
      <c r="A850" s="1">
        <v>3052</v>
      </c>
      <c r="B850" s="1" t="str">
        <f>IF(A850=inventarisatie!A841,,"X")</f>
        <v>X</v>
      </c>
      <c r="C850" s="2" t="s">
        <v>623</v>
      </c>
      <c r="D850" s="1" t="str">
        <f>IF(C850=inventarisatie!B841,,"X")</f>
        <v>X</v>
      </c>
      <c r="E850" s="2" t="s">
        <v>470</v>
      </c>
      <c r="F850" s="1" t="str">
        <f>IF(E850=inventarisatie!C841,,"X")</f>
        <v>X</v>
      </c>
      <c r="G850" s="2">
        <v>186</v>
      </c>
      <c r="H850" s="1" t="str">
        <f>IF(G850=inventarisatie!D841,,"X")</f>
        <v>X</v>
      </c>
      <c r="I850" s="2" t="s">
        <v>396</v>
      </c>
      <c r="J850" s="1" t="str">
        <f>IF(I850=inventarisatie!E841,,"X")</f>
        <v>X</v>
      </c>
      <c r="K850" s="2" t="s">
        <v>13</v>
      </c>
      <c r="L850" s="1" t="str">
        <f>IF(K850=inventarisatie!F841,,"X")</f>
        <v>X</v>
      </c>
      <c r="M850" s="2" t="s">
        <v>10</v>
      </c>
      <c r="N850" s="1" t="e">
        <f>IF(M850=inventarisatie!#REF!,,"X")</f>
        <v>#REF!</v>
      </c>
      <c r="O850" s="2">
        <f>inventarisatie!G841</f>
        <v>2017</v>
      </c>
      <c r="P850" s="2" t="str">
        <f>inventarisatie!I841</f>
        <v>1680 x 1680 x 2530</v>
      </c>
      <c r="Q850" s="2" t="str">
        <f>inventarisatie!J841</f>
        <v>5 m3</v>
      </c>
      <c r="R850" s="2">
        <f>inventarisatie!K841</f>
        <v>0</v>
      </c>
      <c r="S850" s="2" t="str">
        <f>inventarisatie!L841</f>
        <v>Enkel</v>
      </c>
      <c r="T850" s="2" t="e">
        <f>inventarisatie!#REF!</f>
        <v>#REF!</v>
      </c>
      <c r="U850" s="2" t="str">
        <f>inventarisatie!H841</f>
        <v>Snaas</v>
      </c>
      <c r="V850" s="2" t="e">
        <f>inventarisatie!#REF!</f>
        <v>#REF!</v>
      </c>
      <c r="W850" s="2" t="str">
        <f>inventarisatie!M841</f>
        <v>Klapvloer</v>
      </c>
      <c r="X850" s="2" t="str">
        <f>inventarisatie!N841</f>
        <v>Snaas 3e generatie</v>
      </c>
    </row>
    <row r="851" spans="1:24" x14ac:dyDescent="0.25">
      <c r="A851" s="1">
        <v>3234</v>
      </c>
      <c r="B851" s="1" t="str">
        <f>IF(A851=inventarisatie!A842,,"X")</f>
        <v>X</v>
      </c>
      <c r="C851" s="2" t="s">
        <v>623</v>
      </c>
      <c r="D851" s="1" t="str">
        <f>IF(C851=inventarisatie!B842,,"X")</f>
        <v>X</v>
      </c>
      <c r="E851" s="2" t="s">
        <v>470</v>
      </c>
      <c r="F851" s="1" t="str">
        <f>IF(E851=inventarisatie!C842,,"X")</f>
        <v>X</v>
      </c>
      <c r="G851" s="2">
        <v>186</v>
      </c>
      <c r="H851" s="1" t="str">
        <f>IF(G851=inventarisatie!D842,,"X")</f>
        <v>X</v>
      </c>
      <c r="I851" s="2" t="s">
        <v>396</v>
      </c>
      <c r="J851" s="1" t="str">
        <f>IF(I851=inventarisatie!E842,,"X")</f>
        <v>X</v>
      </c>
      <c r="K851" s="2" t="s">
        <v>12</v>
      </c>
      <c r="L851" s="1" t="str">
        <f>IF(K851=inventarisatie!F842,,"X")</f>
        <v>X</v>
      </c>
      <c r="M851" s="2" t="s">
        <v>10</v>
      </c>
      <c r="N851" s="1" t="e">
        <f>IF(M851=inventarisatie!#REF!,,"X")</f>
        <v>#REF!</v>
      </c>
      <c r="O851" s="2">
        <f>inventarisatie!G842</f>
        <v>2017</v>
      </c>
      <c r="P851" s="2" t="str">
        <f>inventarisatie!I842</f>
        <v>1680 x 1680 x 2530</v>
      </c>
      <c r="Q851" s="2" t="str">
        <f>inventarisatie!J842</f>
        <v>5 m3</v>
      </c>
      <c r="R851" s="2">
        <f>inventarisatie!K842</f>
        <v>0</v>
      </c>
      <c r="S851" s="2" t="str">
        <f>inventarisatie!L842</f>
        <v>Enkel</v>
      </c>
      <c r="T851" s="2" t="e">
        <f>inventarisatie!#REF!</f>
        <v>#REF!</v>
      </c>
      <c r="U851" s="2" t="str">
        <f>inventarisatie!H842</f>
        <v>Snaas</v>
      </c>
      <c r="V851" s="2" t="e">
        <f>inventarisatie!#REF!</f>
        <v>#REF!</v>
      </c>
      <c r="W851" s="2" t="str">
        <f>inventarisatie!M842</f>
        <v>Klapvloer</v>
      </c>
      <c r="X851" s="2" t="str">
        <f>inventarisatie!N842</f>
        <v>Snaas 3e generatie</v>
      </c>
    </row>
    <row r="852" spans="1:24" x14ac:dyDescent="0.25">
      <c r="A852" s="1">
        <v>3237</v>
      </c>
      <c r="B852" s="1" t="str">
        <f>IF(A852=inventarisatie!A843,,"X")</f>
        <v>X</v>
      </c>
      <c r="C852" s="2" t="s">
        <v>623</v>
      </c>
      <c r="D852" s="1" t="str">
        <f>IF(C852=inventarisatie!B843,,"X")</f>
        <v>X</v>
      </c>
      <c r="E852" s="2" t="s">
        <v>470</v>
      </c>
      <c r="F852" s="1" t="str">
        <f>IF(E852=inventarisatie!C843,,"X")</f>
        <v>X</v>
      </c>
      <c r="G852" s="2">
        <v>186</v>
      </c>
      <c r="H852" s="1" t="str">
        <f>IF(G852=inventarisatie!D843,,"X")</f>
        <v>X</v>
      </c>
      <c r="I852" s="2" t="s">
        <v>396</v>
      </c>
      <c r="J852" s="1" t="str">
        <f>IF(I852=inventarisatie!E843,,"X")</f>
        <v>X</v>
      </c>
      <c r="K852" s="2" t="s">
        <v>35</v>
      </c>
      <c r="L852" s="1" t="str">
        <f>IF(K852=inventarisatie!F843,,"X")</f>
        <v>X</v>
      </c>
      <c r="M852" s="2" t="s">
        <v>10</v>
      </c>
      <c r="N852" s="1" t="e">
        <f>IF(M852=inventarisatie!#REF!,,"X")</f>
        <v>#REF!</v>
      </c>
      <c r="O852" s="2">
        <f>inventarisatie!G843</f>
        <v>2014</v>
      </c>
      <c r="P852" s="2" t="str">
        <f>inventarisatie!I843</f>
        <v>1660x2650</v>
      </c>
      <c r="Q852" s="2" t="str">
        <f>inventarisatie!J843</f>
        <v>5m3</v>
      </c>
      <c r="R852" s="2">
        <f>inventarisatie!K843</f>
        <v>4</v>
      </c>
      <c r="S852" s="2" t="str">
        <f>inventarisatie!L843</f>
        <v>gewoon</v>
      </c>
      <c r="T852" s="2" t="e">
        <f>inventarisatie!#REF!</f>
        <v>#REF!</v>
      </c>
      <c r="U852" s="2" t="str">
        <f>inventarisatie!H843</f>
        <v>Bammens</v>
      </c>
      <c r="V852" s="2" t="e">
        <f>inventarisatie!#REF!</f>
        <v>#REF!</v>
      </c>
      <c r="W852" s="2" t="str">
        <f>inventarisatie!M843</f>
        <v>Klap</v>
      </c>
      <c r="X852" s="2">
        <f>inventarisatie!N843</f>
        <v>1670</v>
      </c>
    </row>
    <row r="853" spans="1:24" x14ac:dyDescent="0.25">
      <c r="A853" s="1">
        <v>3257</v>
      </c>
      <c r="B853" s="1" t="str">
        <f>IF(A853=inventarisatie!A844,,"X")</f>
        <v>X</v>
      </c>
      <c r="C853" s="2" t="s">
        <v>623</v>
      </c>
      <c r="D853" s="1" t="str">
        <f>IF(C853=inventarisatie!B844,,"X")</f>
        <v>X</v>
      </c>
      <c r="E853" s="2" t="s">
        <v>470</v>
      </c>
      <c r="F853" s="1" t="str">
        <f>IF(E853=inventarisatie!C844,,"X")</f>
        <v>X</v>
      </c>
      <c r="G853" s="2">
        <v>186</v>
      </c>
      <c r="H853" s="1" t="str">
        <f>IF(G853=inventarisatie!D844,,"X")</f>
        <v>X</v>
      </c>
      <c r="I853" s="2" t="s">
        <v>396</v>
      </c>
      <c r="J853" s="1" t="str">
        <f>IF(I853=inventarisatie!E844,,"X")</f>
        <v>X</v>
      </c>
      <c r="K853" s="2" t="s">
        <v>14</v>
      </c>
      <c r="L853" s="1" t="str">
        <f>IF(K853=inventarisatie!F844,,"X")</f>
        <v>X</v>
      </c>
      <c r="M853" s="2" t="s">
        <v>10</v>
      </c>
      <c r="N853" s="1" t="e">
        <f>IF(M853=inventarisatie!#REF!,,"X")</f>
        <v>#REF!</v>
      </c>
      <c r="O853" s="2">
        <f>inventarisatie!G844</f>
        <v>2014</v>
      </c>
      <c r="P853" s="2" t="str">
        <f>inventarisatie!I844</f>
        <v>1660x2650</v>
      </c>
      <c r="Q853" s="2" t="str">
        <f>inventarisatie!J844</f>
        <v>5m3</v>
      </c>
      <c r="R853" s="2">
        <f>inventarisatie!K844</f>
        <v>4</v>
      </c>
      <c r="S853" s="2" t="str">
        <f>inventarisatie!L844</f>
        <v>gewoon</v>
      </c>
      <c r="T853" s="2" t="e">
        <f>inventarisatie!#REF!</f>
        <v>#REF!</v>
      </c>
      <c r="U853" s="2" t="str">
        <f>inventarisatie!H844</f>
        <v>Bammens</v>
      </c>
      <c r="V853" s="2" t="e">
        <f>inventarisatie!#REF!</f>
        <v>#REF!</v>
      </c>
      <c r="W853" s="2" t="str">
        <f>inventarisatie!M844</f>
        <v>Klap</v>
      </c>
      <c r="X853" s="2">
        <f>inventarisatie!N844</f>
        <v>1670</v>
      </c>
    </row>
    <row r="854" spans="1:24" x14ac:dyDescent="0.25">
      <c r="A854" s="1">
        <v>3817</v>
      </c>
      <c r="B854" s="1" t="str">
        <f>IF(A854=inventarisatie!A845,,"X")</f>
        <v>X</v>
      </c>
      <c r="C854" s="2" t="s">
        <v>624</v>
      </c>
      <c r="D854" s="1" t="str">
        <f>IF(C854=inventarisatie!B845,,"X")</f>
        <v>X</v>
      </c>
      <c r="E854" s="2" t="s">
        <v>405</v>
      </c>
      <c r="F854" s="1" t="str">
        <f>IF(E854=inventarisatie!C845,,"X")</f>
        <v>X</v>
      </c>
      <c r="G854" s="2">
        <v>14</v>
      </c>
      <c r="H854" s="1" t="str">
        <f>IF(G854=inventarisatie!D845,,"X")</f>
        <v>X</v>
      </c>
      <c r="I854" s="2" t="s">
        <v>396</v>
      </c>
      <c r="J854" s="1" t="str">
        <f>IF(I854=inventarisatie!E845,,"X")</f>
        <v>X</v>
      </c>
      <c r="K854" s="2" t="s">
        <v>14</v>
      </c>
      <c r="L854" s="1" t="str">
        <f>IF(K854=inventarisatie!F845,,"X")</f>
        <v>X</v>
      </c>
      <c r="M854" s="2" t="s">
        <v>10</v>
      </c>
      <c r="N854" s="1" t="e">
        <f>IF(M854=inventarisatie!#REF!,,"X")</f>
        <v>#REF!</v>
      </c>
      <c r="O854" s="2">
        <f>inventarisatie!G845</f>
        <v>2014</v>
      </c>
      <c r="P854" s="2" t="str">
        <f>inventarisatie!I845</f>
        <v>1660x2650</v>
      </c>
      <c r="Q854" s="2" t="str">
        <f>inventarisatie!J845</f>
        <v>5m3</v>
      </c>
      <c r="R854" s="2">
        <f>inventarisatie!K845</f>
        <v>4</v>
      </c>
      <c r="S854" s="2" t="str">
        <f>inventarisatie!L845</f>
        <v>gewoon</v>
      </c>
      <c r="T854" s="2" t="e">
        <f>inventarisatie!#REF!</f>
        <v>#REF!</v>
      </c>
      <c r="U854" s="2" t="str">
        <f>inventarisatie!H845</f>
        <v>Bammens</v>
      </c>
      <c r="V854" s="2" t="e">
        <f>inventarisatie!#REF!</f>
        <v>#REF!</v>
      </c>
      <c r="W854" s="2" t="str">
        <f>inventarisatie!M845</f>
        <v>Klap</v>
      </c>
      <c r="X854" s="2">
        <f>inventarisatie!N845</f>
        <v>1670</v>
      </c>
    </row>
    <row r="855" spans="1:24" x14ac:dyDescent="0.25">
      <c r="A855" s="1">
        <v>3818</v>
      </c>
      <c r="B855" s="1" t="str">
        <f>IF(A855=inventarisatie!A846,,"X")</f>
        <v>X</v>
      </c>
      <c r="C855" s="2" t="s">
        <v>625</v>
      </c>
      <c r="D855" s="1" t="str">
        <f>IF(C855=inventarisatie!B846,,"X")</f>
        <v>X</v>
      </c>
      <c r="E855" s="2" t="s">
        <v>585</v>
      </c>
      <c r="F855" s="1" t="str">
        <f>IF(E855=inventarisatie!C846,,"X")</f>
        <v>X</v>
      </c>
      <c r="G855" s="2">
        <v>71</v>
      </c>
      <c r="H855" s="1" t="str">
        <f>IF(G855=inventarisatie!D846,,"X")</f>
        <v>X</v>
      </c>
      <c r="I855" s="2" t="s">
        <v>396</v>
      </c>
      <c r="J855" s="1" t="str">
        <f>IF(I855=inventarisatie!E846,,"X")</f>
        <v>X</v>
      </c>
      <c r="K855" s="2" t="s">
        <v>14</v>
      </c>
      <c r="L855" s="1" t="str">
        <f>IF(K855=inventarisatie!F846,,"X")</f>
        <v>X</v>
      </c>
      <c r="M855" s="2" t="s">
        <v>10</v>
      </c>
      <c r="N855" s="1" t="e">
        <f>IF(M855=inventarisatie!#REF!,,"X")</f>
        <v>#REF!</v>
      </c>
      <c r="O855" s="2">
        <f>inventarisatie!G846</f>
        <v>2014</v>
      </c>
      <c r="P855" s="2" t="str">
        <f>inventarisatie!I846</f>
        <v>1660x2650</v>
      </c>
      <c r="Q855" s="2" t="str">
        <f>inventarisatie!J846</f>
        <v>5m3</v>
      </c>
      <c r="R855" s="2">
        <f>inventarisatie!K846</f>
        <v>4</v>
      </c>
      <c r="S855" s="2" t="str">
        <f>inventarisatie!L846</f>
        <v>gewoon</v>
      </c>
      <c r="T855" s="2" t="e">
        <f>inventarisatie!#REF!</f>
        <v>#REF!</v>
      </c>
      <c r="U855" s="2" t="str">
        <f>inventarisatie!H846</f>
        <v>Bammens</v>
      </c>
      <c r="V855" s="2" t="e">
        <f>inventarisatie!#REF!</f>
        <v>#REF!</v>
      </c>
      <c r="W855" s="2" t="str">
        <f>inventarisatie!M846</f>
        <v>Klap</v>
      </c>
      <c r="X855" s="2">
        <f>inventarisatie!N846</f>
        <v>1670</v>
      </c>
    </row>
    <row r="856" spans="1:24" x14ac:dyDescent="0.25">
      <c r="A856" s="1">
        <v>4131</v>
      </c>
      <c r="B856" s="1" t="str">
        <f>IF(A856=inventarisatie!A847,,"X")</f>
        <v>X</v>
      </c>
      <c r="C856" s="2" t="s">
        <v>626</v>
      </c>
      <c r="D856" s="1" t="str">
        <f>IF(C856=inventarisatie!B847,,"X")</f>
        <v>X</v>
      </c>
      <c r="E856" s="2" t="s">
        <v>627</v>
      </c>
      <c r="F856" s="1" t="str">
        <f>IF(E856=inventarisatie!C847,,"X")</f>
        <v>X</v>
      </c>
      <c r="G856" s="2">
        <v>96</v>
      </c>
      <c r="H856" s="1" t="str">
        <f>IF(G856=inventarisatie!D847,,"X")</f>
        <v>X</v>
      </c>
      <c r="I856" s="2" t="s">
        <v>396</v>
      </c>
      <c r="J856" s="1" t="str">
        <f>IF(I856=inventarisatie!E847,,"X")</f>
        <v>X</v>
      </c>
      <c r="K856" s="2" t="s">
        <v>14</v>
      </c>
      <c r="L856" s="1" t="str">
        <f>IF(K856=inventarisatie!F847,,"X")</f>
        <v>X</v>
      </c>
      <c r="M856" s="2" t="s">
        <v>10</v>
      </c>
      <c r="N856" s="1" t="e">
        <f>IF(M856=inventarisatie!#REF!,,"X")</f>
        <v>#REF!</v>
      </c>
      <c r="O856" s="2">
        <f>inventarisatie!G847</f>
        <v>2014</v>
      </c>
      <c r="P856" s="2" t="str">
        <f>inventarisatie!I847</f>
        <v>1660x2650</v>
      </c>
      <c r="Q856" s="2" t="str">
        <f>inventarisatie!J847</f>
        <v>5m3</v>
      </c>
      <c r="R856" s="2">
        <f>inventarisatie!K847</f>
        <v>4</v>
      </c>
      <c r="S856" s="2" t="str">
        <f>inventarisatie!L847</f>
        <v>gewoon</v>
      </c>
      <c r="T856" s="2" t="e">
        <f>inventarisatie!#REF!</f>
        <v>#REF!</v>
      </c>
      <c r="U856" s="2" t="str">
        <f>inventarisatie!H847</f>
        <v>Bammens</v>
      </c>
      <c r="V856" s="2" t="e">
        <f>inventarisatie!#REF!</f>
        <v>#REF!</v>
      </c>
      <c r="W856" s="2" t="str">
        <f>inventarisatie!M847</f>
        <v>Klap</v>
      </c>
      <c r="X856" s="2">
        <f>inventarisatie!N847</f>
        <v>1670</v>
      </c>
    </row>
    <row r="857" spans="1:24" x14ac:dyDescent="0.25">
      <c r="A857" s="1">
        <v>4132</v>
      </c>
      <c r="B857" s="1" t="str">
        <f>IF(A857=inventarisatie!A848,,"X")</f>
        <v>X</v>
      </c>
      <c r="C857" s="2" t="s">
        <v>626</v>
      </c>
      <c r="D857" s="1" t="str">
        <f>IF(C857=inventarisatie!B848,,"X")</f>
        <v>X</v>
      </c>
      <c r="E857" s="2" t="s">
        <v>627</v>
      </c>
      <c r="F857" s="1" t="str">
        <f>IF(E857=inventarisatie!C848,,"X")</f>
        <v>X</v>
      </c>
      <c r="G857" s="2">
        <v>96</v>
      </c>
      <c r="H857" s="1" t="str">
        <f>IF(G857=inventarisatie!D848,,"X")</f>
        <v>X</v>
      </c>
      <c r="I857" s="2" t="s">
        <v>396</v>
      </c>
      <c r="J857" s="1" t="str">
        <f>IF(I857=inventarisatie!E848,,"X")</f>
        <v>X</v>
      </c>
      <c r="K857" s="2" t="s">
        <v>14</v>
      </c>
      <c r="L857" s="1" t="str">
        <f>IF(K857=inventarisatie!F848,,"X")</f>
        <v>X</v>
      </c>
      <c r="M857" s="2" t="s">
        <v>10</v>
      </c>
      <c r="N857" s="1" t="e">
        <f>IF(M857=inventarisatie!#REF!,,"X")</f>
        <v>#REF!</v>
      </c>
      <c r="O857" s="2">
        <f>inventarisatie!G848</f>
        <v>2014</v>
      </c>
      <c r="P857" s="2" t="str">
        <f>inventarisatie!I848</f>
        <v>1660x2650</v>
      </c>
      <c r="Q857" s="2" t="str">
        <f>inventarisatie!J848</f>
        <v>5m3</v>
      </c>
      <c r="R857" s="2">
        <f>inventarisatie!K848</f>
        <v>4</v>
      </c>
      <c r="S857" s="2" t="str">
        <f>inventarisatie!L848</f>
        <v>gewoon</v>
      </c>
      <c r="T857" s="2" t="e">
        <f>inventarisatie!#REF!</f>
        <v>#REF!</v>
      </c>
      <c r="U857" s="2" t="str">
        <f>inventarisatie!H848</f>
        <v>Bammens</v>
      </c>
      <c r="V857" s="2" t="e">
        <f>inventarisatie!#REF!</f>
        <v>#REF!</v>
      </c>
      <c r="W857" s="2" t="str">
        <f>inventarisatie!M848</f>
        <v>Klap</v>
      </c>
      <c r="X857" s="2">
        <f>inventarisatie!N848</f>
        <v>1670</v>
      </c>
    </row>
    <row r="858" spans="1:24" x14ac:dyDescent="0.25">
      <c r="A858" s="1">
        <v>3826</v>
      </c>
      <c r="B858" s="1" t="str">
        <f>IF(A858=inventarisatie!A849,,"X")</f>
        <v>X</v>
      </c>
      <c r="C858" s="2" t="s">
        <v>582</v>
      </c>
      <c r="D858" s="1" t="str">
        <f>IF(C858=inventarisatie!B849,,"X")</f>
        <v>X</v>
      </c>
      <c r="E858" s="2" t="s">
        <v>583</v>
      </c>
      <c r="F858" s="1" t="str">
        <f>IF(E858=inventarisatie!C849,,"X")</f>
        <v>X</v>
      </c>
      <c r="G858" s="2">
        <v>14</v>
      </c>
      <c r="H858" s="1" t="str">
        <f>IF(G858=inventarisatie!D849,,"X")</f>
        <v>X</v>
      </c>
      <c r="I858" s="2" t="s">
        <v>396</v>
      </c>
      <c r="J858" s="1" t="str">
        <f>IF(I858=inventarisatie!E849,,"X")</f>
        <v>X</v>
      </c>
      <c r="K858" s="2" t="s">
        <v>14</v>
      </c>
      <c r="L858" s="1" t="str">
        <f>IF(K858=inventarisatie!F849,,"X")</f>
        <v>X</v>
      </c>
      <c r="M858" s="2" t="s">
        <v>10</v>
      </c>
      <c r="N858" s="1" t="e">
        <f>IF(M858=inventarisatie!#REF!,,"X")</f>
        <v>#REF!</v>
      </c>
      <c r="O858" s="2">
        <f>inventarisatie!G849</f>
        <v>2014</v>
      </c>
      <c r="P858" s="2" t="str">
        <f>inventarisatie!I849</f>
        <v>1660x2650</v>
      </c>
      <c r="Q858" s="2" t="str">
        <f>inventarisatie!J849</f>
        <v>5m3</v>
      </c>
      <c r="R858" s="2">
        <f>inventarisatie!K849</f>
        <v>4</v>
      </c>
      <c r="S858" s="2" t="str">
        <f>inventarisatie!L849</f>
        <v>gewoon</v>
      </c>
      <c r="T858" s="2" t="e">
        <f>inventarisatie!#REF!</f>
        <v>#REF!</v>
      </c>
      <c r="U858" s="2" t="str">
        <f>inventarisatie!H849</f>
        <v>Bammens</v>
      </c>
      <c r="V858" s="2" t="e">
        <f>inventarisatie!#REF!</f>
        <v>#REF!</v>
      </c>
      <c r="W858" s="2" t="str">
        <f>inventarisatie!M849</f>
        <v>Klap</v>
      </c>
      <c r="X858" s="2">
        <f>inventarisatie!N849</f>
        <v>1670</v>
      </c>
    </row>
    <row r="859" spans="1:24" x14ac:dyDescent="0.25">
      <c r="A859" s="1">
        <v>5631</v>
      </c>
      <c r="B859" s="1" t="str">
        <f>IF(A859=inventarisatie!A850,,"X")</f>
        <v>X</v>
      </c>
      <c r="C859" s="2" t="s">
        <v>582</v>
      </c>
      <c r="D859" s="1" t="str">
        <f>IF(C859=inventarisatie!B850,,"X")</f>
        <v>X</v>
      </c>
      <c r="E859" s="2" t="s">
        <v>583</v>
      </c>
      <c r="F859" s="1" t="str">
        <f>IF(E859=inventarisatie!C850,,"X")</f>
        <v>X</v>
      </c>
      <c r="G859" s="2">
        <v>12</v>
      </c>
      <c r="H859" s="1" t="str">
        <f>IF(G859=inventarisatie!D850,,"X")</f>
        <v>X</v>
      </c>
      <c r="I859" s="2" t="s">
        <v>396</v>
      </c>
      <c r="J859" s="1" t="str">
        <f>IF(I859=inventarisatie!E850,,"X")</f>
        <v>X</v>
      </c>
      <c r="K859" s="2" t="s">
        <v>14</v>
      </c>
      <c r="L859" s="1" t="str">
        <f>IF(K859=inventarisatie!F850,,"X")</f>
        <v>X</v>
      </c>
      <c r="M859" s="2" t="s">
        <v>10</v>
      </c>
      <c r="N859" s="1" t="e">
        <f>IF(M859=inventarisatie!#REF!,,"X")</f>
        <v>#REF!</v>
      </c>
      <c r="O859" s="2">
        <f>inventarisatie!G850</f>
        <v>2013</v>
      </c>
      <c r="P859" s="2" t="str">
        <f>inventarisatie!I850</f>
        <v>1660x2650</v>
      </c>
      <c r="Q859" s="2">
        <f>inventarisatie!J850</f>
        <v>5</v>
      </c>
      <c r="R859" s="2">
        <f>inventarisatie!K850</f>
        <v>4</v>
      </c>
      <c r="S859" s="2" t="str">
        <f>inventarisatie!L850</f>
        <v>gewoon</v>
      </c>
      <c r="T859" s="2" t="e">
        <f>inventarisatie!#REF!</f>
        <v>#REF!</v>
      </c>
      <c r="U859" s="2" t="str">
        <f>inventarisatie!H850</f>
        <v>Bammens</v>
      </c>
      <c r="V859" s="2" t="e">
        <f>inventarisatie!#REF!</f>
        <v>#REF!</v>
      </c>
      <c r="W859" s="2" t="str">
        <f>inventarisatie!M850</f>
        <v>Klap</v>
      </c>
      <c r="X859" s="2">
        <f>inventarisatie!N850</f>
        <v>1670</v>
      </c>
    </row>
    <row r="860" spans="1:24" x14ac:dyDescent="0.25">
      <c r="A860" s="1">
        <v>3033</v>
      </c>
      <c r="B860" s="1" t="str">
        <f>IF(A860=inventarisatie!A851,,"X")</f>
        <v>X</v>
      </c>
      <c r="C860" s="2" t="s">
        <v>628</v>
      </c>
      <c r="D860" s="1" t="str">
        <f>IF(C860=inventarisatie!B851,,"X")</f>
        <v>X</v>
      </c>
      <c r="E860" s="2" t="s">
        <v>629</v>
      </c>
      <c r="F860" s="1" t="str">
        <f>IF(E860=inventarisatie!C851,,"X")</f>
        <v>X</v>
      </c>
      <c r="G860" s="2">
        <v>4</v>
      </c>
      <c r="H860" s="1" t="str">
        <f>IF(G860=inventarisatie!D851,,"X")</f>
        <v>X</v>
      </c>
      <c r="I860" s="2" t="s">
        <v>396</v>
      </c>
      <c r="J860" s="1" t="str">
        <f>IF(I860=inventarisatie!E851,,"X")</f>
        <v>X</v>
      </c>
      <c r="K860" s="2" t="s">
        <v>11</v>
      </c>
      <c r="L860" s="1" t="str">
        <f>IF(K860=inventarisatie!F851,,"X")</f>
        <v>X</v>
      </c>
      <c r="M860" s="2" t="s">
        <v>10</v>
      </c>
      <c r="N860" s="1" t="e">
        <f>IF(M860=inventarisatie!#REF!,,"X")</f>
        <v>#REF!</v>
      </c>
      <c r="O860" s="2">
        <f>inventarisatie!G851</f>
        <v>2014</v>
      </c>
      <c r="P860" s="2" t="str">
        <f>inventarisatie!I851</f>
        <v>1660x2650</v>
      </c>
      <c r="Q860" s="2" t="str">
        <f>inventarisatie!J851</f>
        <v>5m3</v>
      </c>
      <c r="R860" s="2">
        <f>inventarisatie!K851</f>
        <v>4</v>
      </c>
      <c r="S860" s="2" t="str">
        <f>inventarisatie!L851</f>
        <v>gewoon</v>
      </c>
      <c r="T860" s="2" t="e">
        <f>inventarisatie!#REF!</f>
        <v>#REF!</v>
      </c>
      <c r="U860" s="2" t="str">
        <f>inventarisatie!H851</f>
        <v>Bammens</v>
      </c>
      <c r="V860" s="2" t="e">
        <f>inventarisatie!#REF!</f>
        <v>#REF!</v>
      </c>
      <c r="W860" s="2" t="str">
        <f>inventarisatie!M851</f>
        <v>Klap</v>
      </c>
      <c r="X860" s="2">
        <f>inventarisatie!N851</f>
        <v>1670</v>
      </c>
    </row>
    <row r="861" spans="1:24" x14ac:dyDescent="0.25">
      <c r="A861" s="1">
        <v>3034</v>
      </c>
      <c r="B861" s="1" t="str">
        <f>IF(A861=inventarisatie!A852,,"X")</f>
        <v>X</v>
      </c>
      <c r="C861" s="2" t="s">
        <v>628</v>
      </c>
      <c r="D861" s="1" t="str">
        <f>IF(C861=inventarisatie!B852,,"X")</f>
        <v>X</v>
      </c>
      <c r="E861" s="2" t="s">
        <v>629</v>
      </c>
      <c r="F861" s="1" t="str">
        <f>IF(E861=inventarisatie!C852,,"X")</f>
        <v>X</v>
      </c>
      <c r="G861" s="2">
        <v>4</v>
      </c>
      <c r="H861" s="1" t="str">
        <f>IF(G861=inventarisatie!D852,,"X")</f>
        <v>X</v>
      </c>
      <c r="I861" s="2" t="s">
        <v>396</v>
      </c>
      <c r="J861" s="1" t="str">
        <f>IF(I861=inventarisatie!E852,,"X")</f>
        <v>X</v>
      </c>
      <c r="K861" s="2" t="s">
        <v>13</v>
      </c>
      <c r="L861" s="1">
        <f>IF(K861=inventarisatie!F852,,"X")</f>
        <v>0</v>
      </c>
      <c r="M861" s="2" t="s">
        <v>10</v>
      </c>
      <c r="N861" s="1" t="e">
        <f>IF(M861=inventarisatie!#REF!,,"X")</f>
        <v>#REF!</v>
      </c>
      <c r="O861" s="2">
        <f>inventarisatie!G852</f>
        <v>2014</v>
      </c>
      <c r="P861" s="2" t="str">
        <f>inventarisatie!I852</f>
        <v>1660x2650</v>
      </c>
      <c r="Q861" s="2" t="str">
        <f>inventarisatie!J852</f>
        <v>5m3</v>
      </c>
      <c r="R861" s="2">
        <f>inventarisatie!K852</f>
        <v>4</v>
      </c>
      <c r="S861" s="2" t="str">
        <f>inventarisatie!L852</f>
        <v>gewoon</v>
      </c>
      <c r="T861" s="2" t="e">
        <f>inventarisatie!#REF!</f>
        <v>#REF!</v>
      </c>
      <c r="U861" s="2" t="str">
        <f>inventarisatie!H852</f>
        <v>Bammens</v>
      </c>
      <c r="V861" s="2" t="e">
        <f>inventarisatie!#REF!</f>
        <v>#REF!</v>
      </c>
      <c r="W861" s="2" t="str">
        <f>inventarisatie!M852</f>
        <v>Klap</v>
      </c>
      <c r="X861" s="2">
        <f>inventarisatie!N852</f>
        <v>1670</v>
      </c>
    </row>
    <row r="862" spans="1:24" x14ac:dyDescent="0.25">
      <c r="A862" s="1">
        <v>3807</v>
      </c>
      <c r="B862" s="1" t="str">
        <f>IF(A862=inventarisatie!A853,,"X")</f>
        <v>X</v>
      </c>
      <c r="C862" s="2" t="s">
        <v>628</v>
      </c>
      <c r="D862" s="1" t="str">
        <f>IF(C862=inventarisatie!B853,,"X")</f>
        <v>X</v>
      </c>
      <c r="E862" s="2" t="s">
        <v>629</v>
      </c>
      <c r="F862" s="1" t="str">
        <f>IF(E862=inventarisatie!C853,,"X")</f>
        <v>X</v>
      </c>
      <c r="G862" s="2">
        <v>4</v>
      </c>
      <c r="H862" s="1" t="str">
        <f>IF(G862=inventarisatie!D853,,"X")</f>
        <v>X</v>
      </c>
      <c r="I862" s="2" t="s">
        <v>396</v>
      </c>
      <c r="J862" s="1" t="str">
        <f>IF(I862=inventarisatie!E853,,"X")</f>
        <v>X</v>
      </c>
      <c r="K862" s="2" t="s">
        <v>14</v>
      </c>
      <c r="L862" s="1" t="str">
        <f>IF(K862=inventarisatie!F853,,"X")</f>
        <v>X</v>
      </c>
      <c r="M862" s="2" t="s">
        <v>10</v>
      </c>
      <c r="N862" s="1" t="e">
        <f>IF(M862=inventarisatie!#REF!,,"X")</f>
        <v>#REF!</v>
      </c>
      <c r="O862" s="2">
        <f>inventarisatie!G853</f>
        <v>2014</v>
      </c>
      <c r="P862" s="2" t="str">
        <f>inventarisatie!I853</f>
        <v>1660x2650</v>
      </c>
      <c r="Q862" s="2" t="str">
        <f>inventarisatie!J853</f>
        <v>5m3</v>
      </c>
      <c r="R862" s="2">
        <f>inventarisatie!K853</f>
        <v>4</v>
      </c>
      <c r="S862" s="2" t="str">
        <f>inventarisatie!L853</f>
        <v>gewoon</v>
      </c>
      <c r="T862" s="2" t="e">
        <f>inventarisatie!#REF!</f>
        <v>#REF!</v>
      </c>
      <c r="U862" s="2" t="str">
        <f>inventarisatie!H853</f>
        <v>Bammens</v>
      </c>
      <c r="V862" s="2" t="e">
        <f>inventarisatie!#REF!</f>
        <v>#REF!</v>
      </c>
      <c r="W862" s="2" t="str">
        <f>inventarisatie!M853</f>
        <v>Klap</v>
      </c>
      <c r="X862" s="2">
        <f>inventarisatie!N853</f>
        <v>1670</v>
      </c>
    </row>
    <row r="863" spans="1:24" x14ac:dyDescent="0.25">
      <c r="A863" s="1">
        <v>3273</v>
      </c>
      <c r="B863" s="1" t="str">
        <f>IF(A863=inventarisatie!A854,,"X")</f>
        <v>X</v>
      </c>
      <c r="C863" s="2" t="s">
        <v>630</v>
      </c>
      <c r="D863" s="1" t="str">
        <f>IF(C863=inventarisatie!B854,,"X")</f>
        <v>X</v>
      </c>
      <c r="E863" s="2" t="s">
        <v>631</v>
      </c>
      <c r="F863" s="1" t="str">
        <f>IF(E863=inventarisatie!C854,,"X")</f>
        <v>X</v>
      </c>
      <c r="G863" s="2">
        <v>44</v>
      </c>
      <c r="H863" s="1" t="str">
        <f>IF(G863=inventarisatie!D854,,"X")</f>
        <v>X</v>
      </c>
      <c r="I863" s="2" t="s">
        <v>396</v>
      </c>
      <c r="J863" s="1" t="str">
        <f>IF(I863=inventarisatie!E854,,"X")</f>
        <v>X</v>
      </c>
      <c r="K863" s="2" t="s">
        <v>14</v>
      </c>
      <c r="L863" s="1" t="str">
        <f>IF(K863=inventarisatie!F854,,"X")</f>
        <v>X</v>
      </c>
      <c r="M863" s="2" t="s">
        <v>10</v>
      </c>
      <c r="N863" s="1" t="e">
        <f>IF(M863=inventarisatie!#REF!,,"X")</f>
        <v>#REF!</v>
      </c>
      <c r="O863" s="2">
        <f>inventarisatie!G854</f>
        <v>2014</v>
      </c>
      <c r="P863" s="2" t="str">
        <f>inventarisatie!I854</f>
        <v>1660x2650</v>
      </c>
      <c r="Q863" s="2" t="str">
        <f>inventarisatie!J854</f>
        <v>5m3</v>
      </c>
      <c r="R863" s="2">
        <f>inventarisatie!K854</f>
        <v>4</v>
      </c>
      <c r="S863" s="2" t="str">
        <f>inventarisatie!L854</f>
        <v>gewoon</v>
      </c>
      <c r="T863" s="2" t="e">
        <f>inventarisatie!#REF!</f>
        <v>#REF!</v>
      </c>
      <c r="U863" s="2" t="str">
        <f>inventarisatie!H854</f>
        <v>Bammens</v>
      </c>
      <c r="V863" s="2" t="e">
        <f>inventarisatie!#REF!</f>
        <v>#REF!</v>
      </c>
      <c r="W863" s="2" t="str">
        <f>inventarisatie!M854</f>
        <v>Klap</v>
      </c>
      <c r="X863" s="2">
        <f>inventarisatie!N854</f>
        <v>1670</v>
      </c>
    </row>
    <row r="864" spans="1:24" x14ac:dyDescent="0.25">
      <c r="A864" s="1">
        <v>3214</v>
      </c>
      <c r="B864" s="1" t="str">
        <f>IF(A864=inventarisatie!A855,,"X")</f>
        <v>X</v>
      </c>
      <c r="C864" s="2" t="s">
        <v>632</v>
      </c>
      <c r="D864" s="1" t="str">
        <f>IF(C864=inventarisatie!B855,,"X")</f>
        <v>X</v>
      </c>
      <c r="E864" s="2" t="s">
        <v>633</v>
      </c>
      <c r="F864" s="1" t="str">
        <f>IF(E864=inventarisatie!C855,,"X")</f>
        <v>X</v>
      </c>
      <c r="G864" s="2">
        <v>128</v>
      </c>
      <c r="H864" s="1" t="str">
        <f>IF(G864=inventarisatie!D855,,"X")</f>
        <v>X</v>
      </c>
      <c r="I864" s="2" t="s">
        <v>396</v>
      </c>
      <c r="J864" s="1" t="str">
        <f>IF(I864=inventarisatie!E855,,"X")</f>
        <v>X</v>
      </c>
      <c r="K864" s="2" t="s">
        <v>14</v>
      </c>
      <c r="L864" s="1" t="str">
        <f>IF(K864=inventarisatie!F855,,"X")</f>
        <v>X</v>
      </c>
      <c r="M864" s="2" t="s">
        <v>10</v>
      </c>
      <c r="N864" s="1" t="e">
        <f>IF(M864=inventarisatie!#REF!,,"X")</f>
        <v>#REF!</v>
      </c>
      <c r="O864" s="2">
        <f>inventarisatie!G855</f>
        <v>2013</v>
      </c>
      <c r="P864" s="2" t="str">
        <f>inventarisatie!I855</f>
        <v>1650x2650</v>
      </c>
      <c r="Q864" s="2">
        <f>inventarisatie!J855</f>
        <v>5</v>
      </c>
      <c r="R864" s="2">
        <f>inventarisatie!K855</f>
        <v>4</v>
      </c>
      <c r="S864" s="2" t="str">
        <f>inventarisatie!L855</f>
        <v>gewoon</v>
      </c>
      <c r="T864" s="2" t="e">
        <f>inventarisatie!#REF!</f>
        <v>#REF!</v>
      </c>
      <c r="U864" s="2" t="str">
        <f>inventarisatie!H855</f>
        <v>Bammens</v>
      </c>
      <c r="V864" s="2" t="e">
        <f>inventarisatie!#REF!</f>
        <v>#REF!</v>
      </c>
      <c r="W864" s="2" t="str">
        <f>inventarisatie!M855</f>
        <v>Klap</v>
      </c>
      <c r="X864" s="2">
        <f>inventarisatie!N855</f>
        <v>1670</v>
      </c>
    </row>
    <row r="865" spans="1:24" x14ac:dyDescent="0.25">
      <c r="A865" s="1">
        <v>165</v>
      </c>
      <c r="B865" s="1" t="str">
        <f>IF(A865=inventarisatie!A856,,"X")</f>
        <v>X</v>
      </c>
      <c r="C865" s="2" t="s">
        <v>634</v>
      </c>
      <c r="D865" s="1" t="str">
        <f>IF(C865=inventarisatie!B856,,"X")</f>
        <v>X</v>
      </c>
      <c r="E865" s="2" t="s">
        <v>401</v>
      </c>
      <c r="F865" s="1" t="str">
        <f>IF(E865=inventarisatie!C856,,"X")</f>
        <v>X</v>
      </c>
      <c r="G865" s="2">
        <v>559</v>
      </c>
      <c r="H865" s="1" t="str">
        <f>IF(G865=inventarisatie!D856,,"X")</f>
        <v>X</v>
      </c>
      <c r="I865" s="2" t="s">
        <v>396</v>
      </c>
      <c r="J865" s="1" t="str">
        <f>IF(I865=inventarisatie!E856,,"X")</f>
        <v>X</v>
      </c>
      <c r="K865" s="2" t="s">
        <v>11</v>
      </c>
      <c r="L865" s="1" t="str">
        <f>IF(K865=inventarisatie!F856,,"X")</f>
        <v>X</v>
      </c>
      <c r="M865" s="2" t="s">
        <v>10</v>
      </c>
      <c r="N865" s="1" t="e">
        <f>IF(M865=inventarisatie!#REF!,,"X")</f>
        <v>#REF!</v>
      </c>
      <c r="O865" s="2">
        <f>inventarisatie!G856</f>
        <v>2014</v>
      </c>
      <c r="P865" s="2" t="str">
        <f>inventarisatie!I856</f>
        <v>1670x2760</v>
      </c>
      <c r="Q865" s="2" t="str">
        <f>inventarisatie!J856</f>
        <v>5m3</v>
      </c>
      <c r="R865" s="2">
        <f>inventarisatie!K856</f>
        <v>4</v>
      </c>
      <c r="S865" s="2" t="str">
        <f>inventarisatie!L856</f>
        <v>gewoon</v>
      </c>
      <c r="T865" s="2" t="e">
        <f>inventarisatie!#REF!</f>
        <v>#REF!</v>
      </c>
      <c r="U865" s="2" t="str">
        <f>inventarisatie!H856</f>
        <v>Bammens</v>
      </c>
      <c r="V865" s="2" t="e">
        <f>inventarisatie!#REF!</f>
        <v>#REF!</v>
      </c>
      <c r="W865" s="2" t="str">
        <f>inventarisatie!M856</f>
        <v>Rok</v>
      </c>
      <c r="X865" s="2" t="str">
        <f>inventarisatie!N856</f>
        <v>1570x1570</v>
      </c>
    </row>
    <row r="866" spans="1:24" x14ac:dyDescent="0.25">
      <c r="A866" s="1">
        <v>2582</v>
      </c>
      <c r="B866" s="1" t="str">
        <f>IF(A866=inventarisatie!A857,,"X")</f>
        <v>X</v>
      </c>
      <c r="C866" s="2" t="s">
        <v>634</v>
      </c>
      <c r="D866" s="1" t="str">
        <f>IF(C866=inventarisatie!B857,,"X")</f>
        <v>X</v>
      </c>
      <c r="E866" s="2" t="s">
        <v>401</v>
      </c>
      <c r="F866" s="1" t="str">
        <f>IF(E866=inventarisatie!C857,,"X")</f>
        <v>X</v>
      </c>
      <c r="G866" s="2">
        <v>559</v>
      </c>
      <c r="H866" s="1" t="str">
        <f>IF(G866=inventarisatie!D857,,"X")</f>
        <v>X</v>
      </c>
      <c r="I866" s="2" t="s">
        <v>396</v>
      </c>
      <c r="J866" s="1" t="str">
        <f>IF(I866=inventarisatie!E857,,"X")</f>
        <v>X</v>
      </c>
      <c r="K866" s="2" t="s">
        <v>14</v>
      </c>
      <c r="L866" s="1" t="str">
        <f>IF(K866=inventarisatie!F857,,"X")</f>
        <v>X</v>
      </c>
      <c r="M866" s="2" t="s">
        <v>10</v>
      </c>
      <c r="N866" s="1" t="e">
        <f>IF(M866=inventarisatie!#REF!,,"X")</f>
        <v>#REF!</v>
      </c>
      <c r="O866" s="2">
        <f>inventarisatie!G857</f>
        <v>2014</v>
      </c>
      <c r="P866" s="2" t="str">
        <f>inventarisatie!I857</f>
        <v>1670x2760</v>
      </c>
      <c r="Q866" s="2" t="str">
        <f>inventarisatie!J857</f>
        <v>5m3</v>
      </c>
      <c r="R866" s="2">
        <f>inventarisatie!K857</f>
        <v>4</v>
      </c>
      <c r="S866" s="2" t="str">
        <f>inventarisatie!L857</f>
        <v>gewoon</v>
      </c>
      <c r="T866" s="2" t="e">
        <f>inventarisatie!#REF!</f>
        <v>#REF!</v>
      </c>
      <c r="U866" s="2" t="str">
        <f>inventarisatie!H857</f>
        <v>Bammens</v>
      </c>
      <c r="V866" s="2" t="e">
        <f>inventarisatie!#REF!</f>
        <v>#REF!</v>
      </c>
      <c r="W866" s="2" t="str">
        <f>inventarisatie!M857</f>
        <v>Rok</v>
      </c>
      <c r="X866" s="2" t="str">
        <f>inventarisatie!N857</f>
        <v>1570x1570</v>
      </c>
    </row>
    <row r="867" spans="1:24" x14ac:dyDescent="0.25">
      <c r="A867" s="1">
        <v>2597</v>
      </c>
      <c r="B867" s="1" t="str">
        <f>IF(A867=inventarisatie!A858,,"X")</f>
        <v>X</v>
      </c>
      <c r="C867" s="2" t="s">
        <v>634</v>
      </c>
      <c r="D867" s="1" t="str">
        <f>IF(C867=inventarisatie!B858,,"X")</f>
        <v>X</v>
      </c>
      <c r="E867" s="2" t="s">
        <v>401</v>
      </c>
      <c r="F867" s="1" t="str">
        <f>IF(E867=inventarisatie!C858,,"X")</f>
        <v>X</v>
      </c>
      <c r="G867" s="2">
        <v>559</v>
      </c>
      <c r="H867" s="1" t="str">
        <f>IF(G867=inventarisatie!D858,,"X")</f>
        <v>X</v>
      </c>
      <c r="I867" s="2" t="s">
        <v>396</v>
      </c>
      <c r="J867" s="1" t="str">
        <f>IF(I867=inventarisatie!E858,,"X")</f>
        <v>X</v>
      </c>
      <c r="K867" s="2" t="s">
        <v>12</v>
      </c>
      <c r="L867" s="1" t="str">
        <f>IF(K867=inventarisatie!F858,,"X")</f>
        <v>X</v>
      </c>
      <c r="M867" s="2" t="s">
        <v>10</v>
      </c>
      <c r="N867" s="1" t="e">
        <f>IF(M867=inventarisatie!#REF!,,"X")</f>
        <v>#REF!</v>
      </c>
      <c r="O867" s="2">
        <f>inventarisatie!G858</f>
        <v>2014</v>
      </c>
      <c r="P867" s="2" t="str">
        <f>inventarisatie!I858</f>
        <v>1660x2650</v>
      </c>
      <c r="Q867" s="2" t="str">
        <f>inventarisatie!J858</f>
        <v>5m3</v>
      </c>
      <c r="R867" s="2">
        <f>inventarisatie!K858</f>
        <v>4</v>
      </c>
      <c r="S867" s="2" t="str">
        <f>inventarisatie!L858</f>
        <v>gewoon</v>
      </c>
      <c r="T867" s="2" t="e">
        <f>inventarisatie!#REF!</f>
        <v>#REF!</v>
      </c>
      <c r="U867" s="2" t="str">
        <f>inventarisatie!H858</f>
        <v>Bammens</v>
      </c>
      <c r="V867" s="2" t="e">
        <f>inventarisatie!#REF!</f>
        <v>#REF!</v>
      </c>
      <c r="W867" s="2" t="str">
        <f>inventarisatie!M858</f>
        <v>Klap</v>
      </c>
      <c r="X867" s="2">
        <f>inventarisatie!N858</f>
        <v>1670</v>
      </c>
    </row>
    <row r="868" spans="1:24" x14ac:dyDescent="0.25">
      <c r="A868" s="1">
        <v>521</v>
      </c>
      <c r="B868" s="1" t="str">
        <f>IF(A868=inventarisatie!A859,,"X")</f>
        <v>X</v>
      </c>
      <c r="C868" s="2" t="s">
        <v>634</v>
      </c>
      <c r="D868" s="1" t="str">
        <f>IF(C868=inventarisatie!B859,,"X")</f>
        <v>X</v>
      </c>
      <c r="E868" s="2" t="s">
        <v>401</v>
      </c>
      <c r="F868" s="1" t="str">
        <f>IF(E868=inventarisatie!C859,,"X")</f>
        <v>X</v>
      </c>
      <c r="G868" s="2">
        <v>559</v>
      </c>
      <c r="H868" s="1" t="str">
        <f>IF(G868=inventarisatie!D859,,"X")</f>
        <v>X</v>
      </c>
      <c r="I868" s="2" t="s">
        <v>396</v>
      </c>
      <c r="J868" s="1" t="str">
        <f>IF(I868=inventarisatie!E859,,"X")</f>
        <v>X</v>
      </c>
      <c r="K868" s="2" t="s">
        <v>13</v>
      </c>
      <c r="L868" s="1" t="str">
        <f>IF(K868=inventarisatie!F859,,"X")</f>
        <v>X</v>
      </c>
      <c r="M868" s="2" t="s">
        <v>10</v>
      </c>
      <c r="N868" s="1" t="e">
        <f>IF(M868=inventarisatie!#REF!,,"X")</f>
        <v>#REF!</v>
      </c>
      <c r="O868" s="2">
        <f>inventarisatie!G859</f>
        <v>2013</v>
      </c>
      <c r="P868" s="2" t="str">
        <f>inventarisatie!I859</f>
        <v>1650x2650</v>
      </c>
      <c r="Q868" s="2">
        <f>inventarisatie!J859</f>
        <v>5</v>
      </c>
      <c r="R868" s="2">
        <f>inventarisatie!K859</f>
        <v>4</v>
      </c>
      <c r="S868" s="2" t="str">
        <f>inventarisatie!L859</f>
        <v>gewoon</v>
      </c>
      <c r="T868" s="2" t="e">
        <f>inventarisatie!#REF!</f>
        <v>#REF!</v>
      </c>
      <c r="U868" s="2" t="str">
        <f>inventarisatie!H859</f>
        <v>Bammens</v>
      </c>
      <c r="V868" s="2" t="e">
        <f>inventarisatie!#REF!</f>
        <v>#REF!</v>
      </c>
      <c r="W868" s="2" t="str">
        <f>inventarisatie!M859</f>
        <v>Klap</v>
      </c>
      <c r="X868" s="2">
        <f>inventarisatie!N859</f>
        <v>1670</v>
      </c>
    </row>
    <row r="869" spans="1:24" x14ac:dyDescent="0.25">
      <c r="A869" s="1">
        <v>3207</v>
      </c>
      <c r="B869" s="1" t="str">
        <f>IF(A869=inventarisatie!A860,,"X")</f>
        <v>X</v>
      </c>
      <c r="C869" s="2" t="s">
        <v>635</v>
      </c>
      <c r="D869" s="1" t="str">
        <f>IF(C869=inventarisatie!B860,,"X")</f>
        <v>X</v>
      </c>
      <c r="E869" s="2" t="s">
        <v>401</v>
      </c>
      <c r="F869" s="1" t="str">
        <f>IF(E869=inventarisatie!C860,,"X")</f>
        <v>X</v>
      </c>
      <c r="G869" s="2">
        <v>336</v>
      </c>
      <c r="H869" s="1" t="str">
        <f>IF(G869=inventarisatie!D860,,"X")</f>
        <v>X</v>
      </c>
      <c r="I869" s="2" t="s">
        <v>396</v>
      </c>
      <c r="J869" s="1" t="str">
        <f>IF(I869=inventarisatie!E860,,"X")</f>
        <v>X</v>
      </c>
      <c r="K869" s="2" t="s">
        <v>14</v>
      </c>
      <c r="L869" s="1" t="str">
        <f>IF(K869=inventarisatie!F860,,"X")</f>
        <v>X</v>
      </c>
      <c r="M869" s="2" t="s">
        <v>10</v>
      </c>
      <c r="N869" s="1" t="e">
        <f>IF(M869=inventarisatie!#REF!,,"X")</f>
        <v>#REF!</v>
      </c>
      <c r="O869" s="2">
        <f>inventarisatie!G860</f>
        <v>2008</v>
      </c>
      <c r="P869" s="2" t="str">
        <f>inventarisatie!I860</f>
        <v xml:space="preserve">1660x2640 </v>
      </c>
      <c r="Q869" s="2" t="str">
        <f>inventarisatie!J860</f>
        <v>5m3</v>
      </c>
      <c r="R869" s="2">
        <f>inventarisatie!K860</f>
        <v>4</v>
      </c>
      <c r="S869" s="2" t="str">
        <f>inventarisatie!L860</f>
        <v>2-delig</v>
      </c>
      <c r="T869" s="2" t="e">
        <f>inventarisatie!#REF!</f>
        <v>#REF!</v>
      </c>
      <c r="U869" s="2" t="str">
        <f>inventarisatie!H860</f>
        <v>Bammens</v>
      </c>
      <c r="V869" s="2" t="e">
        <f>inventarisatie!#REF!</f>
        <v>#REF!</v>
      </c>
      <c r="W869" s="2" t="str">
        <f>inventarisatie!M860</f>
        <v>klap</v>
      </c>
      <c r="X869" s="2">
        <f>inventarisatie!N860</f>
        <v>1650</v>
      </c>
    </row>
    <row r="870" spans="1:24" x14ac:dyDescent="0.25">
      <c r="A870" s="1">
        <v>3208</v>
      </c>
      <c r="B870" s="1" t="str">
        <f>IF(A870=inventarisatie!A861,,"X")</f>
        <v>X</v>
      </c>
      <c r="C870" s="2" t="s">
        <v>635</v>
      </c>
      <c r="D870" s="1" t="str">
        <f>IF(C870=inventarisatie!B861,,"X")</f>
        <v>X</v>
      </c>
      <c r="E870" s="2" t="s">
        <v>401</v>
      </c>
      <c r="F870" s="1" t="str">
        <f>IF(E870=inventarisatie!C861,,"X")</f>
        <v>X</v>
      </c>
      <c r="G870" s="2">
        <v>336</v>
      </c>
      <c r="H870" s="1" t="str">
        <f>IF(G870=inventarisatie!D861,,"X")</f>
        <v>X</v>
      </c>
      <c r="I870" s="2" t="s">
        <v>396</v>
      </c>
      <c r="J870" s="1" t="str">
        <f>IF(I870=inventarisatie!E861,,"X")</f>
        <v>X</v>
      </c>
      <c r="K870" s="2" t="s">
        <v>14</v>
      </c>
      <c r="L870" s="1" t="str">
        <f>IF(K870=inventarisatie!F861,,"X")</f>
        <v>X</v>
      </c>
      <c r="M870" s="2" t="s">
        <v>10</v>
      </c>
      <c r="N870" s="1" t="e">
        <f>IF(M870=inventarisatie!#REF!,,"X")</f>
        <v>#REF!</v>
      </c>
      <c r="O870" s="2">
        <f>inventarisatie!G861</f>
        <v>2017</v>
      </c>
      <c r="P870" s="2" t="str">
        <f>inventarisatie!I861</f>
        <v xml:space="preserve">1660x2640 </v>
      </c>
      <c r="Q870" s="2" t="str">
        <f>inventarisatie!J861</f>
        <v>5m3</v>
      </c>
      <c r="R870" s="2">
        <f>inventarisatie!K861</f>
        <v>4</v>
      </c>
      <c r="S870" s="2" t="str">
        <f>inventarisatie!L861</f>
        <v>2-delig</v>
      </c>
      <c r="T870" s="2" t="e">
        <f>inventarisatie!#REF!</f>
        <v>#REF!</v>
      </c>
      <c r="U870" s="2" t="str">
        <f>inventarisatie!H861</f>
        <v>Snaas</v>
      </c>
      <c r="V870" s="2" t="e">
        <f>inventarisatie!#REF!</f>
        <v>#REF!</v>
      </c>
      <c r="W870" s="2" t="str">
        <f>inventarisatie!M861</f>
        <v>Klap</v>
      </c>
      <c r="X870" s="2" t="str">
        <f>inventarisatie!N861</f>
        <v>1850x1850</v>
      </c>
    </row>
    <row r="871" spans="1:24" x14ac:dyDescent="0.25">
      <c r="A871" s="1">
        <v>2584</v>
      </c>
      <c r="B871" s="1" t="str">
        <f>IF(A871=inventarisatie!A862,,"X")</f>
        <v>X</v>
      </c>
      <c r="C871" s="2" t="s">
        <v>636</v>
      </c>
      <c r="D871" s="1" t="str">
        <f>IF(C871=inventarisatie!B862,,"X")</f>
        <v>X</v>
      </c>
      <c r="E871" s="2" t="s">
        <v>401</v>
      </c>
      <c r="F871" s="1" t="str">
        <f>IF(E871=inventarisatie!C862,,"X")</f>
        <v>X</v>
      </c>
      <c r="G871" s="2">
        <v>431</v>
      </c>
      <c r="H871" s="1" t="str">
        <f>IF(G871=inventarisatie!D862,,"X")</f>
        <v>X</v>
      </c>
      <c r="I871" s="2" t="s">
        <v>396</v>
      </c>
      <c r="J871" s="1" t="str">
        <f>IF(I871=inventarisatie!E862,,"X")</f>
        <v>X</v>
      </c>
      <c r="K871" s="2" t="s">
        <v>14</v>
      </c>
      <c r="L871" s="1" t="str">
        <f>IF(K871=inventarisatie!F862,,"X")</f>
        <v>X</v>
      </c>
      <c r="M871" s="2" t="s">
        <v>10</v>
      </c>
      <c r="N871" s="1" t="e">
        <f>IF(M871=inventarisatie!#REF!,,"X")</f>
        <v>#REF!</v>
      </c>
      <c r="O871" s="2">
        <f>inventarisatie!G862</f>
        <v>2017</v>
      </c>
      <c r="P871" s="2" t="str">
        <f>inventarisatie!I862</f>
        <v xml:space="preserve">1660x2640 </v>
      </c>
      <c r="Q871" s="2" t="str">
        <f>inventarisatie!J862</f>
        <v>5m3</v>
      </c>
      <c r="R871" s="2">
        <f>inventarisatie!K862</f>
        <v>4</v>
      </c>
      <c r="S871" s="2" t="str">
        <f>inventarisatie!L862</f>
        <v>2-delig</v>
      </c>
      <c r="T871" s="2" t="e">
        <f>inventarisatie!#REF!</f>
        <v>#REF!</v>
      </c>
      <c r="U871" s="2" t="str">
        <f>inventarisatie!H862</f>
        <v>Snaas</v>
      </c>
      <c r="V871" s="2" t="e">
        <f>inventarisatie!#REF!</f>
        <v>#REF!</v>
      </c>
      <c r="W871" s="2" t="str">
        <f>inventarisatie!M862</f>
        <v>Klap</v>
      </c>
      <c r="X871" s="2" t="str">
        <f>inventarisatie!N862</f>
        <v>1850x1850</v>
      </c>
    </row>
    <row r="872" spans="1:24" x14ac:dyDescent="0.25">
      <c r="A872" s="1">
        <v>2583</v>
      </c>
      <c r="B872" s="1" t="str">
        <f>IF(A872=inventarisatie!A863,,"X")</f>
        <v>X</v>
      </c>
      <c r="C872" s="2" t="s">
        <v>636</v>
      </c>
      <c r="D872" s="1" t="str">
        <f>IF(C872=inventarisatie!B863,,"X")</f>
        <v>X</v>
      </c>
      <c r="E872" s="2" t="s">
        <v>401</v>
      </c>
      <c r="F872" s="1" t="str">
        <f>IF(E872=inventarisatie!C863,,"X")</f>
        <v>X</v>
      </c>
      <c r="G872" s="2">
        <v>473</v>
      </c>
      <c r="H872" s="1" t="str">
        <f>IF(G872=inventarisatie!D863,,"X")</f>
        <v>X</v>
      </c>
      <c r="I872" s="2" t="s">
        <v>396</v>
      </c>
      <c r="J872" s="1" t="str">
        <f>IF(I872=inventarisatie!E863,,"X")</f>
        <v>X</v>
      </c>
      <c r="K872" s="2" t="s">
        <v>14</v>
      </c>
      <c r="L872" s="1" t="str">
        <f>IF(K872=inventarisatie!F863,,"X")</f>
        <v>X</v>
      </c>
      <c r="M872" s="2" t="s">
        <v>10</v>
      </c>
      <c r="N872" s="1" t="e">
        <f>IF(M872=inventarisatie!#REF!,,"X")</f>
        <v>#REF!</v>
      </c>
      <c r="O872" s="2">
        <f>inventarisatie!G863</f>
        <v>2017</v>
      </c>
      <c r="P872" s="2" t="str">
        <f>inventarisatie!I863</f>
        <v>1660x2210</v>
      </c>
      <c r="Q872" s="2" t="str">
        <f>inventarisatie!J863</f>
        <v>5m3</v>
      </c>
      <c r="R872" s="2">
        <f>inventarisatie!K863</f>
        <v>4</v>
      </c>
      <c r="S872" s="2" t="str">
        <f>inventarisatie!L863</f>
        <v>2-delig</v>
      </c>
      <c r="T872" s="2" t="e">
        <f>inventarisatie!#REF!</f>
        <v>#REF!</v>
      </c>
      <c r="U872" s="2" t="str">
        <f>inventarisatie!H863</f>
        <v>Snaas</v>
      </c>
      <c r="V872" s="2" t="e">
        <f>inventarisatie!#REF!</f>
        <v>#REF!</v>
      </c>
      <c r="W872" s="2" t="str">
        <f>inventarisatie!M863</f>
        <v>Klap</v>
      </c>
      <c r="X872" s="2" t="str">
        <f>inventarisatie!N863</f>
        <v>1850x1850</v>
      </c>
    </row>
    <row r="873" spans="1:24" x14ac:dyDescent="0.25">
      <c r="A873" s="1">
        <v>3206</v>
      </c>
      <c r="B873" s="1" t="str">
        <f>IF(A873=inventarisatie!A864,,"X")</f>
        <v>X</v>
      </c>
      <c r="C873" s="2" t="s">
        <v>637</v>
      </c>
      <c r="D873" s="1" t="str">
        <f>IF(C873=inventarisatie!B864,,"X")</f>
        <v>X</v>
      </c>
      <c r="E873" s="2" t="s">
        <v>638</v>
      </c>
      <c r="F873" s="1" t="str">
        <f>IF(E873=inventarisatie!C864,,"X")</f>
        <v>X</v>
      </c>
      <c r="G873" s="2">
        <v>25</v>
      </c>
      <c r="H873" s="1" t="str">
        <f>IF(G873=inventarisatie!D864,,"X")</f>
        <v>X</v>
      </c>
      <c r="I873" s="2" t="s">
        <v>396</v>
      </c>
      <c r="J873" s="1" t="str">
        <f>IF(I873=inventarisatie!E864,,"X")</f>
        <v>X</v>
      </c>
      <c r="K873" s="2" t="s">
        <v>14</v>
      </c>
      <c r="L873" s="1" t="str">
        <f>IF(K873=inventarisatie!F864,,"X")</f>
        <v>X</v>
      </c>
      <c r="M873" s="2" t="s">
        <v>10</v>
      </c>
      <c r="N873" s="1" t="e">
        <f>IF(M873=inventarisatie!#REF!,,"X")</f>
        <v>#REF!</v>
      </c>
      <c r="O873" s="2">
        <f>inventarisatie!G864</f>
        <v>2017</v>
      </c>
      <c r="P873" s="2" t="str">
        <f>inventarisatie!I864</f>
        <v>1660x2760</v>
      </c>
      <c r="Q873" s="2" t="str">
        <f>inventarisatie!J864</f>
        <v>5m3</v>
      </c>
      <c r="R873" s="2">
        <f>inventarisatie!K864</f>
        <v>4</v>
      </c>
      <c r="S873" s="2" t="str">
        <f>inventarisatie!L864</f>
        <v>2-delig</v>
      </c>
      <c r="T873" s="2" t="e">
        <f>inventarisatie!#REF!</f>
        <v>#REF!</v>
      </c>
      <c r="U873" s="2" t="str">
        <f>inventarisatie!H864</f>
        <v>Snaas</v>
      </c>
      <c r="V873" s="2" t="e">
        <f>inventarisatie!#REF!</f>
        <v>#REF!</v>
      </c>
      <c r="W873" s="2" t="str">
        <f>inventarisatie!M864</f>
        <v>Klap</v>
      </c>
      <c r="X873" s="2" t="str">
        <f>inventarisatie!N864</f>
        <v>1850x1850</v>
      </c>
    </row>
    <row r="874" spans="1:24" x14ac:dyDescent="0.25">
      <c r="A874" s="1">
        <v>2589</v>
      </c>
      <c r="B874" s="1" t="str">
        <f>IF(A874=inventarisatie!A865,,"X")</f>
        <v>X</v>
      </c>
      <c r="C874" s="2" t="s">
        <v>639</v>
      </c>
      <c r="D874" s="1" t="str">
        <f>IF(C874=inventarisatie!B865,,"X")</f>
        <v>X</v>
      </c>
      <c r="E874" s="2" t="s">
        <v>401</v>
      </c>
      <c r="F874" s="1" t="str">
        <f>IF(E874=inventarisatie!C865,,"X")</f>
        <v>X</v>
      </c>
      <c r="G874" s="2">
        <v>125</v>
      </c>
      <c r="H874" s="1" t="str">
        <f>IF(G874=inventarisatie!D865,,"X")</f>
        <v>X</v>
      </c>
      <c r="I874" s="2" t="s">
        <v>396</v>
      </c>
      <c r="J874" s="1" t="str">
        <f>IF(I874=inventarisatie!E865,,"X")</f>
        <v>X</v>
      </c>
      <c r="K874" s="2" t="s">
        <v>14</v>
      </c>
      <c r="L874" s="1" t="str">
        <f>IF(K874=inventarisatie!F865,,"X")</f>
        <v>X</v>
      </c>
      <c r="M874" s="2" t="s">
        <v>10</v>
      </c>
      <c r="N874" s="1" t="e">
        <f>IF(M874=inventarisatie!#REF!,,"X")</f>
        <v>#REF!</v>
      </c>
      <c r="O874" s="2">
        <f>inventarisatie!G865</f>
        <v>2017</v>
      </c>
      <c r="P874" s="2" t="str">
        <f>inventarisatie!I865</f>
        <v>1660x2760</v>
      </c>
      <c r="Q874" s="2" t="str">
        <f>inventarisatie!J865</f>
        <v>5m3</v>
      </c>
      <c r="R874" s="2">
        <f>inventarisatie!K865</f>
        <v>4</v>
      </c>
      <c r="S874" s="2" t="str">
        <f>inventarisatie!L865</f>
        <v>2-delig</v>
      </c>
      <c r="T874" s="2" t="e">
        <f>inventarisatie!#REF!</f>
        <v>#REF!</v>
      </c>
      <c r="U874" s="2" t="str">
        <f>inventarisatie!H865</f>
        <v>Snaas</v>
      </c>
      <c r="V874" s="2" t="e">
        <f>inventarisatie!#REF!</f>
        <v>#REF!</v>
      </c>
      <c r="W874" s="2" t="str">
        <f>inventarisatie!M865</f>
        <v>Klap</v>
      </c>
      <c r="X874" s="2" t="str">
        <f>inventarisatie!N865</f>
        <v>1850x1850</v>
      </c>
    </row>
    <row r="875" spans="1:24" x14ac:dyDescent="0.25">
      <c r="A875" s="1">
        <v>228</v>
      </c>
      <c r="B875" s="1" t="str">
        <f>IF(A875=inventarisatie!A866,,"X")</f>
        <v>X</v>
      </c>
      <c r="C875" s="2" t="s">
        <v>640</v>
      </c>
      <c r="D875" s="1" t="str">
        <f>IF(C875=inventarisatie!B866,,"X")</f>
        <v>X</v>
      </c>
      <c r="E875" s="2" t="s">
        <v>641</v>
      </c>
      <c r="F875" s="1" t="str">
        <f>IF(E875=inventarisatie!C866,,"X")</f>
        <v>X</v>
      </c>
      <c r="G875" s="2">
        <v>182</v>
      </c>
      <c r="H875" s="1" t="str">
        <f>IF(G875=inventarisatie!D866,,"X")</f>
        <v>X</v>
      </c>
      <c r="I875" s="2" t="s">
        <v>396</v>
      </c>
      <c r="J875" s="1" t="str">
        <f>IF(I875=inventarisatie!E866,,"X")</f>
        <v>X</v>
      </c>
      <c r="K875" s="2" t="s">
        <v>11</v>
      </c>
      <c r="L875" s="1" t="str">
        <f>IF(K875=inventarisatie!F866,,"X")</f>
        <v>X</v>
      </c>
      <c r="M875" s="2" t="s">
        <v>10</v>
      </c>
      <c r="N875" s="1" t="e">
        <f>IF(M875=inventarisatie!#REF!,,"X")</f>
        <v>#REF!</v>
      </c>
      <c r="O875" s="2">
        <f>inventarisatie!G866</f>
        <v>2004</v>
      </c>
      <c r="P875" s="2" t="str">
        <f>inventarisatie!I866</f>
        <v>1650x1700</v>
      </c>
      <c r="Q875" s="2">
        <f>inventarisatie!J866</f>
        <v>3</v>
      </c>
      <c r="R875" s="2">
        <f>inventarisatie!K866</f>
        <v>4</v>
      </c>
      <c r="S875" s="2" t="str">
        <f>inventarisatie!L866</f>
        <v>gewoon</v>
      </c>
      <c r="T875" s="2" t="e">
        <f>inventarisatie!#REF!</f>
        <v>#REF!</v>
      </c>
      <c r="U875" s="2" t="str">
        <f>inventarisatie!H866</f>
        <v>Bammens</v>
      </c>
      <c r="V875" s="2" t="e">
        <f>inventarisatie!#REF!</f>
        <v>#REF!</v>
      </c>
      <c r="W875" s="2" t="str">
        <f>inventarisatie!M866</f>
        <v>klap</v>
      </c>
      <c r="X875" s="2">
        <f>inventarisatie!N866</f>
        <v>1650</v>
      </c>
    </row>
    <row r="876" spans="1:24" x14ac:dyDescent="0.25">
      <c r="A876" s="1">
        <v>2490</v>
      </c>
      <c r="B876" s="1" t="str">
        <f>IF(A876=inventarisatie!A867,,"X")</f>
        <v>X</v>
      </c>
      <c r="C876" s="2" t="s">
        <v>640</v>
      </c>
      <c r="D876" s="1" t="str">
        <f>IF(C876=inventarisatie!B867,,"X")</f>
        <v>X</v>
      </c>
      <c r="E876" s="2" t="s">
        <v>641</v>
      </c>
      <c r="F876" s="1" t="str">
        <f>IF(E876=inventarisatie!C867,,"X")</f>
        <v>X</v>
      </c>
      <c r="G876" s="2">
        <v>182</v>
      </c>
      <c r="H876" s="1" t="str">
        <f>IF(G876=inventarisatie!D867,,"X")</f>
        <v>X</v>
      </c>
      <c r="I876" s="2" t="s">
        <v>396</v>
      </c>
      <c r="J876" s="1" t="str">
        <f>IF(I876=inventarisatie!E867,,"X")</f>
        <v>X</v>
      </c>
      <c r="K876" s="2" t="s">
        <v>35</v>
      </c>
      <c r="L876" s="1" t="str">
        <f>IF(K876=inventarisatie!F867,,"X")</f>
        <v>X</v>
      </c>
      <c r="M876" s="2" t="s">
        <v>10</v>
      </c>
      <c r="N876" s="1" t="e">
        <f>IF(M876=inventarisatie!#REF!,,"X")</f>
        <v>#REF!</v>
      </c>
      <c r="O876" s="2">
        <f>inventarisatie!G867</f>
        <v>2017</v>
      </c>
      <c r="P876" s="2" t="str">
        <f>inventarisatie!I867</f>
        <v>1650x2200</v>
      </c>
      <c r="Q876" s="2" t="str">
        <f>inventarisatie!J867</f>
        <v>5m3</v>
      </c>
      <c r="R876" s="2">
        <f>inventarisatie!K867</f>
        <v>4</v>
      </c>
      <c r="S876" s="2" t="str">
        <f>inventarisatie!L867</f>
        <v>2-delig</v>
      </c>
      <c r="T876" s="2" t="e">
        <f>inventarisatie!#REF!</f>
        <v>#REF!</v>
      </c>
      <c r="U876" s="2" t="str">
        <f>inventarisatie!H867</f>
        <v>Snaas</v>
      </c>
      <c r="V876" s="2" t="e">
        <f>inventarisatie!#REF!</f>
        <v>#REF!</v>
      </c>
      <c r="W876" s="2" t="str">
        <f>inventarisatie!M867</f>
        <v>Klap</v>
      </c>
      <c r="X876" s="2" t="str">
        <f>inventarisatie!N867</f>
        <v>1850x1850</v>
      </c>
    </row>
    <row r="877" spans="1:24" x14ac:dyDescent="0.25">
      <c r="A877" s="1">
        <v>3236</v>
      </c>
      <c r="B877" s="1" t="str">
        <f>IF(A877=inventarisatie!A868,,"X")</f>
        <v>X</v>
      </c>
      <c r="C877" s="2" t="s">
        <v>640</v>
      </c>
      <c r="D877" s="1" t="str">
        <f>IF(C877=inventarisatie!B868,,"X")</f>
        <v>X</v>
      </c>
      <c r="E877" s="2" t="s">
        <v>641</v>
      </c>
      <c r="F877" s="1" t="str">
        <f>IF(E877=inventarisatie!C868,,"X")</f>
        <v>X</v>
      </c>
      <c r="G877" s="2">
        <v>182</v>
      </c>
      <c r="H877" s="1" t="str">
        <f>IF(G877=inventarisatie!D868,,"X")</f>
        <v>X</v>
      </c>
      <c r="I877" s="2" t="s">
        <v>396</v>
      </c>
      <c r="J877" s="1" t="str">
        <f>IF(I877=inventarisatie!E868,,"X")</f>
        <v>X</v>
      </c>
      <c r="K877" s="2" t="s">
        <v>12</v>
      </c>
      <c r="L877" s="1" t="str">
        <f>IF(K877=inventarisatie!F868,,"X")</f>
        <v>X</v>
      </c>
      <c r="M877" s="2" t="s">
        <v>10</v>
      </c>
      <c r="N877" s="1" t="e">
        <f>IF(M877=inventarisatie!#REF!,,"X")</f>
        <v>#REF!</v>
      </c>
      <c r="O877" s="2">
        <f>inventarisatie!G868</f>
        <v>2019</v>
      </c>
      <c r="P877" s="2" t="str">
        <f>inventarisatie!I868</f>
        <v>1650x2200</v>
      </c>
      <c r="Q877" s="2">
        <f>inventarisatie!J868</f>
        <v>4</v>
      </c>
      <c r="R877" s="2">
        <f>inventarisatie!K868</f>
        <v>4</v>
      </c>
      <c r="S877" s="2" t="str">
        <f>inventarisatie!L868</f>
        <v>2-delig</v>
      </c>
      <c r="T877" s="2" t="e">
        <f>inventarisatie!#REF!</f>
        <v>#REF!</v>
      </c>
      <c r="U877" s="2" t="str">
        <f>inventarisatie!H868</f>
        <v>Snaas</v>
      </c>
      <c r="V877" s="2" t="e">
        <f>inventarisatie!#REF!</f>
        <v>#REF!</v>
      </c>
      <c r="W877" s="2" t="str">
        <f>inventarisatie!M868</f>
        <v>Klap</v>
      </c>
      <c r="X877" s="2" t="str">
        <f>inventarisatie!N868</f>
        <v>1850x1850</v>
      </c>
    </row>
    <row r="878" spans="1:24" x14ac:dyDescent="0.25">
      <c r="A878" s="1">
        <v>3274</v>
      </c>
      <c r="B878" s="1" t="str">
        <f>IF(A878=inventarisatie!A869,,"X")</f>
        <v>X</v>
      </c>
      <c r="C878" s="2" t="s">
        <v>640</v>
      </c>
      <c r="D878" s="1" t="str">
        <f>IF(C878=inventarisatie!B869,,"X")</f>
        <v>X</v>
      </c>
      <c r="E878" s="2" t="s">
        <v>641</v>
      </c>
      <c r="F878" s="1" t="str">
        <f>IF(E878=inventarisatie!C869,,"X")</f>
        <v>X</v>
      </c>
      <c r="G878" s="2">
        <v>182</v>
      </c>
      <c r="H878" s="1" t="str">
        <f>IF(G878=inventarisatie!D869,,"X")</f>
        <v>X</v>
      </c>
      <c r="I878" s="2" t="s">
        <v>396</v>
      </c>
      <c r="J878" s="1" t="str">
        <f>IF(I878=inventarisatie!E869,,"X")</f>
        <v>X</v>
      </c>
      <c r="K878" s="2" t="s">
        <v>14</v>
      </c>
      <c r="L878" s="1" t="str">
        <f>IF(K878=inventarisatie!F869,,"X")</f>
        <v>X</v>
      </c>
      <c r="M878" s="2" t="s">
        <v>10</v>
      </c>
      <c r="N878" s="1" t="e">
        <f>IF(M878=inventarisatie!#REF!,,"X")</f>
        <v>#REF!</v>
      </c>
      <c r="O878" s="2">
        <f>inventarisatie!G869</f>
        <v>2018</v>
      </c>
      <c r="P878" s="2" t="str">
        <f>inventarisatie!I869</f>
        <v>1660 x 1660 x 2875</v>
      </c>
      <c r="Q878" s="2" t="str">
        <f>inventarisatie!J869</f>
        <v>5 m3</v>
      </c>
      <c r="R878" s="2">
        <f>inventarisatie!K869</f>
        <v>0</v>
      </c>
      <c r="S878" s="2" t="str">
        <f>inventarisatie!L869</f>
        <v>Enkel</v>
      </c>
      <c r="T878" s="2" t="e">
        <f>inventarisatie!#REF!</f>
        <v>#REF!</v>
      </c>
      <c r="U878" s="2" t="str">
        <f>inventarisatie!H869</f>
        <v>Snaas</v>
      </c>
      <c r="V878" s="2" t="e">
        <f>inventarisatie!#REF!</f>
        <v>#REF!</v>
      </c>
      <c r="W878" s="2" t="str">
        <f>inventarisatie!M869</f>
        <v>Klapvloer</v>
      </c>
      <c r="X878" s="2" t="str">
        <f>inventarisatie!N869</f>
        <v>Snaas 3e generatie</v>
      </c>
    </row>
    <row r="879" spans="1:24" x14ac:dyDescent="0.25">
      <c r="A879" s="1">
        <v>516</v>
      </c>
      <c r="B879" s="1" t="str">
        <f>IF(A879=inventarisatie!A870,,"X")</f>
        <v>X</v>
      </c>
      <c r="C879" s="2" t="s">
        <v>640</v>
      </c>
      <c r="D879" s="1" t="str">
        <f>IF(C879=inventarisatie!B870,,"X")</f>
        <v>X</v>
      </c>
      <c r="E879" s="2" t="s">
        <v>641</v>
      </c>
      <c r="F879" s="1" t="str">
        <f>IF(E879=inventarisatie!C870,,"X")</f>
        <v>X</v>
      </c>
      <c r="G879" s="2">
        <v>182</v>
      </c>
      <c r="H879" s="1" t="str">
        <f>IF(G879=inventarisatie!D870,,"X")</f>
        <v>X</v>
      </c>
      <c r="I879" s="2" t="s">
        <v>396</v>
      </c>
      <c r="J879" s="1" t="str">
        <f>IF(I879=inventarisatie!E870,,"X")</f>
        <v>X</v>
      </c>
      <c r="K879" s="2" t="s">
        <v>13</v>
      </c>
      <c r="L879" s="1" t="str">
        <f>IF(K879=inventarisatie!F870,,"X")</f>
        <v>X</v>
      </c>
      <c r="M879" s="2" t="s">
        <v>10</v>
      </c>
      <c r="N879" s="1" t="e">
        <f>IF(M879=inventarisatie!#REF!,,"X")</f>
        <v>#REF!</v>
      </c>
      <c r="O879" s="2">
        <f>inventarisatie!G870</f>
        <v>2019</v>
      </c>
      <c r="P879" s="2" t="str">
        <f>inventarisatie!I870</f>
        <v>1660 x 1660 x 2875</v>
      </c>
      <c r="Q879" s="2" t="str">
        <f>inventarisatie!J870</f>
        <v>5 m3</v>
      </c>
      <c r="R879" s="2">
        <f>inventarisatie!K870</f>
        <v>0</v>
      </c>
      <c r="S879" s="2" t="str">
        <f>inventarisatie!L870</f>
        <v>Enkel</v>
      </c>
      <c r="T879" s="2" t="e">
        <f>inventarisatie!#REF!</f>
        <v>#REF!</v>
      </c>
      <c r="U879" s="2" t="str">
        <f>inventarisatie!H870</f>
        <v>Snaas</v>
      </c>
      <c r="V879" s="2" t="e">
        <f>inventarisatie!#REF!</f>
        <v>#REF!</v>
      </c>
      <c r="W879" s="2" t="str">
        <f>inventarisatie!M870</f>
        <v>Klapvloer</v>
      </c>
      <c r="X879" s="2" t="str">
        <f>inventarisatie!N870</f>
        <v>Snaas 3e generatie</v>
      </c>
    </row>
    <row r="880" spans="1:24" x14ac:dyDescent="0.25">
      <c r="A880" s="1">
        <v>2594</v>
      </c>
      <c r="B880" s="1" t="str">
        <f>IF(A880=inventarisatie!A871,,"X")</f>
        <v>X</v>
      </c>
      <c r="C880" s="2" t="s">
        <v>642</v>
      </c>
      <c r="D880" s="1" t="str">
        <f>IF(C880=inventarisatie!B871,,"X")</f>
        <v>X</v>
      </c>
      <c r="E880" s="2" t="s">
        <v>643</v>
      </c>
      <c r="F880" s="1" t="str">
        <f>IF(E880=inventarisatie!C871,,"X")</f>
        <v>X</v>
      </c>
      <c r="G880" s="2">
        <v>22</v>
      </c>
      <c r="H880" s="1" t="str">
        <f>IF(G880=inventarisatie!D871,,"X")</f>
        <v>X</v>
      </c>
      <c r="I880" s="2" t="s">
        <v>396</v>
      </c>
      <c r="J880" s="1" t="str">
        <f>IF(I880=inventarisatie!E871,,"X")</f>
        <v>X</v>
      </c>
      <c r="K880" s="2" t="s">
        <v>14</v>
      </c>
      <c r="L880" s="1" t="str">
        <f>IF(K880=inventarisatie!F871,,"X")</f>
        <v>X</v>
      </c>
      <c r="M880" s="2" t="s">
        <v>10</v>
      </c>
      <c r="N880" s="1" t="e">
        <f>IF(M880=inventarisatie!#REF!,,"X")</f>
        <v>#REF!</v>
      </c>
      <c r="O880" s="2">
        <f>inventarisatie!G871</f>
        <v>2007</v>
      </c>
      <c r="P880" s="2" t="str">
        <f>inventarisatie!I871</f>
        <v>1640x2870</v>
      </c>
      <c r="Q880" s="2">
        <f>inventarisatie!J871</f>
        <v>5</v>
      </c>
      <c r="R880" s="2">
        <f>inventarisatie!K871</f>
        <v>4</v>
      </c>
      <c r="S880" s="2" t="str">
        <f>inventarisatie!L871</f>
        <v>gewoon</v>
      </c>
      <c r="T880" s="2" t="e">
        <f>inventarisatie!#REF!</f>
        <v>#REF!</v>
      </c>
      <c r="U880" s="2" t="str">
        <f>inventarisatie!H871</f>
        <v>Bammens</v>
      </c>
      <c r="V880" s="2" t="e">
        <f>inventarisatie!#REF!</f>
        <v>#REF!</v>
      </c>
      <c r="W880" s="2" t="str">
        <f>inventarisatie!M871</f>
        <v>Rok</v>
      </c>
      <c r="X880" s="2">
        <f>inventarisatie!N871</f>
        <v>1640</v>
      </c>
    </row>
    <row r="881" spans="1:24" x14ac:dyDescent="0.25">
      <c r="A881" s="1">
        <v>2591</v>
      </c>
      <c r="B881" s="1" t="str">
        <f>IF(A881=inventarisatie!A872,,"X")</f>
        <v>X</v>
      </c>
      <c r="C881" s="2" t="s">
        <v>644</v>
      </c>
      <c r="D881" s="1" t="str">
        <f>IF(C881=inventarisatie!B872,,"X")</f>
        <v>X</v>
      </c>
      <c r="E881" s="2" t="s">
        <v>645</v>
      </c>
      <c r="F881" s="1" t="str">
        <f>IF(E881=inventarisatie!C872,,"X")</f>
        <v>X</v>
      </c>
      <c r="G881" s="2">
        <v>4</v>
      </c>
      <c r="H881" s="1" t="str">
        <f>IF(G881=inventarisatie!D872,,"X")</f>
        <v>X</v>
      </c>
      <c r="I881" s="2" t="s">
        <v>396</v>
      </c>
      <c r="J881" s="1" t="str">
        <f>IF(I881=inventarisatie!E872,,"X")</f>
        <v>X</v>
      </c>
      <c r="K881" s="2" t="s">
        <v>14</v>
      </c>
      <c r="L881" s="1" t="str">
        <f>IF(K881=inventarisatie!F872,,"X")</f>
        <v>X</v>
      </c>
      <c r="M881" s="2" t="s">
        <v>10</v>
      </c>
      <c r="N881" s="1" t="e">
        <f>IF(M881=inventarisatie!#REF!,,"X")</f>
        <v>#REF!</v>
      </c>
      <c r="O881" s="2">
        <f>inventarisatie!G872</f>
        <v>2009</v>
      </c>
      <c r="P881" s="2" t="str">
        <f>inventarisatie!I872</f>
        <v>1640x2870</v>
      </c>
      <c r="Q881" s="2">
        <f>inventarisatie!J872</f>
        <v>5</v>
      </c>
      <c r="R881" s="2">
        <f>inventarisatie!K872</f>
        <v>4</v>
      </c>
      <c r="S881" s="2" t="str">
        <f>inventarisatie!L872</f>
        <v>gewoon</v>
      </c>
      <c r="T881" s="2" t="e">
        <f>inventarisatie!#REF!</f>
        <v>#REF!</v>
      </c>
      <c r="U881" s="2" t="str">
        <f>inventarisatie!H872</f>
        <v>Bammens</v>
      </c>
      <c r="V881" s="2" t="e">
        <f>inventarisatie!#REF!</f>
        <v>#REF!</v>
      </c>
      <c r="W881" s="2" t="str">
        <f>inventarisatie!M872</f>
        <v>Rok</v>
      </c>
      <c r="X881" s="2">
        <f>inventarisatie!N872</f>
        <v>1640</v>
      </c>
    </row>
    <row r="882" spans="1:24" x14ac:dyDescent="0.25">
      <c r="A882" s="1">
        <v>2560</v>
      </c>
      <c r="B882" s="1" t="str">
        <f>IF(A882=inventarisatie!A873,,"X")</f>
        <v>X</v>
      </c>
      <c r="C882" s="2" t="s">
        <v>646</v>
      </c>
      <c r="D882" s="1" t="str">
        <f>IF(C882=inventarisatie!B873,,"X")</f>
        <v>X</v>
      </c>
      <c r="E882" s="2" t="s">
        <v>487</v>
      </c>
      <c r="F882" s="1" t="str">
        <f>IF(E882=inventarisatie!C873,,"X")</f>
        <v>X</v>
      </c>
      <c r="G882" s="2">
        <v>12</v>
      </c>
      <c r="H882" s="1" t="str">
        <f>IF(G882=inventarisatie!D873,,"X")</f>
        <v>X</v>
      </c>
      <c r="I882" s="2" t="s">
        <v>396</v>
      </c>
      <c r="J882" s="1">
        <f>IF(I882=inventarisatie!E873,,"X")</f>
        <v>0</v>
      </c>
      <c r="K882" s="2" t="s">
        <v>14</v>
      </c>
      <c r="L882" s="1" t="str">
        <f>IF(K882=inventarisatie!F873,,"X")</f>
        <v>X</v>
      </c>
      <c r="M882" s="2" t="s">
        <v>10</v>
      </c>
      <c r="N882" s="1" t="e">
        <f>IF(M882=inventarisatie!#REF!,,"X")</f>
        <v>#REF!</v>
      </c>
      <c r="O882" s="2">
        <f>inventarisatie!G873</f>
        <v>2013</v>
      </c>
      <c r="P882" s="2" t="str">
        <f>inventarisatie!I873</f>
        <v>1650x2750</v>
      </c>
      <c r="Q882" s="2" t="str">
        <f>inventarisatie!J873</f>
        <v>5m3</v>
      </c>
      <c r="R882" s="2">
        <f>inventarisatie!K873</f>
        <v>4</v>
      </c>
      <c r="S882" s="2" t="str">
        <f>inventarisatie!L873</f>
        <v>gewoon</v>
      </c>
      <c r="T882" s="2" t="e">
        <f>inventarisatie!#REF!</f>
        <v>#REF!</v>
      </c>
      <c r="U882" s="2" t="str">
        <f>inventarisatie!H873</f>
        <v>Bammens</v>
      </c>
      <c r="V882" s="2" t="e">
        <f>inventarisatie!#REF!</f>
        <v>#REF!</v>
      </c>
      <c r="W882" s="2" t="str">
        <f>inventarisatie!M873</f>
        <v>Rok</v>
      </c>
      <c r="X882" s="2" t="str">
        <f>inventarisatie!N873</f>
        <v>1570x1570</v>
      </c>
    </row>
    <row r="883" spans="1:24" x14ac:dyDescent="0.25">
      <c r="A883" s="1">
        <v>2561</v>
      </c>
      <c r="B883" s="1" t="str">
        <f>IF(A883=inventarisatie!A874,,"X")</f>
        <v>X</v>
      </c>
      <c r="C883" s="2" t="s">
        <v>646</v>
      </c>
      <c r="D883" s="1" t="str">
        <f>IF(C883=inventarisatie!B874,,"X")</f>
        <v>X</v>
      </c>
      <c r="E883" s="2" t="s">
        <v>487</v>
      </c>
      <c r="F883" s="1" t="str">
        <f>IF(E883=inventarisatie!C874,,"X")</f>
        <v>X</v>
      </c>
      <c r="G883" s="2">
        <v>12</v>
      </c>
      <c r="H883" s="1" t="str">
        <f>IF(G883=inventarisatie!D874,,"X")</f>
        <v>X</v>
      </c>
      <c r="I883" s="2" t="s">
        <v>396</v>
      </c>
      <c r="J883" s="1" t="str">
        <f>IF(I883=inventarisatie!E874,,"X")</f>
        <v>X</v>
      </c>
      <c r="K883" s="2" t="s">
        <v>14</v>
      </c>
      <c r="L883" s="1" t="str">
        <f>IF(K883=inventarisatie!F874,,"X")</f>
        <v>X</v>
      </c>
      <c r="M883" s="2" t="s">
        <v>10</v>
      </c>
      <c r="N883" s="1" t="e">
        <f>IF(M883=inventarisatie!#REF!,,"X")</f>
        <v>#REF!</v>
      </c>
      <c r="O883" s="2" t="str">
        <f>inventarisatie!G874</f>
        <v>bovengrondse</v>
      </c>
      <c r="P883" s="2" t="str">
        <f>inventarisatie!I874</f>
        <v>nvt</v>
      </c>
      <c r="Q883" s="2" t="str">
        <f>inventarisatie!J874</f>
        <v>nvt</v>
      </c>
      <c r="R883" s="2" t="str">
        <f>inventarisatie!K874</f>
        <v>nvt</v>
      </c>
      <c r="S883" s="2" t="str">
        <f>inventarisatie!L874</f>
        <v>nvt</v>
      </c>
      <c r="T883" s="2" t="e">
        <f>inventarisatie!#REF!</f>
        <v>#REF!</v>
      </c>
      <c r="U883" s="2" t="str">
        <f>inventarisatie!H874</f>
        <v>mcb</v>
      </c>
      <c r="V883" s="2" t="e">
        <f>inventarisatie!#REF!</f>
        <v>#REF!</v>
      </c>
      <c r="W883" s="2" t="str">
        <f>inventarisatie!M874</f>
        <v>nvt</v>
      </c>
      <c r="X883" s="2" t="str">
        <f>inventarisatie!N874</f>
        <v>nvt</v>
      </c>
    </row>
    <row r="884" spans="1:24" x14ac:dyDescent="0.25">
      <c r="A884" s="1">
        <v>5449</v>
      </c>
      <c r="B884" s="1" t="str">
        <f>IF(A884=inventarisatie!A875,,"X")</f>
        <v>X</v>
      </c>
      <c r="C884" s="2" t="s">
        <v>497</v>
      </c>
      <c r="D884" s="1" t="str">
        <f>IF(C884=inventarisatie!B875,,"X")</f>
        <v>X</v>
      </c>
      <c r="E884" s="2" t="s">
        <v>498</v>
      </c>
      <c r="F884" s="1" t="str">
        <f>IF(E884=inventarisatie!C875,,"X")</f>
        <v>X</v>
      </c>
      <c r="G884" s="2">
        <v>2</v>
      </c>
      <c r="H884" s="1" t="str">
        <f>IF(G884=inventarisatie!D875,,"X")</f>
        <v>X</v>
      </c>
      <c r="I884" s="2" t="s">
        <v>396</v>
      </c>
      <c r="J884" s="1" t="str">
        <f>IF(I884=inventarisatie!E875,,"X")</f>
        <v>X</v>
      </c>
      <c r="K884" s="2" t="s">
        <v>14</v>
      </c>
      <c r="L884" s="1" t="str">
        <f>IF(K884=inventarisatie!F875,,"X")</f>
        <v>X</v>
      </c>
      <c r="M884" s="2" t="s">
        <v>10</v>
      </c>
      <c r="N884" s="1" t="e">
        <f>IF(M884=inventarisatie!#REF!,,"X")</f>
        <v>#REF!</v>
      </c>
      <c r="O884" s="2">
        <f>inventarisatie!G875</f>
        <v>2010</v>
      </c>
      <c r="P884" s="2" t="str">
        <f>inventarisatie!I875</f>
        <v>1640x2750</v>
      </c>
      <c r="Q884" s="2" t="str">
        <f>inventarisatie!J875</f>
        <v>5m3</v>
      </c>
      <c r="R884" s="2">
        <f>inventarisatie!K875</f>
        <v>4</v>
      </c>
      <c r="S884" s="2" t="str">
        <f>inventarisatie!L875</f>
        <v>gewoon</v>
      </c>
      <c r="T884" s="2" t="e">
        <f>inventarisatie!#REF!</f>
        <v>#REF!</v>
      </c>
      <c r="U884" s="2" t="str">
        <f>inventarisatie!H875</f>
        <v>Bammens</v>
      </c>
      <c r="V884" s="2" t="e">
        <f>inventarisatie!#REF!</f>
        <v>#REF!</v>
      </c>
      <c r="W884" s="2" t="str">
        <f>inventarisatie!M875</f>
        <v>Rok</v>
      </c>
      <c r="X884" s="2" t="str">
        <f>inventarisatie!N875</f>
        <v>1570x1570</v>
      </c>
    </row>
    <row r="885" spans="1:24" x14ac:dyDescent="0.25">
      <c r="A885" s="1">
        <v>5275</v>
      </c>
      <c r="B885" s="1" t="str">
        <f>IF(A885=inventarisatie!A876,,"X")</f>
        <v>X</v>
      </c>
      <c r="C885" s="2" t="s">
        <v>427</v>
      </c>
      <c r="D885" s="1" t="str">
        <f>IF(C885=inventarisatie!B876,,"X")</f>
        <v>X</v>
      </c>
      <c r="E885" s="2" t="s">
        <v>428</v>
      </c>
      <c r="F885" s="1" t="str">
        <f>IF(E885=inventarisatie!C876,,"X")</f>
        <v>X</v>
      </c>
      <c r="G885" s="2">
        <v>251</v>
      </c>
      <c r="H885" s="1" t="str">
        <f>IF(G885=inventarisatie!D876,,"X")</f>
        <v>X</v>
      </c>
      <c r="I885" s="2" t="s">
        <v>396</v>
      </c>
      <c r="J885" s="1" t="str">
        <f>IF(I885=inventarisatie!E876,,"X")</f>
        <v>X</v>
      </c>
      <c r="K885" s="2" t="s">
        <v>14</v>
      </c>
      <c r="L885" s="1" t="str">
        <f>IF(K885=inventarisatie!F876,,"X")</f>
        <v>X</v>
      </c>
      <c r="M885" s="2" t="s">
        <v>10</v>
      </c>
      <c r="N885" s="1" t="e">
        <f>IF(M885=inventarisatie!#REF!,,"X")</f>
        <v>#REF!</v>
      </c>
      <c r="O885" s="2">
        <f>inventarisatie!G876</f>
        <v>2010</v>
      </c>
      <c r="P885" s="2" t="str">
        <f>inventarisatie!I876</f>
        <v>1640x2750</v>
      </c>
      <c r="Q885" s="2" t="str">
        <f>inventarisatie!J876</f>
        <v>5m3</v>
      </c>
      <c r="R885" s="2">
        <f>inventarisatie!K876</f>
        <v>4</v>
      </c>
      <c r="S885" s="2" t="str">
        <f>inventarisatie!L876</f>
        <v>gewoon</v>
      </c>
      <c r="T885" s="2" t="e">
        <f>inventarisatie!#REF!</f>
        <v>#REF!</v>
      </c>
      <c r="U885" s="2" t="str">
        <f>inventarisatie!H876</f>
        <v>Bammens</v>
      </c>
      <c r="V885" s="2" t="e">
        <f>inventarisatie!#REF!</f>
        <v>#REF!</v>
      </c>
      <c r="W885" s="2" t="str">
        <f>inventarisatie!M876</f>
        <v>klap</v>
      </c>
      <c r="X885" s="2">
        <f>inventarisatie!N876</f>
        <v>1650</v>
      </c>
    </row>
    <row r="886" spans="1:24" x14ac:dyDescent="0.25">
      <c r="A886" s="1">
        <v>1027</v>
      </c>
      <c r="B886" s="1" t="str">
        <f>IF(A886=inventarisatie!A877,,"X")</f>
        <v>X</v>
      </c>
      <c r="C886" s="2" t="s">
        <v>647</v>
      </c>
      <c r="D886" s="1" t="str">
        <f>IF(C886=inventarisatie!B877,,"X")</f>
        <v>X</v>
      </c>
      <c r="E886" s="2" t="s">
        <v>477</v>
      </c>
      <c r="F886" s="1" t="str">
        <f>IF(E886=inventarisatie!C877,,"X")</f>
        <v>X</v>
      </c>
      <c r="G886" s="2">
        <v>26</v>
      </c>
      <c r="H886" s="1" t="str">
        <f>IF(G886=inventarisatie!D877,,"X")</f>
        <v>X</v>
      </c>
      <c r="I886" s="2" t="s">
        <v>396</v>
      </c>
      <c r="J886" s="1" t="str">
        <f>IF(I886=inventarisatie!E877,,"X")</f>
        <v>X</v>
      </c>
      <c r="K886" s="2" t="s">
        <v>14</v>
      </c>
      <c r="L886" s="1" t="str">
        <f>IF(K886=inventarisatie!F877,,"X")</f>
        <v>X</v>
      </c>
      <c r="M886" s="2" t="s">
        <v>10</v>
      </c>
      <c r="N886" s="1" t="e">
        <f>IF(M886=inventarisatie!#REF!,,"X")</f>
        <v>#REF!</v>
      </c>
      <c r="O886" s="2">
        <f>inventarisatie!G877</f>
        <v>2012</v>
      </c>
      <c r="P886" s="2" t="str">
        <f>inventarisatie!I877</f>
        <v>1640x2750</v>
      </c>
      <c r="Q886" s="2" t="str">
        <f>inventarisatie!J877</f>
        <v>5m3</v>
      </c>
      <c r="R886" s="2">
        <f>inventarisatie!K877</f>
        <v>4</v>
      </c>
      <c r="S886" s="2" t="str">
        <f>inventarisatie!L877</f>
        <v>gewoon</v>
      </c>
      <c r="T886" s="2" t="e">
        <f>inventarisatie!#REF!</f>
        <v>#REF!</v>
      </c>
      <c r="U886" s="2" t="str">
        <f>inventarisatie!H877</f>
        <v>Bammens</v>
      </c>
      <c r="V886" s="2" t="e">
        <f>inventarisatie!#REF!</f>
        <v>#REF!</v>
      </c>
      <c r="W886" s="2" t="str">
        <f>inventarisatie!M877</f>
        <v>klap</v>
      </c>
      <c r="X886" s="2">
        <f>inventarisatie!N877</f>
        <v>1650</v>
      </c>
    </row>
    <row r="887" spans="1:24" x14ac:dyDescent="0.25">
      <c r="A887" s="1">
        <v>3027</v>
      </c>
      <c r="B887" s="1" t="str">
        <f>IF(A887=inventarisatie!A878,,"X")</f>
        <v>X</v>
      </c>
      <c r="C887" s="2" t="s">
        <v>648</v>
      </c>
      <c r="D887" s="1" t="str">
        <f>IF(C887=inventarisatie!B878,,"X")</f>
        <v>X</v>
      </c>
      <c r="E887" s="2" t="s">
        <v>509</v>
      </c>
      <c r="F887" s="1" t="str">
        <f>IF(E887=inventarisatie!C878,,"X")</f>
        <v>X</v>
      </c>
      <c r="G887" s="2">
        <v>24</v>
      </c>
      <c r="H887" s="1" t="str">
        <f>IF(G887=inventarisatie!D878,,"X")</f>
        <v>X</v>
      </c>
      <c r="I887" s="2" t="s">
        <v>396</v>
      </c>
      <c r="J887" s="1" t="str">
        <f>IF(I887=inventarisatie!E878,,"X")</f>
        <v>X</v>
      </c>
      <c r="K887" s="2" t="s">
        <v>22</v>
      </c>
      <c r="L887" s="1" t="str">
        <f>IF(K887=inventarisatie!F878,,"X")</f>
        <v>X</v>
      </c>
      <c r="M887" s="2" t="s">
        <v>10</v>
      </c>
      <c r="N887" s="1" t="e">
        <f>IF(M887=inventarisatie!#REF!,,"X")</f>
        <v>#REF!</v>
      </c>
      <c r="O887" s="2">
        <f>inventarisatie!G878</f>
        <v>2012</v>
      </c>
      <c r="P887" s="2" t="str">
        <f>inventarisatie!I878</f>
        <v>1640x2200</v>
      </c>
      <c r="Q887" s="2">
        <f>inventarisatie!J878</f>
        <v>4</v>
      </c>
      <c r="R887" s="2">
        <f>inventarisatie!K878</f>
        <v>4</v>
      </c>
      <c r="S887" s="2" t="str">
        <f>inventarisatie!L878</f>
        <v>2-delig</v>
      </c>
      <c r="T887" s="2" t="e">
        <f>inventarisatie!#REF!</f>
        <v>#REF!</v>
      </c>
      <c r="U887" s="2" t="str">
        <f>inventarisatie!H878</f>
        <v>Bammens</v>
      </c>
      <c r="V887" s="2" t="e">
        <f>inventarisatie!#REF!</f>
        <v>#REF!</v>
      </c>
      <c r="W887" s="2" t="str">
        <f>inventarisatie!M878</f>
        <v>klap</v>
      </c>
      <c r="X887" s="2">
        <f>inventarisatie!N878</f>
        <v>1650</v>
      </c>
    </row>
    <row r="888" spans="1:24" x14ac:dyDescent="0.25">
      <c r="A888" s="1">
        <v>3028</v>
      </c>
      <c r="B888" s="1" t="str">
        <f>IF(A888=inventarisatie!A879,,"X")</f>
        <v>X</v>
      </c>
      <c r="C888" s="2" t="s">
        <v>648</v>
      </c>
      <c r="D888" s="1" t="str">
        <f>IF(C888=inventarisatie!B879,,"X")</f>
        <v>X</v>
      </c>
      <c r="E888" s="2" t="s">
        <v>509</v>
      </c>
      <c r="F888" s="1" t="str">
        <f>IF(E888=inventarisatie!C879,,"X")</f>
        <v>X</v>
      </c>
      <c r="G888" s="2">
        <v>24</v>
      </c>
      <c r="H888" s="1" t="str">
        <f>IF(G888=inventarisatie!D879,,"X")</f>
        <v>X</v>
      </c>
      <c r="I888" s="2" t="s">
        <v>396</v>
      </c>
      <c r="J888" s="1" t="str">
        <f>IF(I888=inventarisatie!E879,,"X")</f>
        <v>X</v>
      </c>
      <c r="K888" s="2" t="s">
        <v>22</v>
      </c>
      <c r="L888" s="1" t="str">
        <f>IF(K888=inventarisatie!F879,,"X")</f>
        <v>X</v>
      </c>
      <c r="M888" s="2" t="s">
        <v>10</v>
      </c>
      <c r="N888" s="1" t="e">
        <f>IF(M888=inventarisatie!#REF!,,"X")</f>
        <v>#REF!</v>
      </c>
      <c r="O888" s="2">
        <f>inventarisatie!G879</f>
        <v>2012</v>
      </c>
      <c r="P888" s="2" t="str">
        <f>inventarisatie!I879</f>
        <v>1640x2200</v>
      </c>
      <c r="Q888" s="2">
        <f>inventarisatie!J879</f>
        <v>4</v>
      </c>
      <c r="R888" s="2">
        <f>inventarisatie!K879</f>
        <v>4</v>
      </c>
      <c r="S888" s="2" t="str">
        <f>inventarisatie!L879</f>
        <v>2-delig</v>
      </c>
      <c r="T888" s="2" t="e">
        <f>inventarisatie!#REF!</f>
        <v>#REF!</v>
      </c>
      <c r="U888" s="2" t="str">
        <f>inventarisatie!H879</f>
        <v>Bammens</v>
      </c>
      <c r="V888" s="2" t="e">
        <f>inventarisatie!#REF!</f>
        <v>#REF!</v>
      </c>
      <c r="W888" s="2" t="str">
        <f>inventarisatie!M879</f>
        <v>klap</v>
      </c>
      <c r="X888" s="2">
        <f>inventarisatie!N879</f>
        <v>1650</v>
      </c>
    </row>
    <row r="889" spans="1:24" x14ac:dyDescent="0.25">
      <c r="A889" s="1">
        <v>3029</v>
      </c>
      <c r="B889" s="1" t="str">
        <f>IF(A889=inventarisatie!A880,,"X")</f>
        <v>X</v>
      </c>
      <c r="C889" s="2" t="s">
        <v>648</v>
      </c>
      <c r="D889" s="1" t="str">
        <f>IF(C889=inventarisatie!B880,,"X")</f>
        <v>X</v>
      </c>
      <c r="E889" s="2" t="s">
        <v>509</v>
      </c>
      <c r="F889" s="1" t="str">
        <f>IF(E889=inventarisatie!C880,,"X")</f>
        <v>X</v>
      </c>
      <c r="G889" s="2">
        <v>24</v>
      </c>
      <c r="H889" s="1" t="str">
        <f>IF(G889=inventarisatie!D880,,"X")</f>
        <v>X</v>
      </c>
      <c r="I889" s="2" t="s">
        <v>396</v>
      </c>
      <c r="J889" s="1" t="str">
        <f>IF(I889=inventarisatie!E880,,"X")</f>
        <v>X</v>
      </c>
      <c r="K889" s="2" t="s">
        <v>12</v>
      </c>
      <c r="L889" s="1" t="str">
        <f>IF(K889=inventarisatie!F880,,"X")</f>
        <v>X</v>
      </c>
      <c r="M889" s="2" t="s">
        <v>10</v>
      </c>
      <c r="N889" s="1" t="e">
        <f>IF(M889=inventarisatie!#REF!,,"X")</f>
        <v>#REF!</v>
      </c>
      <c r="O889" s="2">
        <f>inventarisatie!G880</f>
        <v>2017</v>
      </c>
      <c r="P889" s="2" t="str">
        <f>inventarisatie!I880</f>
        <v>1670x2580</v>
      </c>
      <c r="Q889" s="2" t="str">
        <f>inventarisatie!J880</f>
        <v>5m3</v>
      </c>
      <c r="R889" s="2" t="str">
        <f>inventarisatie!K880</f>
        <v>nvt</v>
      </c>
      <c r="S889" s="2" t="str">
        <f>inventarisatie!L880</f>
        <v>2-delig</v>
      </c>
      <c r="T889" s="2" t="e">
        <f>inventarisatie!#REF!</f>
        <v>#REF!</v>
      </c>
      <c r="U889" s="2" t="str">
        <f>inventarisatie!H880</f>
        <v>Snaas</v>
      </c>
      <c r="V889" s="2" t="e">
        <f>inventarisatie!#REF!</f>
        <v>#REF!</v>
      </c>
      <c r="W889" s="2" t="str">
        <f>inventarisatie!M880</f>
        <v>Klap</v>
      </c>
      <c r="X889" s="2" t="str">
        <f>inventarisatie!N880</f>
        <v>1850x1850</v>
      </c>
    </row>
    <row r="890" spans="1:24" x14ac:dyDescent="0.25">
      <c r="A890" s="1">
        <v>3030</v>
      </c>
      <c r="B890" s="1" t="str">
        <f>IF(A890=inventarisatie!A881,,"X")</f>
        <v>X</v>
      </c>
      <c r="C890" s="2" t="s">
        <v>648</v>
      </c>
      <c r="D890" s="1" t="str">
        <f>IF(C890=inventarisatie!B881,,"X")</f>
        <v>X</v>
      </c>
      <c r="E890" s="2" t="s">
        <v>509</v>
      </c>
      <c r="F890" s="1" t="str">
        <f>IF(E890=inventarisatie!C881,,"X")</f>
        <v>X</v>
      </c>
      <c r="G890" s="2">
        <v>24</v>
      </c>
      <c r="H890" s="1" t="str">
        <f>IF(G890=inventarisatie!D881,,"X")</f>
        <v>X</v>
      </c>
      <c r="I890" s="2" t="s">
        <v>396</v>
      </c>
      <c r="J890" s="1" t="str">
        <f>IF(I890=inventarisatie!E881,,"X")</f>
        <v>X</v>
      </c>
      <c r="K890" s="2" t="s">
        <v>13</v>
      </c>
      <c r="L890" s="1" t="str">
        <f>IF(K890=inventarisatie!F881,,"X")</f>
        <v>X</v>
      </c>
      <c r="M890" s="2" t="s">
        <v>10</v>
      </c>
      <c r="N890" s="1" t="e">
        <f>IF(M890=inventarisatie!#REF!,,"X")</f>
        <v>#REF!</v>
      </c>
      <c r="O890" s="2">
        <f>inventarisatie!G881</f>
        <v>2018</v>
      </c>
      <c r="P890" s="2" t="str">
        <f>inventarisatie!I881</f>
        <v>1660x2570</v>
      </c>
      <c r="Q890" s="2" t="str">
        <f>inventarisatie!J881</f>
        <v>5m3</v>
      </c>
      <c r="R890" s="2" t="str">
        <f>inventarisatie!K881</f>
        <v>nvt</v>
      </c>
      <c r="S890" s="2" t="str">
        <f>inventarisatie!L881</f>
        <v>gewoon</v>
      </c>
      <c r="T890" s="2" t="e">
        <f>inventarisatie!#REF!</f>
        <v>#REF!</v>
      </c>
      <c r="U890" s="2" t="str">
        <f>inventarisatie!H881</f>
        <v>Snaas</v>
      </c>
      <c r="V890" s="2" t="e">
        <f>inventarisatie!#REF!</f>
        <v>#REF!</v>
      </c>
      <c r="W890" s="2" t="str">
        <f>inventarisatie!M881</f>
        <v>Klap</v>
      </c>
      <c r="X890" s="2" t="str">
        <f>inventarisatie!N881</f>
        <v>1850x1850</v>
      </c>
    </row>
    <row r="891" spans="1:24" x14ac:dyDescent="0.25">
      <c r="A891" s="1">
        <v>3031</v>
      </c>
      <c r="B891" s="1" t="str">
        <f>IF(A891=inventarisatie!A882,,"X")</f>
        <v>X</v>
      </c>
      <c r="C891" s="2" t="s">
        <v>648</v>
      </c>
      <c r="D891" s="1" t="str">
        <f>IF(C891=inventarisatie!B882,,"X")</f>
        <v>X</v>
      </c>
      <c r="E891" s="2" t="s">
        <v>509</v>
      </c>
      <c r="F891" s="1" t="str">
        <f>IF(E891=inventarisatie!C882,,"X")</f>
        <v>X</v>
      </c>
      <c r="G891" s="2">
        <v>24</v>
      </c>
      <c r="H891" s="1" t="str">
        <f>IF(G891=inventarisatie!D882,,"X")</f>
        <v>X</v>
      </c>
      <c r="I891" s="2" t="s">
        <v>396</v>
      </c>
      <c r="J891" s="1" t="str">
        <f>IF(I891=inventarisatie!E882,,"X")</f>
        <v>X</v>
      </c>
      <c r="K891" s="2" t="s">
        <v>13</v>
      </c>
      <c r="L891" s="1" t="str">
        <f>IF(K891=inventarisatie!F882,,"X")</f>
        <v>X</v>
      </c>
      <c r="M891" s="2" t="s">
        <v>10</v>
      </c>
      <c r="N891" s="1" t="e">
        <f>IF(M891=inventarisatie!#REF!,,"X")</f>
        <v>#REF!</v>
      </c>
      <c r="O891" s="2">
        <f>inventarisatie!G882</f>
        <v>2017</v>
      </c>
      <c r="P891" s="2" t="str">
        <f>inventarisatie!I882</f>
        <v>1670x2580</v>
      </c>
      <c r="Q891" s="2" t="str">
        <f>inventarisatie!J882</f>
        <v>5m3</v>
      </c>
      <c r="R891" s="2" t="str">
        <f>inventarisatie!K882</f>
        <v>nvt</v>
      </c>
      <c r="S891" s="2" t="str">
        <f>inventarisatie!L882</f>
        <v>2-delig</v>
      </c>
      <c r="T891" s="2" t="e">
        <f>inventarisatie!#REF!</f>
        <v>#REF!</v>
      </c>
      <c r="U891" s="2" t="str">
        <f>inventarisatie!H882</f>
        <v>Snaas</v>
      </c>
      <c r="V891" s="2" t="e">
        <f>inventarisatie!#REF!</f>
        <v>#REF!</v>
      </c>
      <c r="W891" s="2" t="str">
        <f>inventarisatie!M882</f>
        <v>Klap</v>
      </c>
      <c r="X891" s="2" t="str">
        <f>inventarisatie!N882</f>
        <v>1850x1850</v>
      </c>
    </row>
    <row r="892" spans="1:24" x14ac:dyDescent="0.25">
      <c r="A892" s="1">
        <v>3032</v>
      </c>
      <c r="B892" s="1" t="str">
        <f>IF(A892=inventarisatie!A883,,"X")</f>
        <v>X</v>
      </c>
      <c r="C892" s="2" t="s">
        <v>648</v>
      </c>
      <c r="D892" s="1" t="str">
        <f>IF(C892=inventarisatie!B883,,"X")</f>
        <v>X</v>
      </c>
      <c r="E892" s="2" t="s">
        <v>509</v>
      </c>
      <c r="F892" s="1" t="str">
        <f>IF(E892=inventarisatie!C883,,"X")</f>
        <v>X</v>
      </c>
      <c r="G892" s="2">
        <v>24</v>
      </c>
      <c r="H892" s="1" t="str">
        <f>IF(G892=inventarisatie!D883,,"X")</f>
        <v>X</v>
      </c>
      <c r="I892" s="2" t="s">
        <v>396</v>
      </c>
      <c r="J892" s="1" t="str">
        <f>IF(I892=inventarisatie!E883,,"X")</f>
        <v>X</v>
      </c>
      <c r="K892" s="2" t="s">
        <v>35</v>
      </c>
      <c r="L892" s="1" t="str">
        <f>IF(K892=inventarisatie!F883,,"X")</f>
        <v>X</v>
      </c>
      <c r="M892" s="2" t="s">
        <v>10</v>
      </c>
      <c r="N892" s="1" t="e">
        <f>IF(M892=inventarisatie!#REF!,,"X")</f>
        <v>#REF!</v>
      </c>
      <c r="O892" s="2">
        <f>inventarisatie!G883</f>
        <v>2017</v>
      </c>
      <c r="P892" s="2" t="str">
        <f>inventarisatie!I883</f>
        <v>1660x2570</v>
      </c>
      <c r="Q892" s="2" t="str">
        <f>inventarisatie!J883</f>
        <v>5m3</v>
      </c>
      <c r="R892" s="2" t="str">
        <f>inventarisatie!K883</f>
        <v>nvt</v>
      </c>
      <c r="S892" s="2" t="str">
        <f>inventarisatie!L883</f>
        <v>gewoon</v>
      </c>
      <c r="T892" s="2" t="e">
        <f>inventarisatie!#REF!</f>
        <v>#REF!</v>
      </c>
      <c r="U892" s="2" t="str">
        <f>inventarisatie!H883</f>
        <v>Snaas</v>
      </c>
      <c r="V892" s="2" t="e">
        <f>inventarisatie!#REF!</f>
        <v>#REF!</v>
      </c>
      <c r="W892" s="2" t="str">
        <f>inventarisatie!M883</f>
        <v>Klap</v>
      </c>
      <c r="X892" s="2" t="str">
        <f>inventarisatie!N883</f>
        <v>1850x1850</v>
      </c>
    </row>
    <row r="893" spans="1:24" x14ac:dyDescent="0.25">
      <c r="A893" s="1">
        <v>4217</v>
      </c>
      <c r="B893" s="1" t="str">
        <f>IF(A893=inventarisatie!A884,,"X")</f>
        <v>X</v>
      </c>
      <c r="C893" s="2" t="s">
        <v>648</v>
      </c>
      <c r="D893" s="1" t="str">
        <f>IF(C893=inventarisatie!B884,,"X")</f>
        <v>X</v>
      </c>
      <c r="E893" s="2" t="s">
        <v>509</v>
      </c>
      <c r="F893" s="1" t="str">
        <f>IF(E893=inventarisatie!C884,,"X")</f>
        <v>X</v>
      </c>
      <c r="G893" s="2">
        <v>24</v>
      </c>
      <c r="H893" s="1" t="str">
        <f>IF(G893=inventarisatie!D884,,"X")</f>
        <v>X</v>
      </c>
      <c r="I893" s="2" t="s">
        <v>396</v>
      </c>
      <c r="J893" s="1" t="str">
        <f>IF(I893=inventarisatie!E884,,"X")</f>
        <v>X</v>
      </c>
      <c r="K893" s="2" t="s">
        <v>14</v>
      </c>
      <c r="L893" s="1" t="str">
        <f>IF(K893=inventarisatie!F884,,"X")</f>
        <v>X</v>
      </c>
      <c r="M893" s="2" t="s">
        <v>10</v>
      </c>
      <c r="N893" s="1" t="e">
        <f>IF(M893=inventarisatie!#REF!,,"X")</f>
        <v>#REF!</v>
      </c>
      <c r="O893" s="2">
        <f>inventarisatie!G884</f>
        <v>2017</v>
      </c>
      <c r="P893" s="2" t="str">
        <f>inventarisatie!I884</f>
        <v>1660x2570</v>
      </c>
      <c r="Q893" s="2" t="str">
        <f>inventarisatie!J884</f>
        <v>5m3</v>
      </c>
      <c r="R893" s="2" t="str">
        <f>inventarisatie!K884</f>
        <v>nvt</v>
      </c>
      <c r="S893" s="2" t="str">
        <f>inventarisatie!L884</f>
        <v>gewoon</v>
      </c>
      <c r="T893" s="2" t="e">
        <f>inventarisatie!#REF!</f>
        <v>#REF!</v>
      </c>
      <c r="U893" s="2" t="str">
        <f>inventarisatie!H884</f>
        <v>Snaas</v>
      </c>
      <c r="V893" s="2" t="e">
        <f>inventarisatie!#REF!</f>
        <v>#REF!</v>
      </c>
      <c r="W893" s="2" t="str">
        <f>inventarisatie!M884</f>
        <v>klap</v>
      </c>
      <c r="X893" s="2" t="str">
        <f>inventarisatie!N884</f>
        <v>1850x1850</v>
      </c>
    </row>
    <row r="894" spans="1:24" x14ac:dyDescent="0.25">
      <c r="A894" s="1">
        <v>3281</v>
      </c>
      <c r="B894" s="1" t="str">
        <f>IF(A894=inventarisatie!A885,,"X")</f>
        <v>X</v>
      </c>
      <c r="C894" s="2" t="s">
        <v>649</v>
      </c>
      <c r="D894" s="1" t="str">
        <f>IF(C894=inventarisatie!B885,,"X")</f>
        <v>X</v>
      </c>
      <c r="E894" s="2" t="s">
        <v>509</v>
      </c>
      <c r="F894" s="1" t="str">
        <f>IF(E894=inventarisatie!C885,,"X")</f>
        <v>X</v>
      </c>
      <c r="G894" s="2">
        <v>30</v>
      </c>
      <c r="H894" s="1" t="str">
        <f>IF(G894=inventarisatie!D885,,"X")</f>
        <v>X</v>
      </c>
      <c r="I894" s="2" t="s">
        <v>396</v>
      </c>
      <c r="J894" s="1" t="str">
        <f>IF(I894=inventarisatie!E885,,"X")</f>
        <v>X</v>
      </c>
      <c r="K894" s="2" t="s">
        <v>14</v>
      </c>
      <c r="L894" s="1" t="str">
        <f>IF(K894=inventarisatie!F885,,"X")</f>
        <v>X</v>
      </c>
      <c r="M894" s="2" t="s">
        <v>10</v>
      </c>
      <c r="N894" s="1" t="e">
        <f>IF(M894=inventarisatie!#REF!,,"X")</f>
        <v>#REF!</v>
      </c>
      <c r="O894" s="2">
        <f>inventarisatie!G885</f>
        <v>2018</v>
      </c>
      <c r="P894" s="2" t="str">
        <f>inventarisatie!I885</f>
        <v>1660x2570</v>
      </c>
      <c r="Q894" s="2" t="str">
        <f>inventarisatie!J885</f>
        <v>5m3</v>
      </c>
      <c r="R894" s="2" t="str">
        <f>inventarisatie!K885</f>
        <v>nvt</v>
      </c>
      <c r="S894" s="2" t="str">
        <f>inventarisatie!L885</f>
        <v>gewoon</v>
      </c>
      <c r="T894" s="2" t="e">
        <f>inventarisatie!#REF!</f>
        <v>#REF!</v>
      </c>
      <c r="U894" s="2" t="str">
        <f>inventarisatie!H885</f>
        <v>Snaas</v>
      </c>
      <c r="V894" s="2" t="e">
        <f>inventarisatie!#REF!</f>
        <v>#REF!</v>
      </c>
      <c r="W894" s="2" t="str">
        <f>inventarisatie!M885</f>
        <v>Klap</v>
      </c>
      <c r="X894" s="2" t="str">
        <f>inventarisatie!N885</f>
        <v>1850x1850</v>
      </c>
    </row>
    <row r="895" spans="1:24" x14ac:dyDescent="0.25">
      <c r="A895" s="1">
        <v>3282</v>
      </c>
      <c r="B895" s="1" t="str">
        <f>IF(A895=inventarisatie!A886,,"X")</f>
        <v>X</v>
      </c>
      <c r="C895" s="2" t="s">
        <v>649</v>
      </c>
      <c r="D895" s="1" t="str">
        <f>IF(C895=inventarisatie!B886,,"X")</f>
        <v>X</v>
      </c>
      <c r="E895" s="2" t="s">
        <v>509</v>
      </c>
      <c r="F895" s="1" t="str">
        <f>IF(E895=inventarisatie!C886,,"X")</f>
        <v>X</v>
      </c>
      <c r="G895" s="2">
        <v>30</v>
      </c>
      <c r="H895" s="1" t="str">
        <f>IF(G895=inventarisatie!D886,,"X")</f>
        <v>X</v>
      </c>
      <c r="I895" s="2" t="s">
        <v>396</v>
      </c>
      <c r="J895" s="1">
        <f>IF(I895=inventarisatie!E886,,"X")</f>
        <v>0</v>
      </c>
      <c r="K895" s="2" t="s">
        <v>14</v>
      </c>
      <c r="L895" s="1" t="str">
        <f>IF(K895=inventarisatie!F886,,"X")</f>
        <v>X</v>
      </c>
      <c r="M895" s="2" t="s">
        <v>10</v>
      </c>
      <c r="N895" s="1" t="e">
        <f>IF(M895=inventarisatie!#REF!,,"X")</f>
        <v>#REF!</v>
      </c>
      <c r="O895" s="2">
        <f>inventarisatie!G886</f>
        <v>2013</v>
      </c>
      <c r="P895" s="2" t="str">
        <f>inventarisatie!I886</f>
        <v>1650x2750</v>
      </c>
      <c r="Q895" s="2" t="str">
        <f>inventarisatie!J886</f>
        <v>5m3</v>
      </c>
      <c r="R895" s="2">
        <f>inventarisatie!K886</f>
        <v>4</v>
      </c>
      <c r="S895" s="2" t="str">
        <f>inventarisatie!L886</f>
        <v>gewoon</v>
      </c>
      <c r="T895" s="2" t="e">
        <f>inventarisatie!#REF!</f>
        <v>#REF!</v>
      </c>
      <c r="U895" s="2" t="str">
        <f>inventarisatie!H886</f>
        <v>Bammens</v>
      </c>
      <c r="V895" s="2" t="e">
        <f>inventarisatie!#REF!</f>
        <v>#REF!</v>
      </c>
      <c r="W895" s="2" t="str">
        <f>inventarisatie!M886</f>
        <v>Rok</v>
      </c>
      <c r="X895" s="2" t="str">
        <f>inventarisatie!N886</f>
        <v>1570x1570</v>
      </c>
    </row>
    <row r="896" spans="1:24" x14ac:dyDescent="0.25">
      <c r="A896" s="1">
        <v>3819</v>
      </c>
      <c r="B896" s="1" t="str">
        <f>IF(A896=inventarisatie!A887,,"X")</f>
        <v>X</v>
      </c>
      <c r="C896" s="2" t="s">
        <v>650</v>
      </c>
      <c r="D896" s="1" t="str">
        <f>IF(C896=inventarisatie!B887,,"X")</f>
        <v>X</v>
      </c>
      <c r="E896" s="2" t="s">
        <v>627</v>
      </c>
      <c r="F896" s="1" t="str">
        <f>IF(E896=inventarisatie!C887,,"X")</f>
        <v>X</v>
      </c>
      <c r="G896" s="2">
        <v>176</v>
      </c>
      <c r="H896" s="1" t="str">
        <f>IF(G896=inventarisatie!D887,,"X")</f>
        <v>X</v>
      </c>
      <c r="I896" s="2" t="s">
        <v>396</v>
      </c>
      <c r="J896" s="1" t="str">
        <f>IF(I896=inventarisatie!E887,,"X")</f>
        <v>X</v>
      </c>
      <c r="K896" s="2" t="s">
        <v>14</v>
      </c>
      <c r="L896" s="1" t="str">
        <f>IF(K896=inventarisatie!F887,,"X")</f>
        <v>X</v>
      </c>
      <c r="M896" s="2" t="s">
        <v>10</v>
      </c>
      <c r="N896" s="1" t="e">
        <f>IF(M896=inventarisatie!#REF!,,"X")</f>
        <v>#REF!</v>
      </c>
      <c r="O896" s="2">
        <f>inventarisatie!G887</f>
        <v>2016</v>
      </c>
      <c r="P896" s="2" t="str">
        <f>inventarisatie!I887</f>
        <v>1670x1670x2550</v>
      </c>
      <c r="Q896" s="2" t="str">
        <f>inventarisatie!J887</f>
        <v>5 m3</v>
      </c>
      <c r="R896" s="2" t="str">
        <f>inventarisatie!K887</f>
        <v>geen</v>
      </c>
      <c r="S896" s="2" t="str">
        <f>inventarisatie!L887</f>
        <v>Gewoon</v>
      </c>
      <c r="T896" s="2" t="e">
        <f>inventarisatie!#REF!</f>
        <v>#REF!</v>
      </c>
      <c r="U896" s="2" t="str">
        <f>inventarisatie!H887</f>
        <v>Snaas</v>
      </c>
      <c r="V896" s="2" t="e">
        <f>inventarisatie!#REF!</f>
        <v>#REF!</v>
      </c>
      <c r="W896" s="2" t="str">
        <f>inventarisatie!M887</f>
        <v>Klapvloer</v>
      </c>
      <c r="X896" s="2">
        <f>inventarisatie!N887</f>
        <v>0</v>
      </c>
    </row>
    <row r="897" spans="1:24" x14ac:dyDescent="0.25">
      <c r="A897" s="1">
        <v>3820</v>
      </c>
      <c r="B897" s="1" t="str">
        <f>IF(A897=inventarisatie!A888,,"X")</f>
        <v>X</v>
      </c>
      <c r="C897" s="2" t="s">
        <v>650</v>
      </c>
      <c r="D897" s="1" t="str">
        <f>IF(C897=inventarisatie!B888,,"X")</f>
        <v>X</v>
      </c>
      <c r="E897" s="2" t="s">
        <v>627</v>
      </c>
      <c r="F897" s="1" t="str">
        <f>IF(E897=inventarisatie!C888,,"X")</f>
        <v>X</v>
      </c>
      <c r="G897" s="2">
        <v>176</v>
      </c>
      <c r="H897" s="1" t="str">
        <f>IF(G897=inventarisatie!D888,,"X")</f>
        <v>X</v>
      </c>
      <c r="I897" s="2" t="s">
        <v>396</v>
      </c>
      <c r="J897" s="1" t="str">
        <f>IF(I897=inventarisatie!E888,,"X")</f>
        <v>X</v>
      </c>
      <c r="K897" s="2" t="s">
        <v>14</v>
      </c>
      <c r="L897" s="1" t="str">
        <f>IF(K897=inventarisatie!F888,,"X")</f>
        <v>X</v>
      </c>
      <c r="M897" s="2" t="s">
        <v>10</v>
      </c>
      <c r="N897" s="1" t="e">
        <f>IF(M897=inventarisatie!#REF!,,"X")</f>
        <v>#REF!</v>
      </c>
      <c r="O897" s="2">
        <f>inventarisatie!G888</f>
        <v>2016</v>
      </c>
      <c r="P897" s="2" t="str">
        <f>inventarisatie!I888</f>
        <v>1670x2630</v>
      </c>
      <c r="Q897" s="2" t="str">
        <f>inventarisatie!J888</f>
        <v>5m3</v>
      </c>
      <c r="R897" s="2" t="str">
        <f>inventarisatie!K888</f>
        <v>nvt</v>
      </c>
      <c r="S897" s="2" t="str">
        <f>inventarisatie!L888</f>
        <v>gewoon</v>
      </c>
      <c r="T897" s="2" t="e">
        <f>inventarisatie!#REF!</f>
        <v>#REF!</v>
      </c>
      <c r="U897" s="2" t="str">
        <f>inventarisatie!H888</f>
        <v>Snaas</v>
      </c>
      <c r="V897" s="2" t="e">
        <f>inventarisatie!#REF!</f>
        <v>#REF!</v>
      </c>
      <c r="W897" s="2" t="str">
        <f>inventarisatie!M888</f>
        <v>Klap</v>
      </c>
      <c r="X897" s="2">
        <f>inventarisatie!N888</f>
        <v>1850</v>
      </c>
    </row>
    <row r="898" spans="1:24" x14ac:dyDescent="0.25">
      <c r="A898" s="1">
        <v>3053</v>
      </c>
      <c r="B898" s="1" t="str">
        <f>IF(A898=inventarisatie!A889,,"X")</f>
        <v>X</v>
      </c>
      <c r="C898" s="2" t="s">
        <v>562</v>
      </c>
      <c r="D898" s="1" t="str">
        <f>IF(C898=inventarisatie!B889,,"X")</f>
        <v>X</v>
      </c>
      <c r="E898" s="2" t="s">
        <v>507</v>
      </c>
      <c r="F898" s="1" t="str">
        <f>IF(E898=inventarisatie!C889,,"X")</f>
        <v>X</v>
      </c>
      <c r="G898" s="2">
        <v>286</v>
      </c>
      <c r="H898" s="1" t="str">
        <f>IF(G898=inventarisatie!D889,,"X")</f>
        <v>X</v>
      </c>
      <c r="I898" s="2" t="s">
        <v>396</v>
      </c>
      <c r="J898" s="1" t="str">
        <f>IF(I898=inventarisatie!E889,,"X")</f>
        <v>X</v>
      </c>
      <c r="K898" s="2" t="s">
        <v>11</v>
      </c>
      <c r="L898" s="1" t="str">
        <f>IF(K898=inventarisatie!F889,,"X")</f>
        <v>X</v>
      </c>
      <c r="M898" s="2" t="s">
        <v>10</v>
      </c>
      <c r="N898" s="1" t="e">
        <f>IF(M898=inventarisatie!#REF!,,"X")</f>
        <v>#REF!</v>
      </c>
      <c r="O898" s="2">
        <f>inventarisatie!G889</f>
        <v>2016</v>
      </c>
      <c r="P898" s="2" t="str">
        <f>inventarisatie!I889</f>
        <v>1670x1670x2550</v>
      </c>
      <c r="Q898" s="2" t="str">
        <f>inventarisatie!J889</f>
        <v>5 m3</v>
      </c>
      <c r="R898" s="2" t="str">
        <f>inventarisatie!K889</f>
        <v>geen</v>
      </c>
      <c r="S898" s="2" t="str">
        <f>inventarisatie!L889</f>
        <v>Gewoon</v>
      </c>
      <c r="T898" s="2" t="e">
        <f>inventarisatie!#REF!</f>
        <v>#REF!</v>
      </c>
      <c r="U898" s="2" t="str">
        <f>inventarisatie!H889</f>
        <v>Snaas</v>
      </c>
      <c r="V898" s="2" t="e">
        <f>inventarisatie!#REF!</f>
        <v>#REF!</v>
      </c>
      <c r="W898" s="2" t="str">
        <f>inventarisatie!M889</f>
        <v>Klapvloer</v>
      </c>
      <c r="X898" s="2">
        <f>inventarisatie!N889</f>
        <v>0</v>
      </c>
    </row>
    <row r="899" spans="1:24" x14ac:dyDescent="0.25">
      <c r="A899" s="1">
        <v>3054</v>
      </c>
      <c r="B899" s="1" t="str">
        <f>IF(A899=inventarisatie!A890,,"X")</f>
        <v>X</v>
      </c>
      <c r="C899" s="2" t="s">
        <v>562</v>
      </c>
      <c r="D899" s="1" t="str">
        <f>IF(C899=inventarisatie!B890,,"X")</f>
        <v>X</v>
      </c>
      <c r="E899" s="2" t="s">
        <v>507</v>
      </c>
      <c r="F899" s="1" t="str">
        <f>IF(E899=inventarisatie!C890,,"X")</f>
        <v>X</v>
      </c>
      <c r="G899" s="2">
        <v>286</v>
      </c>
      <c r="H899" s="1" t="str">
        <f>IF(G899=inventarisatie!D890,,"X")</f>
        <v>X</v>
      </c>
      <c r="I899" s="2" t="s">
        <v>396</v>
      </c>
      <c r="J899" s="1" t="str">
        <f>IF(I899=inventarisatie!E890,,"X")</f>
        <v>X</v>
      </c>
      <c r="K899" s="2" t="s">
        <v>13</v>
      </c>
      <c r="L899" s="1" t="str">
        <f>IF(K899=inventarisatie!F890,,"X")</f>
        <v>X</v>
      </c>
      <c r="M899" s="2" t="s">
        <v>10</v>
      </c>
      <c r="N899" s="1" t="e">
        <f>IF(M899=inventarisatie!#REF!,,"X")</f>
        <v>#REF!</v>
      </c>
      <c r="O899" s="2">
        <f>inventarisatie!G890</f>
        <v>2016</v>
      </c>
      <c r="P899" s="2" t="str">
        <f>inventarisatie!I890</f>
        <v>1670x2630</v>
      </c>
      <c r="Q899" s="2" t="str">
        <f>inventarisatie!J890</f>
        <v>5m3</v>
      </c>
      <c r="R899" s="2" t="str">
        <f>inventarisatie!K890</f>
        <v>nvt</v>
      </c>
      <c r="S899" s="2" t="str">
        <f>inventarisatie!L890</f>
        <v>gewoon</v>
      </c>
      <c r="T899" s="2" t="e">
        <f>inventarisatie!#REF!</f>
        <v>#REF!</v>
      </c>
      <c r="U899" s="2" t="str">
        <f>inventarisatie!H890</f>
        <v>Snaas</v>
      </c>
      <c r="V899" s="2" t="e">
        <f>inventarisatie!#REF!</f>
        <v>#REF!</v>
      </c>
      <c r="W899" s="2" t="str">
        <f>inventarisatie!M890</f>
        <v>Klap</v>
      </c>
      <c r="X899" s="2">
        <f>inventarisatie!N890</f>
        <v>1850</v>
      </c>
    </row>
    <row r="900" spans="1:24" x14ac:dyDescent="0.25">
      <c r="A900" s="1">
        <v>3366</v>
      </c>
      <c r="B900" s="1" t="str">
        <f>IF(A900=inventarisatie!A891,,"X")</f>
        <v>X</v>
      </c>
      <c r="C900" s="2" t="s">
        <v>562</v>
      </c>
      <c r="D900" s="1" t="str">
        <f>IF(C900=inventarisatie!B891,,"X")</f>
        <v>X</v>
      </c>
      <c r="E900" s="2" t="s">
        <v>507</v>
      </c>
      <c r="F900" s="1" t="str">
        <f>IF(E900=inventarisatie!C891,,"X")</f>
        <v>X</v>
      </c>
      <c r="G900" s="2">
        <v>286</v>
      </c>
      <c r="H900" s="1" t="str">
        <f>IF(G900=inventarisatie!D891,,"X")</f>
        <v>X</v>
      </c>
      <c r="I900" s="2" t="s">
        <v>396</v>
      </c>
      <c r="J900" s="1" t="str">
        <f>IF(I900=inventarisatie!E891,,"X")</f>
        <v>X</v>
      </c>
      <c r="K900" s="2" t="s">
        <v>12</v>
      </c>
      <c r="L900" s="1" t="str">
        <f>IF(K900=inventarisatie!F891,,"X")</f>
        <v>X</v>
      </c>
      <c r="M900" s="2" t="s">
        <v>10</v>
      </c>
      <c r="N900" s="1" t="e">
        <f>IF(M900=inventarisatie!#REF!,,"X")</f>
        <v>#REF!</v>
      </c>
      <c r="O900" s="2">
        <f>inventarisatie!G891</f>
        <v>2016</v>
      </c>
      <c r="P900" s="2" t="str">
        <f>inventarisatie!I891</f>
        <v>1670x1670x2550</v>
      </c>
      <c r="Q900" s="2" t="str">
        <f>inventarisatie!J891</f>
        <v>5 m3</v>
      </c>
      <c r="R900" s="2" t="str">
        <f>inventarisatie!K891</f>
        <v>geen</v>
      </c>
      <c r="S900" s="2" t="str">
        <f>inventarisatie!L891</f>
        <v>Gewoon</v>
      </c>
      <c r="T900" s="2" t="e">
        <f>inventarisatie!#REF!</f>
        <v>#REF!</v>
      </c>
      <c r="U900" s="2" t="str">
        <f>inventarisatie!H891</f>
        <v>Snaas</v>
      </c>
      <c r="V900" s="2" t="e">
        <f>inventarisatie!#REF!</f>
        <v>#REF!</v>
      </c>
      <c r="W900" s="2" t="str">
        <f>inventarisatie!M891</f>
        <v>Klapvloer</v>
      </c>
      <c r="X900" s="2">
        <f>inventarisatie!N891</f>
        <v>0</v>
      </c>
    </row>
    <row r="901" spans="1:24" x14ac:dyDescent="0.25">
      <c r="A901" s="1">
        <v>3278</v>
      </c>
      <c r="B901" s="1" t="str">
        <f>IF(A901=inventarisatie!A892,,"X")</f>
        <v>X</v>
      </c>
      <c r="C901" s="2" t="s">
        <v>651</v>
      </c>
      <c r="D901" s="1" t="str">
        <f>IF(C901=inventarisatie!B892,,"X")</f>
        <v>X</v>
      </c>
      <c r="E901" s="2" t="s">
        <v>652</v>
      </c>
      <c r="F901" s="1" t="str">
        <f>IF(E901=inventarisatie!C892,,"X")</f>
        <v>X</v>
      </c>
      <c r="G901" s="2">
        <v>51</v>
      </c>
      <c r="H901" s="1" t="str">
        <f>IF(G901=inventarisatie!D892,,"X")</f>
        <v>X</v>
      </c>
      <c r="I901" s="2" t="s">
        <v>396</v>
      </c>
      <c r="J901" s="1" t="str">
        <f>IF(I901=inventarisatie!E892,,"X")</f>
        <v>X</v>
      </c>
      <c r="K901" s="2" t="s">
        <v>14</v>
      </c>
      <c r="L901" s="1" t="str">
        <f>IF(K901=inventarisatie!F892,,"X")</f>
        <v>X</v>
      </c>
      <c r="M901" s="2" t="s">
        <v>10</v>
      </c>
      <c r="N901" s="1" t="e">
        <f>IF(M901=inventarisatie!#REF!,,"X")</f>
        <v>#REF!</v>
      </c>
      <c r="O901" s="2">
        <f>inventarisatie!G892</f>
        <v>2016</v>
      </c>
      <c r="P901" s="2" t="str">
        <f>inventarisatie!I892</f>
        <v>1670x2630</v>
      </c>
      <c r="Q901" s="2" t="str">
        <f>inventarisatie!J892</f>
        <v>5m3</v>
      </c>
      <c r="R901" s="2" t="str">
        <f>inventarisatie!K892</f>
        <v>nvt</v>
      </c>
      <c r="S901" s="2" t="str">
        <f>inventarisatie!L892</f>
        <v>gewoon</v>
      </c>
      <c r="T901" s="2" t="e">
        <f>inventarisatie!#REF!</f>
        <v>#REF!</v>
      </c>
      <c r="U901" s="2" t="str">
        <f>inventarisatie!H892</f>
        <v>Snaas</v>
      </c>
      <c r="V901" s="2" t="e">
        <f>inventarisatie!#REF!</f>
        <v>#REF!</v>
      </c>
      <c r="W901" s="2" t="str">
        <f>inventarisatie!M892</f>
        <v>Klap</v>
      </c>
      <c r="X901" s="2">
        <f>inventarisatie!N892</f>
        <v>1850</v>
      </c>
    </row>
    <row r="902" spans="1:24" x14ac:dyDescent="0.25">
      <c r="A902" s="1">
        <v>3279</v>
      </c>
      <c r="B902" s="1" t="str">
        <f>IF(A902=inventarisatie!A893,,"X")</f>
        <v>X</v>
      </c>
      <c r="C902" s="2" t="s">
        <v>653</v>
      </c>
      <c r="D902" s="1" t="str">
        <f>IF(C902=inventarisatie!B893,,"X")</f>
        <v>X</v>
      </c>
      <c r="E902" s="2" t="s">
        <v>641</v>
      </c>
      <c r="F902" s="1" t="str">
        <f>IF(E902=inventarisatie!C893,,"X")</f>
        <v>X</v>
      </c>
      <c r="G902" s="2">
        <v>83</v>
      </c>
      <c r="H902" s="1" t="str">
        <f>IF(G902=inventarisatie!D893,,"X")</f>
        <v>X</v>
      </c>
      <c r="I902" s="2" t="s">
        <v>396</v>
      </c>
      <c r="J902" s="1" t="str">
        <f>IF(I902=inventarisatie!E893,,"X")</f>
        <v>X</v>
      </c>
      <c r="K902" s="2" t="s">
        <v>14</v>
      </c>
      <c r="L902" s="1" t="str">
        <f>IF(K902=inventarisatie!F893,,"X")</f>
        <v>X</v>
      </c>
      <c r="M902" s="2" t="s">
        <v>10</v>
      </c>
      <c r="N902" s="1" t="e">
        <f>IF(M902=inventarisatie!#REF!,,"X")</f>
        <v>#REF!</v>
      </c>
      <c r="O902" s="2">
        <f>inventarisatie!G893</f>
        <v>2016</v>
      </c>
      <c r="P902" s="2" t="str">
        <f>inventarisatie!I893</f>
        <v>1670x1670x2550</v>
      </c>
      <c r="Q902" s="2" t="str">
        <f>inventarisatie!J893</f>
        <v>5 m3</v>
      </c>
      <c r="R902" s="2" t="str">
        <f>inventarisatie!K893</f>
        <v>geen</v>
      </c>
      <c r="S902" s="2" t="str">
        <f>inventarisatie!L893</f>
        <v>Gewoon</v>
      </c>
      <c r="T902" s="2" t="e">
        <f>inventarisatie!#REF!</f>
        <v>#REF!</v>
      </c>
      <c r="U902" s="2" t="str">
        <f>inventarisatie!H893</f>
        <v>Snaas</v>
      </c>
      <c r="V902" s="2" t="e">
        <f>inventarisatie!#REF!</f>
        <v>#REF!</v>
      </c>
      <c r="W902" s="2" t="str">
        <f>inventarisatie!M893</f>
        <v>Klapvloer</v>
      </c>
      <c r="X902" s="2">
        <f>inventarisatie!N893</f>
        <v>0</v>
      </c>
    </row>
    <row r="903" spans="1:24" x14ac:dyDescent="0.25">
      <c r="A903" s="1">
        <v>3280</v>
      </c>
      <c r="B903" s="1" t="str">
        <f>IF(A903=inventarisatie!A894,,"X")</f>
        <v>X</v>
      </c>
      <c r="C903" s="2" t="s">
        <v>653</v>
      </c>
      <c r="D903" s="1" t="str">
        <f>IF(C903=inventarisatie!B894,,"X")</f>
        <v>X</v>
      </c>
      <c r="E903" s="2" t="s">
        <v>641</v>
      </c>
      <c r="F903" s="1" t="str">
        <f>IF(E903=inventarisatie!C894,,"X")</f>
        <v>X</v>
      </c>
      <c r="G903" s="2">
        <v>83</v>
      </c>
      <c r="H903" s="1" t="str">
        <f>IF(G903=inventarisatie!D894,,"X")</f>
        <v>X</v>
      </c>
      <c r="I903" s="2" t="s">
        <v>396</v>
      </c>
      <c r="J903" s="1" t="str">
        <f>IF(I903=inventarisatie!E894,,"X")</f>
        <v>X</v>
      </c>
      <c r="K903" s="2" t="s">
        <v>14</v>
      </c>
      <c r="L903" s="1" t="str">
        <f>IF(K903=inventarisatie!F894,,"X")</f>
        <v>X</v>
      </c>
      <c r="M903" s="2" t="s">
        <v>10</v>
      </c>
      <c r="N903" s="1" t="e">
        <f>IF(M903=inventarisatie!#REF!,,"X")</f>
        <v>#REF!</v>
      </c>
      <c r="O903" s="2">
        <f>inventarisatie!G894</f>
        <v>2016</v>
      </c>
      <c r="P903" s="2" t="str">
        <f>inventarisatie!I894</f>
        <v>1670x2630</v>
      </c>
      <c r="Q903" s="2" t="str">
        <f>inventarisatie!J894</f>
        <v>5m3</v>
      </c>
      <c r="R903" s="2" t="str">
        <f>inventarisatie!K894</f>
        <v>nvt</v>
      </c>
      <c r="S903" s="2" t="str">
        <f>inventarisatie!L894</f>
        <v>gewoon</v>
      </c>
      <c r="T903" s="2" t="e">
        <f>inventarisatie!#REF!</f>
        <v>#REF!</v>
      </c>
      <c r="U903" s="2" t="str">
        <f>inventarisatie!H894</f>
        <v>Snaas</v>
      </c>
      <c r="V903" s="2" t="e">
        <f>inventarisatie!#REF!</f>
        <v>#REF!</v>
      </c>
      <c r="W903" s="2" t="str">
        <f>inventarisatie!M894</f>
        <v>klap</v>
      </c>
      <c r="X903" s="2">
        <f>inventarisatie!N894</f>
        <v>1650</v>
      </c>
    </row>
    <row r="904" spans="1:24" x14ac:dyDescent="0.25">
      <c r="A904" s="1">
        <v>3266</v>
      </c>
      <c r="B904" s="1" t="str">
        <f>IF(A904=inventarisatie!A895,,"X")</f>
        <v>X</v>
      </c>
      <c r="C904" s="2" t="s">
        <v>466</v>
      </c>
      <c r="D904" s="1" t="str">
        <f>IF(C904=inventarisatie!B895,,"X")</f>
        <v>X</v>
      </c>
      <c r="E904" s="2" t="s">
        <v>413</v>
      </c>
      <c r="F904" s="1" t="str">
        <f>IF(E904=inventarisatie!C895,,"X")</f>
        <v>X</v>
      </c>
      <c r="G904" s="2">
        <v>39</v>
      </c>
      <c r="H904" s="1" t="str">
        <f>IF(G904=inventarisatie!D895,,"X")</f>
        <v>X</v>
      </c>
      <c r="I904" s="2" t="s">
        <v>396</v>
      </c>
      <c r="J904" s="1" t="str">
        <f>IF(I904=inventarisatie!E895,,"X")</f>
        <v>X</v>
      </c>
      <c r="K904" s="2" t="s">
        <v>14</v>
      </c>
      <c r="L904" s="1" t="str">
        <f>IF(K904=inventarisatie!F895,,"X")</f>
        <v>X</v>
      </c>
      <c r="M904" s="2" t="s">
        <v>10</v>
      </c>
      <c r="N904" s="1" t="e">
        <f>IF(M904=inventarisatie!#REF!,,"X")</f>
        <v>#REF!</v>
      </c>
      <c r="O904" s="2">
        <f>inventarisatie!G895</f>
        <v>2018</v>
      </c>
      <c r="P904" s="2" t="str">
        <f>inventarisatie!I895</f>
        <v>1670x1670x2550</v>
      </c>
      <c r="Q904" s="2" t="str">
        <f>inventarisatie!J895</f>
        <v>5 m3</v>
      </c>
      <c r="R904" s="2" t="str">
        <f>inventarisatie!K895</f>
        <v>geen</v>
      </c>
      <c r="S904" s="2" t="str">
        <f>inventarisatie!L895</f>
        <v>Gewoon</v>
      </c>
      <c r="T904" s="2" t="e">
        <f>inventarisatie!#REF!</f>
        <v>#REF!</v>
      </c>
      <c r="U904" s="2" t="str">
        <f>inventarisatie!H895</f>
        <v>Snaas</v>
      </c>
      <c r="V904" s="2" t="e">
        <f>inventarisatie!#REF!</f>
        <v>#REF!</v>
      </c>
      <c r="W904" s="2" t="str">
        <f>inventarisatie!M895</f>
        <v>Klapvloer</v>
      </c>
      <c r="X904" s="2">
        <f>inventarisatie!N895</f>
        <v>0</v>
      </c>
    </row>
    <row r="905" spans="1:24" x14ac:dyDescent="0.25">
      <c r="A905" s="1">
        <v>3075</v>
      </c>
      <c r="B905" s="1" t="str">
        <f>IF(A905=inventarisatie!A896,,"X")</f>
        <v>X</v>
      </c>
      <c r="C905" s="2" t="s">
        <v>654</v>
      </c>
      <c r="D905" s="1" t="str">
        <f>IF(C905=inventarisatie!B896,,"X")</f>
        <v>X</v>
      </c>
      <c r="E905" s="2" t="s">
        <v>655</v>
      </c>
      <c r="F905" s="1" t="str">
        <f>IF(E905=inventarisatie!C896,,"X")</f>
        <v>X</v>
      </c>
      <c r="G905" s="2">
        <v>3</v>
      </c>
      <c r="H905" s="1" t="str">
        <f>IF(G905=inventarisatie!D896,,"X")</f>
        <v>X</v>
      </c>
      <c r="I905" s="2" t="s">
        <v>396</v>
      </c>
      <c r="J905" s="1" t="str">
        <f>IF(I905=inventarisatie!E896,,"X")</f>
        <v>X</v>
      </c>
      <c r="K905" s="2" t="s">
        <v>11</v>
      </c>
      <c r="L905" s="1" t="str">
        <f>IF(K905=inventarisatie!F896,,"X")</f>
        <v>X</v>
      </c>
      <c r="M905" s="2" t="s">
        <v>10</v>
      </c>
      <c r="N905" s="1" t="e">
        <f>IF(M905=inventarisatie!#REF!,,"X")</f>
        <v>#REF!</v>
      </c>
      <c r="O905" s="2">
        <f>inventarisatie!G896</f>
        <v>2018</v>
      </c>
      <c r="P905" s="2" t="str">
        <f>inventarisatie!I896</f>
        <v>1660x2600</v>
      </c>
      <c r="Q905" s="2" t="str">
        <f>inventarisatie!J896</f>
        <v>5m3</v>
      </c>
      <c r="R905" s="2" t="str">
        <f>inventarisatie!K896</f>
        <v>nvt</v>
      </c>
      <c r="S905" s="2" t="str">
        <f>inventarisatie!L896</f>
        <v>gewoon</v>
      </c>
      <c r="T905" s="2" t="e">
        <f>inventarisatie!#REF!</f>
        <v>#REF!</v>
      </c>
      <c r="U905" s="2" t="str">
        <f>inventarisatie!H896</f>
        <v>Snaas</v>
      </c>
      <c r="V905" s="2" t="e">
        <f>inventarisatie!#REF!</f>
        <v>#REF!</v>
      </c>
      <c r="W905" s="2" t="str">
        <f>inventarisatie!M896</f>
        <v>Klap</v>
      </c>
      <c r="X905" s="2">
        <f>inventarisatie!N896</f>
        <v>1850</v>
      </c>
    </row>
    <row r="906" spans="1:24" x14ac:dyDescent="0.25">
      <c r="A906" s="1">
        <v>3082</v>
      </c>
      <c r="B906" s="1" t="str">
        <f>IF(A906=inventarisatie!A897,,"X")</f>
        <v>X</v>
      </c>
      <c r="C906" s="2" t="s">
        <v>654</v>
      </c>
      <c r="D906" s="1" t="str">
        <f>IF(C906=inventarisatie!B897,,"X")</f>
        <v>X</v>
      </c>
      <c r="E906" s="2" t="s">
        <v>655</v>
      </c>
      <c r="F906" s="1" t="str">
        <f>IF(E906=inventarisatie!C897,,"X")</f>
        <v>X</v>
      </c>
      <c r="G906" s="2">
        <v>3</v>
      </c>
      <c r="H906" s="1" t="str">
        <f>IF(G906=inventarisatie!D897,,"X")</f>
        <v>X</v>
      </c>
      <c r="I906" s="2" t="s">
        <v>396</v>
      </c>
      <c r="J906" s="1" t="str">
        <f>IF(I906=inventarisatie!E897,,"X")</f>
        <v>X</v>
      </c>
      <c r="K906" s="2" t="s">
        <v>13</v>
      </c>
      <c r="L906" s="1" t="str">
        <f>IF(K906=inventarisatie!F897,,"X")</f>
        <v>X</v>
      </c>
      <c r="M906" s="2" t="s">
        <v>10</v>
      </c>
      <c r="N906" s="1" t="e">
        <f>IF(M906=inventarisatie!#REF!,,"X")</f>
        <v>#REF!</v>
      </c>
      <c r="O906" s="2">
        <f>inventarisatie!G897</f>
        <v>2018</v>
      </c>
      <c r="P906" s="2" t="str">
        <f>inventarisatie!I897</f>
        <v>1670x1670x2550</v>
      </c>
      <c r="Q906" s="2" t="str">
        <f>inventarisatie!J897</f>
        <v>5 m3</v>
      </c>
      <c r="R906" s="2" t="str">
        <f>inventarisatie!K897</f>
        <v>geen</v>
      </c>
      <c r="S906" s="2" t="str">
        <f>inventarisatie!L897</f>
        <v>Gewoon</v>
      </c>
      <c r="T906" s="2" t="e">
        <f>inventarisatie!#REF!</f>
        <v>#REF!</v>
      </c>
      <c r="U906" s="2" t="str">
        <f>inventarisatie!H897</f>
        <v>Snaas</v>
      </c>
      <c r="V906" s="2" t="e">
        <f>inventarisatie!#REF!</f>
        <v>#REF!</v>
      </c>
      <c r="W906" s="2" t="str">
        <f>inventarisatie!M897</f>
        <v>Klapvloer</v>
      </c>
      <c r="X906" s="2">
        <f>inventarisatie!N897</f>
        <v>0</v>
      </c>
    </row>
    <row r="907" spans="1:24" x14ac:dyDescent="0.25">
      <c r="A907" s="1">
        <v>3235</v>
      </c>
      <c r="B907" s="1" t="str">
        <f>IF(A907=inventarisatie!A898,,"X")</f>
        <v>X</v>
      </c>
      <c r="C907" s="2" t="s">
        <v>654</v>
      </c>
      <c r="D907" s="1" t="str">
        <f>IF(C907=inventarisatie!B898,,"X")</f>
        <v>X</v>
      </c>
      <c r="E907" s="2" t="s">
        <v>655</v>
      </c>
      <c r="F907" s="1" t="str">
        <f>IF(E907=inventarisatie!C898,,"X")</f>
        <v>X</v>
      </c>
      <c r="G907" s="2">
        <v>3</v>
      </c>
      <c r="H907" s="1" t="str">
        <f>IF(G907=inventarisatie!D898,,"X")</f>
        <v>X</v>
      </c>
      <c r="I907" s="2" t="s">
        <v>396</v>
      </c>
      <c r="J907" s="1" t="str">
        <f>IF(I907=inventarisatie!E898,,"X")</f>
        <v>X</v>
      </c>
      <c r="K907" s="2" t="s">
        <v>12</v>
      </c>
      <c r="L907" s="1" t="str">
        <f>IF(K907=inventarisatie!F898,,"X")</f>
        <v>X</v>
      </c>
      <c r="M907" s="2" t="s">
        <v>10</v>
      </c>
      <c r="N907" s="1" t="e">
        <f>IF(M907=inventarisatie!#REF!,,"X")</f>
        <v>#REF!</v>
      </c>
      <c r="O907" s="2">
        <f>inventarisatie!G898</f>
        <v>2018</v>
      </c>
      <c r="P907" s="2" t="str">
        <f>inventarisatie!I898</f>
        <v>1660x2600</v>
      </c>
      <c r="Q907" s="2" t="str">
        <f>inventarisatie!J898</f>
        <v>5m3</v>
      </c>
      <c r="R907" s="2" t="str">
        <f>inventarisatie!K898</f>
        <v>nvt</v>
      </c>
      <c r="S907" s="2" t="str">
        <f>inventarisatie!L898</f>
        <v>gewoon</v>
      </c>
      <c r="T907" s="2" t="e">
        <f>inventarisatie!#REF!</f>
        <v>#REF!</v>
      </c>
      <c r="U907" s="2" t="str">
        <f>inventarisatie!H898</f>
        <v>Snaas</v>
      </c>
      <c r="V907" s="2" t="e">
        <f>inventarisatie!#REF!</f>
        <v>#REF!</v>
      </c>
      <c r="W907" s="2" t="str">
        <f>inventarisatie!M898</f>
        <v>Klap</v>
      </c>
      <c r="X907" s="2">
        <f>inventarisatie!N898</f>
        <v>1850</v>
      </c>
    </row>
    <row r="908" spans="1:24" x14ac:dyDescent="0.25">
      <c r="A908" s="1">
        <v>3264</v>
      </c>
      <c r="B908" s="1" t="str">
        <f>IF(A908=inventarisatie!A899,,"X")</f>
        <v>X</v>
      </c>
      <c r="C908" s="2" t="s">
        <v>654</v>
      </c>
      <c r="D908" s="1" t="str">
        <f>IF(C908=inventarisatie!B899,,"X")</f>
        <v>X</v>
      </c>
      <c r="E908" s="2" t="s">
        <v>655</v>
      </c>
      <c r="F908" s="1" t="str">
        <f>IF(E908=inventarisatie!C899,,"X")</f>
        <v>X</v>
      </c>
      <c r="G908" s="2">
        <v>3</v>
      </c>
      <c r="H908" s="1" t="str">
        <f>IF(G908=inventarisatie!D899,,"X")</f>
        <v>X</v>
      </c>
      <c r="I908" s="2" t="s">
        <v>396</v>
      </c>
      <c r="J908" s="1" t="str">
        <f>IF(I908=inventarisatie!E899,,"X")</f>
        <v>X</v>
      </c>
      <c r="K908" s="2" t="s">
        <v>14</v>
      </c>
      <c r="L908" s="1" t="str">
        <f>IF(K908=inventarisatie!F899,,"X")</f>
        <v>X</v>
      </c>
      <c r="M908" s="2" t="s">
        <v>10</v>
      </c>
      <c r="N908" s="1" t="e">
        <f>IF(M908=inventarisatie!#REF!,,"X")</f>
        <v>#REF!</v>
      </c>
      <c r="O908" s="2">
        <f>inventarisatie!G899</f>
        <v>2018</v>
      </c>
      <c r="P908" s="2" t="str">
        <f>inventarisatie!I899</f>
        <v>1670x1670x2550</v>
      </c>
      <c r="Q908" s="2" t="str">
        <f>inventarisatie!J899</f>
        <v>5 m3</v>
      </c>
      <c r="R908" s="2" t="str">
        <f>inventarisatie!K899</f>
        <v>geen</v>
      </c>
      <c r="S908" s="2" t="str">
        <f>inventarisatie!L899</f>
        <v>Gewoon</v>
      </c>
      <c r="T908" s="2" t="e">
        <f>inventarisatie!#REF!</f>
        <v>#REF!</v>
      </c>
      <c r="U908" s="2" t="str">
        <f>inventarisatie!H899</f>
        <v>Snaas</v>
      </c>
      <c r="V908" s="2" t="e">
        <f>inventarisatie!#REF!</f>
        <v>#REF!</v>
      </c>
      <c r="W908" s="2" t="str">
        <f>inventarisatie!M899</f>
        <v>Klapvloer</v>
      </c>
      <c r="X908" s="2">
        <f>inventarisatie!N899</f>
        <v>0</v>
      </c>
    </row>
    <row r="909" spans="1:24" x14ac:dyDescent="0.25">
      <c r="A909" s="1">
        <v>5634</v>
      </c>
      <c r="B909" s="1" t="str">
        <f>IF(A909=inventarisatie!A900,,"X")</f>
        <v>X</v>
      </c>
      <c r="C909" s="2" t="s">
        <v>654</v>
      </c>
      <c r="D909" s="1" t="str">
        <f>IF(C909=inventarisatie!B900,,"X")</f>
        <v>X</v>
      </c>
      <c r="E909" s="2" t="s">
        <v>655</v>
      </c>
      <c r="F909" s="1" t="str">
        <f>IF(E909=inventarisatie!C900,,"X")</f>
        <v>X</v>
      </c>
      <c r="G909" s="2">
        <v>3</v>
      </c>
      <c r="H909" s="1" t="str">
        <f>IF(G909=inventarisatie!D900,,"X")</f>
        <v>X</v>
      </c>
      <c r="I909" s="2" t="s">
        <v>396</v>
      </c>
      <c r="J909" s="1" t="str">
        <f>IF(I909=inventarisatie!E900,,"X")</f>
        <v>X</v>
      </c>
      <c r="K909" s="2" t="s">
        <v>14</v>
      </c>
      <c r="L909" s="1" t="str">
        <f>IF(K909=inventarisatie!F900,,"X")</f>
        <v>X</v>
      </c>
      <c r="M909" s="2" t="s">
        <v>10</v>
      </c>
      <c r="N909" s="1" t="e">
        <f>IF(M909=inventarisatie!#REF!,,"X")</f>
        <v>#REF!</v>
      </c>
      <c r="O909" s="2">
        <f>inventarisatie!G900</f>
        <v>2018</v>
      </c>
      <c r="P909" s="2" t="str">
        <f>inventarisatie!I900</f>
        <v>1660x2600</v>
      </c>
      <c r="Q909" s="2" t="str">
        <f>inventarisatie!J900</f>
        <v>5m3</v>
      </c>
      <c r="R909" s="2" t="str">
        <f>inventarisatie!K900</f>
        <v>nvt</v>
      </c>
      <c r="S909" s="2" t="str">
        <f>inventarisatie!L900</f>
        <v>gewoon</v>
      </c>
      <c r="T909" s="2" t="e">
        <f>inventarisatie!#REF!</f>
        <v>#REF!</v>
      </c>
      <c r="U909" s="2" t="str">
        <f>inventarisatie!H900</f>
        <v>Snaas</v>
      </c>
      <c r="V909" s="2" t="e">
        <f>inventarisatie!#REF!</f>
        <v>#REF!</v>
      </c>
      <c r="W909" s="2" t="str">
        <f>inventarisatie!M900</f>
        <v>Klap</v>
      </c>
      <c r="X909" s="2">
        <f>inventarisatie!N900</f>
        <v>1850</v>
      </c>
    </row>
    <row r="910" spans="1:24" x14ac:dyDescent="0.25">
      <c r="A910" s="1">
        <v>3215</v>
      </c>
      <c r="B910" s="1" t="str">
        <f>IF(A910=inventarisatie!A901,,"X")</f>
        <v>X</v>
      </c>
      <c r="C910" s="2" t="s">
        <v>656</v>
      </c>
      <c r="D910" s="1" t="str">
        <f>IF(C910=inventarisatie!B901,,"X")</f>
        <v>X</v>
      </c>
      <c r="E910" s="2" t="s">
        <v>413</v>
      </c>
      <c r="F910" s="1" t="str">
        <f>IF(E910=inventarisatie!C901,,"X")</f>
        <v>X</v>
      </c>
      <c r="G910" s="2">
        <v>652</v>
      </c>
      <c r="H910" s="1" t="str">
        <f>IF(G910=inventarisatie!D901,,"X")</f>
        <v>X</v>
      </c>
      <c r="I910" s="2" t="s">
        <v>396</v>
      </c>
      <c r="J910" s="1" t="str">
        <f>IF(I910=inventarisatie!E901,,"X")</f>
        <v>X</v>
      </c>
      <c r="K910" s="2" t="s">
        <v>14</v>
      </c>
      <c r="L910" s="1" t="str">
        <f>IF(K910=inventarisatie!F901,,"X")</f>
        <v>X</v>
      </c>
      <c r="M910" s="2" t="s">
        <v>10</v>
      </c>
      <c r="N910" s="1" t="e">
        <f>IF(M910=inventarisatie!#REF!,,"X")</f>
        <v>#REF!</v>
      </c>
      <c r="O910" s="2">
        <f>inventarisatie!G901</f>
        <v>2018</v>
      </c>
      <c r="P910" s="2" t="str">
        <f>inventarisatie!I901</f>
        <v>1670x1670x2550</v>
      </c>
      <c r="Q910" s="2" t="str">
        <f>inventarisatie!J901</f>
        <v>5 m3</v>
      </c>
      <c r="R910" s="2" t="str">
        <f>inventarisatie!K901</f>
        <v>geen</v>
      </c>
      <c r="S910" s="2" t="str">
        <f>inventarisatie!L901</f>
        <v>Gewoon</v>
      </c>
      <c r="T910" s="2" t="e">
        <f>inventarisatie!#REF!</f>
        <v>#REF!</v>
      </c>
      <c r="U910" s="2" t="str">
        <f>inventarisatie!H901</f>
        <v>Snaas</v>
      </c>
      <c r="V910" s="2" t="e">
        <f>inventarisatie!#REF!</f>
        <v>#REF!</v>
      </c>
      <c r="W910" s="2" t="str">
        <f>inventarisatie!M901</f>
        <v>Klapvloer</v>
      </c>
      <c r="X910" s="2">
        <f>inventarisatie!N901</f>
        <v>0</v>
      </c>
    </row>
    <row r="911" spans="1:24" x14ac:dyDescent="0.25">
      <c r="A911" s="1">
        <v>2581</v>
      </c>
      <c r="B911" s="1" t="str">
        <f>IF(A911=inventarisatie!A902,,"X")</f>
        <v>X</v>
      </c>
      <c r="C911" s="2" t="s">
        <v>657</v>
      </c>
      <c r="D911" s="1" t="str">
        <f>IF(C911=inventarisatie!B902,,"X")</f>
        <v>X</v>
      </c>
      <c r="E911" s="2" t="s">
        <v>658</v>
      </c>
      <c r="F911" s="1" t="str">
        <f>IF(E911=inventarisatie!C902,,"X")</f>
        <v>X</v>
      </c>
      <c r="G911" s="2">
        <v>61</v>
      </c>
      <c r="H911" s="1" t="str">
        <f>IF(G911=inventarisatie!D902,,"X")</f>
        <v>X</v>
      </c>
      <c r="I911" s="2" t="s">
        <v>396</v>
      </c>
      <c r="J911" s="1" t="str">
        <f>IF(I911=inventarisatie!E902,,"X")</f>
        <v>X</v>
      </c>
      <c r="K911" s="2" t="s">
        <v>14</v>
      </c>
      <c r="L911" s="1" t="str">
        <f>IF(K911=inventarisatie!F902,,"X")</f>
        <v>X</v>
      </c>
      <c r="M911" s="2" t="s">
        <v>10</v>
      </c>
      <c r="N911" s="1" t="e">
        <f>IF(M911=inventarisatie!#REF!,,"X")</f>
        <v>#REF!</v>
      </c>
      <c r="O911" s="2">
        <f>inventarisatie!G902</f>
        <v>2018</v>
      </c>
      <c r="P911" s="2" t="str">
        <f>inventarisatie!I902</f>
        <v>1660x2600</v>
      </c>
      <c r="Q911" s="2" t="str">
        <f>inventarisatie!J902</f>
        <v>5m3</v>
      </c>
      <c r="R911" s="2" t="str">
        <f>inventarisatie!K902</f>
        <v>nvt</v>
      </c>
      <c r="S911" s="2" t="str">
        <f>inventarisatie!L902</f>
        <v>gewoon</v>
      </c>
      <c r="T911" s="2" t="e">
        <f>inventarisatie!#REF!</f>
        <v>#REF!</v>
      </c>
      <c r="U911" s="2" t="str">
        <f>inventarisatie!H902</f>
        <v>Snaas</v>
      </c>
      <c r="V911" s="2" t="e">
        <f>inventarisatie!#REF!</f>
        <v>#REF!</v>
      </c>
      <c r="W911" s="2" t="str">
        <f>inventarisatie!M902</f>
        <v>Klap</v>
      </c>
      <c r="X911" s="2">
        <f>inventarisatie!N902</f>
        <v>1850</v>
      </c>
    </row>
    <row r="912" spans="1:24" x14ac:dyDescent="0.25">
      <c r="A912" s="1">
        <v>3265</v>
      </c>
      <c r="B912" s="1" t="str">
        <f>IF(A912=inventarisatie!A903,,"X")</f>
        <v>X</v>
      </c>
      <c r="C912" s="2" t="s">
        <v>657</v>
      </c>
      <c r="D912" s="1" t="str">
        <f>IF(C912=inventarisatie!B903,,"X")</f>
        <v>X</v>
      </c>
      <c r="E912" s="2" t="s">
        <v>658</v>
      </c>
      <c r="F912" s="1" t="str">
        <f>IF(E912=inventarisatie!C903,,"X")</f>
        <v>X</v>
      </c>
      <c r="G912" s="2">
        <v>61</v>
      </c>
      <c r="H912" s="1" t="str">
        <f>IF(G912=inventarisatie!D903,,"X")</f>
        <v>X</v>
      </c>
      <c r="I912" s="2" t="s">
        <v>396</v>
      </c>
      <c r="J912" s="1" t="str">
        <f>IF(I912=inventarisatie!E903,,"X")</f>
        <v>X</v>
      </c>
      <c r="K912" s="2" t="s">
        <v>14</v>
      </c>
      <c r="L912" s="1" t="str">
        <f>IF(K912=inventarisatie!F903,,"X")</f>
        <v>X</v>
      </c>
      <c r="M912" s="2" t="s">
        <v>10</v>
      </c>
      <c r="N912" s="1" t="e">
        <f>IF(M912=inventarisatie!#REF!,,"X")</f>
        <v>#REF!</v>
      </c>
      <c r="O912" s="2">
        <f>inventarisatie!G903</f>
        <v>2018</v>
      </c>
      <c r="P912" s="2" t="str">
        <f>inventarisatie!I903</f>
        <v>1670x1670x2550</v>
      </c>
      <c r="Q912" s="2" t="str">
        <f>inventarisatie!J903</f>
        <v>5 m3</v>
      </c>
      <c r="R912" s="2" t="str">
        <f>inventarisatie!K903</f>
        <v>geen</v>
      </c>
      <c r="S912" s="2" t="str">
        <f>inventarisatie!L903</f>
        <v>Gewoon</v>
      </c>
      <c r="T912" s="2" t="e">
        <f>inventarisatie!#REF!</f>
        <v>#REF!</v>
      </c>
      <c r="U912" s="2" t="str">
        <f>inventarisatie!H903</f>
        <v>Snaas</v>
      </c>
      <c r="V912" s="2" t="e">
        <f>inventarisatie!#REF!</f>
        <v>#REF!</v>
      </c>
      <c r="W912" s="2" t="str">
        <f>inventarisatie!M903</f>
        <v>Klapvloer</v>
      </c>
      <c r="X912" s="2">
        <f>inventarisatie!N903</f>
        <v>0</v>
      </c>
    </row>
    <row r="913" spans="1:24" x14ac:dyDescent="0.25">
      <c r="A913" s="1">
        <v>2590</v>
      </c>
      <c r="B913" s="1" t="str">
        <f>IF(A913=inventarisatie!A904,,"X")</f>
        <v>X</v>
      </c>
      <c r="C913" s="2" t="s">
        <v>659</v>
      </c>
      <c r="D913" s="1" t="str">
        <f>IF(C913=inventarisatie!B904,,"X")</f>
        <v>X</v>
      </c>
      <c r="E913" s="2" t="s">
        <v>660</v>
      </c>
      <c r="F913" s="1" t="str">
        <f>IF(E913=inventarisatie!C904,,"X")</f>
        <v>X</v>
      </c>
      <c r="G913" s="2">
        <v>2</v>
      </c>
      <c r="H913" s="1" t="str">
        <f>IF(G913=inventarisatie!D904,,"X")</f>
        <v>X</v>
      </c>
      <c r="I913" s="2" t="s">
        <v>396</v>
      </c>
      <c r="J913" s="1" t="str">
        <f>IF(I913=inventarisatie!E904,,"X")</f>
        <v>X</v>
      </c>
      <c r="K913" s="2" t="s">
        <v>14</v>
      </c>
      <c r="L913" s="1" t="str">
        <f>IF(K913=inventarisatie!F904,,"X")</f>
        <v>X</v>
      </c>
      <c r="M913" s="2" t="s">
        <v>10</v>
      </c>
      <c r="N913" s="1" t="e">
        <f>IF(M913=inventarisatie!#REF!,,"X")</f>
        <v>#REF!</v>
      </c>
      <c r="O913" s="2">
        <f>inventarisatie!G904</f>
        <v>2018</v>
      </c>
      <c r="P913" s="2" t="str">
        <f>inventarisatie!I904</f>
        <v>1660x2600</v>
      </c>
      <c r="Q913" s="2" t="str">
        <f>inventarisatie!J904</f>
        <v>5m3</v>
      </c>
      <c r="R913" s="2" t="str">
        <f>inventarisatie!K904</f>
        <v>nvt</v>
      </c>
      <c r="S913" s="2" t="str">
        <f>inventarisatie!L904</f>
        <v>gewoon</v>
      </c>
      <c r="T913" s="2" t="e">
        <f>inventarisatie!#REF!</f>
        <v>#REF!</v>
      </c>
      <c r="U913" s="2" t="str">
        <f>inventarisatie!H904</f>
        <v>Snaas</v>
      </c>
      <c r="V913" s="2" t="e">
        <f>inventarisatie!#REF!</f>
        <v>#REF!</v>
      </c>
      <c r="W913" s="2" t="str">
        <f>inventarisatie!M904</f>
        <v>Klap</v>
      </c>
      <c r="X913" s="2">
        <f>inventarisatie!N904</f>
        <v>1850</v>
      </c>
    </row>
    <row r="914" spans="1:24" x14ac:dyDescent="0.25">
      <c r="A914" s="1">
        <v>2593</v>
      </c>
      <c r="B914" s="1" t="str">
        <f>IF(A914=inventarisatie!A905,,"X")</f>
        <v>X</v>
      </c>
      <c r="C914" s="2" t="s">
        <v>661</v>
      </c>
      <c r="D914" s="1" t="str">
        <f>IF(C914=inventarisatie!B905,,"X")</f>
        <v>X</v>
      </c>
      <c r="E914" s="2" t="s">
        <v>556</v>
      </c>
      <c r="F914" s="1" t="str">
        <f>IF(E914=inventarisatie!C905,,"X")</f>
        <v>X</v>
      </c>
      <c r="G914" s="2">
        <v>232</v>
      </c>
      <c r="H914" s="1" t="str">
        <f>IF(G914=inventarisatie!D905,,"X")</f>
        <v>X</v>
      </c>
      <c r="I914" s="2" t="s">
        <v>396</v>
      </c>
      <c r="J914" s="1" t="str">
        <f>IF(I914=inventarisatie!E905,,"X")</f>
        <v>X</v>
      </c>
      <c r="K914" s="2" t="s">
        <v>14</v>
      </c>
      <c r="L914" s="1" t="str">
        <f>IF(K914=inventarisatie!F905,,"X")</f>
        <v>X</v>
      </c>
      <c r="M914" s="2" t="s">
        <v>10</v>
      </c>
      <c r="N914" s="1" t="e">
        <f>IF(M914=inventarisatie!#REF!,,"X")</f>
        <v>#REF!</v>
      </c>
      <c r="O914" s="2">
        <f>inventarisatie!G905</f>
        <v>2018</v>
      </c>
      <c r="P914" s="2" t="str">
        <f>inventarisatie!I905</f>
        <v>1670x1670x2550</v>
      </c>
      <c r="Q914" s="2" t="str">
        <f>inventarisatie!J905</f>
        <v>5 m3</v>
      </c>
      <c r="R914" s="2" t="str">
        <f>inventarisatie!K905</f>
        <v>geen</v>
      </c>
      <c r="S914" s="2" t="str">
        <f>inventarisatie!L905</f>
        <v>Gewoon</v>
      </c>
      <c r="T914" s="2" t="e">
        <f>inventarisatie!#REF!</f>
        <v>#REF!</v>
      </c>
      <c r="U914" s="2" t="str">
        <f>inventarisatie!H905</f>
        <v>Snaas</v>
      </c>
      <c r="V914" s="2" t="e">
        <f>inventarisatie!#REF!</f>
        <v>#REF!</v>
      </c>
      <c r="W914" s="2" t="str">
        <f>inventarisatie!M905</f>
        <v>Klapvloer</v>
      </c>
      <c r="X914" s="2">
        <f>inventarisatie!N905</f>
        <v>0</v>
      </c>
    </row>
    <row r="915" spans="1:24" x14ac:dyDescent="0.25">
      <c r="A915" s="1">
        <v>2595</v>
      </c>
      <c r="B915" s="1" t="str">
        <f>IF(A915=inventarisatie!A906,,"X")</f>
        <v>X</v>
      </c>
      <c r="C915" s="2" t="s">
        <v>661</v>
      </c>
      <c r="D915" s="1" t="str">
        <f>IF(C915=inventarisatie!B906,,"X")</f>
        <v>X</v>
      </c>
      <c r="E915" s="2" t="s">
        <v>556</v>
      </c>
      <c r="F915" s="1" t="str">
        <f>IF(E915=inventarisatie!C906,,"X")</f>
        <v>X</v>
      </c>
      <c r="G915" s="2">
        <v>264</v>
      </c>
      <c r="H915" s="1" t="str">
        <f>IF(G915=inventarisatie!D906,,"X")</f>
        <v>X</v>
      </c>
      <c r="I915" s="2" t="s">
        <v>396</v>
      </c>
      <c r="J915" s="1" t="str">
        <f>IF(I915=inventarisatie!E906,,"X")</f>
        <v>X</v>
      </c>
      <c r="K915" s="2" t="s">
        <v>14</v>
      </c>
      <c r="L915" s="1" t="str">
        <f>IF(K915=inventarisatie!F906,,"X")</f>
        <v>X</v>
      </c>
      <c r="M915" s="2" t="s">
        <v>10</v>
      </c>
      <c r="N915" s="1" t="e">
        <f>IF(M915=inventarisatie!#REF!,,"X")</f>
        <v>#REF!</v>
      </c>
      <c r="O915" s="2">
        <f>inventarisatie!G906</f>
        <v>2018</v>
      </c>
      <c r="P915" s="2" t="str">
        <f>inventarisatie!I906</f>
        <v>1660x2600</v>
      </c>
      <c r="Q915" s="2" t="str">
        <f>inventarisatie!J906</f>
        <v>5m3</v>
      </c>
      <c r="R915" s="2" t="str">
        <f>inventarisatie!K906</f>
        <v>nvt</v>
      </c>
      <c r="S915" s="2" t="str">
        <f>inventarisatie!L906</f>
        <v>gewoon</v>
      </c>
      <c r="T915" s="2" t="e">
        <f>inventarisatie!#REF!</f>
        <v>#REF!</v>
      </c>
      <c r="U915" s="2" t="str">
        <f>inventarisatie!H906</f>
        <v>Snaas</v>
      </c>
      <c r="V915" s="2" t="e">
        <f>inventarisatie!#REF!</f>
        <v>#REF!</v>
      </c>
      <c r="W915" s="2" t="str">
        <f>inventarisatie!M906</f>
        <v>Klap</v>
      </c>
      <c r="X915" s="2">
        <f>inventarisatie!N906</f>
        <v>1850</v>
      </c>
    </row>
    <row r="916" spans="1:24" x14ac:dyDescent="0.25">
      <c r="A916" s="1">
        <v>2596</v>
      </c>
      <c r="B916" s="1" t="str">
        <f>IF(A916=inventarisatie!A907,,"X")</f>
        <v>X</v>
      </c>
      <c r="C916" s="2" t="s">
        <v>661</v>
      </c>
      <c r="D916" s="1" t="str">
        <f>IF(C916=inventarisatie!B907,,"X")</f>
        <v>X</v>
      </c>
      <c r="E916" s="2" t="s">
        <v>556</v>
      </c>
      <c r="F916" s="1" t="str">
        <f>IF(E916=inventarisatie!C907,,"X")</f>
        <v>X</v>
      </c>
      <c r="G916" s="2">
        <v>264</v>
      </c>
      <c r="H916" s="1" t="str">
        <f>IF(G916=inventarisatie!D907,,"X")</f>
        <v>X</v>
      </c>
      <c r="I916" s="2" t="s">
        <v>396</v>
      </c>
      <c r="J916" s="1" t="str">
        <f>IF(I916=inventarisatie!E907,,"X")</f>
        <v>X</v>
      </c>
      <c r="K916" s="2" t="s">
        <v>14</v>
      </c>
      <c r="L916" s="1" t="str">
        <f>IF(K916=inventarisatie!F907,,"X")</f>
        <v>X</v>
      </c>
      <c r="M916" s="2" t="s">
        <v>10</v>
      </c>
      <c r="N916" s="1" t="e">
        <f>IF(M916=inventarisatie!#REF!,,"X")</f>
        <v>#REF!</v>
      </c>
      <c r="O916" s="2">
        <f>inventarisatie!G907</f>
        <v>2018</v>
      </c>
      <c r="P916" s="2" t="str">
        <f>inventarisatie!I907</f>
        <v>1670x1670x2550</v>
      </c>
      <c r="Q916" s="2" t="str">
        <f>inventarisatie!J907</f>
        <v>5 m3</v>
      </c>
      <c r="R916" s="2" t="str">
        <f>inventarisatie!K907</f>
        <v>geen</v>
      </c>
      <c r="S916" s="2" t="str">
        <f>inventarisatie!L907</f>
        <v>Gewoon</v>
      </c>
      <c r="T916" s="2" t="e">
        <f>inventarisatie!#REF!</f>
        <v>#REF!</v>
      </c>
      <c r="U916" s="2" t="str">
        <f>inventarisatie!H907</f>
        <v>Snaas</v>
      </c>
      <c r="V916" s="2" t="e">
        <f>inventarisatie!#REF!</f>
        <v>#REF!</v>
      </c>
      <c r="W916" s="2" t="str">
        <f>inventarisatie!M907</f>
        <v>Klapvloer</v>
      </c>
      <c r="X916" s="2">
        <f>inventarisatie!N907</f>
        <v>0</v>
      </c>
    </row>
    <row r="917" spans="1:24" x14ac:dyDescent="0.25">
      <c r="A917" s="1">
        <v>4267</v>
      </c>
      <c r="B917" s="1" t="str">
        <f>IF(A917=inventarisatie!A908,,"X")</f>
        <v>X</v>
      </c>
      <c r="C917" s="2" t="s">
        <v>542</v>
      </c>
      <c r="D917" s="1" t="str">
        <f>IF(C917=inventarisatie!B908,,"X")</f>
        <v>X</v>
      </c>
      <c r="E917" s="2" t="s">
        <v>543</v>
      </c>
      <c r="F917" s="1" t="str">
        <f>IF(E917=inventarisatie!C908,,"X")</f>
        <v>X</v>
      </c>
      <c r="G917" s="2">
        <v>1</v>
      </c>
      <c r="H917" s="1" t="str">
        <f>IF(G917=inventarisatie!D908,,"X")</f>
        <v>X</v>
      </c>
      <c r="I917" s="2" t="s">
        <v>396</v>
      </c>
      <c r="J917" s="1" t="str">
        <f>IF(I917=inventarisatie!E908,,"X")</f>
        <v>X</v>
      </c>
      <c r="K917" s="2" t="s">
        <v>14</v>
      </c>
      <c r="L917" s="1" t="str">
        <f>IF(K917=inventarisatie!F908,,"X")</f>
        <v>X</v>
      </c>
      <c r="M917" s="2" t="s">
        <v>10</v>
      </c>
      <c r="N917" s="1" t="e">
        <f>IF(M917=inventarisatie!#REF!,,"X")</f>
        <v>#REF!</v>
      </c>
      <c r="O917" s="2">
        <f>inventarisatie!G908</f>
        <v>2018</v>
      </c>
      <c r="P917" s="2" t="str">
        <f>inventarisatie!I908</f>
        <v>1660x2600</v>
      </c>
      <c r="Q917" s="2" t="str">
        <f>inventarisatie!J908</f>
        <v>5m3</v>
      </c>
      <c r="R917" s="2" t="str">
        <f>inventarisatie!K908</f>
        <v>nvt</v>
      </c>
      <c r="S917" s="2" t="str">
        <f>inventarisatie!L908</f>
        <v>gewoon</v>
      </c>
      <c r="T917" s="2" t="e">
        <f>inventarisatie!#REF!</f>
        <v>#REF!</v>
      </c>
      <c r="U917" s="2" t="str">
        <f>inventarisatie!H908</f>
        <v>Snaas</v>
      </c>
      <c r="V917" s="2" t="e">
        <f>inventarisatie!#REF!</f>
        <v>#REF!</v>
      </c>
      <c r="W917" s="2" t="str">
        <f>inventarisatie!M908</f>
        <v>Klap</v>
      </c>
      <c r="X917" s="2">
        <f>inventarisatie!N908</f>
        <v>1850</v>
      </c>
    </row>
    <row r="918" spans="1:24" x14ac:dyDescent="0.25">
      <c r="A918" s="1">
        <v>4274</v>
      </c>
      <c r="B918" s="1" t="str">
        <f>IF(A918=inventarisatie!A909,,"X")</f>
        <v>X</v>
      </c>
      <c r="C918" s="2" t="s">
        <v>542</v>
      </c>
      <c r="D918" s="1" t="str">
        <f>IF(C918=inventarisatie!B909,,"X")</f>
        <v>X</v>
      </c>
      <c r="E918" s="2" t="s">
        <v>543</v>
      </c>
      <c r="F918" s="1" t="str">
        <f>IF(E918=inventarisatie!C909,,"X")</f>
        <v>X</v>
      </c>
      <c r="G918" s="2">
        <v>1</v>
      </c>
      <c r="H918" s="1" t="str">
        <f>IF(G918=inventarisatie!D909,,"X")</f>
        <v>X</v>
      </c>
      <c r="I918" s="2" t="s">
        <v>396</v>
      </c>
      <c r="J918" s="1" t="str">
        <f>IF(I918=inventarisatie!E909,,"X")</f>
        <v>X</v>
      </c>
      <c r="K918" s="2" t="s">
        <v>14</v>
      </c>
      <c r="L918" s="1" t="str">
        <f>IF(K918=inventarisatie!F909,,"X")</f>
        <v>X</v>
      </c>
      <c r="M918" s="2" t="s">
        <v>10</v>
      </c>
      <c r="N918" s="1" t="e">
        <f>IF(M918=inventarisatie!#REF!,,"X")</f>
        <v>#REF!</v>
      </c>
      <c r="O918" s="2">
        <f>inventarisatie!G909</f>
        <v>2018</v>
      </c>
      <c r="P918" s="2" t="str">
        <f>inventarisatie!I909</f>
        <v>1670x1670x2550</v>
      </c>
      <c r="Q918" s="2" t="str">
        <f>inventarisatie!J909</f>
        <v>5 m3</v>
      </c>
      <c r="R918" s="2" t="str">
        <f>inventarisatie!K909</f>
        <v>geen</v>
      </c>
      <c r="S918" s="2" t="str">
        <f>inventarisatie!L909</f>
        <v>Gewoon</v>
      </c>
      <c r="T918" s="2" t="e">
        <f>inventarisatie!#REF!</f>
        <v>#REF!</v>
      </c>
      <c r="U918" s="2" t="str">
        <f>inventarisatie!H909</f>
        <v>Snaas</v>
      </c>
      <c r="V918" s="2" t="e">
        <f>inventarisatie!#REF!</f>
        <v>#REF!</v>
      </c>
      <c r="W918" s="2" t="str">
        <f>inventarisatie!M909</f>
        <v>Klapvloer</v>
      </c>
      <c r="X918" s="2">
        <f>inventarisatie!N909</f>
        <v>0</v>
      </c>
    </row>
    <row r="919" spans="1:24" x14ac:dyDescent="0.25">
      <c r="A919" s="1">
        <v>3076</v>
      </c>
      <c r="B919" s="1" t="str">
        <f>IF(A919=inventarisatie!A910,,"X")</f>
        <v>X</v>
      </c>
      <c r="C919" s="2" t="s">
        <v>546</v>
      </c>
      <c r="D919" s="1" t="str">
        <f>IF(C919=inventarisatie!B910,,"X")</f>
        <v>X</v>
      </c>
      <c r="E919" s="2" t="s">
        <v>547</v>
      </c>
      <c r="F919" s="1" t="str">
        <f>IF(E919=inventarisatie!C910,,"X")</f>
        <v>X</v>
      </c>
      <c r="G919" s="2">
        <v>36</v>
      </c>
      <c r="H919" s="1" t="str">
        <f>IF(G919=inventarisatie!D910,,"X")</f>
        <v>X</v>
      </c>
      <c r="I919" s="2" t="s">
        <v>396</v>
      </c>
      <c r="J919" s="1" t="str">
        <f>IF(I919=inventarisatie!E910,,"X")</f>
        <v>X</v>
      </c>
      <c r="K919" s="2" t="s">
        <v>11</v>
      </c>
      <c r="L919" s="1" t="str">
        <f>IF(K919=inventarisatie!F910,,"X")</f>
        <v>X</v>
      </c>
      <c r="M919" s="2" t="s">
        <v>10</v>
      </c>
      <c r="N919" s="1" t="e">
        <f>IF(M919=inventarisatie!#REF!,,"X")</f>
        <v>#REF!</v>
      </c>
      <c r="O919" s="2">
        <f>inventarisatie!G910</f>
        <v>2018</v>
      </c>
      <c r="P919" s="2" t="str">
        <f>inventarisatie!I910</f>
        <v>1660x2600</v>
      </c>
      <c r="Q919" s="2" t="str">
        <f>inventarisatie!J910</f>
        <v>5m3</v>
      </c>
      <c r="R919" s="2" t="str">
        <f>inventarisatie!K910</f>
        <v>nvt</v>
      </c>
      <c r="S919" s="2" t="str">
        <f>inventarisatie!L910</f>
        <v>gewoon</v>
      </c>
      <c r="T919" s="2" t="e">
        <f>inventarisatie!#REF!</f>
        <v>#REF!</v>
      </c>
      <c r="U919" s="2" t="str">
        <f>inventarisatie!H910</f>
        <v>Snaas</v>
      </c>
      <c r="V919" s="2" t="e">
        <f>inventarisatie!#REF!</f>
        <v>#REF!</v>
      </c>
      <c r="W919" s="2" t="str">
        <f>inventarisatie!M910</f>
        <v>Klap</v>
      </c>
      <c r="X919" s="2">
        <f>inventarisatie!N910</f>
        <v>1850</v>
      </c>
    </row>
    <row r="920" spans="1:24" x14ac:dyDescent="0.25">
      <c r="A920" s="1">
        <v>3160</v>
      </c>
      <c r="B920" s="1" t="str">
        <f>IF(A920=inventarisatie!A911,,"X")</f>
        <v>X</v>
      </c>
      <c r="C920" s="2" t="s">
        <v>546</v>
      </c>
      <c r="D920" s="1" t="str">
        <f>IF(C920=inventarisatie!B911,,"X")</f>
        <v>X</v>
      </c>
      <c r="E920" s="2" t="s">
        <v>547</v>
      </c>
      <c r="F920" s="1" t="str">
        <f>IF(E920=inventarisatie!C911,,"X")</f>
        <v>X</v>
      </c>
      <c r="G920" s="2">
        <v>36</v>
      </c>
      <c r="H920" s="1" t="str">
        <f>IF(G920=inventarisatie!D911,,"X")</f>
        <v>X</v>
      </c>
      <c r="I920" s="2" t="s">
        <v>396</v>
      </c>
      <c r="J920" s="1" t="str">
        <f>IF(I920=inventarisatie!E911,,"X")</f>
        <v>X</v>
      </c>
      <c r="K920" s="2" t="s">
        <v>14</v>
      </c>
      <c r="L920" s="1" t="str">
        <f>IF(K920=inventarisatie!F911,,"X")</f>
        <v>X</v>
      </c>
      <c r="M920" s="2" t="s">
        <v>10</v>
      </c>
      <c r="N920" s="1" t="e">
        <f>IF(M920=inventarisatie!#REF!,,"X")</f>
        <v>#REF!</v>
      </c>
      <c r="O920" s="2">
        <f>inventarisatie!G911</f>
        <v>2018</v>
      </c>
      <c r="P920" s="2" t="str">
        <f>inventarisatie!I911</f>
        <v>1650x2750</v>
      </c>
      <c r="Q920" s="2" t="str">
        <f>inventarisatie!J911</f>
        <v>5m3</v>
      </c>
      <c r="R920" s="2" t="str">
        <f>inventarisatie!K911</f>
        <v>nvt</v>
      </c>
      <c r="S920" s="2" t="str">
        <f>inventarisatie!L911</f>
        <v>gewoon</v>
      </c>
      <c r="T920" s="2" t="e">
        <f>inventarisatie!#REF!</f>
        <v>#REF!</v>
      </c>
      <c r="U920" s="2" t="str">
        <f>inventarisatie!H911</f>
        <v>Sidcon</v>
      </c>
      <c r="V920" s="2" t="e">
        <f>inventarisatie!#REF!</f>
        <v>#REF!</v>
      </c>
      <c r="W920" s="2" t="str">
        <f>inventarisatie!M911</f>
        <v>klap</v>
      </c>
      <c r="X920" s="2" t="str">
        <f>inventarisatie!N911</f>
        <v>vl2-3</v>
      </c>
    </row>
    <row r="921" spans="1:24" x14ac:dyDescent="0.25">
      <c r="A921" s="1">
        <v>3171</v>
      </c>
      <c r="B921" s="1" t="str">
        <f>IF(A921=inventarisatie!A912,,"X")</f>
        <v>X</v>
      </c>
      <c r="C921" s="2" t="s">
        <v>546</v>
      </c>
      <c r="D921" s="1" t="str">
        <f>IF(C921=inventarisatie!B912,,"X")</f>
        <v>X</v>
      </c>
      <c r="E921" s="2" t="s">
        <v>547</v>
      </c>
      <c r="F921" s="1" t="str">
        <f>IF(E921=inventarisatie!C912,,"X")</f>
        <v>X</v>
      </c>
      <c r="G921" s="2">
        <v>36</v>
      </c>
      <c r="H921" s="1" t="str">
        <f>IF(G921=inventarisatie!D912,,"X")</f>
        <v>X</v>
      </c>
      <c r="I921" s="2" t="s">
        <v>396</v>
      </c>
      <c r="J921" s="1" t="str">
        <f>IF(I921=inventarisatie!E912,,"X")</f>
        <v>X</v>
      </c>
      <c r="K921" s="2" t="s">
        <v>12</v>
      </c>
      <c r="L921" s="1" t="str">
        <f>IF(K921=inventarisatie!F912,,"X")</f>
        <v>X</v>
      </c>
      <c r="M921" s="2" t="s">
        <v>10</v>
      </c>
      <c r="N921" s="1" t="e">
        <f>IF(M921=inventarisatie!#REF!,,"X")</f>
        <v>#REF!</v>
      </c>
      <c r="O921" s="2">
        <f>inventarisatie!G912</f>
        <v>2017</v>
      </c>
      <c r="P921" s="2">
        <f>inventarisatie!I912</f>
        <v>0</v>
      </c>
      <c r="Q921" s="2" t="str">
        <f>inventarisatie!J912</f>
        <v>Pers</v>
      </c>
      <c r="R921" s="2" t="str">
        <f>inventarisatie!K912</f>
        <v>Anders, noteren bij opmerking</v>
      </c>
      <c r="S921" s="2" t="str">
        <f>inventarisatie!L912</f>
        <v>Gewoon</v>
      </c>
      <c r="T921" s="2" t="e">
        <f>inventarisatie!#REF!</f>
        <v>#REF!</v>
      </c>
      <c r="U921" s="2" t="str">
        <f>inventarisatie!H912</f>
        <v>Sidcon</v>
      </c>
      <c r="V921" s="2" t="e">
        <f>inventarisatie!#REF!</f>
        <v>#REF!</v>
      </c>
      <c r="W921" s="2" t="str">
        <f>inventarisatie!M912</f>
        <v>nb</v>
      </c>
      <c r="X921" s="2">
        <f>inventarisatie!N912</f>
        <v>0</v>
      </c>
    </row>
    <row r="922" spans="1:24" x14ac:dyDescent="0.25">
      <c r="A922" s="1">
        <v>3241</v>
      </c>
      <c r="B922" s="1" t="str">
        <f>IF(A922=inventarisatie!A913,,"X")</f>
        <v>X</v>
      </c>
      <c r="C922" s="2" t="s">
        <v>394</v>
      </c>
      <c r="D922" s="1" t="str">
        <f>IF(C922=inventarisatie!B913,,"X")</f>
        <v>X</v>
      </c>
      <c r="E922" s="2" t="s">
        <v>395</v>
      </c>
      <c r="F922" s="1" t="str">
        <f>IF(E922=inventarisatie!C913,,"X")</f>
        <v>X</v>
      </c>
      <c r="G922" s="2">
        <v>189</v>
      </c>
      <c r="H922" s="1" t="str">
        <f>IF(G922=inventarisatie!D913,,"X")</f>
        <v>X</v>
      </c>
      <c r="I922" s="2" t="s">
        <v>396</v>
      </c>
      <c r="J922" s="1" t="str">
        <f>IF(I922=inventarisatie!E913,,"X")</f>
        <v>X</v>
      </c>
      <c r="K922" s="2" t="s">
        <v>14</v>
      </c>
      <c r="L922" s="1" t="str">
        <f>IF(K922=inventarisatie!F913,,"X")</f>
        <v>X</v>
      </c>
      <c r="M922" s="2" t="s">
        <v>10</v>
      </c>
      <c r="N922" s="1" t="e">
        <f>IF(M922=inventarisatie!#REF!,,"X")</f>
        <v>#REF!</v>
      </c>
      <c r="O922" s="2">
        <f>inventarisatie!G913</f>
        <v>2010</v>
      </c>
      <c r="P922" s="2" t="str">
        <f>inventarisatie!I913</f>
        <v>1320 x 1320 x 2480</v>
      </c>
      <c r="Q922" s="2">
        <f>inventarisatie!J913</f>
        <v>4</v>
      </c>
      <c r="R922" s="2">
        <f>inventarisatie!K913</f>
        <v>0</v>
      </c>
      <c r="S922" s="2" t="str">
        <f>inventarisatie!L913</f>
        <v>Enkel</v>
      </c>
      <c r="T922" s="2" t="e">
        <f>inventarisatie!#REF!</f>
        <v>#REF!</v>
      </c>
      <c r="U922" s="2" t="str">
        <f>inventarisatie!H913</f>
        <v>Engels</v>
      </c>
      <c r="V922" s="2" t="e">
        <f>inventarisatie!#REF!</f>
        <v>#REF!</v>
      </c>
      <c r="W922" s="2" t="str">
        <f>inventarisatie!M913</f>
        <v>Hekwerk</v>
      </c>
      <c r="X922" s="2" t="str">
        <f>inventarisatie!N913</f>
        <v>Gesloten Hekwerk</v>
      </c>
    </row>
    <row r="923" spans="1:24" x14ac:dyDescent="0.25">
      <c r="A923" s="1">
        <v>3261</v>
      </c>
      <c r="B923" s="1" t="str">
        <f>IF(A923=inventarisatie!A914,,"X")</f>
        <v>X</v>
      </c>
      <c r="C923" s="2" t="s">
        <v>662</v>
      </c>
      <c r="D923" s="1" t="str">
        <f>IF(C923=inventarisatie!B914,,"X")</f>
        <v>X</v>
      </c>
      <c r="E923" s="2" t="s">
        <v>472</v>
      </c>
      <c r="F923" s="1" t="str">
        <f>IF(E923=inventarisatie!C914,,"X")</f>
        <v>X</v>
      </c>
      <c r="G923" s="2">
        <v>134</v>
      </c>
      <c r="H923" s="1" t="str">
        <f>IF(G923=inventarisatie!D914,,"X")</f>
        <v>X</v>
      </c>
      <c r="I923" s="2" t="s">
        <v>396</v>
      </c>
      <c r="J923" s="1" t="str">
        <f>IF(I923=inventarisatie!E914,,"X")</f>
        <v>X</v>
      </c>
      <c r="K923" s="2" t="s">
        <v>14</v>
      </c>
      <c r="L923" s="1" t="str">
        <f>IF(K923=inventarisatie!F914,,"X")</f>
        <v>X</v>
      </c>
      <c r="M923" s="2" t="s">
        <v>10</v>
      </c>
      <c r="N923" s="1" t="e">
        <f>IF(M923=inventarisatie!#REF!,,"X")</f>
        <v>#REF!</v>
      </c>
      <c r="O923" s="2">
        <f>inventarisatie!G914</f>
        <v>2010</v>
      </c>
      <c r="P923" s="2" t="str">
        <f>inventarisatie!I914</f>
        <v>1320 x 1320 x 2480</v>
      </c>
      <c r="Q923" s="2">
        <f>inventarisatie!J914</f>
        <v>4</v>
      </c>
      <c r="R923" s="2">
        <f>inventarisatie!K914</f>
        <v>0</v>
      </c>
      <c r="S923" s="2" t="str">
        <f>inventarisatie!L914</f>
        <v>Enkel</v>
      </c>
      <c r="T923" s="2" t="e">
        <f>inventarisatie!#REF!</f>
        <v>#REF!</v>
      </c>
      <c r="U923" s="2" t="str">
        <f>inventarisatie!H914</f>
        <v>Engels</v>
      </c>
      <c r="V923" s="2" t="e">
        <f>inventarisatie!#REF!</f>
        <v>#REF!</v>
      </c>
      <c r="W923" s="2" t="str">
        <f>inventarisatie!M914</f>
        <v>Hekwerk</v>
      </c>
      <c r="X923" s="2" t="str">
        <f>inventarisatie!N914</f>
        <v>Gesloten Hekwerk</v>
      </c>
    </row>
    <row r="924" spans="1:24" x14ac:dyDescent="0.25">
      <c r="A924" s="1">
        <v>4111</v>
      </c>
      <c r="B924" s="1" t="str">
        <f>IF(A924=inventarisatie!A915,,"X")</f>
        <v>X</v>
      </c>
      <c r="C924" s="2" t="s">
        <v>663</v>
      </c>
      <c r="D924" s="1" t="str">
        <f>IF(C924=inventarisatie!B915,,"X")</f>
        <v>X</v>
      </c>
      <c r="E924" s="2" t="s">
        <v>505</v>
      </c>
      <c r="F924" s="1" t="str">
        <f>IF(E924=inventarisatie!C915,,"X")</f>
        <v>X</v>
      </c>
      <c r="G924" s="2">
        <v>1</v>
      </c>
      <c r="H924" s="1" t="str">
        <f>IF(G924=inventarisatie!D915,,"X")</f>
        <v>X</v>
      </c>
      <c r="I924" s="2" t="s">
        <v>396</v>
      </c>
      <c r="J924" s="1" t="str">
        <f>IF(I924=inventarisatie!E915,,"X")</f>
        <v>X</v>
      </c>
      <c r="K924" s="2" t="s">
        <v>14</v>
      </c>
      <c r="L924" s="1" t="str">
        <f>IF(K924=inventarisatie!F915,,"X")</f>
        <v>X</v>
      </c>
      <c r="M924" s="2" t="s">
        <v>10</v>
      </c>
      <c r="N924" s="1" t="e">
        <f>IF(M924=inventarisatie!#REF!,,"X")</f>
        <v>#REF!</v>
      </c>
      <c r="O924" s="2">
        <f>inventarisatie!G915</f>
        <v>2010</v>
      </c>
      <c r="P924" s="2" t="str">
        <f>inventarisatie!I915</f>
        <v>1320 x 1320 x 2480</v>
      </c>
      <c r="Q924" s="2">
        <f>inventarisatie!J915</f>
        <v>4</v>
      </c>
      <c r="R924" s="2">
        <f>inventarisatie!K915</f>
        <v>0</v>
      </c>
      <c r="S924" s="2" t="str">
        <f>inventarisatie!L915</f>
        <v>Enkel</v>
      </c>
      <c r="T924" s="2" t="e">
        <f>inventarisatie!#REF!</f>
        <v>#REF!</v>
      </c>
      <c r="U924" s="2" t="str">
        <f>inventarisatie!H915</f>
        <v>Engels</v>
      </c>
      <c r="V924" s="2" t="e">
        <f>inventarisatie!#REF!</f>
        <v>#REF!</v>
      </c>
      <c r="W924" s="2" t="str">
        <f>inventarisatie!M915</f>
        <v>Hekwerk</v>
      </c>
      <c r="X924" s="2" t="str">
        <f>inventarisatie!N915</f>
        <v>Gesloten Hekwerk</v>
      </c>
    </row>
    <row r="925" spans="1:24" x14ac:dyDescent="0.25">
      <c r="A925" s="1">
        <v>5874</v>
      </c>
      <c r="B925" s="1" t="str">
        <f>IF(A925=inventarisatie!A916,,"X")</f>
        <v>X</v>
      </c>
      <c r="C925" s="2" t="s">
        <v>664</v>
      </c>
      <c r="D925" s="1" t="str">
        <f>IF(C925=inventarisatie!B916,,"X")</f>
        <v>X</v>
      </c>
      <c r="E925" s="2" t="s">
        <v>665</v>
      </c>
      <c r="F925" s="1" t="str">
        <f>IF(E925=inventarisatie!C916,,"X")</f>
        <v>X</v>
      </c>
      <c r="G925" s="2">
        <v>133</v>
      </c>
      <c r="H925" s="1" t="str">
        <f>IF(G925=inventarisatie!D916,,"X")</f>
        <v>X</v>
      </c>
      <c r="I925" s="2" t="s">
        <v>46</v>
      </c>
      <c r="J925" s="1" t="str">
        <f>IF(I925=inventarisatie!E916,,"X")</f>
        <v>X</v>
      </c>
      <c r="K925" s="2" t="s">
        <v>47</v>
      </c>
      <c r="L925" s="1" t="str">
        <f>IF(K925=inventarisatie!F916,,"X")</f>
        <v>X</v>
      </c>
      <c r="M925" s="2" t="s">
        <v>10</v>
      </c>
      <c r="N925" s="1" t="e">
        <f>IF(M925=inventarisatie!#REF!,,"X")</f>
        <v>#REF!</v>
      </c>
      <c r="O925" s="2">
        <f>inventarisatie!G916</f>
        <v>2010</v>
      </c>
      <c r="P925" s="2" t="str">
        <f>inventarisatie!I916</f>
        <v>1320 x 1320 x 2480</v>
      </c>
      <c r="Q925" s="2">
        <f>inventarisatie!J916</f>
        <v>4</v>
      </c>
      <c r="R925" s="2">
        <f>inventarisatie!K916</f>
        <v>0</v>
      </c>
      <c r="S925" s="2" t="str">
        <f>inventarisatie!L916</f>
        <v>Enkel</v>
      </c>
      <c r="T925" s="2" t="e">
        <f>inventarisatie!#REF!</f>
        <v>#REF!</v>
      </c>
      <c r="U925" s="2" t="str">
        <f>inventarisatie!H916</f>
        <v>Engels</v>
      </c>
      <c r="V925" s="2" t="e">
        <f>inventarisatie!#REF!</f>
        <v>#REF!</v>
      </c>
      <c r="W925" s="2" t="str">
        <f>inventarisatie!M916</f>
        <v>Hekwerk</v>
      </c>
      <c r="X925" s="2" t="str">
        <f>inventarisatie!N916</f>
        <v>Gesloten Hekwerk</v>
      </c>
    </row>
    <row r="926" spans="1:24" x14ac:dyDescent="0.25">
      <c r="A926" s="1">
        <v>5889</v>
      </c>
      <c r="B926" s="1" t="str">
        <f>IF(A926=inventarisatie!A917,,"X")</f>
        <v>X</v>
      </c>
      <c r="C926" s="2" t="s">
        <v>664</v>
      </c>
      <c r="D926" s="1" t="str">
        <f>IF(C926=inventarisatie!B917,,"X")</f>
        <v>X</v>
      </c>
      <c r="E926" s="2" t="s">
        <v>665</v>
      </c>
      <c r="F926" s="1" t="str">
        <f>IF(E926=inventarisatie!C917,,"X")</f>
        <v>X</v>
      </c>
      <c r="G926" s="2">
        <v>133</v>
      </c>
      <c r="H926" s="1" t="str">
        <f>IF(G926=inventarisatie!D917,,"X")</f>
        <v>X</v>
      </c>
      <c r="I926" s="2" t="s">
        <v>46</v>
      </c>
      <c r="J926" s="1" t="str">
        <f>IF(I926=inventarisatie!E917,,"X")</f>
        <v>X</v>
      </c>
      <c r="K926" s="2" t="s">
        <v>13</v>
      </c>
      <c r="L926" s="1">
        <f>IF(K926=inventarisatie!F917,,"X")</f>
        <v>0</v>
      </c>
      <c r="M926" s="2" t="s">
        <v>10</v>
      </c>
      <c r="N926" s="1" t="e">
        <f>IF(M926=inventarisatie!#REF!,,"X")</f>
        <v>#REF!</v>
      </c>
      <c r="O926" s="2">
        <f>inventarisatie!G917</f>
        <v>2010</v>
      </c>
      <c r="P926" s="2" t="str">
        <f>inventarisatie!I917</f>
        <v>1320 x 1320 x 2480</v>
      </c>
      <c r="Q926" s="2">
        <f>inventarisatie!J917</f>
        <v>4</v>
      </c>
      <c r="R926" s="2">
        <f>inventarisatie!K917</f>
        <v>0</v>
      </c>
      <c r="S926" s="2" t="str">
        <f>inventarisatie!L917</f>
        <v>Enkel</v>
      </c>
      <c r="T926" s="2" t="e">
        <f>inventarisatie!#REF!</f>
        <v>#REF!</v>
      </c>
      <c r="U926" s="2" t="str">
        <f>inventarisatie!H917</f>
        <v>Engels</v>
      </c>
      <c r="V926" s="2" t="e">
        <f>inventarisatie!#REF!</f>
        <v>#REF!</v>
      </c>
      <c r="W926" s="2" t="str">
        <f>inventarisatie!M917</f>
        <v>Hekwerk</v>
      </c>
      <c r="X926" s="2" t="str">
        <f>inventarisatie!N917</f>
        <v>Gesloten Hekwerk</v>
      </c>
    </row>
    <row r="927" spans="1:24" x14ac:dyDescent="0.25">
      <c r="A927" s="1">
        <v>5899</v>
      </c>
      <c r="B927" s="1" t="str">
        <f>IF(A927=inventarisatie!A918,,"X")</f>
        <v>X</v>
      </c>
      <c r="C927" s="2" t="s">
        <v>664</v>
      </c>
      <c r="D927" s="1" t="str">
        <f>IF(C927=inventarisatie!B918,,"X")</f>
        <v>X</v>
      </c>
      <c r="E927" s="2" t="s">
        <v>665</v>
      </c>
      <c r="F927" s="1" t="str">
        <f>IF(E927=inventarisatie!C918,,"X")</f>
        <v>X</v>
      </c>
      <c r="G927" s="2">
        <v>133</v>
      </c>
      <c r="H927" s="1" t="str">
        <f>IF(G927=inventarisatie!D918,,"X")</f>
        <v>X</v>
      </c>
      <c r="I927" s="2" t="s">
        <v>46</v>
      </c>
      <c r="J927" s="1" t="str">
        <f>IF(I927=inventarisatie!E918,,"X")</f>
        <v>X</v>
      </c>
      <c r="K927" s="2" t="s">
        <v>22</v>
      </c>
      <c r="L927" s="1" t="str">
        <f>IF(K927=inventarisatie!F918,,"X")</f>
        <v>X</v>
      </c>
      <c r="M927" s="2" t="s">
        <v>10</v>
      </c>
      <c r="N927" s="1" t="e">
        <f>IF(M927=inventarisatie!#REF!,,"X")</f>
        <v>#REF!</v>
      </c>
      <c r="O927" s="2">
        <f>inventarisatie!G918</f>
        <v>2018</v>
      </c>
      <c r="P927" s="2" t="str">
        <f>inventarisatie!I918</f>
        <v>1300 x 1300 x 2480</v>
      </c>
      <c r="Q927" s="2" t="str">
        <f>inventarisatie!J918</f>
        <v>5 m3</v>
      </c>
      <c r="R927" s="2">
        <f>inventarisatie!K918</f>
        <v>0</v>
      </c>
      <c r="S927" s="2" t="str">
        <f>inventarisatie!L918</f>
        <v>Enkel</v>
      </c>
      <c r="T927" s="2" t="e">
        <f>inventarisatie!#REF!</f>
        <v>#REF!</v>
      </c>
      <c r="U927" s="2" t="str">
        <f>inventarisatie!H918</f>
        <v>Snaas</v>
      </c>
      <c r="V927" s="2" t="e">
        <f>inventarisatie!#REF!</f>
        <v>#REF!</v>
      </c>
      <c r="W927" s="2" t="str">
        <f>inventarisatie!M918</f>
        <v>Klapvloer</v>
      </c>
      <c r="X927" s="2" t="str">
        <f>inventarisatie!N918</f>
        <v>Snaas 3e generatie</v>
      </c>
    </row>
    <row r="928" spans="1:24" x14ac:dyDescent="0.25">
      <c r="A928" s="1">
        <v>5969</v>
      </c>
      <c r="B928" s="1" t="str">
        <f>IF(A928=inventarisatie!A919,,"X")</f>
        <v>X</v>
      </c>
      <c r="C928" s="2" t="s">
        <v>664</v>
      </c>
      <c r="D928" s="1" t="str">
        <f>IF(C928=inventarisatie!B919,,"X")</f>
        <v>X</v>
      </c>
      <c r="E928" s="2" t="s">
        <v>665</v>
      </c>
      <c r="F928" s="1" t="str">
        <f>IF(E928=inventarisatie!C919,,"X")</f>
        <v>X</v>
      </c>
      <c r="G928" s="2">
        <v>133</v>
      </c>
      <c r="H928" s="1" t="str">
        <f>IF(G928=inventarisatie!D919,,"X")</f>
        <v>X</v>
      </c>
      <c r="I928" s="2" t="s">
        <v>46</v>
      </c>
      <c r="J928" s="1" t="str">
        <f>IF(I928=inventarisatie!E919,,"X")</f>
        <v>X</v>
      </c>
      <c r="K928" s="2" t="s">
        <v>12</v>
      </c>
      <c r="L928" s="1" t="str">
        <f>IF(K928=inventarisatie!F919,,"X")</f>
        <v>X</v>
      </c>
      <c r="M928" s="2" t="s">
        <v>10</v>
      </c>
      <c r="N928" s="1" t="e">
        <f>IF(M928=inventarisatie!#REF!,,"X")</f>
        <v>#REF!</v>
      </c>
      <c r="O928" s="2">
        <f>inventarisatie!G919</f>
        <v>2019</v>
      </c>
      <c r="P928" s="2" t="str">
        <f>inventarisatie!I919</f>
        <v>1660 x 1660 x 2875</v>
      </c>
      <c r="Q928" s="2" t="str">
        <f>inventarisatie!J919</f>
        <v>5 m3</v>
      </c>
      <c r="R928" s="2">
        <f>inventarisatie!K919</f>
        <v>0</v>
      </c>
      <c r="S928" s="2" t="str">
        <f>inventarisatie!L919</f>
        <v>Enkel</v>
      </c>
      <c r="T928" s="2" t="e">
        <f>inventarisatie!#REF!</f>
        <v>#REF!</v>
      </c>
      <c r="U928" s="2" t="str">
        <f>inventarisatie!H919</f>
        <v>Snaas</v>
      </c>
      <c r="V928" s="2" t="e">
        <f>inventarisatie!#REF!</f>
        <v>#REF!</v>
      </c>
      <c r="W928" s="2" t="str">
        <f>inventarisatie!M919</f>
        <v>Klapvloer</v>
      </c>
      <c r="X928" s="2" t="str">
        <f>inventarisatie!N919</f>
        <v>Snaas 3e generatie</v>
      </c>
    </row>
    <row r="929" spans="1:24" x14ac:dyDescent="0.25">
      <c r="A929" s="1">
        <v>5984</v>
      </c>
      <c r="B929" s="1" t="str">
        <f>IF(A929=inventarisatie!A920,,"X")</f>
        <v>X</v>
      </c>
      <c r="C929" s="2" t="s">
        <v>664</v>
      </c>
      <c r="D929" s="1" t="str">
        <f>IF(C929=inventarisatie!B920,,"X")</f>
        <v>X</v>
      </c>
      <c r="E929" s="2" t="s">
        <v>665</v>
      </c>
      <c r="F929" s="1" t="str">
        <f>IF(E929=inventarisatie!C920,,"X")</f>
        <v>X</v>
      </c>
      <c r="G929" s="2">
        <v>133</v>
      </c>
      <c r="H929" s="1" t="str">
        <f>IF(G929=inventarisatie!D920,,"X")</f>
        <v>X</v>
      </c>
      <c r="I929" s="2" t="s">
        <v>46</v>
      </c>
      <c r="J929" s="1" t="str">
        <f>IF(I929=inventarisatie!E920,,"X")</f>
        <v>X</v>
      </c>
      <c r="K929" s="2" t="s">
        <v>22</v>
      </c>
      <c r="L929" s="1" t="str">
        <f>IF(K929=inventarisatie!F920,,"X")</f>
        <v>X</v>
      </c>
      <c r="M929" s="2" t="s">
        <v>10</v>
      </c>
      <c r="N929" s="1" t="e">
        <f>IF(M929=inventarisatie!#REF!,,"X")</f>
        <v>#REF!</v>
      </c>
      <c r="O929" s="2">
        <f>inventarisatie!G920</f>
        <v>2019</v>
      </c>
      <c r="P929" s="2" t="str">
        <f>inventarisatie!I920</f>
        <v>1660 x 1660 x 2875</v>
      </c>
      <c r="Q929" s="2" t="str">
        <f>inventarisatie!J920</f>
        <v>5 m3</v>
      </c>
      <c r="R929" s="2">
        <f>inventarisatie!K920</f>
        <v>0</v>
      </c>
      <c r="S929" s="2" t="str">
        <f>inventarisatie!L920</f>
        <v>Enkel</v>
      </c>
      <c r="T929" s="2" t="e">
        <f>inventarisatie!#REF!</f>
        <v>#REF!</v>
      </c>
      <c r="U929" s="2" t="str">
        <f>inventarisatie!H920</f>
        <v>Snaas</v>
      </c>
      <c r="V929" s="2" t="e">
        <f>inventarisatie!#REF!</f>
        <v>#REF!</v>
      </c>
      <c r="W929" s="2" t="str">
        <f>inventarisatie!M920</f>
        <v>Klapvloer</v>
      </c>
      <c r="X929" s="2" t="str">
        <f>inventarisatie!N920</f>
        <v>Snaas 3e generatie</v>
      </c>
    </row>
    <row r="930" spans="1:24" x14ac:dyDescent="0.25">
      <c r="A930" s="1">
        <v>5988</v>
      </c>
      <c r="B930" s="1" t="str">
        <f>IF(A930=inventarisatie!A921,,"X")</f>
        <v>X</v>
      </c>
      <c r="C930" s="2" t="s">
        <v>664</v>
      </c>
      <c r="D930" s="1" t="str">
        <f>IF(C930=inventarisatie!B921,,"X")</f>
        <v>X</v>
      </c>
      <c r="E930" s="2" t="s">
        <v>665</v>
      </c>
      <c r="F930" s="1" t="str">
        <f>IF(E930=inventarisatie!C921,,"X")</f>
        <v>X</v>
      </c>
      <c r="G930" s="2">
        <v>133</v>
      </c>
      <c r="H930" s="1" t="str">
        <f>IF(G930=inventarisatie!D921,,"X")</f>
        <v>X</v>
      </c>
      <c r="I930" s="2" t="s">
        <v>46</v>
      </c>
      <c r="J930" s="1" t="str">
        <f>IF(I930=inventarisatie!E921,,"X")</f>
        <v>X</v>
      </c>
      <c r="K930" s="2" t="s">
        <v>13</v>
      </c>
      <c r="L930" s="1" t="str">
        <f>IF(K930=inventarisatie!F921,,"X")</f>
        <v>X</v>
      </c>
      <c r="M930" s="2" t="s">
        <v>10</v>
      </c>
      <c r="N930" s="1" t="e">
        <f>IF(M930=inventarisatie!#REF!,,"X")</f>
        <v>#REF!</v>
      </c>
      <c r="O930" s="2">
        <f>inventarisatie!G921</f>
        <v>2012</v>
      </c>
      <c r="P930" s="2" t="str">
        <f>inventarisatie!I921</f>
        <v>1650x2200</v>
      </c>
      <c r="Q930" s="2">
        <f>inventarisatie!J921</f>
        <v>4</v>
      </c>
      <c r="R930" s="2">
        <f>inventarisatie!K921</f>
        <v>4</v>
      </c>
      <c r="S930" s="2" t="str">
        <f>inventarisatie!L921</f>
        <v>2-delig</v>
      </c>
      <c r="T930" s="2" t="e">
        <f>inventarisatie!#REF!</f>
        <v>#REF!</v>
      </c>
      <c r="U930" s="2" t="str">
        <f>inventarisatie!H921</f>
        <v>Snaas</v>
      </c>
      <c r="V930" s="2" t="e">
        <f>inventarisatie!#REF!</f>
        <v>#REF!</v>
      </c>
      <c r="W930" s="2" t="str">
        <f>inventarisatie!M921</f>
        <v>klap</v>
      </c>
      <c r="X930" s="2">
        <f>inventarisatie!N921</f>
        <v>1650</v>
      </c>
    </row>
    <row r="931" spans="1:24" x14ac:dyDescent="0.25">
      <c r="A931" s="1">
        <v>4828</v>
      </c>
      <c r="B931" s="1" t="str">
        <f>IF(A931=inventarisatie!A922,,"X")</f>
        <v>X</v>
      </c>
      <c r="C931" s="2" t="s">
        <v>666</v>
      </c>
      <c r="D931" s="1" t="str">
        <f>IF(C931=inventarisatie!B922,,"X")</f>
        <v>X</v>
      </c>
      <c r="E931" s="2" t="s">
        <v>667</v>
      </c>
      <c r="F931" s="1" t="str">
        <f>IF(E931=inventarisatie!C922,,"X")</f>
        <v>X</v>
      </c>
      <c r="G931" s="2">
        <v>151</v>
      </c>
      <c r="H931" s="1" t="str">
        <f>IF(G931=inventarisatie!D922,,"X")</f>
        <v>X</v>
      </c>
      <c r="I931" s="2" t="s">
        <v>46</v>
      </c>
      <c r="J931" s="1" t="str">
        <f>IF(I931=inventarisatie!E922,,"X")</f>
        <v>X</v>
      </c>
      <c r="K931" s="2" t="s">
        <v>47</v>
      </c>
      <c r="L931" s="1" t="str">
        <f>IF(K931=inventarisatie!F922,,"X")</f>
        <v>X</v>
      </c>
      <c r="M931" s="2" t="s">
        <v>10</v>
      </c>
      <c r="N931" s="1" t="e">
        <f>IF(M931=inventarisatie!#REF!,,"X")</f>
        <v>#REF!</v>
      </c>
      <c r="O931" s="2">
        <f>inventarisatie!G922</f>
        <v>2015</v>
      </c>
      <c r="P931" s="2" t="str">
        <f>inventarisatie!I922</f>
        <v>1650x2200</v>
      </c>
      <c r="Q931" s="2">
        <f>inventarisatie!J922</f>
        <v>4</v>
      </c>
      <c r="R931" s="2">
        <f>inventarisatie!K922</f>
        <v>4</v>
      </c>
      <c r="S931" s="2" t="str">
        <f>inventarisatie!L922</f>
        <v>2-delig</v>
      </c>
      <c r="T931" s="2" t="e">
        <f>inventarisatie!#REF!</f>
        <v>#REF!</v>
      </c>
      <c r="U931" s="2" t="str">
        <f>inventarisatie!H922</f>
        <v>Snaas</v>
      </c>
      <c r="V931" s="2" t="e">
        <f>inventarisatie!#REF!</f>
        <v>#REF!</v>
      </c>
      <c r="W931" s="2" t="str">
        <f>inventarisatie!M922</f>
        <v>klap</v>
      </c>
      <c r="X931" s="2">
        <f>inventarisatie!N922</f>
        <v>1650</v>
      </c>
    </row>
    <row r="932" spans="1:24" x14ac:dyDescent="0.25">
      <c r="A932" s="1">
        <v>4876</v>
      </c>
      <c r="B932" s="1" t="str">
        <f>IF(A932=inventarisatie!A923,,"X")</f>
        <v>X</v>
      </c>
      <c r="C932" s="2" t="s">
        <v>666</v>
      </c>
      <c r="D932" s="1" t="str">
        <f>IF(C932=inventarisatie!B923,,"X")</f>
        <v>X</v>
      </c>
      <c r="E932" s="2" t="s">
        <v>667</v>
      </c>
      <c r="F932" s="1" t="str">
        <f>IF(E932=inventarisatie!C923,,"X")</f>
        <v>X</v>
      </c>
      <c r="G932" s="2">
        <v>151</v>
      </c>
      <c r="H932" s="1" t="str">
        <f>IF(G932=inventarisatie!D923,,"X")</f>
        <v>X</v>
      </c>
      <c r="I932" s="2" t="s">
        <v>46</v>
      </c>
      <c r="J932" s="1" t="str">
        <f>IF(I932=inventarisatie!E923,,"X")</f>
        <v>X</v>
      </c>
      <c r="K932" s="2" t="s">
        <v>47</v>
      </c>
      <c r="L932" s="1" t="str">
        <f>IF(K932=inventarisatie!F923,,"X")</f>
        <v>X</v>
      </c>
      <c r="M932" s="2" t="s">
        <v>10</v>
      </c>
      <c r="N932" s="1" t="e">
        <f>IF(M932=inventarisatie!#REF!,,"X")</f>
        <v>#REF!</v>
      </c>
      <c r="O932" s="2">
        <f>inventarisatie!G923</f>
        <v>2015</v>
      </c>
      <c r="P932" s="2" t="str">
        <f>inventarisatie!I923</f>
        <v>1670x2700</v>
      </c>
      <c r="Q932" s="2" t="str">
        <f>inventarisatie!J923</f>
        <v>5m3</v>
      </c>
      <c r="R932" s="2">
        <f>inventarisatie!K923</f>
        <v>4</v>
      </c>
      <c r="S932" s="2" t="str">
        <f>inventarisatie!L923</f>
        <v>gewoon</v>
      </c>
      <c r="T932" s="2" t="e">
        <f>inventarisatie!#REF!</f>
        <v>#REF!</v>
      </c>
      <c r="U932" s="2" t="str">
        <f>inventarisatie!H923</f>
        <v>snaas</v>
      </c>
      <c r="V932" s="2" t="e">
        <f>inventarisatie!#REF!</f>
        <v>#REF!</v>
      </c>
      <c r="W932" s="2" t="str">
        <f>inventarisatie!M923</f>
        <v>klap</v>
      </c>
      <c r="X932" s="2">
        <f>inventarisatie!N923</f>
        <v>1650</v>
      </c>
    </row>
    <row r="933" spans="1:24" x14ac:dyDescent="0.25">
      <c r="A933" s="1">
        <v>4909</v>
      </c>
      <c r="B933" s="1" t="str">
        <f>IF(A933=inventarisatie!A924,,"X")</f>
        <v>X</v>
      </c>
      <c r="C933" s="2" t="s">
        <v>666</v>
      </c>
      <c r="D933" s="1" t="str">
        <f>IF(C933=inventarisatie!B924,,"X")</f>
        <v>X</v>
      </c>
      <c r="E933" s="2" t="s">
        <v>667</v>
      </c>
      <c r="F933" s="1" t="str">
        <f>IF(E933=inventarisatie!C924,,"X")</f>
        <v>X</v>
      </c>
      <c r="G933" s="2">
        <v>151</v>
      </c>
      <c r="H933" s="1" t="str">
        <f>IF(G933=inventarisatie!D924,,"X")</f>
        <v>X</v>
      </c>
      <c r="I933" s="2" t="s">
        <v>46</v>
      </c>
      <c r="J933" s="1" t="str">
        <f>IF(I933=inventarisatie!E924,,"X")</f>
        <v>X</v>
      </c>
      <c r="K933" s="2" t="s">
        <v>47</v>
      </c>
      <c r="L933" s="1">
        <f>IF(K933=inventarisatie!F924,,"X")</f>
        <v>0</v>
      </c>
      <c r="M933" s="2" t="s">
        <v>10</v>
      </c>
      <c r="N933" s="1" t="e">
        <f>IF(M933=inventarisatie!#REF!,,"X")</f>
        <v>#REF!</v>
      </c>
      <c r="O933" s="2">
        <f>inventarisatie!G924</f>
        <v>2018</v>
      </c>
      <c r="P933" s="2" t="str">
        <f>inventarisatie!I924</f>
        <v>1660 x 1660 x 2875</v>
      </c>
      <c r="Q933" s="2" t="str">
        <f>inventarisatie!J924</f>
        <v>5 m3</v>
      </c>
      <c r="R933" s="2">
        <f>inventarisatie!K924</f>
        <v>0</v>
      </c>
      <c r="S933" s="2" t="str">
        <f>inventarisatie!L924</f>
        <v>Enkel</v>
      </c>
      <c r="T933" s="2" t="e">
        <f>inventarisatie!#REF!</f>
        <v>#REF!</v>
      </c>
      <c r="U933" s="2" t="str">
        <f>inventarisatie!H924</f>
        <v>Snaas</v>
      </c>
      <c r="V933" s="2" t="e">
        <f>inventarisatie!#REF!</f>
        <v>#REF!</v>
      </c>
      <c r="W933" s="2" t="str">
        <f>inventarisatie!M924</f>
        <v>Klapvloer</v>
      </c>
      <c r="X933" s="2" t="str">
        <f>inventarisatie!N924</f>
        <v>Snaas 3e generatie</v>
      </c>
    </row>
    <row r="934" spans="1:24" x14ac:dyDescent="0.25">
      <c r="A934" s="1">
        <v>2630</v>
      </c>
      <c r="B934" s="1" t="str">
        <f>IF(A934=inventarisatie!A925,,"X")</f>
        <v>X</v>
      </c>
      <c r="C934" s="2" t="s">
        <v>668</v>
      </c>
      <c r="D934" s="1" t="str">
        <f>IF(C934=inventarisatie!B925,,"X")</f>
        <v>X</v>
      </c>
      <c r="E934" s="2" t="s">
        <v>669</v>
      </c>
      <c r="F934" s="1" t="str">
        <f>IF(E934=inventarisatie!C925,,"X")</f>
        <v>X</v>
      </c>
      <c r="G934" s="2">
        <v>2</v>
      </c>
      <c r="H934" s="1" t="str">
        <f>IF(G934=inventarisatie!D925,,"X")</f>
        <v>X</v>
      </c>
      <c r="I934" s="2" t="s">
        <v>46</v>
      </c>
      <c r="J934" s="1" t="str">
        <f>IF(I934=inventarisatie!E925,,"X")</f>
        <v>X</v>
      </c>
      <c r="K934" s="2" t="s">
        <v>47</v>
      </c>
      <c r="L934" s="1">
        <f>IF(K934=inventarisatie!F925,,"X")</f>
        <v>0</v>
      </c>
      <c r="M934" s="2" t="s">
        <v>10</v>
      </c>
      <c r="N934" s="1" t="e">
        <f>IF(M934=inventarisatie!#REF!,,"X")</f>
        <v>#REF!</v>
      </c>
      <c r="O934" s="2">
        <f>inventarisatie!G925</f>
        <v>2018</v>
      </c>
      <c r="P934" s="2" t="str">
        <f>inventarisatie!I925</f>
        <v>1660 x 1660 x 2875</v>
      </c>
      <c r="Q934" s="2" t="str">
        <f>inventarisatie!J925</f>
        <v>5 m3</v>
      </c>
      <c r="R934" s="2">
        <f>inventarisatie!K925</f>
        <v>0</v>
      </c>
      <c r="S934" s="2" t="str">
        <f>inventarisatie!L925</f>
        <v>Enkel</v>
      </c>
      <c r="T934" s="2" t="e">
        <f>inventarisatie!#REF!</f>
        <v>#REF!</v>
      </c>
      <c r="U934" s="2" t="str">
        <f>inventarisatie!H925</f>
        <v>Snaas</v>
      </c>
      <c r="V934" s="2" t="e">
        <f>inventarisatie!#REF!</f>
        <v>#REF!</v>
      </c>
      <c r="W934" s="2" t="str">
        <f>inventarisatie!M925</f>
        <v>Klapvloer</v>
      </c>
      <c r="X934" s="2" t="str">
        <f>inventarisatie!N925</f>
        <v>Snaas 3e generatie</v>
      </c>
    </row>
    <row r="935" spans="1:24" x14ac:dyDescent="0.25">
      <c r="A935" s="1">
        <v>3141</v>
      </c>
      <c r="B935" s="1" t="str">
        <f>IF(A935=inventarisatie!A926,,"X")</f>
        <v>X</v>
      </c>
      <c r="C935" s="2" t="s">
        <v>668</v>
      </c>
      <c r="D935" s="1" t="str">
        <f>IF(C935=inventarisatie!B926,,"X")</f>
        <v>X</v>
      </c>
      <c r="E935" s="2" t="s">
        <v>669</v>
      </c>
      <c r="F935" s="1" t="str">
        <f>IF(E935=inventarisatie!C926,,"X")</f>
        <v>X</v>
      </c>
      <c r="G935" s="2">
        <v>2</v>
      </c>
      <c r="H935" s="1" t="str">
        <f>IF(G935=inventarisatie!D926,,"X")</f>
        <v>X</v>
      </c>
      <c r="I935" s="2" t="s">
        <v>46</v>
      </c>
      <c r="J935" s="1" t="str">
        <f>IF(I935=inventarisatie!E926,,"X")</f>
        <v>X</v>
      </c>
      <c r="K935" s="2" t="s">
        <v>47</v>
      </c>
      <c r="L935" s="1">
        <f>IF(K935=inventarisatie!F926,,"X")</f>
        <v>0</v>
      </c>
      <c r="M935" s="2" t="s">
        <v>10</v>
      </c>
      <c r="N935" s="1" t="e">
        <f>IF(M935=inventarisatie!#REF!,,"X")</f>
        <v>#REF!</v>
      </c>
      <c r="O935" s="2">
        <f>inventarisatie!G926</f>
        <v>2019</v>
      </c>
      <c r="P935" s="2" t="str">
        <f>inventarisatie!I926</f>
        <v>1660 x 1660 x 2875</v>
      </c>
      <c r="Q935" s="2" t="str">
        <f>inventarisatie!J926</f>
        <v>5 m3</v>
      </c>
      <c r="R935" s="2">
        <f>inventarisatie!K926</f>
        <v>0</v>
      </c>
      <c r="S935" s="2" t="str">
        <f>inventarisatie!L926</f>
        <v>Enkel</v>
      </c>
      <c r="T935" s="2" t="e">
        <f>inventarisatie!#REF!</f>
        <v>#REF!</v>
      </c>
      <c r="U935" s="2" t="str">
        <f>inventarisatie!H926</f>
        <v>Snaas</v>
      </c>
      <c r="V935" s="2" t="e">
        <f>inventarisatie!#REF!</f>
        <v>#REF!</v>
      </c>
      <c r="W935" s="2" t="str">
        <f>inventarisatie!M926</f>
        <v>Klapvloer</v>
      </c>
      <c r="X935" s="2" t="str">
        <f>inventarisatie!N926</f>
        <v>Snaas 3e generatie</v>
      </c>
    </row>
    <row r="936" spans="1:24" x14ac:dyDescent="0.25">
      <c r="A936" s="1">
        <v>4972</v>
      </c>
      <c r="B936" s="1" t="str">
        <f>IF(A936=inventarisatie!A927,,"X")</f>
        <v>X</v>
      </c>
      <c r="C936" s="2" t="s">
        <v>668</v>
      </c>
      <c r="D936" s="1" t="str">
        <f>IF(C936=inventarisatie!B927,,"X")</f>
        <v>X</v>
      </c>
      <c r="E936" s="2" t="s">
        <v>669</v>
      </c>
      <c r="F936" s="1" t="str">
        <f>IF(E936=inventarisatie!C927,,"X")</f>
        <v>X</v>
      </c>
      <c r="G936" s="2">
        <v>2</v>
      </c>
      <c r="H936" s="1" t="str">
        <f>IF(G936=inventarisatie!D927,,"X")</f>
        <v>X</v>
      </c>
      <c r="I936" s="2" t="s">
        <v>46</v>
      </c>
      <c r="J936" s="1" t="str">
        <f>IF(I936=inventarisatie!E927,,"X")</f>
        <v>X</v>
      </c>
      <c r="K936" s="2" t="s">
        <v>47</v>
      </c>
      <c r="L936" s="1" t="str">
        <f>IF(K936=inventarisatie!F927,,"X")</f>
        <v>X</v>
      </c>
      <c r="M936" s="2" t="s">
        <v>10</v>
      </c>
      <c r="N936" s="1" t="e">
        <f>IF(M936=inventarisatie!#REF!,,"X")</f>
        <v>#REF!</v>
      </c>
      <c r="O936" s="2">
        <f>inventarisatie!G927</f>
        <v>2019</v>
      </c>
      <c r="P936" s="2" t="str">
        <f>inventarisatie!I927</f>
        <v>1660 x 1660 x 2875</v>
      </c>
      <c r="Q936" s="2" t="str">
        <f>inventarisatie!J927</f>
        <v>5 m3</v>
      </c>
      <c r="R936" s="2">
        <f>inventarisatie!K927</f>
        <v>0</v>
      </c>
      <c r="S936" s="2" t="str">
        <f>inventarisatie!L927</f>
        <v>Enkel</v>
      </c>
      <c r="T936" s="2" t="e">
        <f>inventarisatie!#REF!</f>
        <v>#REF!</v>
      </c>
      <c r="U936" s="2" t="str">
        <f>inventarisatie!H927</f>
        <v>Snaas</v>
      </c>
      <c r="V936" s="2" t="e">
        <f>inventarisatie!#REF!</f>
        <v>#REF!</v>
      </c>
      <c r="W936" s="2" t="str">
        <f>inventarisatie!M927</f>
        <v>Klapvloer</v>
      </c>
      <c r="X936" s="2" t="str">
        <f>inventarisatie!N927</f>
        <v>Snaas 3e generatie</v>
      </c>
    </row>
    <row r="937" spans="1:24" x14ac:dyDescent="0.25">
      <c r="A937" s="1">
        <v>5344</v>
      </c>
      <c r="B937" s="1" t="str">
        <f>IF(A937=inventarisatie!A928,,"X")</f>
        <v>X</v>
      </c>
      <c r="C937" s="2" t="s">
        <v>668</v>
      </c>
      <c r="D937" s="1" t="str">
        <f>IF(C937=inventarisatie!B928,,"X")</f>
        <v>X</v>
      </c>
      <c r="E937" s="2" t="s">
        <v>669</v>
      </c>
      <c r="F937" s="1" t="str">
        <f>IF(E937=inventarisatie!C928,,"X")</f>
        <v>X</v>
      </c>
      <c r="G937" s="2">
        <v>2</v>
      </c>
      <c r="H937" s="1" t="str">
        <f>IF(G937=inventarisatie!D928,,"X")</f>
        <v>X</v>
      </c>
      <c r="I937" s="2" t="s">
        <v>46</v>
      </c>
      <c r="J937" s="1" t="str">
        <f>IF(I937=inventarisatie!E928,,"X")</f>
        <v>X</v>
      </c>
      <c r="K937" s="2" t="s">
        <v>47</v>
      </c>
      <c r="L937" s="1" t="str">
        <f>IF(K937=inventarisatie!F928,,"X")</f>
        <v>X</v>
      </c>
      <c r="M937" s="2" t="s">
        <v>10</v>
      </c>
      <c r="N937" s="1" t="e">
        <f>IF(M937=inventarisatie!#REF!,,"X")</f>
        <v>#REF!</v>
      </c>
      <c r="O937" s="2">
        <f>inventarisatie!G928</f>
        <v>2016</v>
      </c>
      <c r="P937" s="2" t="str">
        <f>inventarisatie!I928</f>
        <v>1670x1670x2550</v>
      </c>
      <c r="Q937" s="2" t="str">
        <f>inventarisatie!J928</f>
        <v>5 m3</v>
      </c>
      <c r="R937" s="2" t="str">
        <f>inventarisatie!K928</f>
        <v>geen</v>
      </c>
      <c r="S937" s="2" t="str">
        <f>inventarisatie!L928</f>
        <v>Gewoon</v>
      </c>
      <c r="T937" s="2" t="e">
        <f>inventarisatie!#REF!</f>
        <v>#REF!</v>
      </c>
      <c r="U937" s="2" t="str">
        <f>inventarisatie!H928</f>
        <v>Snaas</v>
      </c>
      <c r="V937" s="2" t="e">
        <f>inventarisatie!#REF!</f>
        <v>#REF!</v>
      </c>
      <c r="W937" s="2" t="str">
        <f>inventarisatie!M928</f>
        <v>Klapvloer</v>
      </c>
      <c r="X937" s="2">
        <f>inventarisatie!N928</f>
        <v>0</v>
      </c>
    </row>
    <row r="938" spans="1:24" x14ac:dyDescent="0.25">
      <c r="A938" s="1">
        <v>3743</v>
      </c>
      <c r="B938" s="1" t="str">
        <f>IF(A938=inventarisatie!A929,,"X")</f>
        <v>X</v>
      </c>
      <c r="C938" s="2" t="s">
        <v>670</v>
      </c>
      <c r="D938" s="1" t="str">
        <f>IF(C938=inventarisatie!B929,,"X")</f>
        <v>X</v>
      </c>
      <c r="E938" s="2" t="s">
        <v>671</v>
      </c>
      <c r="F938" s="1" t="str">
        <f>IF(E938=inventarisatie!C929,,"X")</f>
        <v>X</v>
      </c>
      <c r="G938" s="2">
        <v>8</v>
      </c>
      <c r="H938" s="1" t="str">
        <f>IF(G938=inventarisatie!D929,,"X")</f>
        <v>X</v>
      </c>
      <c r="I938" s="2" t="s">
        <v>46</v>
      </c>
      <c r="J938" s="1" t="str">
        <f>IF(I938=inventarisatie!E929,,"X")</f>
        <v>X</v>
      </c>
      <c r="K938" s="2" t="s">
        <v>47</v>
      </c>
      <c r="L938" s="1" t="str">
        <f>IF(K938=inventarisatie!F929,,"X")</f>
        <v>X</v>
      </c>
      <c r="M938" s="2" t="s">
        <v>10</v>
      </c>
      <c r="N938" s="1" t="e">
        <f>IF(M938=inventarisatie!#REF!,,"X")</f>
        <v>#REF!</v>
      </c>
      <c r="O938" s="2">
        <f>inventarisatie!G929</f>
        <v>2016</v>
      </c>
      <c r="P938" s="2" t="str">
        <f>inventarisatie!I929</f>
        <v>1670x1670x2550</v>
      </c>
      <c r="Q938" s="2" t="str">
        <f>inventarisatie!J929</f>
        <v>5 m3</v>
      </c>
      <c r="R938" s="2" t="str">
        <f>inventarisatie!K929</f>
        <v>geen</v>
      </c>
      <c r="S938" s="2" t="str">
        <f>inventarisatie!L929</f>
        <v>Gewoon</v>
      </c>
      <c r="T938" s="2" t="e">
        <f>inventarisatie!#REF!</f>
        <v>#REF!</v>
      </c>
      <c r="U938" s="2" t="str">
        <f>inventarisatie!H929</f>
        <v>Snaas</v>
      </c>
      <c r="V938" s="2" t="e">
        <f>inventarisatie!#REF!</f>
        <v>#REF!</v>
      </c>
      <c r="W938" s="2" t="str">
        <f>inventarisatie!M929</f>
        <v>Klapvloer</v>
      </c>
      <c r="X938" s="2">
        <f>inventarisatie!N929</f>
        <v>0</v>
      </c>
    </row>
    <row r="939" spans="1:24" x14ac:dyDescent="0.25">
      <c r="A939" s="1">
        <v>3744</v>
      </c>
      <c r="B939" s="1" t="str">
        <f>IF(A939=inventarisatie!A930,,"X")</f>
        <v>X</v>
      </c>
      <c r="C939" s="2" t="s">
        <v>670</v>
      </c>
      <c r="D939" s="1" t="str">
        <f>IF(C939=inventarisatie!B930,,"X")</f>
        <v>X</v>
      </c>
      <c r="E939" s="2" t="s">
        <v>671</v>
      </c>
      <c r="F939" s="1" t="str">
        <f>IF(E939=inventarisatie!C930,,"X")</f>
        <v>X</v>
      </c>
      <c r="G939" s="2">
        <v>8</v>
      </c>
      <c r="H939" s="1" t="str">
        <f>IF(G939=inventarisatie!D930,,"X")</f>
        <v>X</v>
      </c>
      <c r="I939" s="2" t="s">
        <v>46</v>
      </c>
      <c r="J939" s="1" t="str">
        <f>IF(I939=inventarisatie!E930,,"X")</f>
        <v>X</v>
      </c>
      <c r="K939" s="2" t="s">
        <v>47</v>
      </c>
      <c r="L939" s="1" t="str">
        <f>IF(K939=inventarisatie!F930,,"X")</f>
        <v>X</v>
      </c>
      <c r="M939" s="2" t="s">
        <v>10</v>
      </c>
      <c r="N939" s="1" t="e">
        <f>IF(M939=inventarisatie!#REF!,,"X")</f>
        <v>#REF!</v>
      </c>
      <c r="O939" s="2">
        <f>inventarisatie!G930</f>
        <v>2017</v>
      </c>
      <c r="P939" s="2" t="str">
        <f>inventarisatie!I930</f>
        <v>1670x1670x2550</v>
      </c>
      <c r="Q939" s="2" t="str">
        <f>inventarisatie!J930</f>
        <v>5 m3</v>
      </c>
      <c r="R939" s="2" t="str">
        <f>inventarisatie!K930</f>
        <v>geen</v>
      </c>
      <c r="S939" s="2" t="str">
        <f>inventarisatie!L930</f>
        <v>Gewoon</v>
      </c>
      <c r="T939" s="2" t="e">
        <f>inventarisatie!#REF!</f>
        <v>#REF!</v>
      </c>
      <c r="U939" s="2" t="str">
        <f>inventarisatie!H930</f>
        <v>Snaas</v>
      </c>
      <c r="V939" s="2" t="e">
        <f>inventarisatie!#REF!</f>
        <v>#REF!</v>
      </c>
      <c r="W939" s="2" t="str">
        <f>inventarisatie!M930</f>
        <v>Klapvloer</v>
      </c>
      <c r="X939" s="2">
        <f>inventarisatie!N930</f>
        <v>0</v>
      </c>
    </row>
    <row r="940" spans="1:24" x14ac:dyDescent="0.25">
      <c r="A940" s="1">
        <v>3224</v>
      </c>
      <c r="B940" s="1" t="str">
        <f>IF(A940=inventarisatie!A931,,"X")</f>
        <v>X</v>
      </c>
      <c r="C940" s="2" t="s">
        <v>672</v>
      </c>
      <c r="D940" s="1" t="str">
        <f>IF(C940=inventarisatie!B931,,"X")</f>
        <v>X</v>
      </c>
      <c r="E940" s="2" t="s">
        <v>673</v>
      </c>
      <c r="F940" s="1" t="str">
        <f>IF(E940=inventarisatie!C931,,"X")</f>
        <v>X</v>
      </c>
      <c r="G940" s="2">
        <v>1</v>
      </c>
      <c r="H940" s="1" t="str">
        <f>IF(G940=inventarisatie!D931,,"X")</f>
        <v>X</v>
      </c>
      <c r="I940" s="2" t="s">
        <v>46</v>
      </c>
      <c r="J940" s="1" t="str">
        <f>IF(I940=inventarisatie!E931,,"X")</f>
        <v>X</v>
      </c>
      <c r="K940" s="2" t="s">
        <v>12</v>
      </c>
      <c r="L940" s="1" t="str">
        <f>IF(K940=inventarisatie!F931,,"X")</f>
        <v>X</v>
      </c>
      <c r="M940" s="2" t="s">
        <v>10</v>
      </c>
      <c r="N940" s="1" t="e">
        <f>IF(M940=inventarisatie!#REF!,,"X")</f>
        <v>#REF!</v>
      </c>
      <c r="O940" s="2">
        <f>inventarisatie!G931</f>
        <v>2019</v>
      </c>
      <c r="P940" s="2">
        <f>inventarisatie!I931</f>
        <v>0</v>
      </c>
      <c r="Q940" s="2" t="str">
        <f>inventarisatie!J931</f>
        <v>5 m3</v>
      </c>
      <c r="R940" s="2" t="str">
        <f>inventarisatie!K931</f>
        <v>Anders, noteren bij opmerking</v>
      </c>
      <c r="S940" s="2" t="str">
        <f>inventarisatie!L931</f>
        <v>Gewoon</v>
      </c>
      <c r="T940" s="2" t="e">
        <f>inventarisatie!#REF!</f>
        <v>#REF!</v>
      </c>
      <c r="U940" s="2" t="str">
        <f>inventarisatie!H931</f>
        <v>Sidcon</v>
      </c>
      <c r="V940" s="2" t="e">
        <f>inventarisatie!#REF!</f>
        <v>#REF!</v>
      </c>
      <c r="W940" s="2" t="str">
        <f>inventarisatie!M931</f>
        <v>Klapvloer</v>
      </c>
      <c r="X940" s="2">
        <f>inventarisatie!N931</f>
        <v>0</v>
      </c>
    </row>
    <row r="941" spans="1:24" x14ac:dyDescent="0.25">
      <c r="A941" s="1">
        <v>3225</v>
      </c>
      <c r="B941" s="1" t="str">
        <f>IF(A941=inventarisatie!A932,,"X")</f>
        <v>X</v>
      </c>
      <c r="C941" s="2" t="s">
        <v>672</v>
      </c>
      <c r="D941" s="1" t="str">
        <f>IF(C941=inventarisatie!B932,,"X")</f>
        <v>X</v>
      </c>
      <c r="E941" s="2" t="s">
        <v>673</v>
      </c>
      <c r="F941" s="1" t="str">
        <f>IF(E941=inventarisatie!C932,,"X")</f>
        <v>X</v>
      </c>
      <c r="G941" s="2">
        <v>1</v>
      </c>
      <c r="H941" s="1" t="str">
        <f>IF(G941=inventarisatie!D932,,"X")</f>
        <v>X</v>
      </c>
      <c r="I941" s="2" t="s">
        <v>46</v>
      </c>
      <c r="J941" s="1" t="str">
        <f>IF(I941=inventarisatie!E932,,"X")</f>
        <v>X</v>
      </c>
      <c r="K941" s="2" t="s">
        <v>12</v>
      </c>
      <c r="L941" s="1" t="str">
        <f>IF(K941=inventarisatie!F932,,"X")</f>
        <v>X</v>
      </c>
      <c r="M941" s="2" t="s">
        <v>10</v>
      </c>
      <c r="N941" s="1" t="e">
        <f>IF(M941=inventarisatie!#REF!,,"X")</f>
        <v>#REF!</v>
      </c>
      <c r="O941" s="2">
        <f>inventarisatie!G932</f>
        <v>2011</v>
      </c>
      <c r="P941" s="2" t="str">
        <f>inventarisatie!I932</f>
        <v>1665 x 1665 x 2850</v>
      </c>
      <c r="Q941" s="2">
        <f>inventarisatie!J932</f>
        <v>5</v>
      </c>
      <c r="R941" s="2">
        <f>inventarisatie!K932</f>
        <v>0</v>
      </c>
      <c r="S941" s="2" t="str">
        <f>inventarisatie!L932</f>
        <v>Enkel</v>
      </c>
      <c r="T941" s="2" t="e">
        <f>inventarisatie!#REF!</f>
        <v>#REF!</v>
      </c>
      <c r="U941" s="2" t="str">
        <f>inventarisatie!H932</f>
        <v>Engels</v>
      </c>
      <c r="V941" s="2" t="e">
        <f>inventarisatie!#REF!</f>
        <v>#REF!</v>
      </c>
      <c r="W941" s="2" t="str">
        <f>inventarisatie!M932</f>
        <v>Hekwerk</v>
      </c>
      <c r="X941" s="2" t="str">
        <f>inventarisatie!N932</f>
        <v>Gesloten Hekwerk</v>
      </c>
    </row>
    <row r="942" spans="1:24" x14ac:dyDescent="0.25">
      <c r="A942" s="1">
        <v>3226</v>
      </c>
      <c r="B942" s="1" t="str">
        <f>IF(A942=inventarisatie!A933,,"X")</f>
        <v>X</v>
      </c>
      <c r="C942" s="2" t="s">
        <v>672</v>
      </c>
      <c r="D942" s="1" t="str">
        <f>IF(C942=inventarisatie!B933,,"X")</f>
        <v>X</v>
      </c>
      <c r="E942" s="2" t="s">
        <v>673</v>
      </c>
      <c r="F942" s="1" t="str">
        <f>IF(E942=inventarisatie!C933,,"X")</f>
        <v>X</v>
      </c>
      <c r="G942" s="2">
        <v>1</v>
      </c>
      <c r="H942" s="1" t="str">
        <f>IF(G942=inventarisatie!D933,,"X")</f>
        <v>X</v>
      </c>
      <c r="I942" s="2" t="s">
        <v>46</v>
      </c>
      <c r="J942" s="1" t="str">
        <f>IF(I942=inventarisatie!E933,,"X")</f>
        <v>X</v>
      </c>
      <c r="K942" s="2" t="s">
        <v>13</v>
      </c>
      <c r="L942" s="1" t="str">
        <f>IF(K942=inventarisatie!F933,,"X")</f>
        <v>X</v>
      </c>
      <c r="M942" s="2" t="s">
        <v>10</v>
      </c>
      <c r="N942" s="1" t="e">
        <f>IF(M942=inventarisatie!#REF!,,"X")</f>
        <v>#REF!</v>
      </c>
      <c r="O942" s="2">
        <f>inventarisatie!G933</f>
        <v>2011</v>
      </c>
      <c r="P942" s="2" t="str">
        <f>inventarisatie!I933</f>
        <v>1665 x 1665 x 2850</v>
      </c>
      <c r="Q942" s="2">
        <f>inventarisatie!J933</f>
        <v>5</v>
      </c>
      <c r="R942" s="2">
        <f>inventarisatie!K933</f>
        <v>0</v>
      </c>
      <c r="S942" s="2" t="str">
        <f>inventarisatie!L933</f>
        <v>Enkel</v>
      </c>
      <c r="T942" s="2" t="e">
        <f>inventarisatie!#REF!</f>
        <v>#REF!</v>
      </c>
      <c r="U942" s="2" t="str">
        <f>inventarisatie!H933</f>
        <v>Snaas</v>
      </c>
      <c r="V942" s="2" t="e">
        <f>inventarisatie!#REF!</f>
        <v>#REF!</v>
      </c>
      <c r="W942" s="2" t="str">
        <f>inventarisatie!M933</f>
        <v>Hekwerk</v>
      </c>
      <c r="X942" s="2" t="str">
        <f>inventarisatie!N933</f>
        <v>Gesloten Hekwerk</v>
      </c>
    </row>
    <row r="943" spans="1:24" x14ac:dyDescent="0.25">
      <c r="A943" s="1">
        <v>3227</v>
      </c>
      <c r="B943" s="1" t="str">
        <f>IF(A943=inventarisatie!A934,,"X")</f>
        <v>X</v>
      </c>
      <c r="C943" s="2" t="s">
        <v>672</v>
      </c>
      <c r="D943" s="1" t="str">
        <f>IF(C943=inventarisatie!B934,,"X")</f>
        <v>X</v>
      </c>
      <c r="E943" s="2" t="s">
        <v>673</v>
      </c>
      <c r="F943" s="1" t="str">
        <f>IF(E943=inventarisatie!C934,,"X")</f>
        <v>X</v>
      </c>
      <c r="G943" s="2">
        <v>1</v>
      </c>
      <c r="H943" s="1" t="str">
        <f>IF(G943=inventarisatie!D934,,"X")</f>
        <v>X</v>
      </c>
      <c r="I943" s="2" t="s">
        <v>46</v>
      </c>
      <c r="J943" s="1" t="str">
        <f>IF(I943=inventarisatie!E934,,"X")</f>
        <v>X</v>
      </c>
      <c r="K943" s="2" t="s">
        <v>13</v>
      </c>
      <c r="L943" s="1" t="str">
        <f>IF(K943=inventarisatie!F934,,"X")</f>
        <v>X</v>
      </c>
      <c r="M943" s="2" t="s">
        <v>10</v>
      </c>
      <c r="N943" s="1" t="e">
        <f>IF(M943=inventarisatie!#REF!,,"X")</f>
        <v>#REF!</v>
      </c>
      <c r="O943" s="2">
        <f>inventarisatie!G934</f>
        <v>2011</v>
      </c>
      <c r="P943" s="2" t="str">
        <f>inventarisatie!I934</f>
        <v>1665 x 1665 x 2850</v>
      </c>
      <c r="Q943" s="2">
        <f>inventarisatie!J934</f>
        <v>5</v>
      </c>
      <c r="R943" s="2">
        <f>inventarisatie!K934</f>
        <v>0</v>
      </c>
      <c r="S943" s="2" t="str">
        <f>inventarisatie!L934</f>
        <v>Enkel</v>
      </c>
      <c r="T943" s="2" t="e">
        <f>inventarisatie!#REF!</f>
        <v>#REF!</v>
      </c>
      <c r="U943" s="2" t="str">
        <f>inventarisatie!H934</f>
        <v>Engels</v>
      </c>
      <c r="V943" s="2" t="e">
        <f>inventarisatie!#REF!</f>
        <v>#REF!</v>
      </c>
      <c r="W943" s="2" t="str">
        <f>inventarisatie!M934</f>
        <v>Hekwerk</v>
      </c>
      <c r="X943" s="2" t="str">
        <f>inventarisatie!N934</f>
        <v>Gesloten Hekwerk</v>
      </c>
    </row>
    <row r="944" spans="1:24" x14ac:dyDescent="0.25">
      <c r="A944" s="1">
        <v>3228</v>
      </c>
      <c r="B944" s="1" t="str">
        <f>IF(A944=inventarisatie!A935,,"X")</f>
        <v>X</v>
      </c>
      <c r="C944" s="2" t="s">
        <v>672</v>
      </c>
      <c r="D944" s="1" t="str">
        <f>IF(C944=inventarisatie!B935,,"X")</f>
        <v>X</v>
      </c>
      <c r="E944" s="2" t="s">
        <v>673</v>
      </c>
      <c r="F944" s="1" t="str">
        <f>IF(E944=inventarisatie!C935,,"X")</f>
        <v>X</v>
      </c>
      <c r="G944" s="2">
        <v>1</v>
      </c>
      <c r="H944" s="1" t="str">
        <f>IF(G944=inventarisatie!D935,,"X")</f>
        <v>X</v>
      </c>
      <c r="I944" s="2" t="s">
        <v>46</v>
      </c>
      <c r="J944" s="1" t="str">
        <f>IF(I944=inventarisatie!E935,,"X")</f>
        <v>X</v>
      </c>
      <c r="K944" s="2" t="s">
        <v>35</v>
      </c>
      <c r="L944" s="1" t="str">
        <f>IF(K944=inventarisatie!F935,,"X")</f>
        <v>X</v>
      </c>
      <c r="M944" s="2" t="s">
        <v>10</v>
      </c>
      <c r="N944" s="1" t="e">
        <f>IF(M944=inventarisatie!#REF!,,"X")</f>
        <v>#REF!</v>
      </c>
      <c r="O944" s="2">
        <f>inventarisatie!G935</f>
        <v>2012</v>
      </c>
      <c r="P944" s="2" t="str">
        <f>inventarisatie!I935</f>
        <v>1650 x 1650 x 2420</v>
      </c>
      <c r="Q944" s="2">
        <f>inventarisatie!J935</f>
        <v>4</v>
      </c>
      <c r="R944" s="2">
        <f>inventarisatie!K935</f>
        <v>0</v>
      </c>
      <c r="S944" s="2" t="str">
        <f>inventarisatie!L935</f>
        <v>Enkel</v>
      </c>
      <c r="T944" s="2" t="e">
        <f>inventarisatie!#REF!</f>
        <v>#REF!</v>
      </c>
      <c r="U944" s="2" t="str">
        <f>inventarisatie!H935</f>
        <v>Engels</v>
      </c>
      <c r="V944" s="2" t="e">
        <f>inventarisatie!#REF!</f>
        <v>#REF!</v>
      </c>
      <c r="W944" s="2" t="str">
        <f>inventarisatie!M935</f>
        <v>Hekwerk</v>
      </c>
      <c r="X944" s="2" t="str">
        <f>inventarisatie!N935</f>
        <v>Gesloten Hekwerk</v>
      </c>
    </row>
    <row r="945" spans="1:24" x14ac:dyDescent="0.25">
      <c r="A945" s="1">
        <v>3230</v>
      </c>
      <c r="B945" s="1" t="str">
        <f>IF(A945=inventarisatie!A936,,"X")</f>
        <v>X</v>
      </c>
      <c r="C945" s="2" t="s">
        <v>672</v>
      </c>
      <c r="D945" s="1" t="str">
        <f>IF(C945=inventarisatie!B936,,"X")</f>
        <v>X</v>
      </c>
      <c r="E945" s="2" t="s">
        <v>673</v>
      </c>
      <c r="F945" s="1" t="str">
        <f>IF(E945=inventarisatie!C936,,"X")</f>
        <v>X</v>
      </c>
      <c r="G945" s="2">
        <v>1</v>
      </c>
      <c r="H945" s="1" t="str">
        <f>IF(G945=inventarisatie!D936,,"X")</f>
        <v>X</v>
      </c>
      <c r="I945" s="2" t="s">
        <v>46</v>
      </c>
      <c r="J945" s="1" t="str">
        <f>IF(I945=inventarisatie!E936,,"X")</f>
        <v>X</v>
      </c>
      <c r="K945" s="2" t="s">
        <v>22</v>
      </c>
      <c r="L945" s="1" t="str">
        <f>IF(K945=inventarisatie!F936,,"X")</f>
        <v>X</v>
      </c>
      <c r="M945" s="2" t="s">
        <v>10</v>
      </c>
      <c r="N945" s="1" t="e">
        <f>IF(M945=inventarisatie!#REF!,,"X")</f>
        <v>#REF!</v>
      </c>
      <c r="O945" s="2">
        <f>inventarisatie!G936</f>
        <v>2012</v>
      </c>
      <c r="P945" s="2" t="str">
        <f>inventarisatie!I936</f>
        <v>1650 x 1650 x 2420</v>
      </c>
      <c r="Q945" s="2">
        <f>inventarisatie!J936</f>
        <v>4</v>
      </c>
      <c r="R945" s="2">
        <f>inventarisatie!K936</f>
        <v>0</v>
      </c>
      <c r="S945" s="2" t="str">
        <f>inventarisatie!L936</f>
        <v>Enkel</v>
      </c>
      <c r="T945" s="2" t="e">
        <f>inventarisatie!#REF!</f>
        <v>#REF!</v>
      </c>
      <c r="U945" s="2" t="str">
        <f>inventarisatie!H936</f>
        <v>Engels</v>
      </c>
      <c r="V945" s="2" t="e">
        <f>inventarisatie!#REF!</f>
        <v>#REF!</v>
      </c>
      <c r="W945" s="2" t="str">
        <f>inventarisatie!M936</f>
        <v>Hekwerk</v>
      </c>
      <c r="X945" s="2" t="str">
        <f>inventarisatie!N936</f>
        <v>Gesloten Hekwerk</v>
      </c>
    </row>
    <row r="946" spans="1:24" x14ac:dyDescent="0.25">
      <c r="A946" s="1">
        <v>3231</v>
      </c>
      <c r="B946" s="1" t="str">
        <f>IF(A946=inventarisatie!A937,,"X")</f>
        <v>X</v>
      </c>
      <c r="C946" s="2" t="s">
        <v>672</v>
      </c>
      <c r="D946" s="1" t="str">
        <f>IF(C946=inventarisatie!B937,,"X")</f>
        <v>X</v>
      </c>
      <c r="E946" s="2" t="s">
        <v>673</v>
      </c>
      <c r="F946" s="1" t="str">
        <f>IF(E946=inventarisatie!C937,,"X")</f>
        <v>X</v>
      </c>
      <c r="G946" s="2">
        <v>1</v>
      </c>
      <c r="H946" s="1" t="str">
        <f>IF(G946=inventarisatie!D937,,"X")</f>
        <v>X</v>
      </c>
      <c r="I946" s="2" t="s">
        <v>46</v>
      </c>
      <c r="J946" s="1" t="str">
        <f>IF(I946=inventarisatie!E937,,"X")</f>
        <v>X</v>
      </c>
      <c r="K946" s="2" t="s">
        <v>22</v>
      </c>
      <c r="L946" s="1" t="str">
        <f>IF(K946=inventarisatie!F937,,"X")</f>
        <v>X</v>
      </c>
      <c r="M946" s="2" t="s">
        <v>10</v>
      </c>
      <c r="N946" s="1" t="e">
        <f>IF(M946=inventarisatie!#REF!,,"X")</f>
        <v>#REF!</v>
      </c>
      <c r="O946" s="2">
        <f>inventarisatie!G937</f>
        <v>2012</v>
      </c>
      <c r="P946" s="2" t="str">
        <f>inventarisatie!I937</f>
        <v>1650 x 1650 x 2420</v>
      </c>
      <c r="Q946" s="2">
        <f>inventarisatie!J937</f>
        <v>4</v>
      </c>
      <c r="R946" s="2">
        <f>inventarisatie!K937</f>
        <v>0</v>
      </c>
      <c r="S946" s="2" t="str">
        <f>inventarisatie!L937</f>
        <v>Enkel</v>
      </c>
      <c r="T946" s="2" t="e">
        <f>inventarisatie!#REF!</f>
        <v>#REF!</v>
      </c>
      <c r="U946" s="2" t="str">
        <f>inventarisatie!H937</f>
        <v>Engels</v>
      </c>
      <c r="V946" s="2" t="e">
        <f>inventarisatie!#REF!</f>
        <v>#REF!</v>
      </c>
      <c r="W946" s="2" t="str">
        <f>inventarisatie!M937</f>
        <v>Hekwerk</v>
      </c>
      <c r="X946" s="2" t="str">
        <f>inventarisatie!N937</f>
        <v>Gesloten Hekwerk</v>
      </c>
    </row>
    <row r="947" spans="1:24" x14ac:dyDescent="0.25">
      <c r="A947" s="1">
        <v>3753</v>
      </c>
      <c r="B947" s="1" t="str">
        <f>IF(A947=inventarisatie!A938,,"X")</f>
        <v>X</v>
      </c>
      <c r="C947" s="2" t="s">
        <v>672</v>
      </c>
      <c r="D947" s="1" t="str">
        <f>IF(C947=inventarisatie!B938,,"X")</f>
        <v>X</v>
      </c>
      <c r="E947" s="2" t="s">
        <v>673</v>
      </c>
      <c r="F947" s="1" t="str">
        <f>IF(E947=inventarisatie!C938,,"X")</f>
        <v>X</v>
      </c>
      <c r="G947" s="2">
        <v>1</v>
      </c>
      <c r="H947" s="1" t="str">
        <f>IF(G947=inventarisatie!D938,,"X")</f>
        <v>X</v>
      </c>
      <c r="I947" s="2" t="s">
        <v>46</v>
      </c>
      <c r="J947" s="1" t="str">
        <f>IF(I947=inventarisatie!E938,,"X")</f>
        <v>X</v>
      </c>
      <c r="K947" s="2" t="s">
        <v>47</v>
      </c>
      <c r="L947" s="1" t="str">
        <f>IF(K947=inventarisatie!F938,,"X")</f>
        <v>X</v>
      </c>
      <c r="M947" s="2" t="s">
        <v>10</v>
      </c>
      <c r="N947" s="1" t="e">
        <f>IF(M947=inventarisatie!#REF!,,"X")</f>
        <v>#REF!</v>
      </c>
      <c r="O947" s="2">
        <f>inventarisatie!G938</f>
        <v>2012</v>
      </c>
      <c r="P947" s="2" t="str">
        <f>inventarisatie!I938</f>
        <v>1680 x 1680 x 2420</v>
      </c>
      <c r="Q947" s="2">
        <f>inventarisatie!J938</f>
        <v>4</v>
      </c>
      <c r="R947" s="2">
        <f>inventarisatie!K938</f>
        <v>0</v>
      </c>
      <c r="S947" s="2" t="str">
        <f>inventarisatie!L938</f>
        <v>Enkel</v>
      </c>
      <c r="T947" s="2" t="e">
        <f>inventarisatie!#REF!</f>
        <v>#REF!</v>
      </c>
      <c r="U947" s="2" t="str">
        <f>inventarisatie!H938</f>
        <v>Engels</v>
      </c>
      <c r="V947" s="2" t="e">
        <f>inventarisatie!#REF!</f>
        <v>#REF!</v>
      </c>
      <c r="W947" s="2" t="str">
        <f>inventarisatie!M938</f>
        <v>Hekwerk</v>
      </c>
      <c r="X947" s="2" t="str">
        <f>inventarisatie!N938</f>
        <v>Gesloten Hekwerk</v>
      </c>
    </row>
    <row r="948" spans="1:24" x14ac:dyDescent="0.25">
      <c r="A948" s="1">
        <v>4674</v>
      </c>
      <c r="B948" s="1" t="str">
        <f>IF(A948=inventarisatie!A939,,"X")</f>
        <v>X</v>
      </c>
      <c r="C948" s="2" t="s">
        <v>674</v>
      </c>
      <c r="D948" s="1" t="str">
        <f>IF(C948=inventarisatie!B939,,"X")</f>
        <v>X</v>
      </c>
      <c r="E948" s="2" t="s">
        <v>675</v>
      </c>
      <c r="F948" s="1" t="str">
        <f>IF(E948=inventarisatie!C939,,"X")</f>
        <v>X</v>
      </c>
      <c r="G948" s="2">
        <v>239</v>
      </c>
      <c r="H948" s="1" t="str">
        <f>IF(G948=inventarisatie!D939,,"X")</f>
        <v>X</v>
      </c>
      <c r="I948" s="2" t="s">
        <v>46</v>
      </c>
      <c r="J948" s="1" t="str">
        <f>IF(I948=inventarisatie!E939,,"X")</f>
        <v>X</v>
      </c>
      <c r="K948" s="2" t="s">
        <v>47</v>
      </c>
      <c r="L948" s="1" t="str">
        <f>IF(K948=inventarisatie!F939,,"X")</f>
        <v>X</v>
      </c>
      <c r="M948" s="2" t="s">
        <v>10</v>
      </c>
      <c r="N948" s="1" t="e">
        <f>IF(M948=inventarisatie!#REF!,,"X")</f>
        <v>#REF!</v>
      </c>
      <c r="O948" s="2">
        <f>inventarisatie!G939</f>
        <v>2012</v>
      </c>
      <c r="P948" s="2" t="str">
        <f>inventarisatie!I939</f>
        <v>1680 x 1680 x 2420</v>
      </c>
      <c r="Q948" s="2">
        <f>inventarisatie!J939</f>
        <v>4</v>
      </c>
      <c r="R948" s="2">
        <f>inventarisatie!K939</f>
        <v>0</v>
      </c>
      <c r="S948" s="2" t="str">
        <f>inventarisatie!L939</f>
        <v>Enkel</v>
      </c>
      <c r="T948" s="2" t="e">
        <f>inventarisatie!#REF!</f>
        <v>#REF!</v>
      </c>
      <c r="U948" s="2" t="str">
        <f>inventarisatie!H939</f>
        <v>Engels</v>
      </c>
      <c r="V948" s="2" t="e">
        <f>inventarisatie!#REF!</f>
        <v>#REF!</v>
      </c>
      <c r="W948" s="2" t="str">
        <f>inventarisatie!M939</f>
        <v>Hekwerk</v>
      </c>
      <c r="X948" s="2" t="str">
        <f>inventarisatie!N939</f>
        <v>Gesloten Hekwerk</v>
      </c>
    </row>
    <row r="949" spans="1:24" x14ac:dyDescent="0.25">
      <c r="A949" s="1">
        <v>4986</v>
      </c>
      <c r="B949" s="1" t="str">
        <f>IF(A949=inventarisatie!A940,,"X")</f>
        <v>X</v>
      </c>
      <c r="C949" s="2" t="s">
        <v>674</v>
      </c>
      <c r="D949" s="1" t="str">
        <f>IF(C949=inventarisatie!B940,,"X")</f>
        <v>X</v>
      </c>
      <c r="E949" s="2" t="s">
        <v>675</v>
      </c>
      <c r="F949" s="1" t="str">
        <f>IF(E949=inventarisatie!C940,,"X")</f>
        <v>X</v>
      </c>
      <c r="G949" s="2">
        <v>239</v>
      </c>
      <c r="H949" s="1" t="str">
        <f>IF(G949=inventarisatie!D940,,"X")</f>
        <v>X</v>
      </c>
      <c r="I949" s="2" t="s">
        <v>46</v>
      </c>
      <c r="J949" s="1" t="str">
        <f>IF(I949=inventarisatie!E940,,"X")</f>
        <v>X</v>
      </c>
      <c r="K949" s="2" t="s">
        <v>47</v>
      </c>
      <c r="L949" s="1" t="str">
        <f>IF(K949=inventarisatie!F940,,"X")</f>
        <v>X</v>
      </c>
      <c r="M949" s="2" t="s">
        <v>10</v>
      </c>
      <c r="N949" s="1" t="e">
        <f>IF(M949=inventarisatie!#REF!,,"X")</f>
        <v>#REF!</v>
      </c>
      <c r="O949" s="2">
        <f>inventarisatie!G940</f>
        <v>2013</v>
      </c>
      <c r="P949" s="2" t="str">
        <f>inventarisatie!I940</f>
        <v>1680 x 1680 x 2420</v>
      </c>
      <c r="Q949" s="2">
        <f>inventarisatie!J940</f>
        <v>4</v>
      </c>
      <c r="R949" s="2">
        <f>inventarisatie!K940</f>
        <v>0</v>
      </c>
      <c r="S949" s="2" t="str">
        <f>inventarisatie!L940</f>
        <v>Dubbel</v>
      </c>
      <c r="T949" s="2" t="e">
        <f>inventarisatie!#REF!</f>
        <v>#REF!</v>
      </c>
      <c r="U949" s="2" t="str">
        <f>inventarisatie!H940</f>
        <v>Engels</v>
      </c>
      <c r="V949" s="2" t="e">
        <f>inventarisatie!#REF!</f>
        <v>#REF!</v>
      </c>
      <c r="W949" s="2" t="str">
        <f>inventarisatie!M940</f>
        <v>Klapvloer</v>
      </c>
      <c r="X949" s="2" t="str">
        <f>inventarisatie!N940</f>
        <v>Bammens Klapvloer</v>
      </c>
    </row>
    <row r="950" spans="1:24" x14ac:dyDescent="0.25">
      <c r="A950" s="1">
        <v>5020</v>
      </c>
      <c r="B950" s="1" t="str">
        <f>IF(A950=inventarisatie!A941,,"X")</f>
        <v>X</v>
      </c>
      <c r="C950" s="2" t="s">
        <v>674</v>
      </c>
      <c r="D950" s="1" t="str">
        <f>IF(C950=inventarisatie!B941,,"X")</f>
        <v>X</v>
      </c>
      <c r="E950" s="2" t="s">
        <v>675</v>
      </c>
      <c r="F950" s="1" t="str">
        <f>IF(E950=inventarisatie!C941,,"X")</f>
        <v>X</v>
      </c>
      <c r="G950" s="2">
        <v>239</v>
      </c>
      <c r="H950" s="1" t="str">
        <f>IF(G950=inventarisatie!D941,,"X")</f>
        <v>X</v>
      </c>
      <c r="I950" s="2" t="s">
        <v>46</v>
      </c>
      <c r="J950" s="1" t="str">
        <f>IF(I950=inventarisatie!E941,,"X")</f>
        <v>X</v>
      </c>
      <c r="K950" s="2" t="s">
        <v>47</v>
      </c>
      <c r="L950" s="1" t="str">
        <f>IF(K950=inventarisatie!F941,,"X")</f>
        <v>X</v>
      </c>
      <c r="M950" s="2" t="s">
        <v>10</v>
      </c>
      <c r="N950" s="1" t="e">
        <f>IF(M950=inventarisatie!#REF!,,"X")</f>
        <v>#REF!</v>
      </c>
      <c r="O950" s="2">
        <f>inventarisatie!G941</f>
        <v>2012</v>
      </c>
      <c r="P950" s="2" t="str">
        <f>inventarisatie!I941</f>
        <v>1680 x 1680 x 2420</v>
      </c>
      <c r="Q950" s="2">
        <f>inventarisatie!J941</f>
        <v>4</v>
      </c>
      <c r="R950" s="2">
        <f>inventarisatie!K941</f>
        <v>0</v>
      </c>
      <c r="S950" s="2" t="str">
        <f>inventarisatie!L941</f>
        <v>Dubbel</v>
      </c>
      <c r="T950" s="2" t="e">
        <f>inventarisatie!#REF!</f>
        <v>#REF!</v>
      </c>
      <c r="U950" s="2" t="str">
        <f>inventarisatie!H941</f>
        <v>Engels</v>
      </c>
      <c r="V950" s="2" t="e">
        <f>inventarisatie!#REF!</f>
        <v>#REF!</v>
      </c>
      <c r="W950" s="2" t="str">
        <f>inventarisatie!M941</f>
        <v>Klapvloer</v>
      </c>
      <c r="X950" s="2" t="str">
        <f>inventarisatie!N941</f>
        <v>Bammens Klapvloer</v>
      </c>
    </row>
    <row r="951" spans="1:24" x14ac:dyDescent="0.25">
      <c r="A951" s="1">
        <v>5098</v>
      </c>
      <c r="B951" s="1" t="str">
        <f>IF(A951=inventarisatie!A942,,"X")</f>
        <v>X</v>
      </c>
      <c r="C951" s="2" t="s">
        <v>674</v>
      </c>
      <c r="D951" s="1" t="str">
        <f>IF(C951=inventarisatie!B942,,"X")</f>
        <v>X</v>
      </c>
      <c r="E951" s="2" t="s">
        <v>675</v>
      </c>
      <c r="F951" s="1" t="str">
        <f>IF(E951=inventarisatie!C942,,"X")</f>
        <v>X</v>
      </c>
      <c r="G951" s="2">
        <v>239</v>
      </c>
      <c r="H951" s="1" t="str">
        <f>IF(G951=inventarisatie!D942,,"X")</f>
        <v>X</v>
      </c>
      <c r="I951" s="2" t="s">
        <v>46</v>
      </c>
      <c r="J951" s="1" t="str">
        <f>IF(I951=inventarisatie!E942,,"X")</f>
        <v>X</v>
      </c>
      <c r="K951" s="2" t="s">
        <v>47</v>
      </c>
      <c r="L951" s="1" t="str">
        <f>IF(K951=inventarisatie!F942,,"X")</f>
        <v>X</v>
      </c>
      <c r="M951" s="2" t="s">
        <v>10</v>
      </c>
      <c r="N951" s="1" t="e">
        <f>IF(M951=inventarisatie!#REF!,,"X")</f>
        <v>#REF!</v>
      </c>
      <c r="O951" s="2">
        <f>inventarisatie!G942</f>
        <v>2015</v>
      </c>
      <c r="P951" s="2" t="str">
        <f>inventarisatie!I942</f>
        <v>1650 x 1650 x 2865</v>
      </c>
      <c r="Q951" s="2" t="str">
        <f>inventarisatie!J942</f>
        <v>5 m3</v>
      </c>
      <c r="R951" s="2">
        <f>inventarisatie!K942</f>
        <v>0</v>
      </c>
      <c r="S951" s="2" t="str">
        <f>inventarisatie!L942</f>
        <v>Enkel</v>
      </c>
      <c r="T951" s="2" t="e">
        <f>inventarisatie!#REF!</f>
        <v>#REF!</v>
      </c>
      <c r="U951" s="2" t="str">
        <f>inventarisatie!H942</f>
        <v>Snaas</v>
      </c>
      <c r="V951" s="2" t="e">
        <f>inventarisatie!#REF!</f>
        <v>#REF!</v>
      </c>
      <c r="W951" s="2" t="str">
        <f>inventarisatie!M942</f>
        <v>Klapvloer</v>
      </c>
      <c r="X951" s="2" t="str">
        <f>inventarisatie!N942</f>
        <v>Bammens Klapvloer</v>
      </c>
    </row>
    <row r="952" spans="1:24" x14ac:dyDescent="0.25">
      <c r="A952" s="1">
        <v>9062</v>
      </c>
      <c r="B952" s="1" t="str">
        <f>IF(A952=inventarisatie!A943,,"X")</f>
        <v>X</v>
      </c>
      <c r="C952" s="2" t="s">
        <v>674</v>
      </c>
      <c r="D952" s="1" t="str">
        <f>IF(C952=inventarisatie!B943,,"X")</f>
        <v>X</v>
      </c>
      <c r="E952" s="2" t="s">
        <v>675</v>
      </c>
      <c r="F952" s="1" t="str">
        <f>IF(E952=inventarisatie!C943,,"X")</f>
        <v>X</v>
      </c>
      <c r="G952" s="2">
        <v>239</v>
      </c>
      <c r="H952" s="1" t="str">
        <f>IF(G952=inventarisatie!D943,,"X")</f>
        <v>X</v>
      </c>
      <c r="I952" s="2" t="s">
        <v>46</v>
      </c>
      <c r="J952" s="1" t="str">
        <f>IF(I952=inventarisatie!E943,,"X")</f>
        <v>X</v>
      </c>
      <c r="K952" s="2" t="s">
        <v>13</v>
      </c>
      <c r="L952" s="1" t="str">
        <f>IF(K952=inventarisatie!F943,,"X")</f>
        <v>X</v>
      </c>
      <c r="M952" s="2" t="s">
        <v>10</v>
      </c>
      <c r="N952" s="1" t="e">
        <f>IF(M952=inventarisatie!#REF!,,"X")</f>
        <v>#REF!</v>
      </c>
      <c r="O952" s="2">
        <f>inventarisatie!G943</f>
        <v>2018</v>
      </c>
      <c r="P952" s="2" t="str">
        <f>inventarisatie!I943</f>
        <v>1660x2600</v>
      </c>
      <c r="Q952" s="2" t="str">
        <f>inventarisatie!J943</f>
        <v>5m3</v>
      </c>
      <c r="R952" s="2">
        <f>inventarisatie!K943</f>
        <v>4</v>
      </c>
      <c r="S952" s="2" t="str">
        <f>inventarisatie!L943</f>
        <v>gewoon</v>
      </c>
      <c r="T952" s="2" t="e">
        <f>inventarisatie!#REF!</f>
        <v>#REF!</v>
      </c>
      <c r="U952" s="2" t="str">
        <f>inventarisatie!H943</f>
        <v>Snaas</v>
      </c>
      <c r="V952" s="2" t="e">
        <f>inventarisatie!#REF!</f>
        <v>#REF!</v>
      </c>
      <c r="W952" s="2" t="str">
        <f>inventarisatie!M943</f>
        <v>Klap</v>
      </c>
      <c r="X952" s="2">
        <f>inventarisatie!N943</f>
        <v>1670</v>
      </c>
    </row>
    <row r="953" spans="1:24" x14ac:dyDescent="0.25">
      <c r="A953" s="1">
        <v>9063</v>
      </c>
      <c r="B953" s="1" t="str">
        <f>IF(A953=inventarisatie!A944,,"X")</f>
        <v>X</v>
      </c>
      <c r="C953" s="2" t="s">
        <v>674</v>
      </c>
      <c r="D953" s="1" t="str">
        <f>IF(C953=inventarisatie!B944,,"X")</f>
        <v>X</v>
      </c>
      <c r="E953" s="2" t="s">
        <v>675</v>
      </c>
      <c r="F953" s="1" t="str">
        <f>IF(E953=inventarisatie!C944,,"X")</f>
        <v>X</v>
      </c>
      <c r="G953" s="2">
        <v>239</v>
      </c>
      <c r="H953" s="1" t="str">
        <f>IF(G953=inventarisatie!D944,,"X")</f>
        <v>X</v>
      </c>
      <c r="I953" s="2" t="s">
        <v>46</v>
      </c>
      <c r="J953" s="1" t="str">
        <f>IF(I953=inventarisatie!E944,,"X")</f>
        <v>X</v>
      </c>
      <c r="K953" s="2" t="s">
        <v>13</v>
      </c>
      <c r="L953" s="1" t="str">
        <f>IF(K953=inventarisatie!F944,,"X")</f>
        <v>X</v>
      </c>
      <c r="M953" s="2" t="s">
        <v>10</v>
      </c>
      <c r="N953" s="1" t="e">
        <f>IF(M953=inventarisatie!#REF!,,"X")</f>
        <v>#REF!</v>
      </c>
      <c r="O953" s="2">
        <f>inventarisatie!G944</f>
        <v>2018</v>
      </c>
      <c r="P953" s="2" t="str">
        <f>inventarisatie!I944</f>
        <v>1660x2600</v>
      </c>
      <c r="Q953" s="2" t="str">
        <f>inventarisatie!J944</f>
        <v>5m3</v>
      </c>
      <c r="R953" s="2">
        <f>inventarisatie!K944</f>
        <v>4</v>
      </c>
      <c r="S953" s="2" t="str">
        <f>inventarisatie!L944</f>
        <v>gewoon</v>
      </c>
      <c r="T953" s="2" t="e">
        <f>inventarisatie!#REF!</f>
        <v>#REF!</v>
      </c>
      <c r="U953" s="2" t="str">
        <f>inventarisatie!H944</f>
        <v>Snaas</v>
      </c>
      <c r="V953" s="2" t="e">
        <f>inventarisatie!#REF!</f>
        <v>#REF!</v>
      </c>
      <c r="W953" s="2" t="str">
        <f>inventarisatie!M944</f>
        <v>Klap</v>
      </c>
      <c r="X953" s="2">
        <f>inventarisatie!N944</f>
        <v>1670</v>
      </c>
    </row>
    <row r="954" spans="1:24" x14ac:dyDescent="0.25">
      <c r="A954" s="1">
        <v>9064</v>
      </c>
      <c r="B954" s="1" t="str">
        <f>IF(A954=inventarisatie!A945,,"X")</f>
        <v>X</v>
      </c>
      <c r="C954" s="2" t="s">
        <v>674</v>
      </c>
      <c r="D954" s="1" t="str">
        <f>IF(C954=inventarisatie!B945,,"X")</f>
        <v>X</v>
      </c>
      <c r="E954" s="2" t="s">
        <v>675</v>
      </c>
      <c r="F954" s="1" t="str">
        <f>IF(E954=inventarisatie!C945,,"X")</f>
        <v>X</v>
      </c>
      <c r="G954" s="2">
        <v>239</v>
      </c>
      <c r="H954" s="1" t="str">
        <f>IF(G954=inventarisatie!D945,,"X")</f>
        <v>X</v>
      </c>
      <c r="I954" s="2" t="s">
        <v>46</v>
      </c>
      <c r="J954" s="1" t="str">
        <f>IF(I954=inventarisatie!E945,,"X")</f>
        <v>X</v>
      </c>
      <c r="K954" s="2" t="s">
        <v>12</v>
      </c>
      <c r="L954" s="1" t="str">
        <f>IF(K954=inventarisatie!F945,,"X")</f>
        <v>X</v>
      </c>
      <c r="M954" s="2" t="s">
        <v>10</v>
      </c>
      <c r="N954" s="1" t="e">
        <f>IF(M954=inventarisatie!#REF!,,"X")</f>
        <v>#REF!</v>
      </c>
      <c r="O954" s="2">
        <f>inventarisatie!G945</f>
        <v>2012</v>
      </c>
      <c r="P954" s="2" t="str">
        <f>inventarisatie!I945</f>
        <v>1650x2750</v>
      </c>
      <c r="Q954" s="2" t="str">
        <f>inventarisatie!J945</f>
        <v>5m3</v>
      </c>
      <c r="R954" s="2">
        <f>inventarisatie!K945</f>
        <v>4</v>
      </c>
      <c r="S954" s="2" t="str">
        <f>inventarisatie!L945</f>
        <v>gewoon</v>
      </c>
      <c r="T954" s="2" t="e">
        <f>inventarisatie!#REF!</f>
        <v>#REF!</v>
      </c>
      <c r="U954" s="2" t="str">
        <f>inventarisatie!H945</f>
        <v>Bammens</v>
      </c>
      <c r="V954" s="2" t="e">
        <f>inventarisatie!#REF!</f>
        <v>#REF!</v>
      </c>
      <c r="W954" s="2" t="str">
        <f>inventarisatie!M945</f>
        <v>Rok</v>
      </c>
      <c r="X954" s="2" t="str">
        <f>inventarisatie!N945</f>
        <v>1570x1570</v>
      </c>
    </row>
    <row r="955" spans="1:24" x14ac:dyDescent="0.25">
      <c r="A955" s="1">
        <v>3946</v>
      </c>
      <c r="B955" s="1" t="str">
        <f>IF(A955=inventarisatie!A946,,"X")</f>
        <v>X</v>
      </c>
      <c r="C955" s="2" t="s">
        <v>676</v>
      </c>
      <c r="D955" s="1" t="str">
        <f>IF(C955=inventarisatie!B946,,"X")</f>
        <v>X</v>
      </c>
      <c r="E955" s="2" t="s">
        <v>677</v>
      </c>
      <c r="F955" s="1" t="str">
        <f>IF(E955=inventarisatie!C946,,"X")</f>
        <v>X</v>
      </c>
      <c r="G955" s="2">
        <v>101</v>
      </c>
      <c r="H955" s="1" t="str">
        <f>IF(G955=inventarisatie!D946,,"X")</f>
        <v>X</v>
      </c>
      <c r="I955" s="2" t="s">
        <v>46</v>
      </c>
      <c r="J955" s="1" t="str">
        <f>IF(I955=inventarisatie!E946,,"X")</f>
        <v>X</v>
      </c>
      <c r="K955" s="2" t="s">
        <v>47</v>
      </c>
      <c r="L955" s="1" t="str">
        <f>IF(K955=inventarisatie!F946,,"X")</f>
        <v>X</v>
      </c>
      <c r="M955" s="2" t="s">
        <v>10</v>
      </c>
      <c r="N955" s="1" t="e">
        <f>IF(M955=inventarisatie!#REF!,,"X")</f>
        <v>#REF!</v>
      </c>
      <c r="O955" s="2">
        <f>inventarisatie!G946</f>
        <v>2012</v>
      </c>
      <c r="P955" s="2" t="str">
        <f>inventarisatie!I946</f>
        <v>1650x2750</v>
      </c>
      <c r="Q955" s="2" t="str">
        <f>inventarisatie!J946</f>
        <v>5m3</v>
      </c>
      <c r="R955" s="2">
        <f>inventarisatie!K946</f>
        <v>4</v>
      </c>
      <c r="S955" s="2" t="str">
        <f>inventarisatie!L946</f>
        <v>gewoon</v>
      </c>
      <c r="T955" s="2" t="e">
        <f>inventarisatie!#REF!</f>
        <v>#REF!</v>
      </c>
      <c r="U955" s="2" t="str">
        <f>inventarisatie!H946</f>
        <v>Bammens</v>
      </c>
      <c r="V955" s="2" t="e">
        <f>inventarisatie!#REF!</f>
        <v>#REF!</v>
      </c>
      <c r="W955" s="2" t="str">
        <f>inventarisatie!M946</f>
        <v>Rok</v>
      </c>
      <c r="X955" s="2" t="str">
        <f>inventarisatie!N946</f>
        <v>1570x1570</v>
      </c>
    </row>
    <row r="956" spans="1:24" x14ac:dyDescent="0.25">
      <c r="A956" s="1">
        <v>4570</v>
      </c>
      <c r="B956" s="1" t="str">
        <f>IF(A956=inventarisatie!A947,,"X")</f>
        <v>X</v>
      </c>
      <c r="C956" s="2" t="s">
        <v>676</v>
      </c>
      <c r="D956" s="1" t="str">
        <f>IF(C956=inventarisatie!B947,,"X")</f>
        <v>X</v>
      </c>
      <c r="E956" s="2" t="s">
        <v>677</v>
      </c>
      <c r="F956" s="1" t="str">
        <f>IF(E956=inventarisatie!C947,,"X")</f>
        <v>X</v>
      </c>
      <c r="G956" s="2">
        <v>101</v>
      </c>
      <c r="H956" s="1" t="str">
        <f>IF(G956=inventarisatie!D947,,"X")</f>
        <v>X</v>
      </c>
      <c r="I956" s="2" t="s">
        <v>46</v>
      </c>
      <c r="J956" s="1" t="str">
        <f>IF(I956=inventarisatie!E947,,"X")</f>
        <v>X</v>
      </c>
      <c r="K956" s="2" t="s">
        <v>47</v>
      </c>
      <c r="L956" s="1" t="str">
        <f>IF(K956=inventarisatie!F947,,"X")</f>
        <v>X</v>
      </c>
      <c r="M956" s="2" t="s">
        <v>10</v>
      </c>
      <c r="N956" s="1" t="e">
        <f>IF(M956=inventarisatie!#REF!,,"X")</f>
        <v>#REF!</v>
      </c>
      <c r="O956" s="2">
        <f>inventarisatie!G947</f>
        <v>2012</v>
      </c>
      <c r="P956" s="2" t="str">
        <f>inventarisatie!I947</f>
        <v>1650x2750</v>
      </c>
      <c r="Q956" s="2" t="str">
        <f>inventarisatie!J947</f>
        <v>5m3</v>
      </c>
      <c r="R956" s="2">
        <f>inventarisatie!K947</f>
        <v>4</v>
      </c>
      <c r="S956" s="2" t="str">
        <f>inventarisatie!L947</f>
        <v>gewoon</v>
      </c>
      <c r="T956" s="2" t="e">
        <f>inventarisatie!#REF!</f>
        <v>#REF!</v>
      </c>
      <c r="U956" s="2" t="str">
        <f>inventarisatie!H947</f>
        <v>Bammens</v>
      </c>
      <c r="V956" s="2" t="e">
        <f>inventarisatie!#REF!</f>
        <v>#REF!</v>
      </c>
      <c r="W956" s="2" t="str">
        <f>inventarisatie!M947</f>
        <v>Rok</v>
      </c>
      <c r="X956" s="2" t="str">
        <f>inventarisatie!N947</f>
        <v>1570x1570</v>
      </c>
    </row>
    <row r="957" spans="1:24" x14ac:dyDescent="0.25">
      <c r="A957" s="1">
        <v>704</v>
      </c>
      <c r="B957" s="1" t="str">
        <f>IF(A957=inventarisatie!A948,,"X")</f>
        <v>X</v>
      </c>
      <c r="C957" s="2" t="s">
        <v>676</v>
      </c>
      <c r="D957" s="1" t="str">
        <f>IF(C957=inventarisatie!B948,,"X")</f>
        <v>X</v>
      </c>
      <c r="E957" s="2" t="s">
        <v>677</v>
      </c>
      <c r="F957" s="1" t="str">
        <f>IF(E957=inventarisatie!C948,,"X")</f>
        <v>X</v>
      </c>
      <c r="G957" s="2">
        <v>101</v>
      </c>
      <c r="H957" s="1" t="str">
        <f>IF(G957=inventarisatie!D948,,"X")</f>
        <v>X</v>
      </c>
      <c r="I957" s="2" t="s">
        <v>46</v>
      </c>
      <c r="J957" s="1" t="str">
        <f>IF(I957=inventarisatie!E948,,"X")</f>
        <v>X</v>
      </c>
      <c r="K957" s="2" t="s">
        <v>13</v>
      </c>
      <c r="L957" s="1" t="str">
        <f>IF(K957=inventarisatie!F948,,"X")</f>
        <v>X</v>
      </c>
      <c r="M957" s="2" t="s">
        <v>10</v>
      </c>
      <c r="N957" s="1" t="e">
        <f>IF(M957=inventarisatie!#REF!,,"X")</f>
        <v>#REF!</v>
      </c>
      <c r="O957" s="2">
        <f>inventarisatie!G948</f>
        <v>2012</v>
      </c>
      <c r="P957" s="2" t="str">
        <f>inventarisatie!I948</f>
        <v>1650x2750</v>
      </c>
      <c r="Q957" s="2" t="str">
        <f>inventarisatie!J948</f>
        <v>5m3</v>
      </c>
      <c r="R957" s="2">
        <f>inventarisatie!K948</f>
        <v>4</v>
      </c>
      <c r="S957" s="2" t="str">
        <f>inventarisatie!L948</f>
        <v>gewoon</v>
      </c>
      <c r="T957" s="2" t="e">
        <f>inventarisatie!#REF!</f>
        <v>#REF!</v>
      </c>
      <c r="U957" s="2" t="str">
        <f>inventarisatie!H948</f>
        <v>Bammens</v>
      </c>
      <c r="V957" s="2" t="e">
        <f>inventarisatie!#REF!</f>
        <v>#REF!</v>
      </c>
      <c r="W957" s="2" t="str">
        <f>inventarisatie!M948</f>
        <v>Rok</v>
      </c>
      <c r="X957" s="2" t="str">
        <f>inventarisatie!N948</f>
        <v>1570x1570</v>
      </c>
    </row>
    <row r="958" spans="1:24" x14ac:dyDescent="0.25">
      <c r="A958" s="1">
        <v>5322</v>
      </c>
      <c r="B958" s="1" t="str">
        <f>IF(A958=inventarisatie!A949,,"X")</f>
        <v>X</v>
      </c>
      <c r="C958" s="2" t="s">
        <v>678</v>
      </c>
      <c r="D958" s="1" t="str">
        <f>IF(C958=inventarisatie!B949,,"X")</f>
        <v>X</v>
      </c>
      <c r="E958" s="2" t="s">
        <v>679</v>
      </c>
      <c r="F958" s="1" t="str">
        <f>IF(E958=inventarisatie!C949,,"X")</f>
        <v>X</v>
      </c>
      <c r="G958" s="2">
        <v>31</v>
      </c>
      <c r="H958" s="1" t="str">
        <f>IF(G958=inventarisatie!D949,,"X")</f>
        <v>X</v>
      </c>
      <c r="I958" s="2" t="s">
        <v>46</v>
      </c>
      <c r="J958" s="1" t="str">
        <f>IF(I958=inventarisatie!E949,,"X")</f>
        <v>X</v>
      </c>
      <c r="K958" s="2" t="s">
        <v>47</v>
      </c>
      <c r="L958" s="1" t="str">
        <f>IF(K958=inventarisatie!F949,,"X")</f>
        <v>X</v>
      </c>
      <c r="M958" s="2" t="s">
        <v>10</v>
      </c>
      <c r="N958" s="1" t="e">
        <f>IF(M958=inventarisatie!#REF!,,"X")</f>
        <v>#REF!</v>
      </c>
      <c r="O958" s="2">
        <f>inventarisatie!G949</f>
        <v>2013</v>
      </c>
      <c r="P958" s="2" t="str">
        <f>inventarisatie!I949</f>
        <v>1650x2750</v>
      </c>
      <c r="Q958" s="2" t="str">
        <f>inventarisatie!J949</f>
        <v>5m3</v>
      </c>
      <c r="R958" s="2">
        <f>inventarisatie!K949</f>
        <v>4</v>
      </c>
      <c r="S958" s="2" t="str">
        <f>inventarisatie!L949</f>
        <v>gewoon</v>
      </c>
      <c r="T958" s="2" t="e">
        <f>inventarisatie!#REF!</f>
        <v>#REF!</v>
      </c>
      <c r="U958" s="2" t="str">
        <f>inventarisatie!H949</f>
        <v>Bammens</v>
      </c>
      <c r="V958" s="2" t="e">
        <f>inventarisatie!#REF!</f>
        <v>#REF!</v>
      </c>
      <c r="W958" s="2" t="str">
        <f>inventarisatie!M949</f>
        <v>Rok</v>
      </c>
      <c r="X958" s="2" t="str">
        <f>inventarisatie!N949</f>
        <v>1570x1570</v>
      </c>
    </row>
    <row r="959" spans="1:24" x14ac:dyDescent="0.25">
      <c r="A959" s="1">
        <v>5593</v>
      </c>
      <c r="B959" s="1" t="str">
        <f>IF(A959=inventarisatie!A950,,"X")</f>
        <v>X</v>
      </c>
      <c r="C959" s="2" t="s">
        <v>678</v>
      </c>
      <c r="D959" s="1" t="str">
        <f>IF(C959=inventarisatie!B950,,"X")</f>
        <v>X</v>
      </c>
      <c r="E959" s="2" t="s">
        <v>679</v>
      </c>
      <c r="F959" s="1" t="str">
        <f>IF(E959=inventarisatie!C950,,"X")</f>
        <v>X</v>
      </c>
      <c r="G959" s="2">
        <v>31</v>
      </c>
      <c r="H959" s="1" t="str">
        <f>IF(G959=inventarisatie!D950,,"X")</f>
        <v>X</v>
      </c>
      <c r="I959" s="2" t="s">
        <v>46</v>
      </c>
      <c r="J959" s="1" t="str">
        <f>IF(I959=inventarisatie!E950,,"X")</f>
        <v>X</v>
      </c>
      <c r="K959" s="2" t="s">
        <v>47</v>
      </c>
      <c r="L959" s="1">
        <f>IF(K959=inventarisatie!F950,,"X")</f>
        <v>0</v>
      </c>
      <c r="M959" s="2" t="s">
        <v>10</v>
      </c>
      <c r="N959" s="1" t="e">
        <f>IF(M959=inventarisatie!#REF!,,"X")</f>
        <v>#REF!</v>
      </c>
      <c r="O959" s="2">
        <f>inventarisatie!G950</f>
        <v>2019</v>
      </c>
      <c r="P959" s="2" t="str">
        <f>inventarisatie!I950</f>
        <v>1665 x 1665 x 2850</v>
      </c>
      <c r="Q959" s="2" t="str">
        <f>inventarisatie!J950</f>
        <v>5 m3</v>
      </c>
      <c r="R959" s="2">
        <f>inventarisatie!K950</f>
        <v>0</v>
      </c>
      <c r="S959" s="2" t="str">
        <f>inventarisatie!L950</f>
        <v>Enkel</v>
      </c>
      <c r="T959" s="2" t="e">
        <f>inventarisatie!#REF!</f>
        <v>#REF!</v>
      </c>
      <c r="U959" s="2" t="str">
        <f>inventarisatie!H950</f>
        <v>Snaas</v>
      </c>
      <c r="V959" s="2" t="e">
        <f>inventarisatie!#REF!</f>
        <v>#REF!</v>
      </c>
      <c r="W959" s="2" t="str">
        <f>inventarisatie!M950</f>
        <v>Klapvloer</v>
      </c>
      <c r="X959" s="2" t="str">
        <f>inventarisatie!N950</f>
        <v>Snaas 3e generatie</v>
      </c>
    </row>
    <row r="960" spans="1:24" x14ac:dyDescent="0.25">
      <c r="A960" s="1">
        <v>4202</v>
      </c>
      <c r="B960" s="1" t="str">
        <f>IF(A960=inventarisatie!A951,,"X")</f>
        <v>X</v>
      </c>
      <c r="C960" s="2" t="s">
        <v>678</v>
      </c>
      <c r="D960" s="1" t="str">
        <f>IF(C960=inventarisatie!B951,,"X")</f>
        <v>X</v>
      </c>
      <c r="E960" s="2" t="s">
        <v>679</v>
      </c>
      <c r="F960" s="1" t="str">
        <f>IF(E960=inventarisatie!C951,,"X")</f>
        <v>X</v>
      </c>
      <c r="G960" s="2">
        <v>9</v>
      </c>
      <c r="H960" s="1" t="str">
        <f>IF(G960=inventarisatie!D951,,"X")</f>
        <v>X</v>
      </c>
      <c r="I960" s="2" t="s">
        <v>46</v>
      </c>
      <c r="J960" s="1">
        <f>IF(I960=inventarisatie!E951,,"X")</f>
        <v>0</v>
      </c>
      <c r="K960" s="2" t="s">
        <v>13</v>
      </c>
      <c r="L960" s="1" t="str">
        <f>IF(K960=inventarisatie!F951,,"X")</f>
        <v>X</v>
      </c>
      <c r="M960" s="2" t="s">
        <v>10</v>
      </c>
      <c r="N960" s="1" t="e">
        <f>IF(M960=inventarisatie!#REF!,,"X")</f>
        <v>#REF!</v>
      </c>
      <c r="O960" s="2">
        <f>inventarisatie!G951</f>
        <v>2017</v>
      </c>
      <c r="P960" s="2" t="str">
        <f>inventarisatie!I951</f>
        <v>1660x2250</v>
      </c>
      <c r="Q960" s="2" t="str">
        <f>inventarisatie!J951</f>
        <v>5m3</v>
      </c>
      <c r="R960" s="2">
        <f>inventarisatie!K951</f>
        <v>4</v>
      </c>
      <c r="S960" s="2" t="str">
        <f>inventarisatie!L951</f>
        <v>2-delig</v>
      </c>
      <c r="T960" s="2" t="e">
        <f>inventarisatie!#REF!</f>
        <v>#REF!</v>
      </c>
      <c r="U960" s="2" t="str">
        <f>inventarisatie!H951</f>
        <v>Snaas</v>
      </c>
      <c r="V960" s="2" t="e">
        <f>inventarisatie!#REF!</f>
        <v>#REF!</v>
      </c>
      <c r="W960" s="2" t="str">
        <f>inventarisatie!M951</f>
        <v>Klap</v>
      </c>
      <c r="X960" s="2">
        <f>inventarisatie!N951</f>
        <v>1850</v>
      </c>
    </row>
    <row r="961" spans="1:24" x14ac:dyDescent="0.25">
      <c r="A961" s="1">
        <v>4228</v>
      </c>
      <c r="B961" s="1" t="str">
        <f>IF(A961=inventarisatie!A952,,"X")</f>
        <v>X</v>
      </c>
      <c r="C961" s="2" t="s">
        <v>678</v>
      </c>
      <c r="D961" s="1" t="str">
        <f>IF(C961=inventarisatie!B952,,"X")</f>
        <v>X</v>
      </c>
      <c r="E961" s="2" t="s">
        <v>679</v>
      </c>
      <c r="F961" s="1" t="str">
        <f>IF(E961=inventarisatie!C952,,"X")</f>
        <v>X</v>
      </c>
      <c r="G961" s="2">
        <v>9</v>
      </c>
      <c r="H961" s="1" t="str">
        <f>IF(G961=inventarisatie!D952,,"X")</f>
        <v>X</v>
      </c>
      <c r="I961" s="2" t="s">
        <v>46</v>
      </c>
      <c r="J961" s="1">
        <f>IF(I961=inventarisatie!E952,,"X")</f>
        <v>0</v>
      </c>
      <c r="K961" s="2" t="s">
        <v>13</v>
      </c>
      <c r="L961" s="1" t="str">
        <f>IF(K961=inventarisatie!F952,,"X")</f>
        <v>X</v>
      </c>
      <c r="M961" s="2" t="s">
        <v>10</v>
      </c>
      <c r="N961" s="1" t="e">
        <f>IF(M961=inventarisatie!#REF!,,"X")</f>
        <v>#REF!</v>
      </c>
      <c r="O961" s="2">
        <f>inventarisatie!G952</f>
        <v>2017</v>
      </c>
      <c r="P961" s="2" t="str">
        <f>inventarisatie!I952</f>
        <v>1660x2250</v>
      </c>
      <c r="Q961" s="2" t="str">
        <f>inventarisatie!J952</f>
        <v>5m3</v>
      </c>
      <c r="R961" s="2">
        <f>inventarisatie!K952</f>
        <v>4</v>
      </c>
      <c r="S961" s="2" t="str">
        <f>inventarisatie!L952</f>
        <v>2-delig</v>
      </c>
      <c r="T961" s="2" t="e">
        <f>inventarisatie!#REF!</f>
        <v>#REF!</v>
      </c>
      <c r="U961" s="2" t="str">
        <f>inventarisatie!H952</f>
        <v>Snaas</v>
      </c>
      <c r="V961" s="2" t="e">
        <f>inventarisatie!#REF!</f>
        <v>#REF!</v>
      </c>
      <c r="W961" s="2" t="str">
        <f>inventarisatie!M952</f>
        <v>Klap</v>
      </c>
      <c r="X961" s="2">
        <f>inventarisatie!N952</f>
        <v>1850</v>
      </c>
    </row>
    <row r="962" spans="1:24" x14ac:dyDescent="0.25">
      <c r="A962" s="1">
        <v>5983</v>
      </c>
      <c r="B962" s="1" t="str">
        <f>IF(A962=inventarisatie!A953,,"X")</f>
        <v>X</v>
      </c>
      <c r="C962" s="2" t="s">
        <v>678</v>
      </c>
      <c r="D962" s="1" t="str">
        <f>IF(C962=inventarisatie!B953,,"X")</f>
        <v>X</v>
      </c>
      <c r="E962" s="2" t="s">
        <v>679</v>
      </c>
      <c r="F962" s="1" t="str">
        <f>IF(E962=inventarisatie!C953,,"X")</f>
        <v>X</v>
      </c>
      <c r="G962" s="2">
        <v>9</v>
      </c>
      <c r="H962" s="1" t="str">
        <f>IF(G962=inventarisatie!D953,,"X")</f>
        <v>X</v>
      </c>
      <c r="I962" s="2" t="s">
        <v>46</v>
      </c>
      <c r="J962" s="1" t="str">
        <f>IF(I962=inventarisatie!E953,,"X")</f>
        <v>X</v>
      </c>
      <c r="K962" s="2" t="s">
        <v>22</v>
      </c>
      <c r="L962" s="1" t="str">
        <f>IF(K962=inventarisatie!F953,,"X")</f>
        <v>X</v>
      </c>
      <c r="M962" s="2" t="s">
        <v>10</v>
      </c>
      <c r="N962" s="1" t="e">
        <f>IF(M962=inventarisatie!#REF!,,"X")</f>
        <v>#REF!</v>
      </c>
      <c r="O962" s="2">
        <f>inventarisatie!G953</f>
        <v>2016</v>
      </c>
      <c r="P962" s="2" t="str">
        <f>inventarisatie!I953</f>
        <v>1650x2600</v>
      </c>
      <c r="Q962" s="2" t="str">
        <f>inventarisatie!J953</f>
        <v>5m3</v>
      </c>
      <c r="R962" s="2" t="str">
        <f>inventarisatie!K953</f>
        <v>nvt</v>
      </c>
      <c r="S962" s="2" t="str">
        <f>inventarisatie!L953</f>
        <v>gewoon</v>
      </c>
      <c r="T962" s="2" t="e">
        <f>inventarisatie!#REF!</f>
        <v>#REF!</v>
      </c>
      <c r="U962" s="2" t="str">
        <f>inventarisatie!H953</f>
        <v>Snaas</v>
      </c>
      <c r="V962" s="2" t="e">
        <f>inventarisatie!#REF!</f>
        <v>#REF!</v>
      </c>
      <c r="W962" s="2" t="str">
        <f>inventarisatie!M953</f>
        <v>Klap</v>
      </c>
      <c r="X962" s="2" t="str">
        <f>inventarisatie!N953</f>
        <v>1850x1850</v>
      </c>
    </row>
    <row r="963" spans="1:24" x14ac:dyDescent="0.25">
      <c r="A963" s="1">
        <v>4741</v>
      </c>
      <c r="B963" s="1" t="str">
        <f>IF(A963=inventarisatie!A954,,"X")</f>
        <v>X</v>
      </c>
      <c r="C963" s="2" t="s">
        <v>680</v>
      </c>
      <c r="D963" s="1" t="str">
        <f>IF(C963=inventarisatie!B954,,"X")</f>
        <v>X</v>
      </c>
      <c r="E963" s="2" t="s">
        <v>681</v>
      </c>
      <c r="F963" s="1" t="str">
        <f>IF(E963=inventarisatie!C954,,"X")</f>
        <v>X</v>
      </c>
      <c r="G963" s="2">
        <v>10</v>
      </c>
      <c r="H963" s="1" t="str">
        <f>IF(G963=inventarisatie!D954,,"X")</f>
        <v>X</v>
      </c>
      <c r="I963" s="2" t="s">
        <v>46</v>
      </c>
      <c r="J963" s="1" t="str">
        <f>IF(I963=inventarisatie!E954,,"X")</f>
        <v>X</v>
      </c>
      <c r="K963" s="2" t="s">
        <v>47</v>
      </c>
      <c r="L963" s="1" t="str">
        <f>IF(K963=inventarisatie!F954,,"X")</f>
        <v>X</v>
      </c>
      <c r="M963" s="2" t="s">
        <v>10</v>
      </c>
      <c r="N963" s="1" t="e">
        <f>IF(M963=inventarisatie!#REF!,,"X")</f>
        <v>#REF!</v>
      </c>
      <c r="O963" s="2">
        <f>inventarisatie!G954</f>
        <v>2019</v>
      </c>
      <c r="P963" s="2">
        <f>inventarisatie!I954</f>
        <v>0</v>
      </c>
      <c r="Q963" s="2" t="str">
        <f>inventarisatie!J954</f>
        <v>Pers</v>
      </c>
      <c r="R963" s="2" t="str">
        <f>inventarisatie!K954</f>
        <v>Anders, noteren bij opmerking</v>
      </c>
      <c r="S963" s="2" t="str">
        <f>inventarisatie!L954</f>
        <v>Gewoon</v>
      </c>
      <c r="T963" s="2" t="e">
        <f>inventarisatie!#REF!</f>
        <v>#REF!</v>
      </c>
      <c r="U963" s="2" t="str">
        <f>inventarisatie!H954</f>
        <v>Sidcon</v>
      </c>
      <c r="V963" s="2" t="e">
        <f>inventarisatie!#REF!</f>
        <v>#REF!</v>
      </c>
      <c r="W963" s="2" t="str">
        <f>inventarisatie!M954</f>
        <v>Klapvloer</v>
      </c>
      <c r="X963" s="2">
        <f>inventarisatie!N954</f>
        <v>0</v>
      </c>
    </row>
    <row r="964" spans="1:24" x14ac:dyDescent="0.25">
      <c r="A964" s="1">
        <v>5397</v>
      </c>
      <c r="B964" s="1" t="str">
        <f>IF(A964=inventarisatie!A955,,"X")</f>
        <v>X</v>
      </c>
      <c r="C964" s="2" t="s">
        <v>682</v>
      </c>
      <c r="D964" s="1" t="str">
        <f>IF(C964=inventarisatie!B955,,"X")</f>
        <v>X</v>
      </c>
      <c r="E964" s="2" t="s">
        <v>683</v>
      </c>
      <c r="F964" s="1" t="str">
        <f>IF(E964=inventarisatie!C955,,"X")</f>
        <v>X</v>
      </c>
      <c r="G964" s="2">
        <v>13</v>
      </c>
      <c r="H964" s="1" t="str">
        <f>IF(G964=inventarisatie!D955,,"X")</f>
        <v>X</v>
      </c>
      <c r="I964" s="2" t="s">
        <v>46</v>
      </c>
      <c r="J964" s="1" t="str">
        <f>IF(I964=inventarisatie!E955,,"X")</f>
        <v>X</v>
      </c>
      <c r="K964" s="2" t="s">
        <v>47</v>
      </c>
      <c r="L964" s="1" t="str">
        <f>IF(K964=inventarisatie!F955,,"X")</f>
        <v>X</v>
      </c>
      <c r="M964" s="2" t="s">
        <v>10</v>
      </c>
      <c r="N964" s="1" t="e">
        <f>IF(M964=inventarisatie!#REF!,,"X")</f>
        <v>#REF!</v>
      </c>
      <c r="O964" s="2">
        <f>inventarisatie!G955</f>
        <v>2015</v>
      </c>
      <c r="P964" s="2" t="str">
        <f>inventarisatie!I955</f>
        <v>1670 x 1670 x 2840</v>
      </c>
      <c r="Q964" s="2">
        <f>inventarisatie!J955</f>
        <v>5</v>
      </c>
      <c r="R964" s="2">
        <f>inventarisatie!K955</f>
        <v>0</v>
      </c>
      <c r="S964" s="2" t="str">
        <f>inventarisatie!L955</f>
        <v>Enkel</v>
      </c>
      <c r="T964" s="2" t="e">
        <f>inventarisatie!#REF!</f>
        <v>#REF!</v>
      </c>
      <c r="U964" s="2" t="str">
        <f>inventarisatie!H955</f>
        <v>Snaas</v>
      </c>
      <c r="V964" s="2" t="e">
        <f>inventarisatie!#REF!</f>
        <v>#REF!</v>
      </c>
      <c r="W964" s="2" t="str">
        <f>inventarisatie!M955</f>
        <v>Klapvloer</v>
      </c>
      <c r="X964" s="2" t="str">
        <f>inventarisatie!N955</f>
        <v>Snaas 1e generatie</v>
      </c>
    </row>
    <row r="965" spans="1:24" x14ac:dyDescent="0.25">
      <c r="A965" s="1">
        <v>6044</v>
      </c>
      <c r="B965" s="1" t="str">
        <f>IF(A965=inventarisatie!A956,,"X")</f>
        <v>X</v>
      </c>
      <c r="C965" s="2" t="s">
        <v>682</v>
      </c>
      <c r="D965" s="1" t="str">
        <f>IF(C965=inventarisatie!B956,,"X")</f>
        <v>X</v>
      </c>
      <c r="E965" s="2" t="s">
        <v>683</v>
      </c>
      <c r="F965" s="1" t="str">
        <f>IF(E965=inventarisatie!C956,,"X")</f>
        <v>X</v>
      </c>
      <c r="G965" s="2">
        <v>13</v>
      </c>
      <c r="H965" s="1" t="str">
        <f>IF(G965=inventarisatie!D956,,"X")</f>
        <v>X</v>
      </c>
      <c r="I965" s="2" t="s">
        <v>46</v>
      </c>
      <c r="J965" s="1" t="str">
        <f>IF(I965=inventarisatie!E956,,"X")</f>
        <v>X</v>
      </c>
      <c r="K965" s="2" t="s">
        <v>47</v>
      </c>
      <c r="L965" s="1" t="str">
        <f>IF(K965=inventarisatie!F956,,"X")</f>
        <v>X</v>
      </c>
      <c r="M965" s="2" t="s">
        <v>10</v>
      </c>
      <c r="N965" s="1" t="e">
        <f>IF(M965=inventarisatie!#REF!,,"X")</f>
        <v>#REF!</v>
      </c>
      <c r="O965" s="2">
        <f>inventarisatie!G956</f>
        <v>2019</v>
      </c>
      <c r="P965" s="2" t="str">
        <f>inventarisatie!I956</f>
        <v>1360 x 1360 x 2480</v>
      </c>
      <c r="Q965" s="2" t="str">
        <f>inventarisatie!J956</f>
        <v>5 m3</v>
      </c>
      <c r="R965" s="2">
        <f>inventarisatie!K956</f>
        <v>0</v>
      </c>
      <c r="S965" s="2" t="str">
        <f>inventarisatie!L956</f>
        <v>Enkel</v>
      </c>
      <c r="T965" s="2" t="e">
        <f>inventarisatie!#REF!</f>
        <v>#REF!</v>
      </c>
      <c r="U965" s="2" t="str">
        <f>inventarisatie!H956</f>
        <v>Snaas</v>
      </c>
      <c r="V965" s="2" t="e">
        <f>inventarisatie!#REF!</f>
        <v>#REF!</v>
      </c>
      <c r="W965" s="2" t="str">
        <f>inventarisatie!M956</f>
        <v>Klapvloer</v>
      </c>
      <c r="X965" s="2" t="str">
        <f>inventarisatie!N956</f>
        <v>Snaas 3e generatie</v>
      </c>
    </row>
    <row r="966" spans="1:24" x14ac:dyDescent="0.25">
      <c r="A966" s="1">
        <v>6054</v>
      </c>
      <c r="B966" s="1" t="str">
        <f>IF(A966=inventarisatie!A957,,"X")</f>
        <v>X</v>
      </c>
      <c r="C966" s="2" t="s">
        <v>684</v>
      </c>
      <c r="D966" s="1" t="str">
        <f>IF(C966=inventarisatie!B957,,"X")</f>
        <v>X</v>
      </c>
      <c r="E966" s="2" t="s">
        <v>685</v>
      </c>
      <c r="F966" s="1" t="str">
        <f>IF(E966=inventarisatie!C957,,"X")</f>
        <v>X</v>
      </c>
      <c r="G966" s="2">
        <v>1</v>
      </c>
      <c r="H966" s="1" t="str">
        <f>IF(G966=inventarisatie!D957,,"X")</f>
        <v>X</v>
      </c>
      <c r="I966" s="2" t="s">
        <v>46</v>
      </c>
      <c r="J966" s="1" t="str">
        <f>IF(I966=inventarisatie!E957,,"X")</f>
        <v>X</v>
      </c>
      <c r="K966" s="2" t="s">
        <v>47</v>
      </c>
      <c r="L966" s="1" t="str">
        <f>IF(K966=inventarisatie!F957,,"X")</f>
        <v>X</v>
      </c>
      <c r="M966" s="2" t="s">
        <v>10</v>
      </c>
      <c r="N966" s="1" t="e">
        <f>IF(M966=inventarisatie!#REF!,,"X")</f>
        <v>#REF!</v>
      </c>
      <c r="O966" s="2">
        <f>inventarisatie!G957</f>
        <v>2019</v>
      </c>
      <c r="P966" s="2" t="str">
        <f>inventarisatie!I957</f>
        <v>1630 x 1630 x 2840</v>
      </c>
      <c r="Q966" s="2" t="str">
        <f>inventarisatie!J957</f>
        <v>5 m3</v>
      </c>
      <c r="R966" s="2">
        <f>inventarisatie!K957</f>
        <v>0</v>
      </c>
      <c r="S966" s="2" t="str">
        <f>inventarisatie!L957</f>
        <v>Enkel</v>
      </c>
      <c r="T966" s="2" t="e">
        <f>inventarisatie!#REF!</f>
        <v>#REF!</v>
      </c>
      <c r="U966" s="2" t="str">
        <f>inventarisatie!H957</f>
        <v>Snaas</v>
      </c>
      <c r="V966" s="2" t="e">
        <f>inventarisatie!#REF!</f>
        <v>#REF!</v>
      </c>
      <c r="W966" s="2" t="str">
        <f>inventarisatie!M957</f>
        <v>Klapvloer</v>
      </c>
      <c r="X966" s="2" t="str">
        <f>inventarisatie!N957</f>
        <v>Snaas 3e generatie</v>
      </c>
    </row>
    <row r="967" spans="1:24" x14ac:dyDescent="0.25">
      <c r="A967" s="1">
        <v>6000</v>
      </c>
      <c r="B967" s="1" t="str">
        <f>IF(A967=inventarisatie!A958,,"X")</f>
        <v>X</v>
      </c>
      <c r="C967" s="2" t="s">
        <v>686</v>
      </c>
      <c r="D967" s="1" t="str">
        <f>IF(C967=inventarisatie!B958,,"X")</f>
        <v>X</v>
      </c>
      <c r="E967" s="2" t="s">
        <v>687</v>
      </c>
      <c r="F967" s="1" t="str">
        <f>IF(E967=inventarisatie!C958,,"X")</f>
        <v>X</v>
      </c>
      <c r="G967" s="2">
        <v>1</v>
      </c>
      <c r="H967" s="1" t="str">
        <f>IF(G967=inventarisatie!D958,,"X")</f>
        <v>X</v>
      </c>
      <c r="I967" s="2" t="s">
        <v>46</v>
      </c>
      <c r="J967" s="1" t="str">
        <f>IF(I967=inventarisatie!E958,,"X")</f>
        <v>X</v>
      </c>
      <c r="K967" s="2" t="s">
        <v>47</v>
      </c>
      <c r="L967" s="1" t="str">
        <f>IF(K967=inventarisatie!F958,,"X")</f>
        <v>X</v>
      </c>
      <c r="M967" s="2" t="s">
        <v>10</v>
      </c>
      <c r="N967" s="1" t="e">
        <f>IF(M967=inventarisatie!#REF!,,"X")</f>
        <v>#REF!</v>
      </c>
      <c r="O967" s="2">
        <f>inventarisatie!G958</f>
        <v>2014</v>
      </c>
      <c r="P967" s="2" t="str">
        <f>inventarisatie!I958</f>
        <v>1500 x 1500 x 2800</v>
      </c>
      <c r="Q967" s="2">
        <f>inventarisatie!J958</f>
        <v>5</v>
      </c>
      <c r="R967" s="2">
        <f>inventarisatie!K958</f>
        <v>0</v>
      </c>
      <c r="S967" s="2" t="str">
        <f>inventarisatie!L958</f>
        <v>Enkel</v>
      </c>
      <c r="T967" s="2" t="e">
        <f>inventarisatie!#REF!</f>
        <v>#REF!</v>
      </c>
      <c r="U967" s="2" t="str">
        <f>inventarisatie!H958</f>
        <v>Engels</v>
      </c>
      <c r="V967" s="2" t="e">
        <f>inventarisatie!#REF!</f>
        <v>#REF!</v>
      </c>
      <c r="W967" s="2" t="str">
        <f>inventarisatie!M958</f>
        <v>Klapvloer</v>
      </c>
      <c r="X967" s="2" t="str">
        <f>inventarisatie!N958</f>
        <v>Bammens Klapvloer</v>
      </c>
    </row>
    <row r="968" spans="1:24" x14ac:dyDescent="0.25">
      <c r="A968" s="1">
        <v>6006</v>
      </c>
      <c r="B968" s="1" t="str">
        <f>IF(A968=inventarisatie!A959,,"X")</f>
        <v>X</v>
      </c>
      <c r="C968" s="2" t="s">
        <v>686</v>
      </c>
      <c r="D968" s="1" t="str">
        <f>IF(C968=inventarisatie!B959,,"X")</f>
        <v>X</v>
      </c>
      <c r="E968" s="2" t="s">
        <v>687</v>
      </c>
      <c r="F968" s="1" t="str">
        <f>IF(E968=inventarisatie!C959,,"X")</f>
        <v>X</v>
      </c>
      <c r="G968" s="2">
        <v>1</v>
      </c>
      <c r="H968" s="1" t="str">
        <f>IF(G968=inventarisatie!D959,,"X")</f>
        <v>X</v>
      </c>
      <c r="I968" s="2" t="s">
        <v>46</v>
      </c>
      <c r="J968" s="1" t="str">
        <f>IF(I968=inventarisatie!E959,,"X")</f>
        <v>X</v>
      </c>
      <c r="K968" s="2" t="s">
        <v>47</v>
      </c>
      <c r="L968" s="1" t="str">
        <f>IF(K968=inventarisatie!F959,,"X")</f>
        <v>X</v>
      </c>
      <c r="M968" s="2" t="s">
        <v>10</v>
      </c>
      <c r="N968" s="1" t="e">
        <f>IF(M968=inventarisatie!#REF!,,"X")</f>
        <v>#REF!</v>
      </c>
      <c r="O968" s="2">
        <f>inventarisatie!G959</f>
        <v>2014</v>
      </c>
      <c r="P968" s="2" t="str">
        <f>inventarisatie!I959</f>
        <v>1500 x 1500 x 2800</v>
      </c>
      <c r="Q968" s="2">
        <f>inventarisatie!J959</f>
        <v>5</v>
      </c>
      <c r="R968" s="2">
        <f>inventarisatie!K959</f>
        <v>0</v>
      </c>
      <c r="S968" s="2" t="str">
        <f>inventarisatie!L959</f>
        <v>Enkel</v>
      </c>
      <c r="T968" s="2" t="e">
        <f>inventarisatie!#REF!</f>
        <v>#REF!</v>
      </c>
      <c r="U968" s="2" t="str">
        <f>inventarisatie!H959</f>
        <v>Engels</v>
      </c>
      <c r="V968" s="2" t="e">
        <f>inventarisatie!#REF!</f>
        <v>#REF!</v>
      </c>
      <c r="W968" s="2" t="str">
        <f>inventarisatie!M959</f>
        <v>Klapvloer</v>
      </c>
      <c r="X968" s="2" t="str">
        <f>inventarisatie!N959</f>
        <v>Bammens Klapvloer</v>
      </c>
    </row>
    <row r="969" spans="1:24" x14ac:dyDescent="0.25">
      <c r="A969" s="1">
        <v>6066</v>
      </c>
      <c r="B969" s="1" t="str">
        <f>IF(A969=inventarisatie!A960,,"X")</f>
        <v>X</v>
      </c>
      <c r="C969" s="2" t="s">
        <v>688</v>
      </c>
      <c r="D969" s="1" t="str">
        <f>IF(C969=inventarisatie!B960,,"X")</f>
        <v>X</v>
      </c>
      <c r="E969" s="2" t="s">
        <v>689</v>
      </c>
      <c r="F969" s="1" t="str">
        <f>IF(E969=inventarisatie!C960,,"X")</f>
        <v>X</v>
      </c>
      <c r="G969" s="2">
        <v>1</v>
      </c>
      <c r="H969" s="1" t="str">
        <f>IF(G969=inventarisatie!D960,,"X")</f>
        <v>X</v>
      </c>
      <c r="I969" s="2" t="s">
        <v>46</v>
      </c>
      <c r="J969" s="1" t="str">
        <f>IF(I969=inventarisatie!E960,,"X")</f>
        <v>X</v>
      </c>
      <c r="K969" s="2" t="s">
        <v>47</v>
      </c>
      <c r="L969" s="1" t="str">
        <f>IF(K969=inventarisatie!F960,,"X")</f>
        <v>X</v>
      </c>
      <c r="M969" s="2" t="s">
        <v>10</v>
      </c>
      <c r="N969" s="1" t="e">
        <f>IF(M969=inventarisatie!#REF!,,"X")</f>
        <v>#REF!</v>
      </c>
      <c r="O969" s="2">
        <f>inventarisatie!G960</f>
        <v>2014</v>
      </c>
      <c r="P969" s="2" t="str">
        <f>inventarisatie!I960</f>
        <v>1500 x 1500 x 2800</v>
      </c>
      <c r="Q969" s="2">
        <f>inventarisatie!J960</f>
        <v>5</v>
      </c>
      <c r="R969" s="2">
        <f>inventarisatie!K960</f>
        <v>0</v>
      </c>
      <c r="S969" s="2" t="str">
        <f>inventarisatie!L960</f>
        <v>Enkel</v>
      </c>
      <c r="T969" s="2" t="e">
        <f>inventarisatie!#REF!</f>
        <v>#REF!</v>
      </c>
      <c r="U969" s="2" t="str">
        <f>inventarisatie!H960</f>
        <v>Engels</v>
      </c>
      <c r="V969" s="2" t="e">
        <f>inventarisatie!#REF!</f>
        <v>#REF!</v>
      </c>
      <c r="W969" s="2" t="str">
        <f>inventarisatie!M960</f>
        <v>Klapvloer</v>
      </c>
      <c r="X969" s="2" t="str">
        <f>inventarisatie!N960</f>
        <v>Bammens Klapvloer</v>
      </c>
    </row>
    <row r="970" spans="1:24" x14ac:dyDescent="0.25">
      <c r="A970" s="1">
        <v>4547</v>
      </c>
      <c r="B970" s="1" t="str">
        <f>IF(A970=inventarisatie!A961,,"X")</f>
        <v>X</v>
      </c>
      <c r="C970" s="2" t="s">
        <v>690</v>
      </c>
      <c r="D970" s="1" t="str">
        <f>IF(C970=inventarisatie!B961,,"X")</f>
        <v>X</v>
      </c>
      <c r="E970" s="2" t="s">
        <v>691</v>
      </c>
      <c r="F970" s="1" t="str">
        <f>IF(E970=inventarisatie!C961,,"X")</f>
        <v>X</v>
      </c>
      <c r="G970" s="2">
        <v>9</v>
      </c>
      <c r="H970" s="1" t="str">
        <f>IF(G970=inventarisatie!D961,,"X")</f>
        <v>X</v>
      </c>
      <c r="I970" s="2" t="s">
        <v>46</v>
      </c>
      <c r="J970" s="1" t="str">
        <f>IF(I970=inventarisatie!E961,,"X")</f>
        <v>X</v>
      </c>
      <c r="K970" s="2" t="s">
        <v>47</v>
      </c>
      <c r="L970" s="1" t="str">
        <f>IF(K970=inventarisatie!F961,,"X")</f>
        <v>X</v>
      </c>
      <c r="M970" s="2" t="s">
        <v>10</v>
      </c>
      <c r="N970" s="1" t="e">
        <f>IF(M970=inventarisatie!#REF!,,"X")</f>
        <v>#REF!</v>
      </c>
      <c r="O970" s="2">
        <f>inventarisatie!G961</f>
        <v>2013</v>
      </c>
      <c r="P970" s="2" t="str">
        <f>inventarisatie!I961</f>
        <v>1500 x 1500 x 2800</v>
      </c>
      <c r="Q970" s="2">
        <f>inventarisatie!J961</f>
        <v>5</v>
      </c>
      <c r="R970" s="2">
        <f>inventarisatie!K961</f>
        <v>0</v>
      </c>
      <c r="S970" s="2" t="str">
        <f>inventarisatie!L961</f>
        <v>Enkel</v>
      </c>
      <c r="T970" s="2" t="e">
        <f>inventarisatie!#REF!</f>
        <v>#REF!</v>
      </c>
      <c r="U970" s="2" t="str">
        <f>inventarisatie!H961</f>
        <v>Engels</v>
      </c>
      <c r="V970" s="2" t="e">
        <f>inventarisatie!#REF!</f>
        <v>#REF!</v>
      </c>
      <c r="W970" s="2" t="str">
        <f>inventarisatie!M961</f>
        <v>Klapvloer</v>
      </c>
      <c r="X970" s="2" t="str">
        <f>inventarisatie!N961</f>
        <v>Bammens Klapvloer</v>
      </c>
    </row>
    <row r="971" spans="1:24" x14ac:dyDescent="0.25">
      <c r="A971" s="1">
        <v>5359</v>
      </c>
      <c r="B971" s="1" t="str">
        <f>IF(A971=inventarisatie!A962,,"X")</f>
        <v>X</v>
      </c>
      <c r="C971" s="2" t="s">
        <v>692</v>
      </c>
      <c r="D971" s="1" t="str">
        <f>IF(C971=inventarisatie!B962,,"X")</f>
        <v>X</v>
      </c>
      <c r="E971" s="2" t="s">
        <v>49</v>
      </c>
      <c r="F971" s="1" t="str">
        <f>IF(E971=inventarisatie!C962,,"X")</f>
        <v>X</v>
      </c>
      <c r="G971" s="2">
        <v>64</v>
      </c>
      <c r="H971" s="1" t="str">
        <f>IF(G971=inventarisatie!D962,,"X")</f>
        <v>X</v>
      </c>
      <c r="I971" s="2" t="s">
        <v>46</v>
      </c>
      <c r="J971" s="1" t="str">
        <f>IF(I971=inventarisatie!E962,,"X")</f>
        <v>X</v>
      </c>
      <c r="K971" s="2" t="s">
        <v>13</v>
      </c>
      <c r="L971" s="1" t="str">
        <f>IF(K971=inventarisatie!F962,,"X")</f>
        <v>X</v>
      </c>
      <c r="M971" s="2" t="s">
        <v>10</v>
      </c>
      <c r="N971" s="1" t="e">
        <f>IF(M971=inventarisatie!#REF!,,"X")</f>
        <v>#REF!</v>
      </c>
      <c r="O971" s="2">
        <f>inventarisatie!G962</f>
        <v>2015</v>
      </c>
      <c r="P971" s="2" t="str">
        <f>inventarisatie!I962</f>
        <v>1520 x 1520 x 2650</v>
      </c>
      <c r="Q971" s="2">
        <f>inventarisatie!J962</f>
        <v>5</v>
      </c>
      <c r="R971" s="2">
        <f>inventarisatie!K962</f>
        <v>0</v>
      </c>
      <c r="S971" s="2" t="str">
        <f>inventarisatie!L962</f>
        <v>Enkel</v>
      </c>
      <c r="T971" s="2" t="e">
        <f>inventarisatie!#REF!</f>
        <v>#REF!</v>
      </c>
      <c r="U971" s="2" t="str">
        <f>inventarisatie!H962</f>
        <v>Engels</v>
      </c>
      <c r="V971" s="2" t="e">
        <f>inventarisatie!#REF!</f>
        <v>#REF!</v>
      </c>
      <c r="W971" s="2" t="str">
        <f>inventarisatie!M962</f>
        <v>Klapvloer</v>
      </c>
      <c r="X971" s="2" t="str">
        <f>inventarisatie!N962</f>
        <v>Bammens Klapvloer</v>
      </c>
    </row>
    <row r="972" spans="1:24" x14ac:dyDescent="0.25">
      <c r="A972" s="1">
        <v>5236</v>
      </c>
      <c r="B972" s="1" t="str">
        <f>IF(A972=inventarisatie!A963,,"X")</f>
        <v>X</v>
      </c>
      <c r="C972" s="2" t="s">
        <v>693</v>
      </c>
      <c r="D972" s="1" t="str">
        <f>IF(C972=inventarisatie!B963,,"X")</f>
        <v>X</v>
      </c>
      <c r="E972" s="2" t="s">
        <v>694</v>
      </c>
      <c r="F972" s="1" t="str">
        <f>IF(E972=inventarisatie!C963,,"X")</f>
        <v>X</v>
      </c>
      <c r="G972" s="2">
        <v>71</v>
      </c>
      <c r="H972" s="1" t="str">
        <f>IF(G972=inventarisatie!D963,,"X")</f>
        <v>X</v>
      </c>
      <c r="I972" s="2" t="s">
        <v>46</v>
      </c>
      <c r="J972" s="1" t="str">
        <f>IF(I972=inventarisatie!E963,,"X")</f>
        <v>X</v>
      </c>
      <c r="K972" s="2" t="s">
        <v>47</v>
      </c>
      <c r="L972" s="1" t="str">
        <f>IF(K972=inventarisatie!F963,,"X")</f>
        <v>X</v>
      </c>
      <c r="M972" s="2" t="s">
        <v>10</v>
      </c>
      <c r="N972" s="1" t="e">
        <f>IF(M972=inventarisatie!#REF!,,"X")</f>
        <v>#REF!</v>
      </c>
      <c r="O972" s="2">
        <f>inventarisatie!G963</f>
        <v>2015</v>
      </c>
      <c r="P972" s="2" t="str">
        <f>inventarisatie!I963</f>
        <v>1520 x 1520 x 2650</v>
      </c>
      <c r="Q972" s="2" t="str">
        <f>inventarisatie!J963</f>
        <v>5 m3</v>
      </c>
      <c r="R972" s="2">
        <f>inventarisatie!K963</f>
        <v>0</v>
      </c>
      <c r="S972" s="2" t="str">
        <f>inventarisatie!L963</f>
        <v>Enkel</v>
      </c>
      <c r="T972" s="2" t="e">
        <f>inventarisatie!#REF!</f>
        <v>#REF!</v>
      </c>
      <c r="U972" s="2" t="str">
        <f>inventarisatie!H963</f>
        <v>Engels</v>
      </c>
      <c r="V972" s="2" t="e">
        <f>inventarisatie!#REF!</f>
        <v>#REF!</v>
      </c>
      <c r="W972" s="2" t="str">
        <f>inventarisatie!M963</f>
        <v>Klapvloer</v>
      </c>
      <c r="X972" s="2" t="str">
        <f>inventarisatie!N963</f>
        <v>Snaas 1e generatie</v>
      </c>
    </row>
    <row r="973" spans="1:24" x14ac:dyDescent="0.25">
      <c r="A973" s="1">
        <v>5817</v>
      </c>
      <c r="B973" s="1" t="str">
        <f>IF(A973=inventarisatie!A964,,"X")</f>
        <v>X</v>
      </c>
      <c r="C973" s="2" t="s">
        <v>695</v>
      </c>
      <c r="D973" s="1" t="str">
        <f>IF(C973=inventarisatie!B964,,"X")</f>
        <v>X</v>
      </c>
      <c r="E973" s="2" t="s">
        <v>696</v>
      </c>
      <c r="F973" s="1" t="str">
        <f>IF(E973=inventarisatie!C964,,"X")</f>
        <v>X</v>
      </c>
      <c r="G973" s="2">
        <v>80</v>
      </c>
      <c r="H973" s="1" t="str">
        <f>IF(G973=inventarisatie!D964,,"X")</f>
        <v>X</v>
      </c>
      <c r="I973" s="2" t="s">
        <v>46</v>
      </c>
      <c r="J973" s="1" t="str">
        <f>IF(I973=inventarisatie!E964,,"X")</f>
        <v>X</v>
      </c>
      <c r="K973" s="2" t="s">
        <v>47</v>
      </c>
      <c r="L973" s="1" t="str">
        <f>IF(K973=inventarisatie!F964,,"X")</f>
        <v>X</v>
      </c>
      <c r="M973" s="2" t="s">
        <v>10</v>
      </c>
      <c r="N973" s="1" t="e">
        <f>IF(M973=inventarisatie!#REF!,,"X")</f>
        <v>#REF!</v>
      </c>
      <c r="O973" s="2">
        <f>inventarisatie!G964</f>
        <v>2015</v>
      </c>
      <c r="P973" s="2" t="str">
        <f>inventarisatie!I964</f>
        <v>1520 x 1520 x 2650</v>
      </c>
      <c r="Q973" s="2" t="str">
        <f>inventarisatie!J964</f>
        <v>5 m3</v>
      </c>
      <c r="R973" s="2">
        <f>inventarisatie!K964</f>
        <v>0</v>
      </c>
      <c r="S973" s="2" t="str">
        <f>inventarisatie!L964</f>
        <v>Enkel</v>
      </c>
      <c r="T973" s="2" t="e">
        <f>inventarisatie!#REF!</f>
        <v>#REF!</v>
      </c>
      <c r="U973" s="2" t="str">
        <f>inventarisatie!H964</f>
        <v>Engels</v>
      </c>
      <c r="V973" s="2" t="e">
        <f>inventarisatie!#REF!</f>
        <v>#REF!</v>
      </c>
      <c r="W973" s="2" t="str">
        <f>inventarisatie!M964</f>
        <v>Klapvloer</v>
      </c>
      <c r="X973" s="2" t="str">
        <f>inventarisatie!N964</f>
        <v>Bammens Klapvloer</v>
      </c>
    </row>
    <row r="974" spans="1:24" x14ac:dyDescent="0.25">
      <c r="A974" s="1">
        <v>4723</v>
      </c>
      <c r="B974" s="1" t="str">
        <f>IF(A974=inventarisatie!A965,,"X")</f>
        <v>X</v>
      </c>
      <c r="C974" s="2" t="s">
        <v>697</v>
      </c>
      <c r="D974" s="1" t="str">
        <f>IF(C974=inventarisatie!B965,,"X")</f>
        <v>X</v>
      </c>
      <c r="E974" s="2" t="s">
        <v>698</v>
      </c>
      <c r="F974" s="1" t="str">
        <f>IF(E974=inventarisatie!C965,,"X")</f>
        <v>X</v>
      </c>
      <c r="G974" s="2">
        <v>102</v>
      </c>
      <c r="H974" s="1" t="str">
        <f>IF(G974=inventarisatie!D965,,"X")</f>
        <v>X</v>
      </c>
      <c r="I974" s="2" t="s">
        <v>46</v>
      </c>
      <c r="J974" s="1" t="str">
        <f>IF(I974=inventarisatie!E965,,"X")</f>
        <v>X</v>
      </c>
      <c r="K974" s="2" t="s">
        <v>47</v>
      </c>
      <c r="L974" s="1" t="str">
        <f>IF(K974=inventarisatie!F965,,"X")</f>
        <v>X</v>
      </c>
      <c r="M974" s="2" t="s">
        <v>10</v>
      </c>
      <c r="N974" s="1" t="e">
        <f>IF(M974=inventarisatie!#REF!,,"X")</f>
        <v>#REF!</v>
      </c>
      <c r="O974" s="2">
        <f>inventarisatie!G965</f>
        <v>2017</v>
      </c>
      <c r="P974" s="2" t="str">
        <f>inventarisatie!I965</f>
        <v>1500 x 1500 x 2800</v>
      </c>
      <c r="Q974" s="2" t="str">
        <f>inventarisatie!J965</f>
        <v>5 m3</v>
      </c>
      <c r="R974" s="2">
        <f>inventarisatie!K965</f>
        <v>0</v>
      </c>
      <c r="S974" s="2" t="str">
        <f>inventarisatie!L965</f>
        <v>Enkel</v>
      </c>
      <c r="T974" s="2" t="e">
        <f>inventarisatie!#REF!</f>
        <v>#REF!</v>
      </c>
      <c r="U974" s="2" t="str">
        <f>inventarisatie!H965</f>
        <v>Snaas</v>
      </c>
      <c r="V974" s="2" t="e">
        <f>inventarisatie!#REF!</f>
        <v>#REF!</v>
      </c>
      <c r="W974" s="2" t="str">
        <f>inventarisatie!M965</f>
        <v>Klapvloer</v>
      </c>
      <c r="X974" s="2" t="str">
        <f>inventarisatie!N965</f>
        <v>Snaas 1e generatie</v>
      </c>
    </row>
    <row r="975" spans="1:24" x14ac:dyDescent="0.25">
      <c r="A975" s="1">
        <v>4739</v>
      </c>
      <c r="B975" s="1" t="str">
        <f>IF(A975=inventarisatie!A966,,"X")</f>
        <v>X</v>
      </c>
      <c r="C975" s="2" t="s">
        <v>697</v>
      </c>
      <c r="D975" s="1" t="str">
        <f>IF(C975=inventarisatie!B966,,"X")</f>
        <v>X</v>
      </c>
      <c r="E975" s="2" t="s">
        <v>698</v>
      </c>
      <c r="F975" s="1" t="str">
        <f>IF(E975=inventarisatie!C966,,"X")</f>
        <v>X</v>
      </c>
      <c r="G975" s="2">
        <v>102</v>
      </c>
      <c r="H975" s="1" t="str">
        <f>IF(G975=inventarisatie!D966,,"X")</f>
        <v>X</v>
      </c>
      <c r="I975" s="2" t="s">
        <v>46</v>
      </c>
      <c r="J975" s="1">
        <f>IF(I975=inventarisatie!E966,,"X")</f>
        <v>0</v>
      </c>
      <c r="K975" s="2" t="s">
        <v>47</v>
      </c>
      <c r="L975" s="1" t="str">
        <f>IF(K975=inventarisatie!F966,,"X")</f>
        <v>X</v>
      </c>
      <c r="M975" s="2" t="s">
        <v>10</v>
      </c>
      <c r="N975" s="1" t="e">
        <f>IF(M975=inventarisatie!#REF!,,"X")</f>
        <v>#REF!</v>
      </c>
      <c r="O975" s="2">
        <f>inventarisatie!G966</f>
        <v>2014</v>
      </c>
      <c r="P975" s="2" t="str">
        <f>inventarisatie!I966</f>
        <v>1650x2200</v>
      </c>
      <c r="Q975" s="2">
        <f>inventarisatie!J966</f>
        <v>4</v>
      </c>
      <c r="R975" s="2">
        <f>inventarisatie!K966</f>
        <v>4</v>
      </c>
      <c r="S975" s="2" t="str">
        <f>inventarisatie!L966</f>
        <v>2-delig</v>
      </c>
      <c r="T975" s="2" t="e">
        <f>inventarisatie!#REF!</f>
        <v>#REF!</v>
      </c>
      <c r="U975" s="2" t="str">
        <f>inventarisatie!H966</f>
        <v>Snaas</v>
      </c>
      <c r="V975" s="2" t="e">
        <f>inventarisatie!#REF!</f>
        <v>#REF!</v>
      </c>
      <c r="W975" s="2" t="str">
        <f>inventarisatie!M966</f>
        <v>klap</v>
      </c>
      <c r="X975" s="2">
        <f>inventarisatie!N966</f>
        <v>1650</v>
      </c>
    </row>
    <row r="976" spans="1:24" x14ac:dyDescent="0.25">
      <c r="A976" s="1">
        <v>4765</v>
      </c>
      <c r="B976" s="1" t="str">
        <f>IF(A976=inventarisatie!A967,,"X")</f>
        <v>X</v>
      </c>
      <c r="C976" s="2" t="s">
        <v>697</v>
      </c>
      <c r="D976" s="1" t="str">
        <f>IF(C976=inventarisatie!B967,,"X")</f>
        <v>X</v>
      </c>
      <c r="E976" s="2" t="s">
        <v>698</v>
      </c>
      <c r="F976" s="1" t="str">
        <f>IF(E976=inventarisatie!C967,,"X")</f>
        <v>X</v>
      </c>
      <c r="G976" s="2">
        <v>102</v>
      </c>
      <c r="H976" s="1" t="str">
        <f>IF(G976=inventarisatie!D967,,"X")</f>
        <v>X</v>
      </c>
      <c r="I976" s="2" t="s">
        <v>46</v>
      </c>
      <c r="J976" s="1">
        <f>IF(I976=inventarisatie!E967,,"X")</f>
        <v>0</v>
      </c>
      <c r="K976" s="2" t="s">
        <v>47</v>
      </c>
      <c r="L976" s="1" t="str">
        <f>IF(K976=inventarisatie!F967,,"X")</f>
        <v>X</v>
      </c>
      <c r="M976" s="2" t="s">
        <v>10</v>
      </c>
      <c r="N976" s="1" t="e">
        <f>IF(M976=inventarisatie!#REF!,,"X")</f>
        <v>#REF!</v>
      </c>
      <c r="O976" s="2">
        <f>inventarisatie!G967</f>
        <v>2014</v>
      </c>
      <c r="P976" s="2" t="str">
        <f>inventarisatie!I967</f>
        <v>1650x2200</v>
      </c>
      <c r="Q976" s="2">
        <f>inventarisatie!J967</f>
        <v>4</v>
      </c>
      <c r="R976" s="2">
        <f>inventarisatie!K967</f>
        <v>4</v>
      </c>
      <c r="S976" s="2" t="str">
        <f>inventarisatie!L967</f>
        <v>2-delig</v>
      </c>
      <c r="T976" s="2" t="e">
        <f>inventarisatie!#REF!</f>
        <v>#REF!</v>
      </c>
      <c r="U976" s="2" t="str">
        <f>inventarisatie!H967</f>
        <v>Snaas</v>
      </c>
      <c r="V976" s="2" t="e">
        <f>inventarisatie!#REF!</f>
        <v>#REF!</v>
      </c>
      <c r="W976" s="2" t="str">
        <f>inventarisatie!M967</f>
        <v>klap</v>
      </c>
      <c r="X976" s="2">
        <f>inventarisatie!N967</f>
        <v>1650</v>
      </c>
    </row>
    <row r="977" spans="1:24" x14ac:dyDescent="0.25">
      <c r="A977" s="1">
        <v>5939</v>
      </c>
      <c r="B977" s="1" t="str">
        <f>IF(A977=inventarisatie!A968,,"X")</f>
        <v>X</v>
      </c>
      <c r="C977" s="2" t="s">
        <v>697</v>
      </c>
      <c r="D977" s="1" t="str">
        <f>IF(C977=inventarisatie!B968,,"X")</f>
        <v>X</v>
      </c>
      <c r="E977" s="2" t="s">
        <v>698</v>
      </c>
      <c r="F977" s="1" t="str">
        <f>IF(E977=inventarisatie!C968,,"X")</f>
        <v>X</v>
      </c>
      <c r="G977" s="2">
        <v>102</v>
      </c>
      <c r="H977" s="1" t="str">
        <f>IF(G977=inventarisatie!D968,,"X")</f>
        <v>X</v>
      </c>
      <c r="I977" s="2" t="s">
        <v>46</v>
      </c>
      <c r="J977" s="1">
        <f>IF(I977=inventarisatie!E968,,"X")</f>
        <v>0</v>
      </c>
      <c r="K977" s="2" t="s">
        <v>13</v>
      </c>
      <c r="L977" s="1" t="str">
        <f>IF(K977=inventarisatie!F968,,"X")</f>
        <v>X</v>
      </c>
      <c r="M977" s="2" t="s">
        <v>10</v>
      </c>
      <c r="N977" s="1" t="e">
        <f>IF(M977=inventarisatie!#REF!,,"X")</f>
        <v>#REF!</v>
      </c>
      <c r="O977" s="2">
        <f>inventarisatie!G968</f>
        <v>2014</v>
      </c>
      <c r="P977" s="2" t="str">
        <f>inventarisatie!I968</f>
        <v>1650x2200</v>
      </c>
      <c r="Q977" s="2">
        <f>inventarisatie!J968</f>
        <v>4</v>
      </c>
      <c r="R977" s="2">
        <f>inventarisatie!K968</f>
        <v>4</v>
      </c>
      <c r="S977" s="2" t="str">
        <f>inventarisatie!L968</f>
        <v>2-delig</v>
      </c>
      <c r="T977" s="2" t="e">
        <f>inventarisatie!#REF!</f>
        <v>#REF!</v>
      </c>
      <c r="U977" s="2" t="str">
        <f>inventarisatie!H968</f>
        <v>Snaas</v>
      </c>
      <c r="V977" s="2" t="e">
        <f>inventarisatie!#REF!</f>
        <v>#REF!</v>
      </c>
      <c r="W977" s="2" t="str">
        <f>inventarisatie!M968</f>
        <v>klap</v>
      </c>
      <c r="X977" s="2">
        <f>inventarisatie!N968</f>
        <v>1650</v>
      </c>
    </row>
    <row r="978" spans="1:24" x14ac:dyDescent="0.25">
      <c r="A978" s="1">
        <v>3540</v>
      </c>
      <c r="B978" s="1" t="str">
        <f>IF(A978=inventarisatie!A969,,"X")</f>
        <v>X</v>
      </c>
      <c r="C978" s="2" t="s">
        <v>697</v>
      </c>
      <c r="D978" s="1" t="str">
        <f>IF(C978=inventarisatie!B969,,"X")</f>
        <v>X</v>
      </c>
      <c r="E978" s="2" t="s">
        <v>698</v>
      </c>
      <c r="F978" s="1" t="str">
        <f>IF(E978=inventarisatie!C969,,"X")</f>
        <v>X</v>
      </c>
      <c r="G978" s="2">
        <v>216</v>
      </c>
      <c r="H978" s="1" t="str">
        <f>IF(G978=inventarisatie!D969,,"X")</f>
        <v>X</v>
      </c>
      <c r="I978" s="2" t="s">
        <v>46</v>
      </c>
      <c r="J978" s="1">
        <f>IF(I978=inventarisatie!E969,,"X")</f>
        <v>0</v>
      </c>
      <c r="K978" s="2" t="s">
        <v>12</v>
      </c>
      <c r="L978" s="1" t="str">
        <f>IF(K978=inventarisatie!F969,,"X")</f>
        <v>X</v>
      </c>
      <c r="M978" s="2" t="s">
        <v>10</v>
      </c>
      <c r="N978" s="1" t="e">
        <f>IF(M978=inventarisatie!#REF!,,"X")</f>
        <v>#REF!</v>
      </c>
      <c r="O978" s="2">
        <f>inventarisatie!G969</f>
        <v>2014</v>
      </c>
      <c r="P978" s="2" t="str">
        <f>inventarisatie!I969</f>
        <v>1650x2200</v>
      </c>
      <c r="Q978" s="2">
        <f>inventarisatie!J969</f>
        <v>4</v>
      </c>
      <c r="R978" s="2">
        <f>inventarisatie!K969</f>
        <v>4</v>
      </c>
      <c r="S978" s="2" t="str">
        <f>inventarisatie!L969</f>
        <v>2-delig</v>
      </c>
      <c r="T978" s="2" t="e">
        <f>inventarisatie!#REF!</f>
        <v>#REF!</v>
      </c>
      <c r="U978" s="2" t="str">
        <f>inventarisatie!H969</f>
        <v>Snaas</v>
      </c>
      <c r="V978" s="2" t="e">
        <f>inventarisatie!#REF!</f>
        <v>#REF!</v>
      </c>
      <c r="W978" s="2" t="str">
        <f>inventarisatie!M969</f>
        <v>klap</v>
      </c>
      <c r="X978" s="2">
        <f>inventarisatie!N969</f>
        <v>1650</v>
      </c>
    </row>
    <row r="979" spans="1:24" x14ac:dyDescent="0.25">
      <c r="A979" s="1">
        <v>4638</v>
      </c>
      <c r="B979" s="1" t="str">
        <f>IF(A979=inventarisatie!A970,,"X")</f>
        <v>X</v>
      </c>
      <c r="C979" s="2" t="s">
        <v>697</v>
      </c>
      <c r="D979" s="1" t="str">
        <f>IF(C979=inventarisatie!B970,,"X")</f>
        <v>X</v>
      </c>
      <c r="E979" s="2" t="s">
        <v>698</v>
      </c>
      <c r="F979" s="1" t="str">
        <f>IF(E979=inventarisatie!C970,,"X")</f>
        <v>X</v>
      </c>
      <c r="G979" s="2">
        <v>216</v>
      </c>
      <c r="H979" s="1" t="str">
        <f>IF(G979=inventarisatie!D970,,"X")</f>
        <v>X</v>
      </c>
      <c r="I979" s="2" t="s">
        <v>46</v>
      </c>
      <c r="J979" s="1">
        <f>IF(I979=inventarisatie!E970,,"X")</f>
        <v>0</v>
      </c>
      <c r="K979" s="2" t="s">
        <v>47</v>
      </c>
      <c r="L979" s="1" t="str">
        <f>IF(K979=inventarisatie!F970,,"X")</f>
        <v>X</v>
      </c>
      <c r="M979" s="2" t="s">
        <v>10</v>
      </c>
      <c r="N979" s="1" t="e">
        <f>IF(M979=inventarisatie!#REF!,,"X")</f>
        <v>#REF!</v>
      </c>
      <c r="O979" s="2">
        <f>inventarisatie!G970</f>
        <v>2014</v>
      </c>
      <c r="P979" s="2" t="str">
        <f>inventarisatie!I970</f>
        <v>1650x2650</v>
      </c>
      <c r="Q979" s="2" t="str">
        <f>inventarisatie!J970</f>
        <v>5m3</v>
      </c>
      <c r="R979" s="2">
        <f>inventarisatie!K970</f>
        <v>4</v>
      </c>
      <c r="S979" s="2" t="str">
        <f>inventarisatie!L970</f>
        <v>gewoon</v>
      </c>
      <c r="T979" s="2" t="e">
        <f>inventarisatie!#REF!</f>
        <v>#REF!</v>
      </c>
      <c r="U979" s="2" t="str">
        <f>inventarisatie!H970</f>
        <v>Snaas</v>
      </c>
      <c r="V979" s="2" t="e">
        <f>inventarisatie!#REF!</f>
        <v>#REF!</v>
      </c>
      <c r="W979" s="2" t="str">
        <f>inventarisatie!M970</f>
        <v>klap</v>
      </c>
      <c r="X979" s="2">
        <f>inventarisatie!N970</f>
        <v>1670</v>
      </c>
    </row>
    <row r="980" spans="1:24" x14ac:dyDescent="0.25">
      <c r="A980" s="1">
        <v>4640</v>
      </c>
      <c r="B980" s="1" t="str">
        <f>IF(A980=inventarisatie!A971,,"X")</f>
        <v>X</v>
      </c>
      <c r="C980" s="2" t="s">
        <v>697</v>
      </c>
      <c r="D980" s="1" t="str">
        <f>IF(C980=inventarisatie!B971,,"X")</f>
        <v>X</v>
      </c>
      <c r="E980" s="2" t="s">
        <v>698</v>
      </c>
      <c r="F980" s="1" t="str">
        <f>IF(E980=inventarisatie!C971,,"X")</f>
        <v>X</v>
      </c>
      <c r="G980" s="2">
        <v>216</v>
      </c>
      <c r="H980" s="1" t="str">
        <f>IF(G980=inventarisatie!D971,,"X")</f>
        <v>X</v>
      </c>
      <c r="I980" s="2" t="s">
        <v>46</v>
      </c>
      <c r="J980" s="1">
        <f>IF(I980=inventarisatie!E971,,"X")</f>
        <v>0</v>
      </c>
      <c r="K980" s="2" t="s">
        <v>47</v>
      </c>
      <c r="L980" s="1">
        <f>IF(K980=inventarisatie!F971,,"X")</f>
        <v>0</v>
      </c>
      <c r="M980" s="2" t="s">
        <v>10</v>
      </c>
      <c r="N980" s="1" t="e">
        <f>IF(M980=inventarisatie!#REF!,,"X")</f>
        <v>#REF!</v>
      </c>
      <c r="O980" s="2">
        <f>inventarisatie!G971</f>
        <v>2019</v>
      </c>
      <c r="P980" s="2" t="str">
        <f>inventarisatie!I971</f>
        <v>1650x2200</v>
      </c>
      <c r="Q980" s="2" t="str">
        <f>inventarisatie!J971</f>
        <v>5m3</v>
      </c>
      <c r="R980" s="2">
        <f>inventarisatie!K971</f>
        <v>4</v>
      </c>
      <c r="S980" s="2" t="str">
        <f>inventarisatie!L971</f>
        <v>2-delig</v>
      </c>
      <c r="T980" s="2" t="e">
        <f>inventarisatie!#REF!</f>
        <v>#REF!</v>
      </c>
      <c r="U980" s="2" t="str">
        <f>inventarisatie!H971</f>
        <v>Snaas</v>
      </c>
      <c r="V980" s="2" t="e">
        <f>inventarisatie!#REF!</f>
        <v>#REF!</v>
      </c>
      <c r="W980" s="2" t="str">
        <f>inventarisatie!M971</f>
        <v>Klap</v>
      </c>
      <c r="X980" s="2" t="str">
        <f>inventarisatie!N971</f>
        <v>1850x1850</v>
      </c>
    </row>
    <row r="981" spans="1:24" x14ac:dyDescent="0.25">
      <c r="A981" s="1">
        <v>3580</v>
      </c>
      <c r="B981" s="1" t="str">
        <f>IF(A981=inventarisatie!A972,,"X")</f>
        <v>X</v>
      </c>
      <c r="C981" s="2" t="s">
        <v>699</v>
      </c>
      <c r="D981" s="1" t="str">
        <f>IF(C981=inventarisatie!B972,,"X")</f>
        <v>X</v>
      </c>
      <c r="E981" s="2" t="s">
        <v>700</v>
      </c>
      <c r="F981" s="1" t="str">
        <f>IF(E981=inventarisatie!C972,,"X")</f>
        <v>X</v>
      </c>
      <c r="G981" s="2">
        <v>100</v>
      </c>
      <c r="H981" s="1" t="str">
        <f>IF(G981=inventarisatie!D972,,"X")</f>
        <v>X</v>
      </c>
      <c r="I981" s="2" t="s">
        <v>46</v>
      </c>
      <c r="J981" s="1">
        <f>IF(I981=inventarisatie!E972,,"X")</f>
        <v>0</v>
      </c>
      <c r="K981" s="2" t="s">
        <v>47</v>
      </c>
      <c r="L981" s="1">
        <f>IF(K981=inventarisatie!F972,,"X")</f>
        <v>0</v>
      </c>
      <c r="M981" s="2" t="s">
        <v>10</v>
      </c>
      <c r="N981" s="1" t="e">
        <f>IF(M981=inventarisatie!#REF!,,"X")</f>
        <v>#REF!</v>
      </c>
      <c r="O981" s="2">
        <f>inventarisatie!G972</f>
        <v>2017</v>
      </c>
      <c r="P981" s="2" t="str">
        <f>inventarisatie!I972</f>
        <v>1650x2200</v>
      </c>
      <c r="Q981" s="2" t="str">
        <f>inventarisatie!J972</f>
        <v>5m3</v>
      </c>
      <c r="R981" s="2">
        <f>inventarisatie!K972</f>
        <v>4</v>
      </c>
      <c r="S981" s="2" t="str">
        <f>inventarisatie!L972</f>
        <v>2-delig</v>
      </c>
      <c r="T981" s="2" t="e">
        <f>inventarisatie!#REF!</f>
        <v>#REF!</v>
      </c>
      <c r="U981" s="2" t="str">
        <f>inventarisatie!H972</f>
        <v>Snaas</v>
      </c>
      <c r="V981" s="2" t="e">
        <f>inventarisatie!#REF!</f>
        <v>#REF!</v>
      </c>
      <c r="W981" s="2" t="str">
        <f>inventarisatie!M972</f>
        <v>Klap</v>
      </c>
      <c r="X981" s="2" t="str">
        <f>inventarisatie!N972</f>
        <v>1850x1850</v>
      </c>
    </row>
    <row r="982" spans="1:24" x14ac:dyDescent="0.25">
      <c r="A982" s="1" t="s">
        <v>1089</v>
      </c>
      <c r="B982" s="1" t="str">
        <f>IF(A982=inventarisatie!A973,,"X")</f>
        <v>X</v>
      </c>
      <c r="C982" s="2" t="s">
        <v>699</v>
      </c>
      <c r="D982" s="1" t="str">
        <f>IF(C982=inventarisatie!B973,,"X")</f>
        <v>X</v>
      </c>
      <c r="E982" s="2" t="s">
        <v>700</v>
      </c>
      <c r="F982" s="1" t="str">
        <f>IF(E982=inventarisatie!C973,,"X")</f>
        <v>X</v>
      </c>
      <c r="G982" s="2">
        <v>2</v>
      </c>
      <c r="H982" s="1" t="str">
        <f>IF(G982=inventarisatie!D973,,"X")</f>
        <v>X</v>
      </c>
      <c r="I982" s="2"/>
      <c r="J982" s="1" t="str">
        <f>IF(I982=inventarisatie!E973,,"X")</f>
        <v>X</v>
      </c>
      <c r="K982" s="2" t="s">
        <v>47</v>
      </c>
      <c r="L982" s="1">
        <f>IF(K982=inventarisatie!F973,,"X")</f>
        <v>0</v>
      </c>
      <c r="M982" s="2" t="s">
        <v>10</v>
      </c>
      <c r="N982" s="1" t="e">
        <f>IF(M982=inventarisatie!#REF!,,"X")</f>
        <v>#REF!</v>
      </c>
      <c r="O982" s="2">
        <f>inventarisatie!G973</f>
        <v>2017</v>
      </c>
      <c r="P982" s="2" t="str">
        <f>inventarisatie!I973</f>
        <v>1650x2750</v>
      </c>
      <c r="Q982" s="2" t="str">
        <f>inventarisatie!J973</f>
        <v>5m3</v>
      </c>
      <c r="R982" s="2">
        <f>inventarisatie!K973</f>
        <v>4</v>
      </c>
      <c r="S982" s="2" t="str">
        <f>inventarisatie!L973</f>
        <v>2-delig</v>
      </c>
      <c r="T982" s="2" t="e">
        <f>inventarisatie!#REF!</f>
        <v>#REF!</v>
      </c>
      <c r="U982" s="2" t="str">
        <f>inventarisatie!H973</f>
        <v>Snaas</v>
      </c>
      <c r="V982" s="2" t="e">
        <f>inventarisatie!#REF!</f>
        <v>#REF!</v>
      </c>
      <c r="W982" s="2" t="str">
        <f>inventarisatie!M973</f>
        <v>Klap</v>
      </c>
      <c r="X982" s="2" t="str">
        <f>inventarisatie!N973</f>
        <v>1850x1850</v>
      </c>
    </row>
    <row r="983" spans="1:24" x14ac:dyDescent="0.25">
      <c r="A983" s="1">
        <v>5210</v>
      </c>
      <c r="B983" s="1" t="str">
        <f>IF(A983=inventarisatie!A974,,"X")</f>
        <v>X</v>
      </c>
      <c r="C983" s="2" t="s">
        <v>701</v>
      </c>
      <c r="D983" s="1" t="str">
        <f>IF(C983=inventarisatie!B974,,"X")</f>
        <v>X</v>
      </c>
      <c r="E983" s="2" t="s">
        <v>702</v>
      </c>
      <c r="F983" s="1" t="str">
        <f>IF(E983=inventarisatie!C974,,"X")</f>
        <v>X</v>
      </c>
      <c r="G983" s="2">
        <v>820</v>
      </c>
      <c r="H983" s="1" t="str">
        <f>IF(G983=inventarisatie!D974,,"X")</f>
        <v>X</v>
      </c>
      <c r="I983" s="2" t="s">
        <v>46</v>
      </c>
      <c r="J983" s="1">
        <f>IF(I983=inventarisatie!E974,,"X")</f>
        <v>0</v>
      </c>
      <c r="K983" s="2" t="s">
        <v>13</v>
      </c>
      <c r="L983" s="1" t="str">
        <f>IF(K983=inventarisatie!F974,,"X")</f>
        <v>X</v>
      </c>
      <c r="M983" s="2" t="s">
        <v>10</v>
      </c>
      <c r="N983" s="1" t="e">
        <f>IF(M983=inventarisatie!#REF!,,"X")</f>
        <v>#REF!</v>
      </c>
      <c r="O983" s="2">
        <f>inventarisatie!G974</f>
        <v>2019</v>
      </c>
      <c r="P983" s="2" t="str">
        <f>inventarisatie!I974</f>
        <v>1480x2750</v>
      </c>
      <c r="Q983" s="2" t="str">
        <f>inventarisatie!J974</f>
        <v>5m3</v>
      </c>
      <c r="R983" s="2" t="str">
        <f>inventarisatie!K974</f>
        <v>nvt</v>
      </c>
      <c r="S983" s="2" t="str">
        <f>inventarisatie!L974</f>
        <v>gewoon</v>
      </c>
      <c r="T983" s="2" t="e">
        <f>inventarisatie!#REF!</f>
        <v>#REF!</v>
      </c>
      <c r="U983" s="2" t="str">
        <f>inventarisatie!H974</f>
        <v>Snaas</v>
      </c>
      <c r="V983" s="2" t="e">
        <f>inventarisatie!#REF!</f>
        <v>#REF!</v>
      </c>
      <c r="W983" s="2" t="str">
        <f>inventarisatie!M974</f>
        <v>Klap</v>
      </c>
      <c r="X983" s="2" t="str">
        <f>inventarisatie!N974</f>
        <v>1850x1850</v>
      </c>
    </row>
    <row r="984" spans="1:24" x14ac:dyDescent="0.25">
      <c r="A984" s="1">
        <v>4666</v>
      </c>
      <c r="B984" s="1" t="str">
        <f>IF(A984=inventarisatie!A975,,"X")</f>
        <v>X</v>
      </c>
      <c r="C984" s="2" t="s">
        <v>703</v>
      </c>
      <c r="D984" s="1" t="str">
        <f>IF(C984=inventarisatie!B975,,"X")</f>
        <v>X</v>
      </c>
      <c r="E984" s="2" t="s">
        <v>704</v>
      </c>
      <c r="F984" s="1" t="str">
        <f>IF(E984=inventarisatie!C975,,"X")</f>
        <v>X</v>
      </c>
      <c r="G984" s="2">
        <v>69</v>
      </c>
      <c r="H984" s="1" t="str">
        <f>IF(G984=inventarisatie!D975,,"X")</f>
        <v>X</v>
      </c>
      <c r="I984" s="2" t="s">
        <v>46</v>
      </c>
      <c r="J984" s="1">
        <f>IF(I984=inventarisatie!E975,,"X")</f>
        <v>0</v>
      </c>
      <c r="K984" s="2" t="s">
        <v>47</v>
      </c>
      <c r="L984" s="1">
        <f>IF(K984=inventarisatie!F975,,"X")</f>
        <v>0</v>
      </c>
      <c r="M984" s="2" t="s">
        <v>10</v>
      </c>
      <c r="N984" s="1" t="e">
        <f>IF(M984=inventarisatie!#REF!,,"X")</f>
        <v>#REF!</v>
      </c>
      <c r="O984" s="2">
        <f>inventarisatie!G975</f>
        <v>2019</v>
      </c>
      <c r="P984" s="2" t="str">
        <f>inventarisatie!I975</f>
        <v>1480x2750</v>
      </c>
      <c r="Q984" s="2" t="str">
        <f>inventarisatie!J975</f>
        <v>5m3</v>
      </c>
      <c r="R984" s="2" t="str">
        <f>inventarisatie!K975</f>
        <v>nvt</v>
      </c>
      <c r="S984" s="2" t="str">
        <f>inventarisatie!L975</f>
        <v>gewoon</v>
      </c>
      <c r="T984" s="2" t="e">
        <f>inventarisatie!#REF!</f>
        <v>#REF!</v>
      </c>
      <c r="U984" s="2" t="str">
        <f>inventarisatie!H975</f>
        <v>Snaas</v>
      </c>
      <c r="V984" s="2" t="e">
        <f>inventarisatie!#REF!</f>
        <v>#REF!</v>
      </c>
      <c r="W984" s="2" t="str">
        <f>inventarisatie!M975</f>
        <v>Klap</v>
      </c>
      <c r="X984" s="2" t="str">
        <f>inventarisatie!N975</f>
        <v>1850x1850</v>
      </c>
    </row>
    <row r="985" spans="1:24" x14ac:dyDescent="0.25">
      <c r="A985" s="1">
        <v>4998</v>
      </c>
      <c r="B985" s="1" t="str">
        <f>IF(A985=inventarisatie!A976,,"X")</f>
        <v>X</v>
      </c>
      <c r="C985" s="2" t="s">
        <v>705</v>
      </c>
      <c r="D985" s="1" t="str">
        <f>IF(C985=inventarisatie!B976,,"X")</f>
        <v>X</v>
      </c>
      <c r="E985" s="2" t="s">
        <v>706</v>
      </c>
      <c r="F985" s="1" t="str">
        <f>IF(E985=inventarisatie!C976,,"X")</f>
        <v>X</v>
      </c>
      <c r="G985" s="2">
        <v>9</v>
      </c>
      <c r="H985" s="1" t="str">
        <f>IF(G985=inventarisatie!D976,,"X")</f>
        <v>X</v>
      </c>
      <c r="I985" s="2" t="s">
        <v>46</v>
      </c>
      <c r="J985" s="1">
        <f>IF(I985=inventarisatie!E976,,"X")</f>
        <v>0</v>
      </c>
      <c r="K985" s="2" t="s">
        <v>47</v>
      </c>
      <c r="L985" s="1">
        <f>IF(K985=inventarisatie!F976,,"X")</f>
        <v>0</v>
      </c>
      <c r="M985" s="2" t="s">
        <v>10</v>
      </c>
      <c r="N985" s="1" t="e">
        <f>IF(M985=inventarisatie!#REF!,,"X")</f>
        <v>#REF!</v>
      </c>
      <c r="O985" s="2">
        <f>inventarisatie!G976</f>
        <v>2017</v>
      </c>
      <c r="P985" s="2" t="str">
        <f>inventarisatie!I976</f>
        <v>1650x2200</v>
      </c>
      <c r="Q985" s="2">
        <f>inventarisatie!J976</f>
        <v>4</v>
      </c>
      <c r="R985" s="2">
        <f>inventarisatie!K976</f>
        <v>4</v>
      </c>
      <c r="S985" s="2" t="str">
        <f>inventarisatie!L976</f>
        <v>2-delig</v>
      </c>
      <c r="T985" s="2" t="e">
        <f>inventarisatie!#REF!</f>
        <v>#REF!</v>
      </c>
      <c r="U985" s="2" t="str">
        <f>inventarisatie!H976</f>
        <v>Snaas</v>
      </c>
      <c r="V985" s="2" t="e">
        <f>inventarisatie!#REF!</f>
        <v>#REF!</v>
      </c>
      <c r="W985" s="2" t="str">
        <f>inventarisatie!M976</f>
        <v>Klap</v>
      </c>
      <c r="X985" s="2" t="str">
        <f>inventarisatie!N976</f>
        <v>1850x1850</v>
      </c>
    </row>
    <row r="986" spans="1:24" x14ac:dyDescent="0.25">
      <c r="A986" s="1">
        <v>5012</v>
      </c>
      <c r="B986" s="1" t="str">
        <f>IF(A986=inventarisatie!A977,,"X")</f>
        <v>X</v>
      </c>
      <c r="C986" s="2" t="s">
        <v>707</v>
      </c>
      <c r="D986" s="1" t="str">
        <f>IF(C986=inventarisatie!B977,,"X")</f>
        <v>X</v>
      </c>
      <c r="E986" s="2" t="s">
        <v>708</v>
      </c>
      <c r="F986" s="1" t="str">
        <f>IF(E986=inventarisatie!C977,,"X")</f>
        <v>X</v>
      </c>
      <c r="G986" s="2">
        <v>15</v>
      </c>
      <c r="H986" s="1" t="str">
        <f>IF(G986=inventarisatie!D977,,"X")</f>
        <v>X</v>
      </c>
      <c r="I986" s="2" t="s">
        <v>46</v>
      </c>
      <c r="J986" s="1">
        <f>IF(I986=inventarisatie!E977,,"X")</f>
        <v>0</v>
      </c>
      <c r="K986" s="2" t="s">
        <v>47</v>
      </c>
      <c r="L986" s="1">
        <f>IF(K986=inventarisatie!F977,,"X")</f>
        <v>0</v>
      </c>
      <c r="M986" s="2" t="s">
        <v>10</v>
      </c>
      <c r="N986" s="1" t="e">
        <f>IF(M986=inventarisatie!#REF!,,"X")</f>
        <v>#REF!</v>
      </c>
      <c r="O986" s="2">
        <f>inventarisatie!G977</f>
        <v>2019</v>
      </c>
      <c r="P986" s="2" t="str">
        <f>inventarisatie!I977</f>
        <v>1650x2750</v>
      </c>
      <c r="Q986" s="2" t="str">
        <f>inventarisatie!J977</f>
        <v>5m3</v>
      </c>
      <c r="R986" s="2">
        <f>inventarisatie!K977</f>
        <v>4</v>
      </c>
      <c r="S986" s="2" t="str">
        <f>inventarisatie!L977</f>
        <v>2-delig</v>
      </c>
      <c r="T986" s="2" t="e">
        <f>inventarisatie!#REF!</f>
        <v>#REF!</v>
      </c>
      <c r="U986" s="2" t="str">
        <f>inventarisatie!H977</f>
        <v>Snaas</v>
      </c>
      <c r="V986" s="2" t="e">
        <f>inventarisatie!#REF!</f>
        <v>#REF!</v>
      </c>
      <c r="W986" s="2" t="str">
        <f>inventarisatie!M977</f>
        <v>Klap</v>
      </c>
      <c r="X986" s="2" t="str">
        <f>inventarisatie!N977</f>
        <v>1850x1850</v>
      </c>
    </row>
    <row r="987" spans="1:24" x14ac:dyDescent="0.25">
      <c r="A987" s="1">
        <v>4187</v>
      </c>
      <c r="B987" s="1" t="str">
        <f>IF(A987=inventarisatie!A978,,"X")</f>
        <v>X</v>
      </c>
      <c r="C987" s="2" t="s">
        <v>709</v>
      </c>
      <c r="D987" s="1" t="str">
        <f>IF(C987=inventarisatie!B978,,"X")</f>
        <v>X</v>
      </c>
      <c r="E987" s="2" t="s">
        <v>665</v>
      </c>
      <c r="F987" s="1" t="str">
        <f>IF(E987=inventarisatie!C978,,"X")</f>
        <v>X</v>
      </c>
      <c r="G987" s="2">
        <v>8</v>
      </c>
      <c r="H987" s="1" t="str">
        <f>IF(G987=inventarisatie!D978,,"X")</f>
        <v>X</v>
      </c>
      <c r="I987" s="2" t="s">
        <v>46</v>
      </c>
      <c r="J987" s="1" t="str">
        <f>IF(I987=inventarisatie!E978,,"X")</f>
        <v>X</v>
      </c>
      <c r="K987" s="2" t="s">
        <v>12</v>
      </c>
      <c r="L987" s="1" t="str">
        <f>IF(K987=inventarisatie!F978,,"X")</f>
        <v>X</v>
      </c>
      <c r="M987" s="2" t="s">
        <v>10</v>
      </c>
      <c r="N987" s="1" t="e">
        <f>IF(M987=inventarisatie!#REF!,,"X")</f>
        <v>#REF!</v>
      </c>
      <c r="O987" s="2">
        <f>inventarisatie!G978</f>
        <v>2019</v>
      </c>
      <c r="P987" s="2" t="str">
        <f>inventarisatie!I978</f>
        <v>1480 x 1480 x 2850</v>
      </c>
      <c r="Q987" s="2" t="str">
        <f>inventarisatie!J978</f>
        <v>5 m3</v>
      </c>
      <c r="R987" s="2">
        <f>inventarisatie!K978</f>
        <v>0</v>
      </c>
      <c r="S987" s="2" t="str">
        <f>inventarisatie!L978</f>
        <v>Enkel</v>
      </c>
      <c r="T987" s="2" t="e">
        <f>inventarisatie!#REF!</f>
        <v>#REF!</v>
      </c>
      <c r="U987" s="2" t="str">
        <f>inventarisatie!H978</f>
        <v>Snaas</v>
      </c>
      <c r="V987" s="2" t="e">
        <f>inventarisatie!#REF!</f>
        <v>#REF!</v>
      </c>
      <c r="W987" s="2" t="str">
        <f>inventarisatie!M978</f>
        <v>Klapvloer</v>
      </c>
      <c r="X987" s="2" t="str">
        <f>inventarisatie!N978</f>
        <v>Snaas 3e generatie</v>
      </c>
    </row>
    <row r="988" spans="1:24" x14ac:dyDescent="0.25">
      <c r="A988" s="1">
        <v>4501</v>
      </c>
      <c r="B988" s="1" t="str">
        <f>IF(A988=inventarisatie!A979,,"X")</f>
        <v>X</v>
      </c>
      <c r="C988" s="2" t="s">
        <v>709</v>
      </c>
      <c r="D988" s="1" t="str">
        <f>IF(C988=inventarisatie!B979,,"X")</f>
        <v>X</v>
      </c>
      <c r="E988" s="2" t="s">
        <v>665</v>
      </c>
      <c r="F988" s="1" t="str">
        <f>IF(E988=inventarisatie!C979,,"X")</f>
        <v>X</v>
      </c>
      <c r="G988" s="2">
        <v>8</v>
      </c>
      <c r="H988" s="1" t="str">
        <f>IF(G988=inventarisatie!D979,,"X")</f>
        <v>X</v>
      </c>
      <c r="I988" s="2" t="s">
        <v>46</v>
      </c>
      <c r="J988" s="1" t="str">
        <f>IF(I988=inventarisatie!E979,,"X")</f>
        <v>X</v>
      </c>
      <c r="K988" s="2" t="s">
        <v>47</v>
      </c>
      <c r="L988" s="1">
        <f>IF(K988=inventarisatie!F979,,"X")</f>
        <v>0</v>
      </c>
      <c r="M988" s="2" t="s">
        <v>10</v>
      </c>
      <c r="N988" s="1" t="e">
        <f>IF(M988=inventarisatie!#REF!,,"X")</f>
        <v>#REF!</v>
      </c>
      <c r="O988" s="2">
        <f>inventarisatie!G979</f>
        <v>2019</v>
      </c>
      <c r="P988" s="2" t="str">
        <f>inventarisatie!I979</f>
        <v>1480 x 1480 x 2850</v>
      </c>
      <c r="Q988" s="2" t="str">
        <f>inventarisatie!J979</f>
        <v>5 m3</v>
      </c>
      <c r="R988" s="2">
        <f>inventarisatie!K979</f>
        <v>0</v>
      </c>
      <c r="S988" s="2" t="str">
        <f>inventarisatie!L979</f>
        <v>Enkel</v>
      </c>
      <c r="T988" s="2" t="e">
        <f>inventarisatie!#REF!</f>
        <v>#REF!</v>
      </c>
      <c r="U988" s="2" t="str">
        <f>inventarisatie!H979</f>
        <v>Snaas</v>
      </c>
      <c r="V988" s="2" t="e">
        <f>inventarisatie!#REF!</f>
        <v>#REF!</v>
      </c>
      <c r="W988" s="2" t="str">
        <f>inventarisatie!M979</f>
        <v>Klapvloer</v>
      </c>
      <c r="X988" s="2" t="str">
        <f>inventarisatie!N979</f>
        <v>Snaas 3e generatie</v>
      </c>
    </row>
    <row r="989" spans="1:24" x14ac:dyDescent="0.25">
      <c r="A989" s="1">
        <v>4517</v>
      </c>
      <c r="B989" s="1" t="str">
        <f>IF(A989=inventarisatie!A980,,"X")</f>
        <v>X</v>
      </c>
      <c r="C989" s="2" t="s">
        <v>709</v>
      </c>
      <c r="D989" s="1" t="str">
        <f>IF(C989=inventarisatie!B980,,"X")</f>
        <v>X</v>
      </c>
      <c r="E989" s="2" t="s">
        <v>665</v>
      </c>
      <c r="F989" s="1" t="str">
        <f>IF(E989=inventarisatie!C980,,"X")</f>
        <v>X</v>
      </c>
      <c r="G989" s="2">
        <v>8</v>
      </c>
      <c r="H989" s="1" t="str">
        <f>IF(G989=inventarisatie!D980,,"X")</f>
        <v>X</v>
      </c>
      <c r="I989" s="2" t="s">
        <v>46</v>
      </c>
      <c r="J989" s="1" t="str">
        <f>IF(I989=inventarisatie!E980,,"X")</f>
        <v>X</v>
      </c>
      <c r="K989" s="2" t="s">
        <v>47</v>
      </c>
      <c r="L989" s="1" t="str">
        <f>IF(K989=inventarisatie!F980,,"X")</f>
        <v>X</v>
      </c>
      <c r="M989" s="2" t="s">
        <v>10</v>
      </c>
      <c r="N989" s="1" t="e">
        <f>IF(M989=inventarisatie!#REF!,,"X")</f>
        <v>#REF!</v>
      </c>
      <c r="O989" s="2">
        <f>inventarisatie!G980</f>
        <v>2017</v>
      </c>
      <c r="P989" s="2" t="str">
        <f>inventarisatie!I980</f>
        <v>1650x1650x2885</v>
      </c>
      <c r="Q989" s="2" t="str">
        <f>inventarisatie!J980</f>
        <v>5 m3</v>
      </c>
      <c r="R989" s="2" t="str">
        <f>inventarisatie!K980</f>
        <v>255 mm</v>
      </c>
      <c r="S989" s="2" t="str">
        <f>inventarisatie!L980</f>
        <v>Gewoon</v>
      </c>
      <c r="T989" s="2" t="e">
        <f>inventarisatie!#REF!</f>
        <v>#REF!</v>
      </c>
      <c r="U989" s="2" t="str">
        <f>inventarisatie!H980</f>
        <v>Snaas</v>
      </c>
      <c r="V989" s="2" t="e">
        <f>inventarisatie!#REF!</f>
        <v>#REF!</v>
      </c>
      <c r="W989" s="2" t="str">
        <f>inventarisatie!M980</f>
        <v>Klapvloer</v>
      </c>
      <c r="X989" s="2">
        <f>inventarisatie!N980</f>
        <v>0</v>
      </c>
    </row>
    <row r="990" spans="1:24" x14ac:dyDescent="0.25">
      <c r="A990" s="1">
        <v>4767</v>
      </c>
      <c r="B990" s="1" t="str">
        <f>IF(A990=inventarisatie!A981,,"X")</f>
        <v>X</v>
      </c>
      <c r="C990" s="2" t="s">
        <v>709</v>
      </c>
      <c r="D990" s="1" t="str">
        <f>IF(C990=inventarisatie!B981,,"X")</f>
        <v>X</v>
      </c>
      <c r="E990" s="2" t="s">
        <v>665</v>
      </c>
      <c r="F990" s="1" t="str">
        <f>IF(E990=inventarisatie!C981,,"X")</f>
        <v>X</v>
      </c>
      <c r="G990" s="2">
        <v>8</v>
      </c>
      <c r="H990" s="1" t="str">
        <f>IF(G990=inventarisatie!D981,,"X")</f>
        <v>X</v>
      </c>
      <c r="I990" s="2" t="s">
        <v>46</v>
      </c>
      <c r="J990" s="1" t="str">
        <f>IF(I990=inventarisatie!E981,,"X")</f>
        <v>X</v>
      </c>
      <c r="K990" s="2" t="s">
        <v>13</v>
      </c>
      <c r="L990" s="1" t="str">
        <f>IF(K990=inventarisatie!F981,,"X")</f>
        <v>X</v>
      </c>
      <c r="M990" s="2" t="s">
        <v>10</v>
      </c>
      <c r="N990" s="1" t="e">
        <f>IF(M990=inventarisatie!#REF!,,"X")</f>
        <v>#REF!</v>
      </c>
      <c r="O990" s="2">
        <f>inventarisatie!G981</f>
        <v>2017</v>
      </c>
      <c r="P990" s="2" t="str">
        <f>inventarisatie!I981</f>
        <v>1650x1650x2885</v>
      </c>
      <c r="Q990" s="2" t="str">
        <f>inventarisatie!J981</f>
        <v>5 m3</v>
      </c>
      <c r="R990" s="2" t="str">
        <f>inventarisatie!K981</f>
        <v>255 mm</v>
      </c>
      <c r="S990" s="2" t="str">
        <f>inventarisatie!L981</f>
        <v>Gewoon</v>
      </c>
      <c r="T990" s="2" t="e">
        <f>inventarisatie!#REF!</f>
        <v>#REF!</v>
      </c>
      <c r="U990" s="2" t="str">
        <f>inventarisatie!H981</f>
        <v>Snaas</v>
      </c>
      <c r="V990" s="2" t="e">
        <f>inventarisatie!#REF!</f>
        <v>#REF!</v>
      </c>
      <c r="W990" s="2" t="str">
        <f>inventarisatie!M981</f>
        <v>Klapvloer</v>
      </c>
      <c r="X990" s="2">
        <f>inventarisatie!N981</f>
        <v>0</v>
      </c>
    </row>
    <row r="991" spans="1:24" x14ac:dyDescent="0.25">
      <c r="A991" s="1">
        <v>5288</v>
      </c>
      <c r="B991" s="1" t="str">
        <f>IF(A991=inventarisatie!A982,,"X")</f>
        <v>X</v>
      </c>
      <c r="C991" s="2" t="s">
        <v>709</v>
      </c>
      <c r="D991" s="1" t="str">
        <f>IF(C991=inventarisatie!B982,,"X")</f>
        <v>X</v>
      </c>
      <c r="E991" s="2" t="s">
        <v>665</v>
      </c>
      <c r="F991" s="1" t="str">
        <f>IF(E991=inventarisatie!C982,,"X")</f>
        <v>X</v>
      </c>
      <c r="G991" s="2">
        <v>8</v>
      </c>
      <c r="H991" s="1" t="str">
        <f>IF(G991=inventarisatie!D982,,"X")</f>
        <v>X</v>
      </c>
      <c r="I991" s="2" t="s">
        <v>46</v>
      </c>
      <c r="J991" s="1" t="str">
        <f>IF(I991=inventarisatie!E982,,"X")</f>
        <v>X</v>
      </c>
      <c r="K991" s="2" t="s">
        <v>47</v>
      </c>
      <c r="L991" s="1" t="str">
        <f>IF(K991=inventarisatie!F982,,"X")</f>
        <v>X</v>
      </c>
      <c r="M991" s="2" t="s">
        <v>10</v>
      </c>
      <c r="N991" s="1" t="e">
        <f>IF(M991=inventarisatie!#REF!,,"X")</f>
        <v>#REF!</v>
      </c>
      <c r="O991" s="2">
        <f>inventarisatie!G982</f>
        <v>2019</v>
      </c>
      <c r="P991" s="2" t="str">
        <f>inventarisatie!I982</f>
        <v>1670x1670x2550</v>
      </c>
      <c r="Q991" s="2" t="str">
        <f>inventarisatie!J982</f>
        <v>5 m3</v>
      </c>
      <c r="R991" s="2" t="str">
        <f>inventarisatie!K982</f>
        <v>geen</v>
      </c>
      <c r="S991" s="2" t="str">
        <f>inventarisatie!L982</f>
        <v>Gewoon</v>
      </c>
      <c r="T991" s="2" t="e">
        <f>inventarisatie!#REF!</f>
        <v>#REF!</v>
      </c>
      <c r="U991" s="2" t="str">
        <f>inventarisatie!H982</f>
        <v>Snaas</v>
      </c>
      <c r="V991" s="2" t="e">
        <f>inventarisatie!#REF!</f>
        <v>#REF!</v>
      </c>
      <c r="W991" s="2" t="str">
        <f>inventarisatie!M982</f>
        <v>Klapvloer</v>
      </c>
      <c r="X991" s="2">
        <f>inventarisatie!N982</f>
        <v>0</v>
      </c>
    </row>
    <row r="992" spans="1:24" x14ac:dyDescent="0.25">
      <c r="A992" s="1">
        <v>4218</v>
      </c>
      <c r="B992" s="1" t="str">
        <f>IF(A992=inventarisatie!A983,,"X")</f>
        <v>X</v>
      </c>
      <c r="C992" s="2" t="s">
        <v>710</v>
      </c>
      <c r="D992" s="1" t="str">
        <f>IF(C992=inventarisatie!B983,,"X")</f>
        <v>X</v>
      </c>
      <c r="E992" s="2" t="s">
        <v>673</v>
      </c>
      <c r="F992" s="1" t="str">
        <f>IF(E992=inventarisatie!C983,,"X")</f>
        <v>X</v>
      </c>
      <c r="G992" s="2">
        <v>267</v>
      </c>
      <c r="H992" s="1" t="str">
        <f>IF(G992=inventarisatie!D983,,"X")</f>
        <v>X</v>
      </c>
      <c r="I992" s="2" t="s">
        <v>46</v>
      </c>
      <c r="J992" s="1" t="str">
        <f>IF(I992=inventarisatie!E983,,"X")</f>
        <v>X</v>
      </c>
      <c r="K992" s="2" t="s">
        <v>13</v>
      </c>
      <c r="L992" s="1" t="str">
        <f>IF(K992=inventarisatie!F983,,"X")</f>
        <v>X</v>
      </c>
      <c r="M992" s="2" t="s">
        <v>10</v>
      </c>
      <c r="N992" s="1" t="e">
        <f>IF(M992=inventarisatie!#REF!,,"X")</f>
        <v>#REF!</v>
      </c>
      <c r="O992" s="2">
        <f>inventarisatie!G983</f>
        <v>2019</v>
      </c>
      <c r="P992" s="2" t="str">
        <f>inventarisatie!I983</f>
        <v>1650x1650x2885</v>
      </c>
      <c r="Q992" s="2" t="str">
        <f>inventarisatie!J983</f>
        <v>5 m3</v>
      </c>
      <c r="R992" s="2" t="str">
        <f>inventarisatie!K983</f>
        <v>255 mm</v>
      </c>
      <c r="S992" s="2" t="str">
        <f>inventarisatie!L983</f>
        <v>Gewoon</v>
      </c>
      <c r="T992" s="2" t="e">
        <f>inventarisatie!#REF!</f>
        <v>#REF!</v>
      </c>
      <c r="U992" s="2" t="str">
        <f>inventarisatie!H983</f>
        <v>Snaas</v>
      </c>
      <c r="V992" s="2" t="e">
        <f>inventarisatie!#REF!</f>
        <v>#REF!</v>
      </c>
      <c r="W992" s="2" t="str">
        <f>inventarisatie!M983</f>
        <v>Klapvloer</v>
      </c>
      <c r="X992" s="2">
        <f>inventarisatie!N983</f>
        <v>0</v>
      </c>
    </row>
    <row r="993" spans="1:24" x14ac:dyDescent="0.25">
      <c r="A993" s="1">
        <v>4489</v>
      </c>
      <c r="B993" s="1" t="str">
        <f>IF(A993=inventarisatie!A984,,"X")</f>
        <v>X</v>
      </c>
      <c r="C993" s="2" t="s">
        <v>710</v>
      </c>
      <c r="D993" s="1" t="str">
        <f>IF(C993=inventarisatie!B984,,"X")</f>
        <v>X</v>
      </c>
      <c r="E993" s="2" t="s">
        <v>673</v>
      </c>
      <c r="F993" s="1" t="str">
        <f>IF(E993=inventarisatie!C984,,"X")</f>
        <v>X</v>
      </c>
      <c r="G993" s="2">
        <v>267</v>
      </c>
      <c r="H993" s="1" t="str">
        <f>IF(G993=inventarisatie!D984,,"X")</f>
        <v>X</v>
      </c>
      <c r="I993" s="2" t="s">
        <v>46</v>
      </c>
      <c r="J993" s="1" t="str">
        <f>IF(I993=inventarisatie!E984,,"X")</f>
        <v>X</v>
      </c>
      <c r="K993" s="2" t="s">
        <v>47</v>
      </c>
      <c r="L993" s="1" t="str">
        <f>IF(K993=inventarisatie!F984,,"X")</f>
        <v>X</v>
      </c>
      <c r="M993" s="2" t="s">
        <v>10</v>
      </c>
      <c r="N993" s="1" t="e">
        <f>IF(M993=inventarisatie!#REF!,,"X")</f>
        <v>#REF!</v>
      </c>
      <c r="O993" s="2">
        <f>inventarisatie!G984</f>
        <v>2013</v>
      </c>
      <c r="P993" s="2" t="str">
        <f>inventarisatie!I984</f>
        <v>1660x2200</v>
      </c>
      <c r="Q993" s="2">
        <f>inventarisatie!J984</f>
        <v>4</v>
      </c>
      <c r="R993" s="2">
        <f>inventarisatie!K984</f>
        <v>4</v>
      </c>
      <c r="S993" s="2" t="str">
        <f>inventarisatie!L984</f>
        <v>2-delig</v>
      </c>
      <c r="T993" s="2" t="e">
        <f>inventarisatie!#REF!</f>
        <v>#REF!</v>
      </c>
      <c r="U993" s="2" t="str">
        <f>inventarisatie!H984</f>
        <v>Bammens</v>
      </c>
      <c r="V993" s="2" t="e">
        <f>inventarisatie!#REF!</f>
        <v>#REF!</v>
      </c>
      <c r="W993" s="2" t="str">
        <f>inventarisatie!M984</f>
        <v>klap</v>
      </c>
      <c r="X993" s="2">
        <f>inventarisatie!N984</f>
        <v>1650</v>
      </c>
    </row>
    <row r="994" spans="1:24" x14ac:dyDescent="0.25">
      <c r="A994" s="1">
        <v>4504</v>
      </c>
      <c r="B994" s="1" t="str">
        <f>IF(A994=inventarisatie!A985,,"X")</f>
        <v>X</v>
      </c>
      <c r="C994" s="2" t="s">
        <v>710</v>
      </c>
      <c r="D994" s="1" t="str">
        <f>IF(C994=inventarisatie!B985,,"X")</f>
        <v>X</v>
      </c>
      <c r="E994" s="2" t="s">
        <v>673</v>
      </c>
      <c r="F994" s="1" t="str">
        <f>IF(E994=inventarisatie!C985,,"X")</f>
        <v>X</v>
      </c>
      <c r="G994" s="2">
        <v>267</v>
      </c>
      <c r="H994" s="1" t="str">
        <f>IF(G994=inventarisatie!D985,,"X")</f>
        <v>X</v>
      </c>
      <c r="I994" s="2" t="s">
        <v>46</v>
      </c>
      <c r="J994" s="1" t="str">
        <f>IF(I994=inventarisatie!E985,,"X")</f>
        <v>X</v>
      </c>
      <c r="K994" s="2" t="s">
        <v>47</v>
      </c>
      <c r="L994" s="1" t="str">
        <f>IF(K994=inventarisatie!F985,,"X")</f>
        <v>X</v>
      </c>
      <c r="M994" s="2" t="s">
        <v>10</v>
      </c>
      <c r="N994" s="1" t="e">
        <f>IF(M994=inventarisatie!#REF!,,"X")</f>
        <v>#REF!</v>
      </c>
      <c r="O994" s="2">
        <f>inventarisatie!G985</f>
        <v>2013</v>
      </c>
      <c r="P994" s="2" t="str">
        <f>inventarisatie!I985</f>
        <v>1660x2200</v>
      </c>
      <c r="Q994" s="2">
        <f>inventarisatie!J985</f>
        <v>4</v>
      </c>
      <c r="R994" s="2">
        <f>inventarisatie!K985</f>
        <v>4</v>
      </c>
      <c r="S994" s="2" t="str">
        <f>inventarisatie!L985</f>
        <v>2-delig</v>
      </c>
      <c r="T994" s="2" t="e">
        <f>inventarisatie!#REF!</f>
        <v>#REF!</v>
      </c>
      <c r="U994" s="2" t="str">
        <f>inventarisatie!H985</f>
        <v>Bammens</v>
      </c>
      <c r="V994" s="2" t="e">
        <f>inventarisatie!#REF!</f>
        <v>#REF!</v>
      </c>
      <c r="W994" s="2" t="str">
        <f>inventarisatie!M985</f>
        <v>klap</v>
      </c>
      <c r="X994" s="2">
        <f>inventarisatie!N985</f>
        <v>1650</v>
      </c>
    </row>
    <row r="995" spans="1:24" x14ac:dyDescent="0.25">
      <c r="A995" s="1">
        <v>5802</v>
      </c>
      <c r="B995" s="1" t="str">
        <f>IF(A995=inventarisatie!A986,,"X")</f>
        <v>X</v>
      </c>
      <c r="C995" s="2" t="s">
        <v>710</v>
      </c>
      <c r="D995" s="1" t="str">
        <f>IF(C995=inventarisatie!B986,,"X")</f>
        <v>X</v>
      </c>
      <c r="E995" s="2" t="s">
        <v>673</v>
      </c>
      <c r="F995" s="1" t="str">
        <f>IF(E995=inventarisatie!C986,,"X")</f>
        <v>X</v>
      </c>
      <c r="G995" s="2">
        <v>267</v>
      </c>
      <c r="H995" s="1" t="str">
        <f>IF(G995=inventarisatie!D986,,"X")</f>
        <v>X</v>
      </c>
      <c r="I995" s="2" t="s">
        <v>46</v>
      </c>
      <c r="J995" s="1" t="str">
        <f>IF(I995=inventarisatie!E986,,"X")</f>
        <v>X</v>
      </c>
      <c r="K995" s="2" t="s">
        <v>11</v>
      </c>
      <c r="L995" s="1" t="str">
        <f>IF(K995=inventarisatie!F986,,"X")</f>
        <v>X</v>
      </c>
      <c r="M995" s="2" t="s">
        <v>10</v>
      </c>
      <c r="N995" s="1" t="e">
        <f>IF(M995=inventarisatie!#REF!,,"X")</f>
        <v>#REF!</v>
      </c>
      <c r="O995" s="2">
        <f>inventarisatie!G986</f>
        <v>2013</v>
      </c>
      <c r="P995" s="2" t="str">
        <f>inventarisatie!I986</f>
        <v>1660x2750</v>
      </c>
      <c r="Q995" s="2" t="str">
        <f>inventarisatie!J986</f>
        <v>5m3</v>
      </c>
      <c r="R995" s="2">
        <f>inventarisatie!K986</f>
        <v>4</v>
      </c>
      <c r="S995" s="2" t="str">
        <f>inventarisatie!L986</f>
        <v>gewoon</v>
      </c>
      <c r="T995" s="2" t="e">
        <f>inventarisatie!#REF!</f>
        <v>#REF!</v>
      </c>
      <c r="U995" s="2" t="str">
        <f>inventarisatie!H986</f>
        <v>Bammens</v>
      </c>
      <c r="V995" s="2" t="e">
        <f>inventarisatie!#REF!</f>
        <v>#REF!</v>
      </c>
      <c r="W995" s="2" t="str">
        <f>inventarisatie!M986</f>
        <v>Rok</v>
      </c>
      <c r="X995" s="2" t="str">
        <f>inventarisatie!N986</f>
        <v>1570x1570</v>
      </c>
    </row>
    <row r="996" spans="1:24" x14ac:dyDescent="0.25">
      <c r="A996" s="1">
        <v>4806</v>
      </c>
      <c r="B996" s="1" t="str">
        <f>IF(A996=inventarisatie!A987,,"X")</f>
        <v>X</v>
      </c>
      <c r="C996" s="2" t="s">
        <v>711</v>
      </c>
      <c r="D996" s="1" t="str">
        <f>IF(C996=inventarisatie!B987,,"X")</f>
        <v>X</v>
      </c>
      <c r="E996" s="2" t="s">
        <v>712</v>
      </c>
      <c r="F996" s="1" t="str">
        <f>IF(E996=inventarisatie!C987,,"X")</f>
        <v>X</v>
      </c>
      <c r="G996" s="2">
        <v>10</v>
      </c>
      <c r="H996" s="1" t="str">
        <f>IF(G996=inventarisatie!D987,,"X")</f>
        <v>X</v>
      </c>
      <c r="I996" s="2" t="s">
        <v>46</v>
      </c>
      <c r="J996" s="1" t="str">
        <f>IF(I996=inventarisatie!E987,,"X")</f>
        <v>X</v>
      </c>
      <c r="K996" s="2" t="s">
        <v>47</v>
      </c>
      <c r="L996" s="1" t="str">
        <f>IF(K996=inventarisatie!F987,,"X")</f>
        <v>X</v>
      </c>
      <c r="M996" s="2" t="s">
        <v>10</v>
      </c>
      <c r="N996" s="1" t="e">
        <f>IF(M996=inventarisatie!#REF!,,"X")</f>
        <v>#REF!</v>
      </c>
      <c r="O996" s="2">
        <f>inventarisatie!G987</f>
        <v>2013</v>
      </c>
      <c r="P996" s="2" t="str">
        <f>inventarisatie!I987</f>
        <v>1660x2750</v>
      </c>
      <c r="Q996" s="2" t="str">
        <f>inventarisatie!J987</f>
        <v>5m3</v>
      </c>
      <c r="R996" s="2">
        <f>inventarisatie!K987</f>
        <v>4</v>
      </c>
      <c r="S996" s="2" t="str">
        <f>inventarisatie!L987</f>
        <v>gewoon</v>
      </c>
      <c r="T996" s="2" t="e">
        <f>inventarisatie!#REF!</f>
        <v>#REF!</v>
      </c>
      <c r="U996" s="2" t="str">
        <f>inventarisatie!H987</f>
        <v>Bammens</v>
      </c>
      <c r="V996" s="2" t="e">
        <f>inventarisatie!#REF!</f>
        <v>#REF!</v>
      </c>
      <c r="W996" s="2" t="str">
        <f>inventarisatie!M987</f>
        <v>Rok</v>
      </c>
      <c r="X996" s="2" t="str">
        <f>inventarisatie!N987</f>
        <v>1570x1570</v>
      </c>
    </row>
    <row r="997" spans="1:24" x14ac:dyDescent="0.25">
      <c r="A997" s="1">
        <v>4928</v>
      </c>
      <c r="B997" s="1" t="str">
        <f>IF(A997=inventarisatie!A988,,"X")</f>
        <v>X</v>
      </c>
      <c r="C997" s="2" t="s">
        <v>711</v>
      </c>
      <c r="D997" s="1" t="str">
        <f>IF(C997=inventarisatie!B988,,"X")</f>
        <v>X</v>
      </c>
      <c r="E997" s="2" t="s">
        <v>712</v>
      </c>
      <c r="F997" s="1" t="str">
        <f>IF(E997=inventarisatie!C988,,"X")</f>
        <v>X</v>
      </c>
      <c r="G997" s="2">
        <v>10</v>
      </c>
      <c r="H997" s="1" t="str">
        <f>IF(G997=inventarisatie!D988,,"X")</f>
        <v>X</v>
      </c>
      <c r="I997" s="2" t="s">
        <v>46</v>
      </c>
      <c r="J997" s="1" t="str">
        <f>IF(I997=inventarisatie!E988,,"X")</f>
        <v>X</v>
      </c>
      <c r="K997" s="2" t="s">
        <v>47</v>
      </c>
      <c r="L997" s="1" t="str">
        <f>IF(K997=inventarisatie!F988,,"X")</f>
        <v>X</v>
      </c>
      <c r="M997" s="2" t="s">
        <v>10</v>
      </c>
      <c r="N997" s="1" t="e">
        <f>IF(M997=inventarisatie!#REF!,,"X")</f>
        <v>#REF!</v>
      </c>
      <c r="O997" s="2">
        <f>inventarisatie!G988</f>
        <v>2013</v>
      </c>
      <c r="P997" s="2" t="str">
        <f>inventarisatie!I988</f>
        <v>1660x2750</v>
      </c>
      <c r="Q997" s="2" t="str">
        <f>inventarisatie!J988</f>
        <v>5m3</v>
      </c>
      <c r="R997" s="2">
        <f>inventarisatie!K988</f>
        <v>4</v>
      </c>
      <c r="S997" s="2" t="str">
        <f>inventarisatie!L988</f>
        <v>gewoon</v>
      </c>
      <c r="T997" s="2" t="e">
        <f>inventarisatie!#REF!</f>
        <v>#REF!</v>
      </c>
      <c r="U997" s="2" t="str">
        <f>inventarisatie!H988</f>
        <v>Bammens</v>
      </c>
      <c r="V997" s="2" t="e">
        <f>inventarisatie!#REF!</f>
        <v>#REF!</v>
      </c>
      <c r="W997" s="2" t="str">
        <f>inventarisatie!M988</f>
        <v>Rok</v>
      </c>
      <c r="X997" s="2" t="str">
        <f>inventarisatie!N988</f>
        <v>1570x1570</v>
      </c>
    </row>
    <row r="998" spans="1:24" x14ac:dyDescent="0.25">
      <c r="A998" s="1">
        <v>5174</v>
      </c>
      <c r="B998" s="1" t="str">
        <f>IF(A998=inventarisatie!A989,,"X")</f>
        <v>X</v>
      </c>
      <c r="C998" s="2" t="s">
        <v>711</v>
      </c>
      <c r="D998" s="1" t="str">
        <f>IF(C998=inventarisatie!B989,,"X")</f>
        <v>X</v>
      </c>
      <c r="E998" s="2" t="s">
        <v>712</v>
      </c>
      <c r="F998" s="1" t="str">
        <f>IF(E998=inventarisatie!C989,,"X")</f>
        <v>X</v>
      </c>
      <c r="G998" s="2">
        <v>10</v>
      </c>
      <c r="H998" s="1" t="str">
        <f>IF(G998=inventarisatie!D989,,"X")</f>
        <v>X</v>
      </c>
      <c r="I998" s="2" t="s">
        <v>46</v>
      </c>
      <c r="J998" s="1" t="str">
        <f>IF(I998=inventarisatie!E989,,"X")</f>
        <v>X</v>
      </c>
      <c r="K998" s="2" t="s">
        <v>47</v>
      </c>
      <c r="L998" s="1" t="str">
        <f>IF(K998=inventarisatie!F989,,"X")</f>
        <v>X</v>
      </c>
      <c r="M998" s="2" t="s">
        <v>10</v>
      </c>
      <c r="N998" s="1" t="e">
        <f>IF(M998=inventarisatie!#REF!,,"X")</f>
        <v>#REF!</v>
      </c>
      <c r="O998" s="2">
        <f>inventarisatie!G989</f>
        <v>2013</v>
      </c>
      <c r="P998" s="2" t="str">
        <f>inventarisatie!I989</f>
        <v>1660x2750</v>
      </c>
      <c r="Q998" s="2" t="str">
        <f>inventarisatie!J989</f>
        <v>5m3</v>
      </c>
      <c r="R998" s="2">
        <f>inventarisatie!K989</f>
        <v>4</v>
      </c>
      <c r="S998" s="2" t="str">
        <f>inventarisatie!L989</f>
        <v>gewoon</v>
      </c>
      <c r="T998" s="2" t="e">
        <f>inventarisatie!#REF!</f>
        <v>#REF!</v>
      </c>
      <c r="U998" s="2" t="str">
        <f>inventarisatie!H989</f>
        <v>Bammens</v>
      </c>
      <c r="V998" s="2" t="e">
        <f>inventarisatie!#REF!</f>
        <v>#REF!</v>
      </c>
      <c r="W998" s="2" t="str">
        <f>inventarisatie!M989</f>
        <v>Rok</v>
      </c>
      <c r="X998" s="2" t="str">
        <f>inventarisatie!N989</f>
        <v>1570x1570</v>
      </c>
    </row>
    <row r="999" spans="1:24" x14ac:dyDescent="0.25">
      <c r="A999" s="1">
        <v>4991</v>
      </c>
      <c r="B999" s="1" t="str">
        <f>IF(A999=inventarisatie!A990,,"X")</f>
        <v>X</v>
      </c>
      <c r="C999" s="2" t="s">
        <v>713</v>
      </c>
      <c r="D999" s="1" t="str">
        <f>IF(C999=inventarisatie!B990,,"X")</f>
        <v>X</v>
      </c>
      <c r="E999" s="2" t="s">
        <v>714</v>
      </c>
      <c r="F999" s="1" t="str">
        <f>IF(E999=inventarisatie!C990,,"X")</f>
        <v>X</v>
      </c>
      <c r="G999" s="2">
        <v>42</v>
      </c>
      <c r="H999" s="1" t="str">
        <f>IF(G999=inventarisatie!D990,,"X")</f>
        <v>X</v>
      </c>
      <c r="I999" s="2" t="s">
        <v>46</v>
      </c>
      <c r="J999" s="1" t="str">
        <f>IF(I999=inventarisatie!E990,,"X")</f>
        <v>X</v>
      </c>
      <c r="K999" s="2" t="s">
        <v>47</v>
      </c>
      <c r="L999" s="1" t="str">
        <f>IF(K999=inventarisatie!F990,,"X")</f>
        <v>X</v>
      </c>
      <c r="M999" s="2" t="s">
        <v>10</v>
      </c>
      <c r="N999" s="1" t="e">
        <f>IF(M999=inventarisatie!#REF!,,"X")</f>
        <v>#REF!</v>
      </c>
      <c r="O999" s="2">
        <f>inventarisatie!G990</f>
        <v>2013</v>
      </c>
      <c r="P999" s="2" t="str">
        <f>inventarisatie!I990</f>
        <v>1660x2750</v>
      </c>
      <c r="Q999" s="2" t="str">
        <f>inventarisatie!J990</f>
        <v>5m3</v>
      </c>
      <c r="R999" s="2" t="str">
        <f>inventarisatie!K990</f>
        <v xml:space="preserve"> </v>
      </c>
      <c r="S999" s="2" t="str">
        <f>inventarisatie!L990</f>
        <v>gewoon</v>
      </c>
      <c r="T999" s="2" t="e">
        <f>inventarisatie!#REF!</f>
        <v>#REF!</v>
      </c>
      <c r="U999" s="2" t="str">
        <f>inventarisatie!H990</f>
        <v>Bammens</v>
      </c>
      <c r="V999" s="2" t="e">
        <f>inventarisatie!#REF!</f>
        <v>#REF!</v>
      </c>
      <c r="W999" s="2" t="str">
        <f>inventarisatie!M990</f>
        <v>Rok</v>
      </c>
      <c r="X999" s="2" t="str">
        <f>inventarisatie!N990</f>
        <v>1570x1570</v>
      </c>
    </row>
    <row r="1000" spans="1:24" x14ac:dyDescent="0.25">
      <c r="A1000" s="1">
        <v>6177</v>
      </c>
      <c r="B1000" s="1" t="str">
        <f>IF(A1000=inventarisatie!A991,,"X")</f>
        <v>X</v>
      </c>
      <c r="C1000" s="2" t="s">
        <v>715</v>
      </c>
      <c r="D1000" s="1" t="str">
        <f>IF(C1000=inventarisatie!B991,,"X")</f>
        <v>X</v>
      </c>
      <c r="E1000" s="2" t="s">
        <v>716</v>
      </c>
      <c r="F1000" s="1" t="str">
        <f>IF(E1000=inventarisatie!C991,,"X")</f>
        <v>X</v>
      </c>
      <c r="G1000" s="2">
        <v>102</v>
      </c>
      <c r="H1000" s="1" t="str">
        <f>IF(G1000=inventarisatie!D991,,"X")</f>
        <v>X</v>
      </c>
      <c r="I1000" s="2" t="s">
        <v>46</v>
      </c>
      <c r="J1000" s="1" t="str">
        <f>IF(I1000=inventarisatie!E991,,"X")</f>
        <v>X</v>
      </c>
      <c r="K1000" s="2" t="s">
        <v>47</v>
      </c>
      <c r="L1000" s="1" t="str">
        <f>IF(K1000=inventarisatie!F991,,"X")</f>
        <v>X</v>
      </c>
      <c r="M1000" s="2" t="s">
        <v>10</v>
      </c>
      <c r="N1000" s="1" t="e">
        <f>IF(M1000=inventarisatie!#REF!,,"X")</f>
        <v>#REF!</v>
      </c>
      <c r="O1000" s="2">
        <f>inventarisatie!G991</f>
        <v>2013</v>
      </c>
      <c r="P1000" s="2" t="str">
        <f>inventarisatie!I991</f>
        <v>1660x2750</v>
      </c>
      <c r="Q1000" s="2" t="str">
        <f>inventarisatie!J991</f>
        <v>5m3</v>
      </c>
      <c r="R1000" s="2">
        <f>inventarisatie!K991</f>
        <v>4</v>
      </c>
      <c r="S1000" s="2" t="str">
        <f>inventarisatie!L991</f>
        <v>gewoon</v>
      </c>
      <c r="T1000" s="2" t="e">
        <f>inventarisatie!#REF!</f>
        <v>#REF!</v>
      </c>
      <c r="U1000" s="2" t="str">
        <f>inventarisatie!H991</f>
        <v>Bammens</v>
      </c>
      <c r="V1000" s="2" t="e">
        <f>inventarisatie!#REF!</f>
        <v>#REF!</v>
      </c>
      <c r="W1000" s="2" t="str">
        <f>inventarisatie!M991</f>
        <v>Rok</v>
      </c>
      <c r="X1000" s="2" t="str">
        <f>inventarisatie!N991</f>
        <v>1570x1570</v>
      </c>
    </row>
    <row r="1001" spans="1:24" x14ac:dyDescent="0.25">
      <c r="A1001" s="1">
        <v>4530</v>
      </c>
      <c r="B1001" s="1" t="str">
        <f>IF(A1001=inventarisatie!A992,,"X")</f>
        <v>X</v>
      </c>
      <c r="C1001" s="2" t="s">
        <v>717</v>
      </c>
      <c r="D1001" s="1" t="str">
        <f>IF(C1001=inventarisatie!B992,,"X")</f>
        <v>X</v>
      </c>
      <c r="E1001" s="2" t="s">
        <v>718</v>
      </c>
      <c r="F1001" s="1" t="str">
        <f>IF(E1001=inventarisatie!C992,,"X")</f>
        <v>X</v>
      </c>
      <c r="G1001" s="2">
        <v>1</v>
      </c>
      <c r="H1001" s="1" t="str">
        <f>IF(G1001=inventarisatie!D992,,"X")</f>
        <v>X</v>
      </c>
      <c r="I1001" s="2" t="s">
        <v>46</v>
      </c>
      <c r="J1001" s="1" t="str">
        <f>IF(I1001=inventarisatie!E992,,"X")</f>
        <v>X</v>
      </c>
      <c r="K1001" s="2" t="s">
        <v>47</v>
      </c>
      <c r="L1001" s="1" t="str">
        <f>IF(K1001=inventarisatie!F992,,"X")</f>
        <v>X</v>
      </c>
      <c r="M1001" s="2" t="s">
        <v>10</v>
      </c>
      <c r="N1001" s="1" t="e">
        <f>IF(M1001=inventarisatie!#REF!,,"X")</f>
        <v>#REF!</v>
      </c>
      <c r="O1001" s="2">
        <f>inventarisatie!G992</f>
        <v>2013</v>
      </c>
      <c r="P1001" s="2" t="str">
        <f>inventarisatie!I992</f>
        <v>1660x2750</v>
      </c>
      <c r="Q1001" s="2" t="str">
        <f>inventarisatie!J992</f>
        <v>5m3</v>
      </c>
      <c r="R1001" s="2">
        <f>inventarisatie!K992</f>
        <v>4</v>
      </c>
      <c r="S1001" s="2" t="str">
        <f>inventarisatie!L992</f>
        <v>gewoon</v>
      </c>
      <c r="T1001" s="2" t="e">
        <f>inventarisatie!#REF!</f>
        <v>#REF!</v>
      </c>
      <c r="U1001" s="2" t="str">
        <f>inventarisatie!H992</f>
        <v>Bammens</v>
      </c>
      <c r="V1001" s="2" t="e">
        <f>inventarisatie!#REF!</f>
        <v>#REF!</v>
      </c>
      <c r="W1001" s="2" t="str">
        <f>inventarisatie!M992</f>
        <v>Rok</v>
      </c>
      <c r="X1001" s="2" t="str">
        <f>inventarisatie!N992</f>
        <v>1570x1570</v>
      </c>
    </row>
    <row r="1002" spans="1:24" x14ac:dyDescent="0.25">
      <c r="A1002" s="1">
        <v>4731</v>
      </c>
      <c r="B1002" s="1" t="str">
        <f>IF(A1002=inventarisatie!A993,,"X")</f>
        <v>X</v>
      </c>
      <c r="C1002" s="2" t="s">
        <v>717</v>
      </c>
      <c r="D1002" s="1" t="str">
        <f>IF(C1002=inventarisatie!B993,,"X")</f>
        <v>X</v>
      </c>
      <c r="E1002" s="2" t="s">
        <v>718</v>
      </c>
      <c r="F1002" s="1" t="str">
        <f>IF(E1002=inventarisatie!C993,,"X")</f>
        <v>X</v>
      </c>
      <c r="G1002" s="2">
        <v>1</v>
      </c>
      <c r="H1002" s="1" t="str">
        <f>IF(G1002=inventarisatie!D993,,"X")</f>
        <v>X</v>
      </c>
      <c r="I1002" s="2" t="s">
        <v>46</v>
      </c>
      <c r="J1002" s="1" t="str">
        <f>IF(I1002=inventarisatie!E993,,"X")</f>
        <v>X</v>
      </c>
      <c r="K1002" s="2" t="s">
        <v>47</v>
      </c>
      <c r="L1002" s="1" t="str">
        <f>IF(K1002=inventarisatie!F993,,"X")</f>
        <v>X</v>
      </c>
      <c r="M1002" s="2" t="s">
        <v>10</v>
      </c>
      <c r="N1002" s="1" t="e">
        <f>IF(M1002=inventarisatie!#REF!,,"X")</f>
        <v>#REF!</v>
      </c>
      <c r="O1002" s="2">
        <f>inventarisatie!G993</f>
        <v>2013</v>
      </c>
      <c r="P1002" s="2" t="str">
        <f>inventarisatie!I993</f>
        <v>1660x2750</v>
      </c>
      <c r="Q1002" s="2" t="str">
        <f>inventarisatie!J993</f>
        <v>5m3</v>
      </c>
      <c r="R1002" s="2">
        <f>inventarisatie!K993</f>
        <v>4</v>
      </c>
      <c r="S1002" s="2" t="str">
        <f>inventarisatie!L993</f>
        <v>gewoon</v>
      </c>
      <c r="T1002" s="2" t="e">
        <f>inventarisatie!#REF!</f>
        <v>#REF!</v>
      </c>
      <c r="U1002" s="2" t="str">
        <f>inventarisatie!H993</f>
        <v>Bammens</v>
      </c>
      <c r="V1002" s="2" t="e">
        <f>inventarisatie!#REF!</f>
        <v>#REF!</v>
      </c>
      <c r="W1002" s="2" t="str">
        <f>inventarisatie!M993</f>
        <v>Rok</v>
      </c>
      <c r="X1002" s="2" t="str">
        <f>inventarisatie!N993</f>
        <v>1570x1570</v>
      </c>
    </row>
    <row r="1003" spans="1:24" x14ac:dyDescent="0.25">
      <c r="A1003" s="1">
        <v>4513</v>
      </c>
      <c r="B1003" s="1" t="str">
        <f>IF(A1003=inventarisatie!A994,,"X")</f>
        <v>X</v>
      </c>
      <c r="C1003" s="2" t="s">
        <v>719</v>
      </c>
      <c r="D1003" s="1" t="str">
        <f>IF(C1003=inventarisatie!B994,,"X")</f>
        <v>X</v>
      </c>
      <c r="E1003" s="2" t="s">
        <v>720</v>
      </c>
      <c r="F1003" s="1" t="str">
        <f>IF(E1003=inventarisatie!C994,,"X")</f>
        <v>X</v>
      </c>
      <c r="G1003" s="2">
        <v>1</v>
      </c>
      <c r="H1003" s="1" t="str">
        <f>IF(G1003=inventarisatie!D994,,"X")</f>
        <v>X</v>
      </c>
      <c r="I1003" s="2" t="s">
        <v>46</v>
      </c>
      <c r="J1003" s="1" t="str">
        <f>IF(I1003=inventarisatie!E994,,"X")</f>
        <v>X</v>
      </c>
      <c r="K1003" s="2" t="s">
        <v>47</v>
      </c>
      <c r="L1003" s="1" t="str">
        <f>IF(K1003=inventarisatie!F994,,"X")</f>
        <v>X</v>
      </c>
      <c r="M1003" s="2" t="s">
        <v>10</v>
      </c>
      <c r="N1003" s="1" t="e">
        <f>IF(M1003=inventarisatie!#REF!,,"X")</f>
        <v>#REF!</v>
      </c>
      <c r="O1003" s="2">
        <f>inventarisatie!G994</f>
        <v>2012</v>
      </c>
      <c r="P1003" s="2" t="str">
        <f>inventarisatie!I994</f>
        <v>1660x2750</v>
      </c>
      <c r="Q1003" s="2" t="str">
        <f>inventarisatie!J994</f>
        <v>5m3</v>
      </c>
      <c r="R1003" s="2">
        <f>inventarisatie!K994</f>
        <v>4</v>
      </c>
      <c r="S1003" s="2" t="str">
        <f>inventarisatie!L994</f>
        <v>gewoon</v>
      </c>
      <c r="T1003" s="2" t="e">
        <f>inventarisatie!#REF!</f>
        <v>#REF!</v>
      </c>
      <c r="U1003" s="2" t="str">
        <f>inventarisatie!H994</f>
        <v>Bammens</v>
      </c>
      <c r="V1003" s="2" t="e">
        <f>inventarisatie!#REF!</f>
        <v>#REF!</v>
      </c>
      <c r="W1003" s="2" t="str">
        <f>inventarisatie!M994</f>
        <v>Rok</v>
      </c>
      <c r="X1003" s="2" t="str">
        <f>inventarisatie!N994</f>
        <v>1570x1570</v>
      </c>
    </row>
    <row r="1004" spans="1:24" x14ac:dyDescent="0.25">
      <c r="A1004" s="1">
        <v>5228</v>
      </c>
      <c r="B1004" s="1" t="str">
        <f>IF(A1004=inventarisatie!A995,,"X")</f>
        <v>X</v>
      </c>
      <c r="C1004" s="2" t="s">
        <v>719</v>
      </c>
      <c r="D1004" s="1" t="str">
        <f>IF(C1004=inventarisatie!B995,,"X")</f>
        <v>X</v>
      </c>
      <c r="E1004" s="2" t="s">
        <v>720</v>
      </c>
      <c r="F1004" s="1" t="str">
        <f>IF(E1004=inventarisatie!C995,,"X")</f>
        <v>X</v>
      </c>
      <c r="G1004" s="2">
        <v>1</v>
      </c>
      <c r="H1004" s="1" t="str">
        <f>IF(G1004=inventarisatie!D995,,"X")</f>
        <v>X</v>
      </c>
      <c r="I1004" s="2" t="s">
        <v>46</v>
      </c>
      <c r="J1004" s="1" t="str">
        <f>IF(I1004=inventarisatie!E995,,"X")</f>
        <v>X</v>
      </c>
      <c r="K1004" s="2" t="s">
        <v>47</v>
      </c>
      <c r="L1004" s="1" t="str">
        <f>IF(K1004=inventarisatie!F995,,"X")</f>
        <v>X</v>
      </c>
      <c r="M1004" s="2" t="s">
        <v>10</v>
      </c>
      <c r="N1004" s="1" t="e">
        <f>IF(M1004=inventarisatie!#REF!,,"X")</f>
        <v>#REF!</v>
      </c>
      <c r="O1004" s="2">
        <f>inventarisatie!G995</f>
        <v>2012</v>
      </c>
      <c r="P1004" s="2" t="str">
        <f>inventarisatie!I995</f>
        <v>1660x2750</v>
      </c>
      <c r="Q1004" s="2" t="str">
        <f>inventarisatie!J995</f>
        <v>5m3</v>
      </c>
      <c r="R1004" s="2">
        <f>inventarisatie!K995</f>
        <v>4</v>
      </c>
      <c r="S1004" s="2" t="str">
        <f>inventarisatie!L995</f>
        <v>gewoon</v>
      </c>
      <c r="T1004" s="2" t="e">
        <f>inventarisatie!#REF!</f>
        <v>#REF!</v>
      </c>
      <c r="U1004" s="2" t="str">
        <f>inventarisatie!H995</f>
        <v>Bammens</v>
      </c>
      <c r="V1004" s="2" t="e">
        <f>inventarisatie!#REF!</f>
        <v>#REF!</v>
      </c>
      <c r="W1004" s="2" t="str">
        <f>inventarisatie!M995</f>
        <v>Rok</v>
      </c>
      <c r="X1004" s="2" t="str">
        <f>inventarisatie!N995</f>
        <v>1570x1570</v>
      </c>
    </row>
    <row r="1005" spans="1:24" x14ac:dyDescent="0.25">
      <c r="A1005" s="1">
        <v>4494</v>
      </c>
      <c r="B1005" s="1" t="str">
        <f>IF(A1005=inventarisatie!A996,,"X")</f>
        <v>X</v>
      </c>
      <c r="C1005" s="2" t="s">
        <v>721</v>
      </c>
      <c r="D1005" s="1" t="str">
        <f>IF(C1005=inventarisatie!B996,,"X")</f>
        <v>X</v>
      </c>
      <c r="E1005" s="2" t="s">
        <v>722</v>
      </c>
      <c r="F1005" s="1" t="str">
        <f>IF(E1005=inventarisatie!C996,,"X")</f>
        <v>X</v>
      </c>
      <c r="G1005" s="2">
        <v>220</v>
      </c>
      <c r="H1005" s="1" t="str">
        <f>IF(G1005=inventarisatie!D996,,"X")</f>
        <v>X</v>
      </c>
      <c r="I1005" s="2" t="s">
        <v>46</v>
      </c>
      <c r="J1005" s="1" t="str">
        <f>IF(I1005=inventarisatie!E996,,"X")</f>
        <v>X</v>
      </c>
      <c r="K1005" s="2" t="s">
        <v>47</v>
      </c>
      <c r="L1005" s="1" t="str">
        <f>IF(K1005=inventarisatie!F996,,"X")</f>
        <v>X</v>
      </c>
      <c r="M1005" s="2" t="s">
        <v>10</v>
      </c>
      <c r="N1005" s="1" t="e">
        <f>IF(M1005=inventarisatie!#REF!,,"X")</f>
        <v>#REF!</v>
      </c>
      <c r="O1005" s="2">
        <f>inventarisatie!G996</f>
        <v>2012</v>
      </c>
      <c r="P1005" s="2" t="str">
        <f>inventarisatie!I996</f>
        <v>1650x2200</v>
      </c>
      <c r="Q1005" s="2">
        <f>inventarisatie!J996</f>
        <v>4</v>
      </c>
      <c r="R1005" s="2">
        <f>inventarisatie!K996</f>
        <v>4</v>
      </c>
      <c r="S1005" s="2" t="str">
        <f>inventarisatie!L996</f>
        <v>2-delig</v>
      </c>
      <c r="T1005" s="2" t="e">
        <f>inventarisatie!#REF!</f>
        <v>#REF!</v>
      </c>
      <c r="U1005" s="2" t="str">
        <f>inventarisatie!H996</f>
        <v>Bammens</v>
      </c>
      <c r="V1005" s="2" t="e">
        <f>inventarisatie!#REF!</f>
        <v>#REF!</v>
      </c>
      <c r="W1005" s="2" t="str">
        <f>inventarisatie!M996</f>
        <v>klap</v>
      </c>
      <c r="X1005" s="2">
        <f>inventarisatie!N996</f>
        <v>1650</v>
      </c>
    </row>
    <row r="1006" spans="1:24" x14ac:dyDescent="0.25">
      <c r="A1006" s="1">
        <v>6113</v>
      </c>
      <c r="B1006" s="1" t="str">
        <f>IF(A1006=inventarisatie!A997,,"X")</f>
        <v>X</v>
      </c>
      <c r="C1006" s="2" t="s">
        <v>723</v>
      </c>
      <c r="D1006" s="1" t="str">
        <f>IF(C1006=inventarisatie!B997,,"X")</f>
        <v>X</v>
      </c>
      <c r="E1006" s="2" t="s">
        <v>724</v>
      </c>
      <c r="F1006" s="1" t="str">
        <f>IF(E1006=inventarisatie!C997,,"X")</f>
        <v>X</v>
      </c>
      <c r="G1006" s="2">
        <v>49</v>
      </c>
      <c r="H1006" s="1" t="str">
        <f>IF(G1006=inventarisatie!D997,,"X")</f>
        <v>X</v>
      </c>
      <c r="I1006" s="2" t="s">
        <v>46</v>
      </c>
      <c r="J1006" s="1" t="str">
        <f>IF(I1006=inventarisatie!E997,,"X")</f>
        <v>X</v>
      </c>
      <c r="K1006" s="2" t="s">
        <v>47</v>
      </c>
      <c r="L1006" s="1" t="str">
        <f>IF(K1006=inventarisatie!F997,,"X")</f>
        <v>X</v>
      </c>
      <c r="M1006" s="2" t="s">
        <v>10</v>
      </c>
      <c r="N1006" s="1" t="e">
        <f>IF(M1006=inventarisatie!#REF!,,"X")</f>
        <v>#REF!</v>
      </c>
      <c r="O1006" s="2">
        <f>inventarisatie!G997</f>
        <v>2012</v>
      </c>
      <c r="P1006" s="2" t="str">
        <f>inventarisatie!I997</f>
        <v>1650x2200</v>
      </c>
      <c r="Q1006" s="2">
        <f>inventarisatie!J997</f>
        <v>4</v>
      </c>
      <c r="R1006" s="2">
        <f>inventarisatie!K997</f>
        <v>4</v>
      </c>
      <c r="S1006" s="2" t="str">
        <f>inventarisatie!L997</f>
        <v>2-delig</v>
      </c>
      <c r="T1006" s="2" t="e">
        <f>inventarisatie!#REF!</f>
        <v>#REF!</v>
      </c>
      <c r="U1006" s="2" t="str">
        <f>inventarisatie!H997</f>
        <v>Bammens</v>
      </c>
      <c r="V1006" s="2" t="e">
        <f>inventarisatie!#REF!</f>
        <v>#REF!</v>
      </c>
      <c r="W1006" s="2" t="str">
        <f>inventarisatie!M997</f>
        <v>klap</v>
      </c>
      <c r="X1006" s="2">
        <f>inventarisatie!N997</f>
        <v>1650</v>
      </c>
    </row>
    <row r="1007" spans="1:24" x14ac:dyDescent="0.25">
      <c r="A1007" s="1">
        <v>6117</v>
      </c>
      <c r="B1007" s="1" t="str">
        <f>IF(A1007=inventarisatie!A998,,"X")</f>
        <v>X</v>
      </c>
      <c r="C1007" s="2" t="s">
        <v>725</v>
      </c>
      <c r="D1007" s="1" t="str">
        <f>IF(C1007=inventarisatie!B998,,"X")</f>
        <v>X</v>
      </c>
      <c r="E1007" s="2" t="s">
        <v>726</v>
      </c>
      <c r="F1007" s="1" t="str">
        <f>IF(E1007=inventarisatie!C998,,"X")</f>
        <v>X</v>
      </c>
      <c r="G1007" s="2">
        <v>47</v>
      </c>
      <c r="H1007" s="1" t="str">
        <f>IF(G1007=inventarisatie!D998,,"X")</f>
        <v>X</v>
      </c>
      <c r="I1007" s="2" t="s">
        <v>46</v>
      </c>
      <c r="J1007" s="1" t="str">
        <f>IF(I1007=inventarisatie!E998,,"X")</f>
        <v>X</v>
      </c>
      <c r="K1007" s="2" t="s">
        <v>47</v>
      </c>
      <c r="L1007" s="1" t="str">
        <f>IF(K1007=inventarisatie!F998,,"X")</f>
        <v>X</v>
      </c>
      <c r="M1007" s="2" t="s">
        <v>10</v>
      </c>
      <c r="N1007" s="1" t="e">
        <f>IF(M1007=inventarisatie!#REF!,,"X")</f>
        <v>#REF!</v>
      </c>
      <c r="O1007" s="2">
        <f>inventarisatie!G998</f>
        <v>2013</v>
      </c>
      <c r="P1007" s="2" t="str">
        <f>inventarisatie!I998</f>
        <v>1650x2750</v>
      </c>
      <c r="Q1007" s="2" t="str">
        <f>inventarisatie!J998</f>
        <v>5m3</v>
      </c>
      <c r="R1007" s="2">
        <f>inventarisatie!K998</f>
        <v>4</v>
      </c>
      <c r="S1007" s="2" t="str">
        <f>inventarisatie!L998</f>
        <v>gewoon</v>
      </c>
      <c r="T1007" s="2" t="e">
        <f>inventarisatie!#REF!</f>
        <v>#REF!</v>
      </c>
      <c r="U1007" s="2" t="str">
        <f>inventarisatie!H998</f>
        <v>Bammens</v>
      </c>
      <c r="V1007" s="2" t="e">
        <f>inventarisatie!#REF!</f>
        <v>#REF!</v>
      </c>
      <c r="W1007" s="2" t="str">
        <f>inventarisatie!M998</f>
        <v>klap</v>
      </c>
      <c r="X1007" s="2">
        <f>inventarisatie!N998</f>
        <v>1650</v>
      </c>
    </row>
    <row r="1008" spans="1:24" x14ac:dyDescent="0.25">
      <c r="A1008" s="1">
        <v>6178</v>
      </c>
      <c r="B1008" s="1" t="str">
        <f>IF(A1008=inventarisatie!A999,,"X")</f>
        <v>X</v>
      </c>
      <c r="C1008" s="2" t="s">
        <v>725</v>
      </c>
      <c r="D1008" s="1" t="str">
        <f>IF(C1008=inventarisatie!B999,,"X")</f>
        <v>X</v>
      </c>
      <c r="E1008" s="2" t="s">
        <v>726</v>
      </c>
      <c r="F1008" s="1" t="str">
        <f>IF(E1008=inventarisatie!C999,,"X")</f>
        <v>X</v>
      </c>
      <c r="G1008" s="2">
        <v>47</v>
      </c>
      <c r="H1008" s="1" t="str">
        <f>IF(G1008=inventarisatie!D999,,"X")</f>
        <v>X</v>
      </c>
      <c r="I1008" s="2" t="s">
        <v>46</v>
      </c>
      <c r="J1008" s="1" t="str">
        <f>IF(I1008=inventarisatie!E999,,"X")</f>
        <v>X</v>
      </c>
      <c r="K1008" s="2" t="s">
        <v>47</v>
      </c>
      <c r="L1008" s="1" t="str">
        <f>IF(K1008=inventarisatie!F999,,"X")</f>
        <v>X</v>
      </c>
      <c r="M1008" s="2" t="s">
        <v>10</v>
      </c>
      <c r="N1008" s="1" t="e">
        <f>IF(M1008=inventarisatie!#REF!,,"X")</f>
        <v>#REF!</v>
      </c>
      <c r="O1008" s="2">
        <f>inventarisatie!G999</f>
        <v>2013</v>
      </c>
      <c r="P1008" s="2" t="str">
        <f>inventarisatie!I999</f>
        <v>1650x2750</v>
      </c>
      <c r="Q1008" s="2" t="str">
        <f>inventarisatie!J999</f>
        <v>5m3</v>
      </c>
      <c r="R1008" s="2">
        <f>inventarisatie!K999</f>
        <v>4</v>
      </c>
      <c r="S1008" s="2" t="str">
        <f>inventarisatie!L999</f>
        <v>gewoon</v>
      </c>
      <c r="T1008" s="2" t="e">
        <f>inventarisatie!#REF!</f>
        <v>#REF!</v>
      </c>
      <c r="U1008" s="2" t="str">
        <f>inventarisatie!H999</f>
        <v>Bammens</v>
      </c>
      <c r="V1008" s="2" t="e">
        <f>inventarisatie!#REF!</f>
        <v>#REF!</v>
      </c>
      <c r="W1008" s="2" t="str">
        <f>inventarisatie!M999</f>
        <v>rok</v>
      </c>
      <c r="X1008" s="2" t="str">
        <f>inventarisatie!N999</f>
        <v>1570x1570</v>
      </c>
    </row>
    <row r="1009" spans="1:24" x14ac:dyDescent="0.25">
      <c r="A1009" s="1">
        <v>6192</v>
      </c>
      <c r="B1009" s="1" t="str">
        <f>IF(A1009=inventarisatie!A1000,,"X")</f>
        <v>X</v>
      </c>
      <c r="C1009" s="2" t="s">
        <v>725</v>
      </c>
      <c r="D1009" s="1" t="str">
        <f>IF(C1009=inventarisatie!B1000,,"X")</f>
        <v>X</v>
      </c>
      <c r="E1009" s="2" t="s">
        <v>726</v>
      </c>
      <c r="F1009" s="1" t="str">
        <f>IF(E1009=inventarisatie!C1000,,"X")</f>
        <v>X</v>
      </c>
      <c r="G1009" s="2">
        <v>47</v>
      </c>
      <c r="H1009" s="1" t="str">
        <f>IF(G1009=inventarisatie!D1000,,"X")</f>
        <v>X</v>
      </c>
      <c r="I1009" s="2" t="s">
        <v>46</v>
      </c>
      <c r="J1009" s="1" t="str">
        <f>IF(I1009=inventarisatie!E1000,,"X")</f>
        <v>X</v>
      </c>
      <c r="K1009" s="2" t="s">
        <v>47</v>
      </c>
      <c r="L1009" s="1">
        <f>IF(K1009=inventarisatie!F1000,,"X")</f>
        <v>0</v>
      </c>
      <c r="M1009" s="2" t="s">
        <v>10</v>
      </c>
      <c r="N1009" s="1" t="e">
        <f>IF(M1009=inventarisatie!#REF!,,"X")</f>
        <v>#REF!</v>
      </c>
      <c r="O1009" s="2">
        <f>inventarisatie!G1000</f>
        <v>2011</v>
      </c>
      <c r="P1009" s="2" t="str">
        <f>inventarisatie!I1000</f>
        <v>1894 x 2059 x 2550 duo</v>
      </c>
      <c r="Q1009" s="2" t="str">
        <f>inventarisatie!J1000</f>
        <v>5 m3</v>
      </c>
      <c r="R1009" s="2">
        <f>inventarisatie!K1000</f>
        <v>0</v>
      </c>
      <c r="S1009" s="2" t="str">
        <f>inventarisatie!L1000</f>
        <v>DUO</v>
      </c>
      <c r="T1009" s="2" t="e">
        <f>inventarisatie!#REF!</f>
        <v>#REF!</v>
      </c>
      <c r="U1009" s="2" t="str">
        <f>inventarisatie!H1000</f>
        <v>Engels</v>
      </c>
      <c r="V1009" s="2" t="e">
        <f>inventarisatie!#REF!</f>
        <v>#REF!</v>
      </c>
      <c r="W1009" s="2" t="str">
        <f>inventarisatie!M1000</f>
        <v>Hekwerk</v>
      </c>
      <c r="X1009" s="2" t="str">
        <f>inventarisatie!N1000</f>
        <v>Gesloten Hekwerk</v>
      </c>
    </row>
    <row r="1010" spans="1:24" x14ac:dyDescent="0.25">
      <c r="A1010" s="1">
        <v>5568</v>
      </c>
      <c r="B1010" s="1" t="str">
        <f>IF(A1010=inventarisatie!A1001,,"X")</f>
        <v>X</v>
      </c>
      <c r="C1010" s="2" t="s">
        <v>723</v>
      </c>
      <c r="D1010" s="1" t="str">
        <f>IF(C1010=inventarisatie!B1001,,"X")</f>
        <v>X</v>
      </c>
      <c r="E1010" s="2" t="s">
        <v>724</v>
      </c>
      <c r="F1010" s="1" t="str">
        <f>IF(E1010=inventarisatie!C1001,,"X")</f>
        <v>X</v>
      </c>
      <c r="G1010" s="2">
        <v>49</v>
      </c>
      <c r="H1010" s="1" t="str">
        <f>IF(G1010=inventarisatie!D1001,,"X")</f>
        <v>X</v>
      </c>
      <c r="I1010" s="2" t="s">
        <v>46</v>
      </c>
      <c r="J1010" s="1" t="str">
        <f>IF(I1010=inventarisatie!E1001,,"X")</f>
        <v>X</v>
      </c>
      <c r="K1010" s="2" t="s">
        <v>47</v>
      </c>
      <c r="L1010" s="1">
        <f>IF(K1010=inventarisatie!F1001,,"X")</f>
        <v>0</v>
      </c>
      <c r="M1010" s="2" t="s">
        <v>10</v>
      </c>
      <c r="N1010" s="1" t="e">
        <f>IF(M1010=inventarisatie!#REF!,,"X")</f>
        <v>#REF!</v>
      </c>
      <c r="O1010" s="2">
        <f>inventarisatie!G1001</f>
        <v>2011</v>
      </c>
      <c r="P1010" s="2" t="str">
        <f>inventarisatie!I1001</f>
        <v>1894 x 2059 x 2550 duo</v>
      </c>
      <c r="Q1010" s="2" t="str">
        <f>inventarisatie!J1001</f>
        <v>5 m3</v>
      </c>
      <c r="R1010" s="2">
        <f>inventarisatie!K1001</f>
        <v>0</v>
      </c>
      <c r="S1010" s="2" t="str">
        <f>inventarisatie!L1001</f>
        <v>DUO</v>
      </c>
      <c r="T1010" s="2" t="e">
        <f>inventarisatie!#REF!</f>
        <v>#REF!</v>
      </c>
      <c r="U1010" s="2" t="str">
        <f>inventarisatie!H1001</f>
        <v>Engels</v>
      </c>
      <c r="V1010" s="2" t="e">
        <f>inventarisatie!#REF!</f>
        <v>#REF!</v>
      </c>
      <c r="W1010" s="2" t="str">
        <f>inventarisatie!M1001</f>
        <v>Hekwerk</v>
      </c>
      <c r="X1010" s="2" t="str">
        <f>inventarisatie!N1001</f>
        <v>Gesloten Hekwerk</v>
      </c>
    </row>
    <row r="1011" spans="1:24" x14ac:dyDescent="0.25">
      <c r="A1011" s="1">
        <v>6101</v>
      </c>
      <c r="B1011" s="1" t="str">
        <f>IF(A1011=inventarisatie!A1002,,"X")</f>
        <v>X</v>
      </c>
      <c r="C1011" s="2" t="s">
        <v>727</v>
      </c>
      <c r="D1011" s="1" t="str">
        <f>IF(C1011=inventarisatie!B1002,,"X")</f>
        <v>X</v>
      </c>
      <c r="E1011" s="2" t="s">
        <v>724</v>
      </c>
      <c r="F1011" s="1" t="str">
        <f>IF(E1011=inventarisatie!C1002,,"X")</f>
        <v>X</v>
      </c>
      <c r="G1011" s="2">
        <v>70</v>
      </c>
      <c r="H1011" s="1" t="str">
        <f>IF(G1011=inventarisatie!D1002,,"X")</f>
        <v>X</v>
      </c>
      <c r="I1011" s="2" t="s">
        <v>46</v>
      </c>
      <c r="J1011" s="1" t="str">
        <f>IF(I1011=inventarisatie!E1002,,"X")</f>
        <v>X</v>
      </c>
      <c r="K1011" s="2" t="s">
        <v>47</v>
      </c>
      <c r="L1011" s="1" t="str">
        <f>IF(K1011=inventarisatie!F1002,,"X")</f>
        <v>X</v>
      </c>
      <c r="M1011" s="2" t="s">
        <v>10</v>
      </c>
      <c r="N1011" s="1" t="e">
        <f>IF(M1011=inventarisatie!#REF!,,"X")</f>
        <v>#REF!</v>
      </c>
      <c r="O1011" s="2">
        <f>inventarisatie!G1002</f>
        <v>2013</v>
      </c>
      <c r="P1011" s="2" t="str">
        <f>inventarisatie!I1002</f>
        <v>1650x2650</v>
      </c>
      <c r="Q1011" s="2" t="str">
        <f>inventarisatie!J1002</f>
        <v>5m3</v>
      </c>
      <c r="R1011" s="2">
        <f>inventarisatie!K1002</f>
        <v>4</v>
      </c>
      <c r="S1011" s="2" t="str">
        <f>inventarisatie!L1002</f>
        <v>gewoon</v>
      </c>
      <c r="T1011" s="2" t="e">
        <f>inventarisatie!#REF!</f>
        <v>#REF!</v>
      </c>
      <c r="U1011" s="2" t="str">
        <f>inventarisatie!H1002</f>
        <v>Bammens</v>
      </c>
      <c r="V1011" s="2" t="e">
        <f>inventarisatie!#REF!</f>
        <v>#REF!</v>
      </c>
      <c r="W1011" s="2" t="str">
        <f>inventarisatie!M1002</f>
        <v>Rok</v>
      </c>
      <c r="X1011" s="2" t="str">
        <f>inventarisatie!N1002</f>
        <v>1570x1570</v>
      </c>
    </row>
    <row r="1012" spans="1:24" x14ac:dyDescent="0.25">
      <c r="A1012" s="1">
        <v>6127</v>
      </c>
      <c r="B1012" s="1" t="str">
        <f>IF(A1012=inventarisatie!A1003,,"X")</f>
        <v>X</v>
      </c>
      <c r="C1012" s="2" t="s">
        <v>727</v>
      </c>
      <c r="D1012" s="1" t="str">
        <f>IF(C1012=inventarisatie!B1003,,"X")</f>
        <v>X</v>
      </c>
      <c r="E1012" s="2" t="s">
        <v>724</v>
      </c>
      <c r="F1012" s="1" t="str">
        <f>IF(E1012=inventarisatie!C1003,,"X")</f>
        <v>X</v>
      </c>
      <c r="G1012" s="2">
        <v>70</v>
      </c>
      <c r="H1012" s="1" t="str">
        <f>IF(G1012=inventarisatie!D1003,,"X")</f>
        <v>X</v>
      </c>
      <c r="I1012" s="2" t="s">
        <v>46</v>
      </c>
      <c r="J1012" s="1" t="str">
        <f>IF(I1012=inventarisatie!E1003,,"X")</f>
        <v>X</v>
      </c>
      <c r="K1012" s="2" t="s">
        <v>47</v>
      </c>
      <c r="L1012" s="1" t="str">
        <f>IF(K1012=inventarisatie!F1003,,"X")</f>
        <v>X</v>
      </c>
      <c r="M1012" s="2" t="s">
        <v>10</v>
      </c>
      <c r="N1012" s="1" t="e">
        <f>IF(M1012=inventarisatie!#REF!,,"X")</f>
        <v>#REF!</v>
      </c>
      <c r="O1012" s="2">
        <f>inventarisatie!G1003</f>
        <v>2010</v>
      </c>
      <c r="P1012" s="2" t="str">
        <f>inventarisatie!I1003</f>
        <v>1640x2750</v>
      </c>
      <c r="Q1012" s="2" t="str">
        <f>inventarisatie!J1003</f>
        <v>5m3</v>
      </c>
      <c r="R1012" s="2">
        <f>inventarisatie!K1003</f>
        <v>4</v>
      </c>
      <c r="S1012" s="2" t="str">
        <f>inventarisatie!L1003</f>
        <v>gewoon</v>
      </c>
      <c r="T1012" s="2" t="e">
        <f>inventarisatie!#REF!</f>
        <v>#REF!</v>
      </c>
      <c r="U1012" s="2" t="str">
        <f>inventarisatie!H1003</f>
        <v>Bammens</v>
      </c>
      <c r="V1012" s="2" t="e">
        <f>inventarisatie!#REF!</f>
        <v>#REF!</v>
      </c>
      <c r="W1012" s="2" t="str">
        <f>inventarisatie!M1003</f>
        <v>Rok</v>
      </c>
      <c r="X1012" s="2" t="str">
        <f>inventarisatie!N1003</f>
        <v>1570x1570</v>
      </c>
    </row>
    <row r="1013" spans="1:24" x14ac:dyDescent="0.25">
      <c r="A1013" s="1">
        <v>4485</v>
      </c>
      <c r="B1013" s="1" t="str">
        <f>IF(A1013=inventarisatie!A1004,,"X")</f>
        <v>X</v>
      </c>
      <c r="C1013" s="2" t="s">
        <v>728</v>
      </c>
      <c r="D1013" s="1" t="str">
        <f>IF(C1013=inventarisatie!B1004,,"X")</f>
        <v>X</v>
      </c>
      <c r="E1013" s="2" t="s">
        <v>729</v>
      </c>
      <c r="F1013" s="1" t="str">
        <f>IF(E1013=inventarisatie!C1004,,"X")</f>
        <v>X</v>
      </c>
      <c r="G1013" s="2">
        <v>21</v>
      </c>
      <c r="H1013" s="1" t="str">
        <f>IF(G1013=inventarisatie!D1004,,"X")</f>
        <v>X</v>
      </c>
      <c r="I1013" s="2" t="s">
        <v>46</v>
      </c>
      <c r="J1013" s="1" t="str">
        <f>IF(I1013=inventarisatie!E1004,,"X")</f>
        <v>X</v>
      </c>
      <c r="K1013" s="2" t="s">
        <v>47</v>
      </c>
      <c r="L1013" s="1" t="str">
        <f>IF(K1013=inventarisatie!F1004,,"X")</f>
        <v>X</v>
      </c>
      <c r="M1013" s="2" t="s">
        <v>10</v>
      </c>
      <c r="N1013" s="1" t="e">
        <f>IF(M1013=inventarisatie!#REF!,,"X")</f>
        <v>#REF!</v>
      </c>
      <c r="O1013" s="2">
        <f>inventarisatie!G1004</f>
        <v>2010</v>
      </c>
      <c r="P1013" s="2" t="str">
        <f>inventarisatie!I1004</f>
        <v>1640x2750</v>
      </c>
      <c r="Q1013" s="2" t="str">
        <f>inventarisatie!J1004</f>
        <v>5m3</v>
      </c>
      <c r="R1013" s="2">
        <f>inventarisatie!K1004</f>
        <v>4</v>
      </c>
      <c r="S1013" s="2" t="str">
        <f>inventarisatie!L1004</f>
        <v>gewoon</v>
      </c>
      <c r="T1013" s="2" t="e">
        <f>inventarisatie!#REF!</f>
        <v>#REF!</v>
      </c>
      <c r="U1013" s="2" t="str">
        <f>inventarisatie!H1004</f>
        <v>Bammens</v>
      </c>
      <c r="V1013" s="2" t="e">
        <f>inventarisatie!#REF!</f>
        <v>#REF!</v>
      </c>
      <c r="W1013" s="2" t="str">
        <f>inventarisatie!M1004</f>
        <v>Rok</v>
      </c>
      <c r="X1013" s="2" t="str">
        <f>inventarisatie!N1004</f>
        <v>1570x1570</v>
      </c>
    </row>
    <row r="1014" spans="1:24" x14ac:dyDescent="0.25">
      <c r="A1014" s="1">
        <v>4484</v>
      </c>
      <c r="B1014" s="1" t="str">
        <f>IF(A1014=inventarisatie!A1005,,"X")</f>
        <v>X</v>
      </c>
      <c r="C1014" s="2" t="s">
        <v>728</v>
      </c>
      <c r="D1014" s="1" t="str">
        <f>IF(C1014=inventarisatie!B1005,,"X")</f>
        <v>X</v>
      </c>
      <c r="E1014" s="2" t="s">
        <v>729</v>
      </c>
      <c r="F1014" s="1" t="str">
        <f>IF(E1014=inventarisatie!C1005,,"X")</f>
        <v>X</v>
      </c>
      <c r="G1014" s="2">
        <v>46</v>
      </c>
      <c r="H1014" s="1" t="str">
        <f>IF(G1014=inventarisatie!D1005,,"X")</f>
        <v>X</v>
      </c>
      <c r="I1014" s="2" t="s">
        <v>46</v>
      </c>
      <c r="J1014" s="1">
        <f>IF(I1014=inventarisatie!E1005,,"X")</f>
        <v>0</v>
      </c>
      <c r="K1014" s="2" t="s">
        <v>47</v>
      </c>
      <c r="L1014" s="1">
        <f>IF(K1014=inventarisatie!F1005,,"X")</f>
        <v>0</v>
      </c>
      <c r="M1014" s="2" t="s">
        <v>10</v>
      </c>
      <c r="N1014" s="1" t="e">
        <f>IF(M1014=inventarisatie!#REF!,,"X")</f>
        <v>#REF!</v>
      </c>
      <c r="O1014" s="2">
        <f>inventarisatie!G1005</f>
        <v>2011</v>
      </c>
      <c r="P1014" s="2" t="str">
        <f>inventarisatie!I1005</f>
        <v>1830x2460</v>
      </c>
      <c r="Q1014" s="2" t="str">
        <f>inventarisatie!J1005</f>
        <v>5m3</v>
      </c>
      <c r="R1014" s="2" t="str">
        <f>inventarisatie!K1005</f>
        <v>nvt</v>
      </c>
      <c r="S1014" s="2" t="str">
        <f>inventarisatie!L1005</f>
        <v>gewoon</v>
      </c>
      <c r="T1014" s="2" t="e">
        <f>inventarisatie!#REF!</f>
        <v>#REF!</v>
      </c>
      <c r="U1014" s="2" t="str">
        <f>inventarisatie!H1005</f>
        <v>Bammens</v>
      </c>
      <c r="V1014" s="2" t="e">
        <f>inventarisatie!#REF!</f>
        <v>#REF!</v>
      </c>
      <c r="W1014" s="2" t="str">
        <f>inventarisatie!M1005</f>
        <v>Rok</v>
      </c>
      <c r="X1014" s="2" t="str">
        <f>inventarisatie!N1005</f>
        <v>1230x1730</v>
      </c>
    </row>
    <row r="1015" spans="1:24" x14ac:dyDescent="0.25">
      <c r="A1015" s="1">
        <v>4282</v>
      </c>
      <c r="B1015" s="1" t="str">
        <f>IF(A1015=inventarisatie!A1006,,"X")</f>
        <v>X</v>
      </c>
      <c r="C1015" s="2" t="s">
        <v>664</v>
      </c>
      <c r="D1015" s="1" t="str">
        <f>IF(C1015=inventarisatie!B1006,,"X")</f>
        <v>X</v>
      </c>
      <c r="E1015" s="2" t="s">
        <v>665</v>
      </c>
      <c r="F1015" s="1" t="str">
        <f>IF(E1015=inventarisatie!C1006,,"X")</f>
        <v>X</v>
      </c>
      <c r="G1015" s="2">
        <v>928</v>
      </c>
      <c r="H1015" s="1" t="str">
        <f>IF(G1015=inventarisatie!D1006,,"X")</f>
        <v>X</v>
      </c>
      <c r="I1015" s="2" t="s">
        <v>46</v>
      </c>
      <c r="J1015" s="1">
        <f>IF(I1015=inventarisatie!E1006,,"X")</f>
        <v>0</v>
      </c>
      <c r="K1015" s="2" t="s">
        <v>47</v>
      </c>
      <c r="L1015" s="1">
        <f>IF(K1015=inventarisatie!F1006,,"X")</f>
        <v>0</v>
      </c>
      <c r="M1015" s="2" t="s">
        <v>10</v>
      </c>
      <c r="N1015" s="1" t="e">
        <f>IF(M1015=inventarisatie!#REF!,,"X")</f>
        <v>#REF!</v>
      </c>
      <c r="O1015" s="2">
        <f>inventarisatie!G1006</f>
        <v>2019</v>
      </c>
      <c r="P1015" s="2" t="str">
        <f>inventarisatie!I1006</f>
        <v>1630x1650</v>
      </c>
      <c r="Q1015" s="2">
        <f>inventarisatie!J1006</f>
        <v>3</v>
      </c>
      <c r="R1015" s="2" t="str">
        <f>inventarisatie!K1006</f>
        <v>nvt</v>
      </c>
      <c r="S1015" s="2" t="str">
        <f>inventarisatie!L1006</f>
        <v>gewoon</v>
      </c>
      <c r="T1015" s="2" t="e">
        <f>inventarisatie!#REF!</f>
        <v>#REF!</v>
      </c>
      <c r="U1015" s="2" t="str">
        <f>inventarisatie!H1006</f>
        <v>Snaas</v>
      </c>
      <c r="V1015" s="2" t="e">
        <f>inventarisatie!#REF!</f>
        <v>#REF!</v>
      </c>
      <c r="W1015" s="2" t="str">
        <f>inventarisatie!M1006</f>
        <v>klap</v>
      </c>
      <c r="X1015" s="2">
        <f>inventarisatie!N1006</f>
        <v>1650</v>
      </c>
    </row>
    <row r="1016" spans="1:24" x14ac:dyDescent="0.25">
      <c r="A1016" s="1">
        <v>4284</v>
      </c>
      <c r="B1016" s="1" t="str">
        <f>IF(A1016=inventarisatie!A1007,,"X")</f>
        <v>X</v>
      </c>
      <c r="C1016" s="2" t="s">
        <v>664</v>
      </c>
      <c r="D1016" s="1" t="str">
        <f>IF(C1016=inventarisatie!B1007,,"X")</f>
        <v>X</v>
      </c>
      <c r="E1016" s="2" t="s">
        <v>665</v>
      </c>
      <c r="F1016" s="1" t="str">
        <f>IF(E1016=inventarisatie!C1007,,"X")</f>
        <v>X</v>
      </c>
      <c r="G1016" s="2">
        <v>928</v>
      </c>
      <c r="H1016" s="1" t="str">
        <f>IF(G1016=inventarisatie!D1007,,"X")</f>
        <v>X</v>
      </c>
      <c r="I1016" s="2" t="s">
        <v>46</v>
      </c>
      <c r="J1016" s="1">
        <f>IF(I1016=inventarisatie!E1007,,"X")</f>
        <v>0</v>
      </c>
      <c r="K1016" s="2" t="s">
        <v>47</v>
      </c>
      <c r="L1016" s="1">
        <f>IF(K1016=inventarisatie!F1007,,"X")</f>
        <v>0</v>
      </c>
      <c r="M1016" s="2" t="s">
        <v>10</v>
      </c>
      <c r="N1016" s="1" t="e">
        <f>IF(M1016=inventarisatie!#REF!,,"X")</f>
        <v>#REF!</v>
      </c>
      <c r="O1016" s="2">
        <f>inventarisatie!G1007</f>
        <v>2019</v>
      </c>
      <c r="P1016" s="2" t="str">
        <f>inventarisatie!I1007</f>
        <v>1650x2720</v>
      </c>
      <c r="Q1016" s="2" t="str">
        <f>inventarisatie!J1007</f>
        <v>5m3</v>
      </c>
      <c r="R1016" s="2">
        <f>inventarisatie!K1007</f>
        <v>4</v>
      </c>
      <c r="S1016" s="2" t="str">
        <f>inventarisatie!L1007</f>
        <v>2-delig</v>
      </c>
      <c r="T1016" s="2" t="e">
        <f>inventarisatie!#REF!</f>
        <v>#REF!</v>
      </c>
      <c r="U1016" s="2" t="str">
        <f>inventarisatie!H1007</f>
        <v>Snaas</v>
      </c>
      <c r="V1016" s="2" t="e">
        <f>inventarisatie!#REF!</f>
        <v>#REF!</v>
      </c>
      <c r="W1016" s="2" t="str">
        <f>inventarisatie!M1007</f>
        <v>Klap</v>
      </c>
      <c r="X1016" s="2">
        <f>inventarisatie!N1007</f>
        <v>1650</v>
      </c>
    </row>
    <row r="1017" spans="1:24" x14ac:dyDescent="0.25">
      <c r="A1017" s="1">
        <v>4527</v>
      </c>
      <c r="B1017" s="1" t="str">
        <f>IF(A1017=inventarisatie!A1008,,"X")</f>
        <v>X</v>
      </c>
      <c r="C1017" s="2" t="s">
        <v>730</v>
      </c>
      <c r="D1017" s="1" t="str">
        <f>IF(C1017=inventarisatie!B1008,,"X")</f>
        <v>X</v>
      </c>
      <c r="E1017" s="2" t="s">
        <v>731</v>
      </c>
      <c r="F1017" s="1" t="str">
        <f>IF(E1017=inventarisatie!C1008,,"X")</f>
        <v>X</v>
      </c>
      <c r="G1017" s="2">
        <v>550</v>
      </c>
      <c r="H1017" s="1" t="str">
        <f>IF(G1017=inventarisatie!D1008,,"X")</f>
        <v>X</v>
      </c>
      <c r="I1017" s="2" t="s">
        <v>732</v>
      </c>
      <c r="J1017" s="1" t="str">
        <f>IF(I1017=inventarisatie!E1008,,"X")</f>
        <v>X</v>
      </c>
      <c r="K1017" s="2" t="s">
        <v>47</v>
      </c>
      <c r="L1017" s="1" t="str">
        <f>IF(K1017=inventarisatie!F1008,,"X")</f>
        <v>X</v>
      </c>
      <c r="M1017" s="2" t="s">
        <v>10</v>
      </c>
      <c r="N1017" s="1" t="e">
        <f>IF(M1017=inventarisatie!#REF!,,"X")</f>
        <v>#REF!</v>
      </c>
      <c r="O1017" s="2">
        <f>inventarisatie!G1008</f>
        <v>2011</v>
      </c>
      <c r="P1017" s="2" t="str">
        <f>inventarisatie!I1008</f>
        <v>1680 x 1680 x 2680</v>
      </c>
      <c r="Q1017" s="2">
        <f>inventarisatie!J1008</f>
        <v>5</v>
      </c>
      <c r="R1017" s="2">
        <f>inventarisatie!K1008</f>
        <v>0</v>
      </c>
      <c r="S1017" s="2" t="str">
        <f>inventarisatie!L1008</f>
        <v>Enkel</v>
      </c>
      <c r="T1017" s="2" t="e">
        <f>inventarisatie!#REF!</f>
        <v>#REF!</v>
      </c>
      <c r="U1017" s="2" t="str">
        <f>inventarisatie!H1008</f>
        <v>Engels</v>
      </c>
      <c r="V1017" s="2" t="e">
        <f>inventarisatie!#REF!</f>
        <v>#REF!</v>
      </c>
      <c r="W1017" s="2" t="str">
        <f>inventarisatie!M1008</f>
        <v>Hekwerk</v>
      </c>
      <c r="X1017" s="2" t="str">
        <f>inventarisatie!N1008</f>
        <v>Gesloten Hekwerk</v>
      </c>
    </row>
    <row r="1018" spans="1:24" x14ac:dyDescent="0.25">
      <c r="A1018" s="1">
        <v>5115</v>
      </c>
      <c r="B1018" s="1" t="str">
        <f>IF(A1018=inventarisatie!A1009,,"X")</f>
        <v>X</v>
      </c>
      <c r="C1018" s="2" t="s">
        <v>730</v>
      </c>
      <c r="D1018" s="1" t="str">
        <f>IF(C1018=inventarisatie!B1009,,"X")</f>
        <v>X</v>
      </c>
      <c r="E1018" s="2" t="s">
        <v>731</v>
      </c>
      <c r="F1018" s="1" t="str">
        <f>IF(E1018=inventarisatie!C1009,,"X")</f>
        <v>X</v>
      </c>
      <c r="G1018" s="2">
        <v>550</v>
      </c>
      <c r="H1018" s="1" t="str">
        <f>IF(G1018=inventarisatie!D1009,,"X")</f>
        <v>X</v>
      </c>
      <c r="I1018" s="2" t="s">
        <v>732</v>
      </c>
      <c r="J1018" s="1" t="str">
        <f>IF(I1018=inventarisatie!E1009,,"X")</f>
        <v>X</v>
      </c>
      <c r="K1018" s="2" t="s">
        <v>12</v>
      </c>
      <c r="L1018" s="1" t="str">
        <f>IF(K1018=inventarisatie!F1009,,"X")</f>
        <v>X</v>
      </c>
      <c r="M1018" s="2" t="s">
        <v>10</v>
      </c>
      <c r="N1018" s="1" t="e">
        <f>IF(M1018=inventarisatie!#REF!,,"X")</f>
        <v>#REF!</v>
      </c>
      <c r="O1018" s="2">
        <f>inventarisatie!G1009</f>
        <v>2011</v>
      </c>
      <c r="P1018" s="2" t="str">
        <f>inventarisatie!I1009</f>
        <v>1680 x 1680 x 2860</v>
      </c>
      <c r="Q1018" s="2">
        <f>inventarisatie!J1009</f>
        <v>5</v>
      </c>
      <c r="R1018" s="2">
        <f>inventarisatie!K1009</f>
        <v>0</v>
      </c>
      <c r="S1018" s="2" t="str">
        <f>inventarisatie!L1009</f>
        <v>Enkel</v>
      </c>
      <c r="T1018" s="2" t="e">
        <f>inventarisatie!#REF!</f>
        <v>#REF!</v>
      </c>
      <c r="U1018" s="2" t="str">
        <f>inventarisatie!H1009</f>
        <v>Engels</v>
      </c>
      <c r="V1018" s="2" t="e">
        <f>inventarisatie!#REF!</f>
        <v>#REF!</v>
      </c>
      <c r="W1018" s="2" t="str">
        <f>inventarisatie!M1009</f>
        <v>Hekwerk</v>
      </c>
      <c r="X1018" s="2" t="str">
        <f>inventarisatie!N1009</f>
        <v>Gesloten Hekwerk</v>
      </c>
    </row>
    <row r="1019" spans="1:24" x14ac:dyDescent="0.25">
      <c r="A1019" s="1">
        <v>1357</v>
      </c>
      <c r="B1019" s="1" t="str">
        <f>IF(A1019=inventarisatie!A1010,,"X")</f>
        <v>X</v>
      </c>
      <c r="C1019" s="2" t="s">
        <v>733</v>
      </c>
      <c r="D1019" s="1" t="str">
        <f>IF(C1019=inventarisatie!B1010,,"X")</f>
        <v>X</v>
      </c>
      <c r="E1019" s="2" t="s">
        <v>734</v>
      </c>
      <c r="F1019" s="1" t="str">
        <f>IF(E1019=inventarisatie!C1010,,"X")</f>
        <v>X</v>
      </c>
      <c r="G1019" s="2">
        <v>50</v>
      </c>
      <c r="H1019" s="1" t="str">
        <f>IF(G1019=inventarisatie!D1010,,"X")</f>
        <v>X</v>
      </c>
      <c r="I1019" s="2" t="s">
        <v>46</v>
      </c>
      <c r="J1019" s="1" t="str">
        <f>IF(I1019=inventarisatie!E1010,,"X")</f>
        <v>X</v>
      </c>
      <c r="K1019" s="2" t="s">
        <v>47</v>
      </c>
      <c r="L1019" s="1" t="str">
        <f>IF(K1019=inventarisatie!F1010,,"X")</f>
        <v>X</v>
      </c>
      <c r="M1019" s="2" t="s">
        <v>10</v>
      </c>
      <c r="N1019" s="1" t="e">
        <f>IF(M1019=inventarisatie!#REF!,,"X")</f>
        <v>#REF!</v>
      </c>
      <c r="O1019" s="2">
        <f>inventarisatie!G1010</f>
        <v>2011</v>
      </c>
      <c r="P1019" s="2" t="str">
        <f>inventarisatie!I1010</f>
        <v>1680 x 1680 x 2860</v>
      </c>
      <c r="Q1019" s="2">
        <f>inventarisatie!J1010</f>
        <v>5</v>
      </c>
      <c r="R1019" s="2">
        <f>inventarisatie!K1010</f>
        <v>0</v>
      </c>
      <c r="S1019" s="2" t="str">
        <f>inventarisatie!L1010</f>
        <v>Enkel</v>
      </c>
      <c r="T1019" s="2" t="e">
        <f>inventarisatie!#REF!</f>
        <v>#REF!</v>
      </c>
      <c r="U1019" s="2" t="str">
        <f>inventarisatie!H1010</f>
        <v>Engels</v>
      </c>
      <c r="V1019" s="2" t="e">
        <f>inventarisatie!#REF!</f>
        <v>#REF!</v>
      </c>
      <c r="W1019" s="2" t="str">
        <f>inventarisatie!M1010</f>
        <v>Hekwerk</v>
      </c>
      <c r="X1019" s="2" t="str">
        <f>inventarisatie!N1010</f>
        <v>Gesloten Hekwerk</v>
      </c>
    </row>
    <row r="1020" spans="1:24" x14ac:dyDescent="0.25">
      <c r="A1020" s="1">
        <v>1358</v>
      </c>
      <c r="B1020" s="1" t="str">
        <f>IF(A1020=inventarisatie!A1011,,"X")</f>
        <v>X</v>
      </c>
      <c r="C1020" s="2" t="s">
        <v>733</v>
      </c>
      <c r="D1020" s="1" t="str">
        <f>IF(C1020=inventarisatie!B1011,,"X")</f>
        <v>X</v>
      </c>
      <c r="E1020" s="2" t="s">
        <v>734</v>
      </c>
      <c r="F1020" s="1" t="str">
        <f>IF(E1020=inventarisatie!C1011,,"X")</f>
        <v>X</v>
      </c>
      <c r="G1020" s="2">
        <v>50</v>
      </c>
      <c r="H1020" s="1" t="str">
        <f>IF(G1020=inventarisatie!D1011,,"X")</f>
        <v>X</v>
      </c>
      <c r="I1020" s="2" t="s">
        <v>46</v>
      </c>
      <c r="J1020" s="1" t="str">
        <f>IF(I1020=inventarisatie!E1011,,"X")</f>
        <v>X</v>
      </c>
      <c r="K1020" s="2" t="s">
        <v>47</v>
      </c>
      <c r="L1020" s="1">
        <f>IF(K1020=inventarisatie!F1011,,"X")</f>
        <v>0</v>
      </c>
      <c r="M1020" s="2" t="s">
        <v>10</v>
      </c>
      <c r="N1020" s="1" t="e">
        <f>IF(M1020=inventarisatie!#REF!,,"X")</f>
        <v>#REF!</v>
      </c>
      <c r="O1020" s="2">
        <f>inventarisatie!G1011</f>
        <v>2019</v>
      </c>
      <c r="P1020" s="2" t="str">
        <f>inventarisatie!I1011</f>
        <v>1665 x 1665 x 2850</v>
      </c>
      <c r="Q1020" s="2" t="str">
        <f>inventarisatie!J1011</f>
        <v>5 m3</v>
      </c>
      <c r="R1020" s="2">
        <f>inventarisatie!K1011</f>
        <v>0</v>
      </c>
      <c r="S1020" s="2" t="str">
        <f>inventarisatie!L1011</f>
        <v>Enkel</v>
      </c>
      <c r="T1020" s="2" t="e">
        <f>inventarisatie!#REF!</f>
        <v>#REF!</v>
      </c>
      <c r="U1020" s="2" t="str">
        <f>inventarisatie!H1011</f>
        <v>Snaas</v>
      </c>
      <c r="V1020" s="2" t="e">
        <f>inventarisatie!#REF!</f>
        <v>#REF!</v>
      </c>
      <c r="W1020" s="2" t="str">
        <f>inventarisatie!M1011</f>
        <v>Klapvloer</v>
      </c>
      <c r="X1020" s="2" t="str">
        <f>inventarisatie!N1011</f>
        <v>Snaas 3e generatie</v>
      </c>
    </row>
    <row r="1021" spans="1:24" x14ac:dyDescent="0.25">
      <c r="A1021" s="1">
        <v>4446</v>
      </c>
      <c r="B1021" s="1" t="str">
        <f>IF(A1021=inventarisatie!A1012,,"X")</f>
        <v>X</v>
      </c>
      <c r="C1021" s="2" t="s">
        <v>664</v>
      </c>
      <c r="D1021" s="1" t="str">
        <f>IF(C1021=inventarisatie!B1012,,"X")</f>
        <v>X</v>
      </c>
      <c r="E1021" s="2" t="s">
        <v>665</v>
      </c>
      <c r="F1021" s="1" t="str">
        <f>IF(E1021=inventarisatie!C1012,,"X")</f>
        <v>X</v>
      </c>
      <c r="G1021" s="2">
        <v>893</v>
      </c>
      <c r="H1021" s="1" t="str">
        <f>IF(G1021=inventarisatie!D1012,,"X")</f>
        <v>X</v>
      </c>
      <c r="I1021" s="2" t="s">
        <v>46</v>
      </c>
      <c r="J1021" s="1" t="str">
        <f>IF(I1021=inventarisatie!E1012,,"X")</f>
        <v>X</v>
      </c>
      <c r="K1021" s="2" t="s">
        <v>47</v>
      </c>
      <c r="L1021" s="1">
        <f>IF(K1021=inventarisatie!F1012,,"X")</f>
        <v>0</v>
      </c>
      <c r="M1021" s="2" t="s">
        <v>10</v>
      </c>
      <c r="N1021" s="1" t="e">
        <f>IF(M1021=inventarisatie!#REF!,,"X")</f>
        <v>#REF!</v>
      </c>
      <c r="O1021" s="2">
        <f>inventarisatie!G1012</f>
        <v>2019</v>
      </c>
      <c r="P1021" s="2" t="str">
        <f>inventarisatie!I1012</f>
        <v>1665 x 1665 x 2850</v>
      </c>
      <c r="Q1021" s="2" t="str">
        <f>inventarisatie!J1012</f>
        <v>5 m3</v>
      </c>
      <c r="R1021" s="2">
        <f>inventarisatie!K1012</f>
        <v>0</v>
      </c>
      <c r="S1021" s="2" t="str">
        <f>inventarisatie!L1012</f>
        <v>Enkel</v>
      </c>
      <c r="T1021" s="2" t="e">
        <f>inventarisatie!#REF!</f>
        <v>#REF!</v>
      </c>
      <c r="U1021" s="2" t="str">
        <f>inventarisatie!H1012</f>
        <v>Snaas</v>
      </c>
      <c r="V1021" s="2" t="e">
        <f>inventarisatie!#REF!</f>
        <v>#REF!</v>
      </c>
      <c r="W1021" s="2" t="str">
        <f>inventarisatie!M1012</f>
        <v>Klapvloer</v>
      </c>
      <c r="X1021" s="2" t="str">
        <f>inventarisatie!N1012</f>
        <v>Snaas 3e generatie</v>
      </c>
    </row>
    <row r="1022" spans="1:24" x14ac:dyDescent="0.25">
      <c r="A1022" s="1">
        <v>4452</v>
      </c>
      <c r="B1022" s="1" t="str">
        <f>IF(A1022=inventarisatie!A1013,,"X")</f>
        <v>X</v>
      </c>
      <c r="C1022" s="2" t="s">
        <v>664</v>
      </c>
      <c r="D1022" s="1" t="str">
        <f>IF(C1022=inventarisatie!B1013,,"X")</f>
        <v>X</v>
      </c>
      <c r="E1022" s="2" t="s">
        <v>665</v>
      </c>
      <c r="F1022" s="1" t="str">
        <f>IF(E1022=inventarisatie!C1013,,"X")</f>
        <v>X</v>
      </c>
      <c r="G1022" s="2">
        <v>893</v>
      </c>
      <c r="H1022" s="1" t="str">
        <f>IF(G1022=inventarisatie!D1013,,"X")</f>
        <v>X</v>
      </c>
      <c r="I1022" s="2" t="s">
        <v>46</v>
      </c>
      <c r="J1022" s="1" t="str">
        <f>IF(I1022=inventarisatie!E1013,,"X")</f>
        <v>X</v>
      </c>
      <c r="K1022" s="2" t="s">
        <v>47</v>
      </c>
      <c r="L1022" s="1" t="str">
        <f>IF(K1022=inventarisatie!F1013,,"X")</f>
        <v>X</v>
      </c>
      <c r="M1022" s="2" t="s">
        <v>10</v>
      </c>
      <c r="N1022" s="1" t="e">
        <f>IF(M1022=inventarisatie!#REF!,,"X")</f>
        <v>#REF!</v>
      </c>
      <c r="O1022" s="2">
        <f>inventarisatie!G1013</f>
        <v>2015</v>
      </c>
      <c r="P1022" s="2" t="str">
        <f>inventarisatie!I1013</f>
        <v>1650 x 1650 x 2800</v>
      </c>
      <c r="Q1022" s="2">
        <f>inventarisatie!J1013</f>
        <v>5</v>
      </c>
      <c r="R1022" s="2">
        <f>inventarisatie!K1013</f>
        <v>0</v>
      </c>
      <c r="S1022" s="2" t="str">
        <f>inventarisatie!L1013</f>
        <v>Enkel</v>
      </c>
      <c r="T1022" s="2" t="e">
        <f>inventarisatie!#REF!</f>
        <v>#REF!</v>
      </c>
      <c r="U1022" s="2" t="str">
        <f>inventarisatie!H1013</f>
        <v>Engels</v>
      </c>
      <c r="V1022" s="2" t="e">
        <f>inventarisatie!#REF!</f>
        <v>#REF!</v>
      </c>
      <c r="W1022" s="2" t="str">
        <f>inventarisatie!M1013</f>
        <v>Klapvloer</v>
      </c>
      <c r="X1022" s="2" t="str">
        <f>inventarisatie!N1013</f>
        <v>Bammens Klapvloer</v>
      </c>
    </row>
    <row r="1023" spans="1:24" x14ac:dyDescent="0.25">
      <c r="A1023" s="1">
        <v>1465</v>
      </c>
      <c r="B1023" s="1" t="str">
        <f>IF(A1023=inventarisatie!A1014,,"X")</f>
        <v>X</v>
      </c>
      <c r="C1023" s="2" t="s">
        <v>707</v>
      </c>
      <c r="D1023" s="1" t="str">
        <f>IF(C1023=inventarisatie!B1014,,"X")</f>
        <v>X</v>
      </c>
      <c r="E1023" s="2" t="s">
        <v>708</v>
      </c>
      <c r="F1023" s="1" t="str">
        <f>IF(E1023=inventarisatie!C1014,,"X")</f>
        <v>X</v>
      </c>
      <c r="G1023" s="2">
        <v>2</v>
      </c>
      <c r="H1023" s="1" t="str">
        <f>IF(G1023=inventarisatie!D1014,,"X")</f>
        <v>X</v>
      </c>
      <c r="I1023" s="2" t="s">
        <v>46</v>
      </c>
      <c r="J1023" s="1" t="str">
        <f>IF(I1023=inventarisatie!E1014,,"X")</f>
        <v>X</v>
      </c>
      <c r="K1023" s="2" t="s">
        <v>47</v>
      </c>
      <c r="L1023" s="1" t="str">
        <f>IF(K1023=inventarisatie!F1014,,"X")</f>
        <v>X</v>
      </c>
      <c r="M1023" s="2" t="s">
        <v>10</v>
      </c>
      <c r="N1023" s="1" t="e">
        <f>IF(M1023=inventarisatie!#REF!,,"X")</f>
        <v>#REF!</v>
      </c>
      <c r="O1023" s="2">
        <f>inventarisatie!G1014</f>
        <v>2015</v>
      </c>
      <c r="P1023" s="2" t="str">
        <f>inventarisatie!I1014</f>
        <v>1650 x 1650 x 2800</v>
      </c>
      <c r="Q1023" s="2">
        <f>inventarisatie!J1014</f>
        <v>5</v>
      </c>
      <c r="R1023" s="2">
        <f>inventarisatie!K1014</f>
        <v>0</v>
      </c>
      <c r="S1023" s="2" t="str">
        <f>inventarisatie!L1014</f>
        <v>Enkel</v>
      </c>
      <c r="T1023" s="2" t="e">
        <f>inventarisatie!#REF!</f>
        <v>#REF!</v>
      </c>
      <c r="U1023" s="2" t="str">
        <f>inventarisatie!H1014</f>
        <v>Engels</v>
      </c>
      <c r="V1023" s="2" t="e">
        <f>inventarisatie!#REF!</f>
        <v>#REF!</v>
      </c>
      <c r="W1023" s="2" t="str">
        <f>inventarisatie!M1014</f>
        <v>Klapvloer</v>
      </c>
      <c r="X1023" s="2" t="str">
        <f>inventarisatie!N1014</f>
        <v>Bammens Klapvloer</v>
      </c>
    </row>
    <row r="1024" spans="1:24" x14ac:dyDescent="0.25">
      <c r="A1024" s="1">
        <v>5836</v>
      </c>
      <c r="B1024" s="1" t="str">
        <f>IF(A1024=inventarisatie!A1015,,"X")</f>
        <v>X</v>
      </c>
      <c r="C1024" s="2" t="s">
        <v>707</v>
      </c>
      <c r="D1024" s="1" t="str">
        <f>IF(C1024=inventarisatie!B1015,,"X")</f>
        <v>X</v>
      </c>
      <c r="E1024" s="2" t="s">
        <v>708</v>
      </c>
      <c r="F1024" s="1" t="str">
        <f>IF(E1024=inventarisatie!C1015,,"X")</f>
        <v>X</v>
      </c>
      <c r="G1024" s="2">
        <v>2</v>
      </c>
      <c r="H1024" s="1" t="str">
        <f>IF(G1024=inventarisatie!D1015,,"X")</f>
        <v>X</v>
      </c>
      <c r="I1024" s="2" t="s">
        <v>46</v>
      </c>
      <c r="J1024" s="1" t="str">
        <f>IF(I1024=inventarisatie!E1015,,"X")</f>
        <v>X</v>
      </c>
      <c r="K1024" s="2" t="s">
        <v>13</v>
      </c>
      <c r="L1024" s="1" t="str">
        <f>IF(K1024=inventarisatie!F1015,,"X")</f>
        <v>X</v>
      </c>
      <c r="M1024" s="2" t="s">
        <v>10</v>
      </c>
      <c r="N1024" s="1" t="e">
        <f>IF(M1024=inventarisatie!#REF!,,"X")</f>
        <v>#REF!</v>
      </c>
      <c r="O1024" s="2">
        <f>inventarisatie!G1015</f>
        <v>2013</v>
      </c>
      <c r="P1024" s="2" t="str">
        <f>inventarisatie!I1015</f>
        <v>1650 x 1650 x 2650</v>
      </c>
      <c r="Q1024" s="2">
        <f>inventarisatie!J1015</f>
        <v>5</v>
      </c>
      <c r="R1024" s="2">
        <f>inventarisatie!K1015</f>
        <v>0</v>
      </c>
      <c r="S1024" s="2" t="str">
        <f>inventarisatie!L1015</f>
        <v>Enkel</v>
      </c>
      <c r="T1024" s="2" t="e">
        <f>inventarisatie!#REF!</f>
        <v>#REF!</v>
      </c>
      <c r="U1024" s="2" t="str">
        <f>inventarisatie!H1015</f>
        <v>Engels</v>
      </c>
      <c r="V1024" s="2" t="e">
        <f>inventarisatie!#REF!</f>
        <v>#REF!</v>
      </c>
      <c r="W1024" s="2" t="str">
        <f>inventarisatie!M1015</f>
        <v>Klapvloer</v>
      </c>
      <c r="X1024" s="2" t="str">
        <f>inventarisatie!N1015</f>
        <v>Bammens Klapvloer</v>
      </c>
    </row>
    <row r="1025" spans="1:24" x14ac:dyDescent="0.25">
      <c r="A1025" s="1">
        <v>4870</v>
      </c>
      <c r="B1025" s="1" t="str">
        <f>IF(A1025=inventarisatie!A1016,,"X")</f>
        <v>X</v>
      </c>
      <c r="C1025" s="2" t="s">
        <v>735</v>
      </c>
      <c r="D1025" s="1" t="str">
        <f>IF(C1025=inventarisatie!B1016,,"X")</f>
        <v>X</v>
      </c>
      <c r="E1025" s="2" t="s">
        <v>736</v>
      </c>
      <c r="F1025" s="1" t="str">
        <f>IF(E1025=inventarisatie!C1016,,"X")</f>
        <v>X</v>
      </c>
      <c r="G1025" s="2">
        <v>2</v>
      </c>
      <c r="H1025" s="1" t="str">
        <f>IF(G1025=inventarisatie!D1016,,"X")</f>
        <v>X</v>
      </c>
      <c r="I1025" s="2" t="s">
        <v>46</v>
      </c>
      <c r="J1025" s="1" t="str">
        <f>IF(I1025=inventarisatie!E1016,,"X")</f>
        <v>X</v>
      </c>
      <c r="K1025" s="2" t="s">
        <v>47</v>
      </c>
      <c r="L1025" s="1" t="str">
        <f>IF(K1025=inventarisatie!F1016,,"X")</f>
        <v>X</v>
      </c>
      <c r="M1025" s="2" t="s">
        <v>10</v>
      </c>
      <c r="N1025" s="1" t="e">
        <f>IF(M1025=inventarisatie!#REF!,,"X")</f>
        <v>#REF!</v>
      </c>
      <c r="O1025" s="2">
        <f>inventarisatie!G1016</f>
        <v>2013</v>
      </c>
      <c r="P1025" s="2" t="str">
        <f>inventarisatie!I1016</f>
        <v>1650 x 1650 x 2650</v>
      </c>
      <c r="Q1025" s="2">
        <f>inventarisatie!J1016</f>
        <v>5</v>
      </c>
      <c r="R1025" s="2">
        <f>inventarisatie!K1016</f>
        <v>0</v>
      </c>
      <c r="S1025" s="2" t="str">
        <f>inventarisatie!L1016</f>
        <v>Enkel</v>
      </c>
      <c r="T1025" s="2" t="e">
        <f>inventarisatie!#REF!</f>
        <v>#REF!</v>
      </c>
      <c r="U1025" s="2" t="str">
        <f>inventarisatie!H1016</f>
        <v>Engels</v>
      </c>
      <c r="V1025" s="2" t="e">
        <f>inventarisatie!#REF!</f>
        <v>#REF!</v>
      </c>
      <c r="W1025" s="2" t="str">
        <f>inventarisatie!M1016</f>
        <v>Klapvloer</v>
      </c>
      <c r="X1025" s="2" t="str">
        <f>inventarisatie!N1016</f>
        <v>Bammens Klapvloer</v>
      </c>
    </row>
    <row r="1026" spans="1:24" x14ac:dyDescent="0.25">
      <c r="A1026" s="1">
        <v>4848</v>
      </c>
      <c r="B1026" s="1" t="str">
        <f>IF(A1026=inventarisatie!A1017,,"X")</f>
        <v>X</v>
      </c>
      <c r="C1026" s="2" t="s">
        <v>737</v>
      </c>
      <c r="D1026" s="1" t="str">
        <f>IF(C1026=inventarisatie!B1017,,"X")</f>
        <v>X</v>
      </c>
      <c r="E1026" s="2" t="s">
        <v>738</v>
      </c>
      <c r="F1026" s="1" t="str">
        <f>IF(E1026=inventarisatie!C1017,,"X")</f>
        <v>X</v>
      </c>
      <c r="G1026" s="2">
        <v>24</v>
      </c>
      <c r="H1026" s="1" t="str">
        <f>IF(G1026=inventarisatie!D1017,,"X")</f>
        <v>X</v>
      </c>
      <c r="I1026" s="2" t="s">
        <v>46</v>
      </c>
      <c r="J1026" s="1" t="str">
        <f>IF(I1026=inventarisatie!E1017,,"X")</f>
        <v>X</v>
      </c>
      <c r="K1026" s="2" t="s">
        <v>47</v>
      </c>
      <c r="L1026" s="1" t="str">
        <f>IF(K1026=inventarisatie!F1017,,"X")</f>
        <v>X</v>
      </c>
      <c r="M1026" s="2" t="s">
        <v>10</v>
      </c>
      <c r="N1026" s="1" t="e">
        <f>IF(M1026=inventarisatie!#REF!,,"X")</f>
        <v>#REF!</v>
      </c>
      <c r="O1026" s="2">
        <f>inventarisatie!G1017</f>
        <v>2012</v>
      </c>
      <c r="P1026" s="2" t="str">
        <f>inventarisatie!I1017</f>
        <v>1650 x 1650 x 2650</v>
      </c>
      <c r="Q1026" s="2">
        <f>inventarisatie!J1017</f>
        <v>5</v>
      </c>
      <c r="R1026" s="2">
        <f>inventarisatie!K1017</f>
        <v>0</v>
      </c>
      <c r="S1026" s="2" t="str">
        <f>inventarisatie!L1017</f>
        <v>Enkel</v>
      </c>
      <c r="T1026" s="2" t="e">
        <f>inventarisatie!#REF!</f>
        <v>#REF!</v>
      </c>
      <c r="U1026" s="2" t="str">
        <f>inventarisatie!H1017</f>
        <v>Engels</v>
      </c>
      <c r="V1026" s="2" t="e">
        <f>inventarisatie!#REF!</f>
        <v>#REF!</v>
      </c>
      <c r="W1026" s="2" t="str">
        <f>inventarisatie!M1017</f>
        <v>Klapvloer</v>
      </c>
      <c r="X1026" s="2" t="str">
        <f>inventarisatie!N1017</f>
        <v>Bammens Klapvloer</v>
      </c>
    </row>
    <row r="1027" spans="1:24" x14ac:dyDescent="0.25">
      <c r="A1027" s="1">
        <v>6181</v>
      </c>
      <c r="B1027" s="1" t="str">
        <f>IF(A1027=inventarisatie!A1018,,"X")</f>
        <v>X</v>
      </c>
      <c r="C1027" s="2" t="s">
        <v>739</v>
      </c>
      <c r="D1027" s="1" t="str">
        <f>IF(C1027=inventarisatie!B1018,,"X")</f>
        <v>X</v>
      </c>
      <c r="E1027" s="2" t="s">
        <v>716</v>
      </c>
      <c r="F1027" s="1" t="str">
        <f>IF(E1027=inventarisatie!C1018,,"X")</f>
        <v>X</v>
      </c>
      <c r="G1027" s="2">
        <v>24</v>
      </c>
      <c r="H1027" s="1" t="str">
        <f>IF(G1027=inventarisatie!D1018,,"X")</f>
        <v>X</v>
      </c>
      <c r="I1027" s="2" t="s">
        <v>46</v>
      </c>
      <c r="J1027" s="1" t="str">
        <f>IF(I1027=inventarisatie!E1018,,"X")</f>
        <v>X</v>
      </c>
      <c r="K1027" s="2" t="s">
        <v>47</v>
      </c>
      <c r="L1027" s="1" t="str">
        <f>IF(K1027=inventarisatie!F1018,,"X")</f>
        <v>X</v>
      </c>
      <c r="M1027" s="2" t="s">
        <v>10</v>
      </c>
      <c r="N1027" s="1" t="e">
        <f>IF(M1027=inventarisatie!#REF!,,"X")</f>
        <v>#REF!</v>
      </c>
      <c r="O1027" s="2">
        <f>inventarisatie!G1018</f>
        <v>2012</v>
      </c>
      <c r="P1027" s="2" t="str">
        <f>inventarisatie!I1018</f>
        <v>1650 x 1650 x 2650</v>
      </c>
      <c r="Q1027" s="2">
        <f>inventarisatie!J1018</f>
        <v>5</v>
      </c>
      <c r="R1027" s="2">
        <f>inventarisatie!K1018</f>
        <v>0</v>
      </c>
      <c r="S1027" s="2" t="str">
        <f>inventarisatie!L1018</f>
        <v>Enkel</v>
      </c>
      <c r="T1027" s="2" t="e">
        <f>inventarisatie!#REF!</f>
        <v>#REF!</v>
      </c>
      <c r="U1027" s="2" t="str">
        <f>inventarisatie!H1018</f>
        <v>Engels</v>
      </c>
      <c r="V1027" s="2" t="e">
        <f>inventarisatie!#REF!</f>
        <v>#REF!</v>
      </c>
      <c r="W1027" s="2" t="str">
        <f>inventarisatie!M1018</f>
        <v>Klapvloer</v>
      </c>
      <c r="X1027" s="2" t="str">
        <f>inventarisatie!N1018</f>
        <v>Bammens Klapvloer</v>
      </c>
    </row>
    <row r="1028" spans="1:24" x14ac:dyDescent="0.25">
      <c r="A1028" s="1">
        <v>4449</v>
      </c>
      <c r="B1028" s="1" t="str">
        <f>IF(A1028=inventarisatie!A1019,,"X")</f>
        <v>X</v>
      </c>
      <c r="C1028" s="2" t="s">
        <v>740</v>
      </c>
      <c r="D1028" s="1" t="str">
        <f>IF(C1028=inventarisatie!B1019,,"X")</f>
        <v>X</v>
      </c>
      <c r="E1028" s="2" t="s">
        <v>741</v>
      </c>
      <c r="F1028" s="1" t="str">
        <f>IF(E1028=inventarisatie!C1019,,"X")</f>
        <v>X</v>
      </c>
      <c r="G1028" s="2">
        <v>63</v>
      </c>
      <c r="H1028" s="1" t="str">
        <f>IF(G1028=inventarisatie!D1019,,"X")</f>
        <v>X</v>
      </c>
      <c r="I1028" s="2" t="s">
        <v>46</v>
      </c>
      <c r="J1028" s="1" t="str">
        <f>IF(I1028=inventarisatie!E1019,,"X")</f>
        <v>X</v>
      </c>
      <c r="K1028" s="2" t="s">
        <v>47</v>
      </c>
      <c r="L1028" s="1" t="str">
        <f>IF(K1028=inventarisatie!F1019,,"X")</f>
        <v>X</v>
      </c>
      <c r="M1028" s="2" t="s">
        <v>10</v>
      </c>
      <c r="N1028" s="1" t="e">
        <f>IF(M1028=inventarisatie!#REF!,,"X")</f>
        <v>#REF!</v>
      </c>
      <c r="O1028" s="2">
        <f>inventarisatie!G1019</f>
        <v>2017</v>
      </c>
      <c r="P1028" s="2" t="str">
        <f>inventarisatie!I1019</f>
        <v>1650 x 1650 x 2650</v>
      </c>
      <c r="Q1028" s="2" t="str">
        <f>inventarisatie!J1019</f>
        <v>5 m3</v>
      </c>
      <c r="R1028" s="2">
        <f>inventarisatie!K1019</f>
        <v>0</v>
      </c>
      <c r="S1028" s="2" t="str">
        <f>inventarisatie!L1019</f>
        <v>Enkel</v>
      </c>
      <c r="T1028" s="2" t="e">
        <f>inventarisatie!#REF!</f>
        <v>#REF!</v>
      </c>
      <c r="U1028" s="2" t="str">
        <f>inventarisatie!H1019</f>
        <v>Snaas</v>
      </c>
      <c r="V1028" s="2" t="e">
        <f>inventarisatie!#REF!</f>
        <v>#REF!</v>
      </c>
      <c r="W1028" s="2" t="str">
        <f>inventarisatie!M1019</f>
        <v>Klapvloer</v>
      </c>
      <c r="X1028" s="2" t="str">
        <f>inventarisatie!N1019</f>
        <v>Snaas 1e generatie</v>
      </c>
    </row>
    <row r="1029" spans="1:24" x14ac:dyDescent="0.25">
      <c r="A1029" s="1">
        <v>5486</v>
      </c>
      <c r="B1029" s="1" t="str">
        <f>IF(A1029=inventarisatie!A1020,,"X")</f>
        <v>X</v>
      </c>
      <c r="C1029" s="2" t="s">
        <v>742</v>
      </c>
      <c r="D1029" s="1" t="str">
        <f>IF(C1029=inventarisatie!B1020,,"X")</f>
        <v>X</v>
      </c>
      <c r="E1029" s="2" t="s">
        <v>741</v>
      </c>
      <c r="F1029" s="1" t="str">
        <f>IF(E1029=inventarisatie!C1020,,"X")</f>
        <v>X</v>
      </c>
      <c r="G1029" s="2">
        <v>99</v>
      </c>
      <c r="H1029" s="1" t="str">
        <f>IF(G1029=inventarisatie!D1020,,"X")</f>
        <v>X</v>
      </c>
      <c r="I1029" s="2" t="s">
        <v>46</v>
      </c>
      <c r="J1029" s="1" t="str">
        <f>IF(I1029=inventarisatie!E1020,,"X")</f>
        <v>X</v>
      </c>
      <c r="K1029" s="2" t="s">
        <v>47</v>
      </c>
      <c r="L1029" s="1" t="str">
        <f>IF(K1029=inventarisatie!F1020,,"X")</f>
        <v>X</v>
      </c>
      <c r="M1029" s="2" t="s">
        <v>10</v>
      </c>
      <c r="N1029" s="1" t="e">
        <f>IF(M1029=inventarisatie!#REF!,,"X")</f>
        <v>#REF!</v>
      </c>
      <c r="O1029" s="2">
        <f>inventarisatie!G1020</f>
        <v>2013</v>
      </c>
      <c r="P1029" s="2" t="str">
        <f>inventarisatie!I1020</f>
        <v>2400x1320</v>
      </c>
      <c r="Q1029" s="2" t="str">
        <f>inventarisatie!J1020</f>
        <v>5m3</v>
      </c>
      <c r="R1029" s="2">
        <f>inventarisatie!K1020</f>
        <v>4</v>
      </c>
      <c r="S1029" s="2" t="str">
        <f>inventarisatie!L1020</f>
        <v>gewoon</v>
      </c>
      <c r="T1029" s="2" t="e">
        <f>inventarisatie!#REF!</f>
        <v>#REF!</v>
      </c>
      <c r="U1029" s="2" t="str">
        <f>inventarisatie!H1020</f>
        <v>Bammens</v>
      </c>
      <c r="V1029" s="2" t="e">
        <f>inventarisatie!#REF!</f>
        <v>#REF!</v>
      </c>
      <c r="W1029" s="2" t="str">
        <f>inventarisatie!M1020</f>
        <v>Rok</v>
      </c>
      <c r="X1029" s="2" t="str">
        <f>inventarisatie!N1020</f>
        <v>1230x1230</v>
      </c>
    </row>
    <row r="1030" spans="1:24" x14ac:dyDescent="0.25">
      <c r="A1030" s="1">
        <v>6106</v>
      </c>
      <c r="B1030" s="1" t="str">
        <f>IF(A1030=inventarisatie!A1021,,"X")</f>
        <v>X</v>
      </c>
      <c r="C1030" s="2" t="s">
        <v>743</v>
      </c>
      <c r="D1030" s="1" t="str">
        <f>IF(C1030=inventarisatie!B1021,,"X")</f>
        <v>X</v>
      </c>
      <c r="E1030" s="2" t="s">
        <v>716</v>
      </c>
      <c r="F1030" s="1" t="str">
        <f>IF(E1030=inventarisatie!C1021,,"X")</f>
        <v>X</v>
      </c>
      <c r="G1030" s="2">
        <v>137</v>
      </c>
      <c r="H1030" s="1" t="str">
        <f>IF(G1030=inventarisatie!D1021,,"X")</f>
        <v>X</v>
      </c>
      <c r="I1030" s="2" t="s">
        <v>46</v>
      </c>
      <c r="J1030" s="1" t="str">
        <f>IF(I1030=inventarisatie!E1021,,"X")</f>
        <v>X</v>
      </c>
      <c r="K1030" s="2" t="s">
        <v>47</v>
      </c>
      <c r="L1030" s="1" t="str">
        <f>IF(K1030=inventarisatie!F1021,,"X")</f>
        <v>X</v>
      </c>
      <c r="M1030" s="2" t="s">
        <v>10</v>
      </c>
      <c r="N1030" s="1" t="e">
        <f>IF(M1030=inventarisatie!#REF!,,"X")</f>
        <v>#REF!</v>
      </c>
      <c r="O1030" s="2">
        <f>inventarisatie!G1021</f>
        <v>2013</v>
      </c>
      <c r="P1030" s="2" t="str">
        <f>inventarisatie!I1021</f>
        <v>2400x1320</v>
      </c>
      <c r="Q1030" s="2" t="str">
        <f>inventarisatie!J1021</f>
        <v>5m3</v>
      </c>
      <c r="R1030" s="2">
        <f>inventarisatie!K1021</f>
        <v>4</v>
      </c>
      <c r="S1030" s="2" t="str">
        <f>inventarisatie!L1021</f>
        <v>gewoon</v>
      </c>
      <c r="T1030" s="2" t="e">
        <f>inventarisatie!#REF!</f>
        <v>#REF!</v>
      </c>
      <c r="U1030" s="2" t="str">
        <f>inventarisatie!H1021</f>
        <v>Bammens</v>
      </c>
      <c r="V1030" s="2" t="e">
        <f>inventarisatie!#REF!</f>
        <v>#REF!</v>
      </c>
      <c r="W1030" s="2" t="str">
        <f>inventarisatie!M1021</f>
        <v>Rok</v>
      </c>
      <c r="X1030" s="2" t="str">
        <f>inventarisatie!N1021</f>
        <v>1230x1230</v>
      </c>
    </row>
    <row r="1031" spans="1:24" x14ac:dyDescent="0.25">
      <c r="A1031" s="1">
        <v>6144</v>
      </c>
      <c r="B1031" s="1" t="str">
        <f>IF(A1031=inventarisatie!A1022,,"X")</f>
        <v>X</v>
      </c>
      <c r="C1031" s="2" t="s">
        <v>743</v>
      </c>
      <c r="D1031" s="1" t="str">
        <f>IF(C1031=inventarisatie!B1022,,"X")</f>
        <v>X</v>
      </c>
      <c r="E1031" s="2" t="s">
        <v>716</v>
      </c>
      <c r="F1031" s="1" t="str">
        <f>IF(E1031=inventarisatie!C1022,,"X")</f>
        <v>X</v>
      </c>
      <c r="G1031" s="2">
        <v>137</v>
      </c>
      <c r="H1031" s="1" t="str">
        <f>IF(G1031=inventarisatie!D1022,,"X")</f>
        <v>X</v>
      </c>
      <c r="I1031" s="2" t="s">
        <v>46</v>
      </c>
      <c r="J1031" s="1" t="str">
        <f>IF(I1031=inventarisatie!E1022,,"X")</f>
        <v>X</v>
      </c>
      <c r="K1031" s="2" t="s">
        <v>47</v>
      </c>
      <c r="L1031" s="1" t="str">
        <f>IF(K1031=inventarisatie!F1022,,"X")</f>
        <v>X</v>
      </c>
      <c r="M1031" s="2" t="s">
        <v>10</v>
      </c>
      <c r="N1031" s="1" t="e">
        <f>IF(M1031=inventarisatie!#REF!,,"X")</f>
        <v>#REF!</v>
      </c>
      <c r="O1031" s="2">
        <f>inventarisatie!G1022</f>
        <v>2013</v>
      </c>
      <c r="P1031" s="2" t="str">
        <f>inventarisatie!I1022</f>
        <v>2400x1320</v>
      </c>
      <c r="Q1031" s="2" t="str">
        <f>inventarisatie!J1022</f>
        <v>5m3</v>
      </c>
      <c r="R1031" s="2">
        <f>inventarisatie!K1022</f>
        <v>4</v>
      </c>
      <c r="S1031" s="2" t="str">
        <f>inventarisatie!L1022</f>
        <v>gewoon</v>
      </c>
      <c r="T1031" s="2" t="e">
        <f>inventarisatie!#REF!</f>
        <v>#REF!</v>
      </c>
      <c r="U1031" s="2" t="str">
        <f>inventarisatie!H1022</f>
        <v>Bammens</v>
      </c>
      <c r="V1031" s="2" t="e">
        <f>inventarisatie!#REF!</f>
        <v>#REF!</v>
      </c>
      <c r="W1031" s="2" t="str">
        <f>inventarisatie!M1022</f>
        <v>Rok</v>
      </c>
      <c r="X1031" s="2" t="str">
        <f>inventarisatie!N1022</f>
        <v>1230x1230</v>
      </c>
    </row>
    <row r="1032" spans="1:24" x14ac:dyDescent="0.25">
      <c r="A1032" s="1">
        <v>6095</v>
      </c>
      <c r="B1032" s="1" t="str">
        <f>IF(A1032=inventarisatie!A1023,,"X")</f>
        <v>X</v>
      </c>
      <c r="C1032" s="2" t="s">
        <v>744</v>
      </c>
      <c r="D1032" s="1" t="str">
        <f>IF(C1032=inventarisatie!B1023,,"X")</f>
        <v>X</v>
      </c>
      <c r="E1032" s="2" t="s">
        <v>745</v>
      </c>
      <c r="F1032" s="1" t="str">
        <f>IF(E1032=inventarisatie!C1023,,"X")</f>
        <v>X</v>
      </c>
      <c r="G1032" s="2">
        <v>23</v>
      </c>
      <c r="H1032" s="1" t="str">
        <f>IF(G1032=inventarisatie!D1023,,"X")</f>
        <v>X</v>
      </c>
      <c r="I1032" s="2" t="s">
        <v>46</v>
      </c>
      <c r="J1032" s="1" t="str">
        <f>IF(I1032=inventarisatie!E1023,,"X")</f>
        <v>X</v>
      </c>
      <c r="K1032" s="2" t="s">
        <v>47</v>
      </c>
      <c r="L1032" s="1" t="str">
        <f>IF(K1032=inventarisatie!F1023,,"X")</f>
        <v>X</v>
      </c>
      <c r="M1032" s="2" t="s">
        <v>10</v>
      </c>
      <c r="N1032" s="1" t="e">
        <f>IF(M1032=inventarisatie!#REF!,,"X")</f>
        <v>#REF!</v>
      </c>
      <c r="O1032" s="2">
        <f>inventarisatie!G1023</f>
        <v>2013</v>
      </c>
      <c r="P1032" s="2" t="str">
        <f>inventarisatie!I1023</f>
        <v>1650x2750</v>
      </c>
      <c r="Q1032" s="2" t="str">
        <f>inventarisatie!J1023</f>
        <v>5m3</v>
      </c>
      <c r="R1032" s="2">
        <f>inventarisatie!K1023</f>
        <v>4</v>
      </c>
      <c r="S1032" s="2" t="str">
        <f>inventarisatie!L1023</f>
        <v>gewoon</v>
      </c>
      <c r="T1032" s="2" t="e">
        <f>inventarisatie!#REF!</f>
        <v>#REF!</v>
      </c>
      <c r="U1032" s="2" t="str">
        <f>inventarisatie!H1023</f>
        <v>Bammens</v>
      </c>
      <c r="V1032" s="2" t="e">
        <f>inventarisatie!#REF!</f>
        <v>#REF!</v>
      </c>
      <c r="W1032" s="2" t="str">
        <f>inventarisatie!M1023</f>
        <v>Rok</v>
      </c>
      <c r="X1032" s="2" t="str">
        <f>inventarisatie!N1023</f>
        <v>1570x1570</v>
      </c>
    </row>
    <row r="1033" spans="1:24" x14ac:dyDescent="0.25">
      <c r="A1033" s="1">
        <v>6149</v>
      </c>
      <c r="B1033" s="1" t="str">
        <f>IF(A1033=inventarisatie!A1024,,"X")</f>
        <v>X</v>
      </c>
      <c r="C1033" s="2" t="s">
        <v>744</v>
      </c>
      <c r="D1033" s="1" t="str">
        <f>IF(C1033=inventarisatie!B1024,,"X")</f>
        <v>X</v>
      </c>
      <c r="E1033" s="2" t="s">
        <v>745</v>
      </c>
      <c r="F1033" s="1" t="str">
        <f>IF(E1033=inventarisatie!C1024,,"X")</f>
        <v>X</v>
      </c>
      <c r="G1033" s="2">
        <v>23</v>
      </c>
      <c r="H1033" s="1" t="str">
        <f>IF(G1033=inventarisatie!D1024,,"X")</f>
        <v>X</v>
      </c>
      <c r="I1033" s="2" t="s">
        <v>46</v>
      </c>
      <c r="J1033" s="1" t="str">
        <f>IF(I1033=inventarisatie!E1024,,"X")</f>
        <v>X</v>
      </c>
      <c r="K1033" s="2" t="s">
        <v>47</v>
      </c>
      <c r="L1033" s="1" t="str">
        <f>IF(K1033=inventarisatie!F1024,,"X")</f>
        <v>X</v>
      </c>
      <c r="M1033" s="2" t="s">
        <v>10</v>
      </c>
      <c r="N1033" s="1" t="e">
        <f>IF(M1033=inventarisatie!#REF!,,"X")</f>
        <v>#REF!</v>
      </c>
      <c r="O1033" s="2">
        <f>inventarisatie!G1024</f>
        <v>2013</v>
      </c>
      <c r="P1033" s="2" t="str">
        <f>inventarisatie!I1024</f>
        <v>1650x2750</v>
      </c>
      <c r="Q1033" s="2" t="str">
        <f>inventarisatie!J1024</f>
        <v>5m3</v>
      </c>
      <c r="R1033" s="2">
        <f>inventarisatie!K1024</f>
        <v>4</v>
      </c>
      <c r="S1033" s="2" t="str">
        <f>inventarisatie!L1024</f>
        <v>gewoon</v>
      </c>
      <c r="T1033" s="2" t="e">
        <f>inventarisatie!#REF!</f>
        <v>#REF!</v>
      </c>
      <c r="U1033" s="2" t="str">
        <f>inventarisatie!H1024</f>
        <v>Bammens</v>
      </c>
      <c r="V1033" s="2" t="e">
        <f>inventarisatie!#REF!</f>
        <v>#REF!</v>
      </c>
      <c r="W1033" s="2" t="str">
        <f>inventarisatie!M1024</f>
        <v>Rok</v>
      </c>
      <c r="X1033" s="2" t="str">
        <f>inventarisatie!N1024</f>
        <v>1570x1570</v>
      </c>
    </row>
    <row r="1034" spans="1:24" x14ac:dyDescent="0.25">
      <c r="A1034" s="1">
        <v>5801</v>
      </c>
      <c r="B1034" s="1" t="str">
        <f>IF(A1034=inventarisatie!A1025,,"X")</f>
        <v>X</v>
      </c>
      <c r="C1034" s="2" t="s">
        <v>746</v>
      </c>
      <c r="D1034" s="1" t="str">
        <f>IF(C1034=inventarisatie!B1025,,"X")</f>
        <v>X</v>
      </c>
      <c r="E1034" s="2" t="s">
        <v>745</v>
      </c>
      <c r="F1034" s="1" t="str">
        <f>IF(E1034=inventarisatie!C1025,,"X")</f>
        <v>X</v>
      </c>
      <c r="G1034" s="2">
        <v>2</v>
      </c>
      <c r="H1034" s="1">
        <f>IF(G1034=inventarisatie!D1025,,"X")</f>
        <v>0</v>
      </c>
      <c r="I1034" s="2" t="s">
        <v>46</v>
      </c>
      <c r="J1034" s="1" t="str">
        <f>IF(I1034=inventarisatie!E1025,,"X")</f>
        <v>X</v>
      </c>
      <c r="K1034" s="2" t="s">
        <v>47</v>
      </c>
      <c r="L1034" s="1">
        <f>IF(K1034=inventarisatie!F1025,,"X")</f>
        <v>0</v>
      </c>
      <c r="M1034" s="2" t="s">
        <v>10</v>
      </c>
      <c r="N1034" s="1" t="e">
        <f>IF(M1034=inventarisatie!#REF!,,"X")</f>
        <v>#REF!</v>
      </c>
      <c r="O1034" s="2">
        <f>inventarisatie!G1025</f>
        <v>2019</v>
      </c>
      <c r="P1034" s="2" t="str">
        <f>inventarisatie!I1025</f>
        <v>1660 x 1660 x 2875</v>
      </c>
      <c r="Q1034" s="2" t="str">
        <f>inventarisatie!J1025</f>
        <v>5 m3</v>
      </c>
      <c r="R1034" s="2">
        <f>inventarisatie!K1025</f>
        <v>0</v>
      </c>
      <c r="S1034" s="2" t="str">
        <f>inventarisatie!L1025</f>
        <v>Enkel</v>
      </c>
      <c r="T1034" s="2" t="e">
        <f>inventarisatie!#REF!</f>
        <v>#REF!</v>
      </c>
      <c r="U1034" s="2" t="str">
        <f>inventarisatie!H1025</f>
        <v>Snaas</v>
      </c>
      <c r="V1034" s="2" t="e">
        <f>inventarisatie!#REF!</f>
        <v>#REF!</v>
      </c>
      <c r="W1034" s="2" t="str">
        <f>inventarisatie!M1025</f>
        <v>Klapvloer</v>
      </c>
      <c r="X1034" s="2" t="str">
        <f>inventarisatie!N1025</f>
        <v>Snaas 3e generatie</v>
      </c>
    </row>
    <row r="1035" spans="1:24" x14ac:dyDescent="0.25">
      <c r="A1035" s="1">
        <v>3760</v>
      </c>
      <c r="B1035" s="1" t="str">
        <f>IF(A1035=inventarisatie!A1026,,"X")</f>
        <v>X</v>
      </c>
      <c r="C1035" s="2" t="s">
        <v>747</v>
      </c>
      <c r="D1035" s="1" t="str">
        <f>IF(C1035=inventarisatie!B1026,,"X")</f>
        <v>X</v>
      </c>
      <c r="E1035" s="2" t="s">
        <v>748</v>
      </c>
      <c r="F1035" s="1" t="str">
        <f>IF(E1035=inventarisatie!C1026,,"X")</f>
        <v>X</v>
      </c>
      <c r="G1035" s="2">
        <v>50</v>
      </c>
      <c r="H1035" s="1" t="str">
        <f>IF(G1035=inventarisatie!D1026,,"X")</f>
        <v>X</v>
      </c>
      <c r="I1035" s="2" t="s">
        <v>46</v>
      </c>
      <c r="J1035" s="1" t="str">
        <f>IF(I1035=inventarisatie!E1026,,"X")</f>
        <v>X</v>
      </c>
      <c r="K1035" s="2" t="s">
        <v>47</v>
      </c>
      <c r="L1035" s="1">
        <f>IF(K1035=inventarisatie!F1026,,"X")</f>
        <v>0</v>
      </c>
      <c r="M1035" s="2" t="s">
        <v>10</v>
      </c>
      <c r="N1035" s="1" t="e">
        <f>IF(M1035=inventarisatie!#REF!,,"X")</f>
        <v>#REF!</v>
      </c>
      <c r="O1035" s="2">
        <f>inventarisatie!G1026</f>
        <v>2019</v>
      </c>
      <c r="P1035" s="2" t="str">
        <f>inventarisatie!I1026</f>
        <v>1480x2750</v>
      </c>
      <c r="Q1035" s="2" t="str">
        <f>inventarisatie!J1026</f>
        <v>5m3</v>
      </c>
      <c r="R1035" s="2" t="str">
        <f>inventarisatie!K1026</f>
        <v>nvt</v>
      </c>
      <c r="S1035" s="2" t="str">
        <f>inventarisatie!L1026</f>
        <v>gewoon</v>
      </c>
      <c r="T1035" s="2" t="e">
        <f>inventarisatie!#REF!</f>
        <v>#REF!</v>
      </c>
      <c r="U1035" s="2" t="str">
        <f>inventarisatie!H1026</f>
        <v>Snaas</v>
      </c>
      <c r="V1035" s="2" t="e">
        <f>inventarisatie!#REF!</f>
        <v>#REF!</v>
      </c>
      <c r="W1035" s="2" t="str">
        <f>inventarisatie!M1026</f>
        <v>Klap</v>
      </c>
      <c r="X1035" s="2" t="str">
        <f>inventarisatie!N1026</f>
        <v>1850x1850</v>
      </c>
    </row>
    <row r="1036" spans="1:24" x14ac:dyDescent="0.25">
      <c r="A1036" s="1">
        <v>3762</v>
      </c>
      <c r="B1036" s="1" t="str">
        <f>IF(A1036=inventarisatie!A1027,,"X")</f>
        <v>X</v>
      </c>
      <c r="C1036" s="2" t="s">
        <v>747</v>
      </c>
      <c r="D1036" s="1" t="str">
        <f>IF(C1036=inventarisatie!B1027,,"X")</f>
        <v>X</v>
      </c>
      <c r="E1036" s="2" t="s">
        <v>748</v>
      </c>
      <c r="F1036" s="1" t="str">
        <f>IF(E1036=inventarisatie!C1027,,"X")</f>
        <v>X</v>
      </c>
      <c r="G1036" s="2">
        <v>50</v>
      </c>
      <c r="H1036" s="1" t="str">
        <f>IF(G1036=inventarisatie!D1027,,"X")</f>
        <v>X</v>
      </c>
      <c r="I1036" s="2" t="s">
        <v>46</v>
      </c>
      <c r="J1036" s="1" t="str">
        <f>IF(I1036=inventarisatie!E1027,,"X")</f>
        <v>X</v>
      </c>
      <c r="K1036" s="2" t="s">
        <v>47</v>
      </c>
      <c r="L1036" s="1" t="str">
        <f>IF(K1036=inventarisatie!F1027,,"X")</f>
        <v>X</v>
      </c>
      <c r="M1036" s="2" t="s">
        <v>10</v>
      </c>
      <c r="N1036" s="1" t="e">
        <f>IF(M1036=inventarisatie!#REF!,,"X")</f>
        <v>#REF!</v>
      </c>
      <c r="O1036" s="2">
        <f>inventarisatie!G1027</f>
        <v>2019</v>
      </c>
      <c r="P1036" s="2" t="str">
        <f>inventarisatie!I1027</f>
        <v>1650x2600</v>
      </c>
      <c r="Q1036" s="2" t="str">
        <f>inventarisatie!J1027</f>
        <v>5m3</v>
      </c>
      <c r="R1036" s="2" t="str">
        <f>inventarisatie!K1027</f>
        <v>nvt</v>
      </c>
      <c r="S1036" s="2" t="str">
        <f>inventarisatie!L1027</f>
        <v>gewoon</v>
      </c>
      <c r="T1036" s="2" t="e">
        <f>inventarisatie!#REF!</f>
        <v>#REF!</v>
      </c>
      <c r="U1036" s="2" t="str">
        <f>inventarisatie!H1027</f>
        <v>Snaas</v>
      </c>
      <c r="V1036" s="2" t="e">
        <f>inventarisatie!#REF!</f>
        <v>#REF!</v>
      </c>
      <c r="W1036" s="2" t="str">
        <f>inventarisatie!M1027</f>
        <v>Klap</v>
      </c>
      <c r="X1036" s="2" t="str">
        <f>inventarisatie!N1027</f>
        <v>1850x1850</v>
      </c>
    </row>
    <row r="1037" spans="1:24" x14ac:dyDescent="0.25">
      <c r="A1037" s="1">
        <v>3694</v>
      </c>
      <c r="B1037" s="1" t="str">
        <f>IF(A1037=inventarisatie!A1028,,"X")</f>
        <v>X</v>
      </c>
      <c r="C1037" s="2" t="s">
        <v>749</v>
      </c>
      <c r="D1037" s="1" t="str">
        <f>IF(C1037=inventarisatie!B1028,,"X")</f>
        <v>X</v>
      </c>
      <c r="E1037" s="2" t="s">
        <v>750</v>
      </c>
      <c r="F1037" s="1" t="str">
        <f>IF(E1037=inventarisatie!C1028,,"X")</f>
        <v>X</v>
      </c>
      <c r="G1037" s="2">
        <v>225</v>
      </c>
      <c r="H1037" s="1" t="str">
        <f>IF(G1037=inventarisatie!D1028,,"X")</f>
        <v>X</v>
      </c>
      <c r="I1037" s="2" t="s">
        <v>46</v>
      </c>
      <c r="J1037" s="1" t="str">
        <f>IF(I1037=inventarisatie!E1028,,"X")</f>
        <v>X</v>
      </c>
      <c r="K1037" s="2" t="s">
        <v>47</v>
      </c>
      <c r="L1037" s="1" t="str">
        <f>IF(K1037=inventarisatie!F1028,,"X")</f>
        <v>X</v>
      </c>
      <c r="M1037" s="2" t="s">
        <v>10</v>
      </c>
      <c r="N1037" s="1" t="e">
        <f>IF(M1037=inventarisatie!#REF!,,"X")</f>
        <v>#REF!</v>
      </c>
      <c r="O1037" s="2">
        <f>inventarisatie!G1028</f>
        <v>2019</v>
      </c>
      <c r="P1037" s="2" t="str">
        <f>inventarisatie!I1028</f>
        <v>1650x2600</v>
      </c>
      <c r="Q1037" s="2" t="str">
        <f>inventarisatie!J1028</f>
        <v>5m3</v>
      </c>
      <c r="R1037" s="2" t="str">
        <f>inventarisatie!K1028</f>
        <v>nvt</v>
      </c>
      <c r="S1037" s="2" t="str">
        <f>inventarisatie!L1028</f>
        <v>gewoon</v>
      </c>
      <c r="T1037" s="2" t="e">
        <f>inventarisatie!#REF!</f>
        <v>#REF!</v>
      </c>
      <c r="U1037" s="2" t="str">
        <f>inventarisatie!H1028</f>
        <v>Snaas</v>
      </c>
      <c r="V1037" s="2" t="e">
        <f>inventarisatie!#REF!</f>
        <v>#REF!</v>
      </c>
      <c r="W1037" s="2" t="str">
        <f>inventarisatie!M1028</f>
        <v>Klap</v>
      </c>
      <c r="X1037" s="2" t="str">
        <f>inventarisatie!N1028</f>
        <v>1850x1850</v>
      </c>
    </row>
    <row r="1038" spans="1:24" x14ac:dyDescent="0.25">
      <c r="A1038" s="1">
        <v>3685</v>
      </c>
      <c r="B1038" s="1" t="str">
        <f>IF(A1038=inventarisatie!A1029,,"X")</f>
        <v>X</v>
      </c>
      <c r="C1038" s="2" t="s">
        <v>749</v>
      </c>
      <c r="D1038" s="1" t="str">
        <f>IF(C1038=inventarisatie!B1029,,"X")</f>
        <v>X</v>
      </c>
      <c r="E1038" s="2" t="s">
        <v>750</v>
      </c>
      <c r="F1038" s="1" t="str">
        <f>IF(E1038=inventarisatie!C1029,,"X")</f>
        <v>X</v>
      </c>
      <c r="G1038" s="2">
        <v>85</v>
      </c>
      <c r="H1038" s="1" t="str">
        <f>IF(G1038=inventarisatie!D1029,,"X")</f>
        <v>X</v>
      </c>
      <c r="I1038" s="2" t="s">
        <v>46</v>
      </c>
      <c r="J1038" s="1" t="str">
        <f>IF(I1038=inventarisatie!E1029,,"X")</f>
        <v>X</v>
      </c>
      <c r="K1038" s="2" t="s">
        <v>12</v>
      </c>
      <c r="L1038" s="1" t="str">
        <f>IF(K1038=inventarisatie!F1029,,"X")</f>
        <v>X</v>
      </c>
      <c r="M1038" s="2" t="s">
        <v>10</v>
      </c>
      <c r="N1038" s="1" t="e">
        <f>IF(M1038=inventarisatie!#REF!,,"X")</f>
        <v>#REF!</v>
      </c>
      <c r="O1038" s="2">
        <f>inventarisatie!G1029</f>
        <v>2019</v>
      </c>
      <c r="P1038" s="2" t="str">
        <f>inventarisatie!I1029</f>
        <v>1650x2600</v>
      </c>
      <c r="Q1038" s="2" t="str">
        <f>inventarisatie!J1029</f>
        <v>5m3</v>
      </c>
      <c r="R1038" s="2" t="str">
        <f>inventarisatie!K1029</f>
        <v>nvt</v>
      </c>
      <c r="S1038" s="2" t="str">
        <f>inventarisatie!L1029</f>
        <v>gewoon</v>
      </c>
      <c r="T1038" s="2" t="e">
        <f>inventarisatie!#REF!</f>
        <v>#REF!</v>
      </c>
      <c r="U1038" s="2" t="str">
        <f>inventarisatie!H1029</f>
        <v>Snaas</v>
      </c>
      <c r="V1038" s="2" t="e">
        <f>inventarisatie!#REF!</f>
        <v>#REF!</v>
      </c>
      <c r="W1038" s="2" t="str">
        <f>inventarisatie!M1029</f>
        <v>Klap</v>
      </c>
      <c r="X1038" s="2" t="str">
        <f>inventarisatie!N1029</f>
        <v>1850x1850</v>
      </c>
    </row>
    <row r="1039" spans="1:24" x14ac:dyDescent="0.25">
      <c r="A1039" s="1">
        <v>3686</v>
      </c>
      <c r="B1039" s="1" t="str">
        <f>IF(A1039=inventarisatie!A1030,,"X")</f>
        <v>X</v>
      </c>
      <c r="C1039" s="2" t="s">
        <v>749</v>
      </c>
      <c r="D1039" s="1" t="str">
        <f>IF(C1039=inventarisatie!B1030,,"X")</f>
        <v>X</v>
      </c>
      <c r="E1039" s="2" t="s">
        <v>750</v>
      </c>
      <c r="F1039" s="1" t="str">
        <f>IF(E1039=inventarisatie!C1030,,"X")</f>
        <v>X</v>
      </c>
      <c r="G1039" s="2">
        <v>85</v>
      </c>
      <c r="H1039" s="1" t="str">
        <f>IF(G1039=inventarisatie!D1030,,"X")</f>
        <v>X</v>
      </c>
      <c r="I1039" s="2" t="s">
        <v>46</v>
      </c>
      <c r="J1039" s="1">
        <f>IF(I1039=inventarisatie!E1030,,"X")</f>
        <v>0</v>
      </c>
      <c r="K1039" s="2" t="s">
        <v>12</v>
      </c>
      <c r="L1039" s="1" t="str">
        <f>IF(K1039=inventarisatie!F1030,,"X")</f>
        <v>X</v>
      </c>
      <c r="M1039" s="2" t="s">
        <v>10</v>
      </c>
      <c r="N1039" s="1" t="e">
        <f>IF(M1039=inventarisatie!#REF!,,"X")</f>
        <v>#REF!</v>
      </c>
      <c r="O1039" s="2">
        <f>inventarisatie!G1030</f>
        <v>2015</v>
      </c>
      <c r="P1039" s="2" t="str">
        <f>inventarisatie!I1030</f>
        <v>1660x2780</v>
      </c>
      <c r="Q1039" s="2" t="str">
        <f>inventarisatie!J1030</f>
        <v>5m3</v>
      </c>
      <c r="R1039" s="2">
        <f>inventarisatie!K1030</f>
        <v>4</v>
      </c>
      <c r="S1039" s="2" t="str">
        <f>inventarisatie!L1030</f>
        <v>gewoon</v>
      </c>
      <c r="T1039" s="2" t="e">
        <f>inventarisatie!#REF!</f>
        <v>#REF!</v>
      </c>
      <c r="U1039" s="2" t="str">
        <f>inventarisatie!H1030</f>
        <v>Snaas</v>
      </c>
      <c r="V1039" s="2" t="e">
        <f>inventarisatie!#REF!</f>
        <v>#REF!</v>
      </c>
      <c r="W1039" s="2" t="str">
        <f>inventarisatie!M1030</f>
        <v>Klap</v>
      </c>
      <c r="X1039" s="2" t="str">
        <f>inventarisatie!N1030</f>
        <v>1850x1850</v>
      </c>
    </row>
    <row r="1040" spans="1:24" x14ac:dyDescent="0.25">
      <c r="A1040" s="1">
        <v>3742</v>
      </c>
      <c r="B1040" s="1" t="str">
        <f>IF(A1040=inventarisatie!A1031,,"X")</f>
        <v>X</v>
      </c>
      <c r="C1040" s="2" t="s">
        <v>749</v>
      </c>
      <c r="D1040" s="1" t="str">
        <f>IF(C1040=inventarisatie!B1031,,"X")</f>
        <v>X</v>
      </c>
      <c r="E1040" s="2" t="s">
        <v>750</v>
      </c>
      <c r="F1040" s="1" t="str">
        <f>IF(E1040=inventarisatie!C1031,,"X")</f>
        <v>X</v>
      </c>
      <c r="G1040" s="2">
        <v>85</v>
      </c>
      <c r="H1040" s="1" t="str">
        <f>IF(G1040=inventarisatie!D1031,,"X")</f>
        <v>X</v>
      </c>
      <c r="I1040" s="2" t="s">
        <v>46</v>
      </c>
      <c r="J1040" s="1">
        <f>IF(I1040=inventarisatie!E1031,,"X")</f>
        <v>0</v>
      </c>
      <c r="K1040" s="2" t="s">
        <v>47</v>
      </c>
      <c r="L1040" s="1">
        <f>IF(K1040=inventarisatie!F1031,,"X")</f>
        <v>0</v>
      </c>
      <c r="M1040" s="2" t="s">
        <v>10</v>
      </c>
      <c r="N1040" s="1" t="e">
        <f>IF(M1040=inventarisatie!#REF!,,"X")</f>
        <v>#REF!</v>
      </c>
      <c r="O1040" s="2">
        <f>inventarisatie!G1031</f>
        <v>2016</v>
      </c>
      <c r="P1040" s="2" t="str">
        <f>inventarisatie!I1031</f>
        <v>1660x2640</v>
      </c>
      <c r="Q1040" s="2" t="str">
        <f>inventarisatie!J1031</f>
        <v>5m3</v>
      </c>
      <c r="R1040" s="2" t="str">
        <f>inventarisatie!K1031</f>
        <v>nvt</v>
      </c>
      <c r="S1040" s="2" t="str">
        <f>inventarisatie!L1031</f>
        <v>2-delig</v>
      </c>
      <c r="T1040" s="2" t="e">
        <f>inventarisatie!#REF!</f>
        <v>#REF!</v>
      </c>
      <c r="U1040" s="2" t="str">
        <f>inventarisatie!H1031</f>
        <v>Snaas</v>
      </c>
      <c r="V1040" s="2" t="e">
        <f>inventarisatie!#REF!</f>
        <v>#REF!</v>
      </c>
      <c r="W1040" s="2" t="str">
        <f>inventarisatie!M1031</f>
        <v>Klap</v>
      </c>
      <c r="X1040" s="2">
        <f>inventarisatie!N1031</f>
        <v>1650</v>
      </c>
    </row>
    <row r="1041" spans="1:24" x14ac:dyDescent="0.25">
      <c r="A1041" s="1">
        <v>4963</v>
      </c>
      <c r="B1041" s="1" t="str">
        <f>IF(A1041=inventarisatie!A1032,,"X")</f>
        <v>X</v>
      </c>
      <c r="C1041" s="2" t="s">
        <v>751</v>
      </c>
      <c r="D1041" s="1" t="str">
        <f>IF(C1041=inventarisatie!B1032,,"X")</f>
        <v>X</v>
      </c>
      <c r="E1041" s="2" t="s">
        <v>752</v>
      </c>
      <c r="F1041" s="1" t="str">
        <f>IF(E1041=inventarisatie!C1032,,"X")</f>
        <v>X</v>
      </c>
      <c r="G1041" s="2">
        <v>22</v>
      </c>
      <c r="H1041" s="1" t="str">
        <f>IF(G1041=inventarisatie!D1032,,"X")</f>
        <v>X</v>
      </c>
      <c r="I1041" s="2" t="s">
        <v>46</v>
      </c>
      <c r="J1041" s="1">
        <f>IF(I1041=inventarisatie!E1032,,"X")</f>
        <v>0</v>
      </c>
      <c r="K1041" s="2" t="s">
        <v>47</v>
      </c>
      <c r="L1041" s="1">
        <f>IF(K1041=inventarisatie!F1032,,"X")</f>
        <v>0</v>
      </c>
      <c r="M1041" s="2" t="s">
        <v>10</v>
      </c>
      <c r="N1041" s="1" t="e">
        <f>IF(M1041=inventarisatie!#REF!,,"X")</f>
        <v>#REF!</v>
      </c>
      <c r="O1041" s="2">
        <f>inventarisatie!G1032</f>
        <v>2016</v>
      </c>
      <c r="P1041" s="2" t="str">
        <f>inventarisatie!I1032</f>
        <v>1660x2640</v>
      </c>
      <c r="Q1041" s="2" t="str">
        <f>inventarisatie!J1032</f>
        <v>5m3</v>
      </c>
      <c r="R1041" s="2" t="str">
        <f>inventarisatie!K1032</f>
        <v>nvt</v>
      </c>
      <c r="S1041" s="2" t="str">
        <f>inventarisatie!L1032</f>
        <v>2-delig</v>
      </c>
      <c r="T1041" s="2" t="e">
        <f>inventarisatie!#REF!</f>
        <v>#REF!</v>
      </c>
      <c r="U1041" s="2" t="str">
        <f>inventarisatie!H1032</f>
        <v>Snaas</v>
      </c>
      <c r="V1041" s="2" t="e">
        <f>inventarisatie!#REF!</f>
        <v>#REF!</v>
      </c>
      <c r="W1041" s="2" t="str">
        <f>inventarisatie!M1032</f>
        <v>Klap</v>
      </c>
      <c r="X1041" s="2">
        <f>inventarisatie!N1032</f>
        <v>1670</v>
      </c>
    </row>
    <row r="1042" spans="1:24" x14ac:dyDescent="0.25">
      <c r="A1042" s="1">
        <v>5091</v>
      </c>
      <c r="B1042" s="1" t="str">
        <f>IF(A1042=inventarisatie!A1033,,"X")</f>
        <v>X</v>
      </c>
      <c r="C1042" s="2" t="s">
        <v>751</v>
      </c>
      <c r="D1042" s="1" t="str">
        <f>IF(C1042=inventarisatie!B1033,,"X")</f>
        <v>X</v>
      </c>
      <c r="E1042" s="2" t="s">
        <v>752</v>
      </c>
      <c r="F1042" s="1" t="str">
        <f>IF(E1042=inventarisatie!C1033,,"X")</f>
        <v>X</v>
      </c>
      <c r="G1042" s="2">
        <v>22</v>
      </c>
      <c r="H1042" s="1" t="str">
        <f>IF(G1042=inventarisatie!D1033,,"X")</f>
        <v>X</v>
      </c>
      <c r="I1042" s="2" t="s">
        <v>46</v>
      </c>
      <c r="J1042" s="1" t="str">
        <f>IF(I1042=inventarisatie!E1033,,"X")</f>
        <v>X</v>
      </c>
      <c r="K1042" s="2" t="s">
        <v>47</v>
      </c>
      <c r="L1042" s="1" t="str">
        <f>IF(K1042=inventarisatie!F1033,,"X")</f>
        <v>X</v>
      </c>
      <c r="M1042" s="2" t="s">
        <v>10</v>
      </c>
      <c r="N1042" s="1" t="e">
        <f>IF(M1042=inventarisatie!#REF!,,"X")</f>
        <v>#REF!</v>
      </c>
      <c r="O1042" s="2">
        <f>inventarisatie!G1033</f>
        <v>2012</v>
      </c>
      <c r="P1042" s="2" t="str">
        <f>inventarisatie!I1033</f>
        <v>1650x2650</v>
      </c>
      <c r="Q1042" s="2" t="str">
        <f>inventarisatie!J1033</f>
        <v>5m3</v>
      </c>
      <c r="R1042" s="2">
        <f>inventarisatie!K1033</f>
        <v>4</v>
      </c>
      <c r="S1042" s="2" t="str">
        <f>inventarisatie!L1033</f>
        <v>gewoon</v>
      </c>
      <c r="T1042" s="2" t="e">
        <f>inventarisatie!#REF!</f>
        <v>#REF!</v>
      </c>
      <c r="U1042" s="2" t="str">
        <f>inventarisatie!H1033</f>
        <v>Bammens</v>
      </c>
      <c r="V1042" s="2" t="e">
        <f>inventarisatie!#REF!</f>
        <v>#REF!</v>
      </c>
      <c r="W1042" s="2" t="str">
        <f>inventarisatie!M1033</f>
        <v>Rok</v>
      </c>
      <c r="X1042" s="2" t="str">
        <f>inventarisatie!N1033</f>
        <v>1570x1570</v>
      </c>
    </row>
    <row r="1043" spans="1:24" x14ac:dyDescent="0.25">
      <c r="A1043" s="1">
        <v>5112</v>
      </c>
      <c r="B1043" s="1" t="str">
        <f>IF(A1043=inventarisatie!A1034,,"X")</f>
        <v>X</v>
      </c>
      <c r="C1043" s="2" t="s">
        <v>751</v>
      </c>
      <c r="D1043" s="1" t="str">
        <f>IF(C1043=inventarisatie!B1034,,"X")</f>
        <v>X</v>
      </c>
      <c r="E1043" s="2" t="s">
        <v>752</v>
      </c>
      <c r="F1043" s="1" t="str">
        <f>IF(E1043=inventarisatie!C1034,,"X")</f>
        <v>X</v>
      </c>
      <c r="G1043" s="2">
        <v>22</v>
      </c>
      <c r="H1043" s="1" t="str">
        <f>IF(G1043=inventarisatie!D1034,,"X")</f>
        <v>X</v>
      </c>
      <c r="I1043" s="2" t="s">
        <v>46</v>
      </c>
      <c r="J1043" s="1" t="str">
        <f>IF(I1043=inventarisatie!E1034,,"X")</f>
        <v>X</v>
      </c>
      <c r="K1043" s="2" t="s">
        <v>47</v>
      </c>
      <c r="L1043" s="1">
        <f>IF(K1043=inventarisatie!F1034,,"X")</f>
        <v>0</v>
      </c>
      <c r="M1043" s="2" t="s">
        <v>10</v>
      </c>
      <c r="N1043" s="1" t="e">
        <f>IF(M1043=inventarisatie!#REF!,,"X")</f>
        <v>#REF!</v>
      </c>
      <c r="O1043" s="2">
        <f>inventarisatie!G1034</f>
        <v>2011</v>
      </c>
      <c r="P1043" s="2" t="str">
        <f>inventarisatie!I1034</f>
        <v>1894 x 2059 x 2550 Duo put</v>
      </c>
      <c r="Q1043" s="2" t="str">
        <f>inventarisatie!J1034</f>
        <v>5 m3</v>
      </c>
      <c r="R1043" s="2">
        <f>inventarisatie!K1034</f>
        <v>0</v>
      </c>
      <c r="S1043" s="2" t="str">
        <f>inventarisatie!L1034</f>
        <v>DUO</v>
      </c>
      <c r="T1043" s="2" t="e">
        <f>inventarisatie!#REF!</f>
        <v>#REF!</v>
      </c>
      <c r="U1043" s="2" t="str">
        <f>inventarisatie!H1034</f>
        <v>Engels</v>
      </c>
      <c r="V1043" s="2" t="e">
        <f>inventarisatie!#REF!</f>
        <v>#REF!</v>
      </c>
      <c r="W1043" s="2" t="str">
        <f>inventarisatie!M1034</f>
        <v>Hekwerk</v>
      </c>
      <c r="X1043" s="2" t="str">
        <f>inventarisatie!N1034</f>
        <v>Gesloten Hekwerk</v>
      </c>
    </row>
    <row r="1044" spans="1:24" x14ac:dyDescent="0.25">
      <c r="A1044" s="1">
        <v>4505</v>
      </c>
      <c r="B1044" s="1" t="str">
        <f>IF(A1044=inventarisatie!A1035,,"X")</f>
        <v>X</v>
      </c>
      <c r="C1044" s="2" t="s">
        <v>753</v>
      </c>
      <c r="D1044" s="1" t="str">
        <f>IF(C1044=inventarisatie!B1035,,"X")</f>
        <v>X</v>
      </c>
      <c r="E1044" s="2" t="s">
        <v>754</v>
      </c>
      <c r="F1044" s="1" t="str">
        <f>IF(E1044=inventarisatie!C1035,,"X")</f>
        <v>X</v>
      </c>
      <c r="G1044" s="2">
        <v>1</v>
      </c>
      <c r="H1044" s="1" t="str">
        <f>IF(G1044=inventarisatie!D1035,,"X")</f>
        <v>X</v>
      </c>
      <c r="I1044" s="2" t="s">
        <v>46</v>
      </c>
      <c r="J1044" s="1" t="str">
        <f>IF(I1044=inventarisatie!E1035,,"X")</f>
        <v>X</v>
      </c>
      <c r="K1044" s="2" t="s">
        <v>47</v>
      </c>
      <c r="L1044" s="1">
        <f>IF(K1044=inventarisatie!F1035,,"X")</f>
        <v>0</v>
      </c>
      <c r="M1044" s="2" t="s">
        <v>10</v>
      </c>
      <c r="N1044" s="1" t="e">
        <f>IF(M1044=inventarisatie!#REF!,,"X")</f>
        <v>#REF!</v>
      </c>
      <c r="O1044" s="2">
        <f>inventarisatie!G1035</f>
        <v>2019</v>
      </c>
      <c r="P1044" s="2" t="str">
        <f>inventarisatie!I1035</f>
        <v>1480 x 1480 x 2850</v>
      </c>
      <c r="Q1044" s="2" t="str">
        <f>inventarisatie!J1035</f>
        <v>5 m3</v>
      </c>
      <c r="R1044" s="2">
        <f>inventarisatie!K1035</f>
        <v>0</v>
      </c>
      <c r="S1044" s="2" t="str">
        <f>inventarisatie!L1035</f>
        <v>Enkel</v>
      </c>
      <c r="T1044" s="2" t="e">
        <f>inventarisatie!#REF!</f>
        <v>#REF!</v>
      </c>
      <c r="U1044" s="2" t="str">
        <f>inventarisatie!H1035</f>
        <v>Snaas</v>
      </c>
      <c r="V1044" s="2" t="e">
        <f>inventarisatie!#REF!</f>
        <v>#REF!</v>
      </c>
      <c r="W1044" s="2" t="str">
        <f>inventarisatie!M1035</f>
        <v>Klapvloer</v>
      </c>
      <c r="X1044" s="2" t="str">
        <f>inventarisatie!N1035</f>
        <v>Snaas 3e generatie</v>
      </c>
    </row>
    <row r="1045" spans="1:24" x14ac:dyDescent="0.25">
      <c r="A1045" s="1">
        <v>5094</v>
      </c>
      <c r="B1045" s="1" t="str">
        <f>IF(A1045=inventarisatie!A1036,,"X")</f>
        <v>X</v>
      </c>
      <c r="C1045" s="2" t="s">
        <v>755</v>
      </c>
      <c r="D1045" s="1" t="str">
        <f>IF(C1045=inventarisatie!B1036,,"X")</f>
        <v>X</v>
      </c>
      <c r="E1045" s="2" t="s">
        <v>756</v>
      </c>
      <c r="F1045" s="1" t="str">
        <f>IF(E1045=inventarisatie!C1036,,"X")</f>
        <v>X</v>
      </c>
      <c r="G1045" s="2">
        <v>76</v>
      </c>
      <c r="H1045" s="1" t="str">
        <f>IF(G1045=inventarisatie!D1036,,"X")</f>
        <v>X</v>
      </c>
      <c r="I1045" s="2" t="s">
        <v>46</v>
      </c>
      <c r="J1045" s="1" t="str">
        <f>IF(I1045=inventarisatie!E1036,,"X")</f>
        <v>X</v>
      </c>
      <c r="K1045" s="2" t="s">
        <v>47</v>
      </c>
      <c r="L1045" s="1">
        <f>IF(K1045=inventarisatie!F1036,,"X")</f>
        <v>0</v>
      </c>
      <c r="M1045" s="2" t="s">
        <v>10</v>
      </c>
      <c r="N1045" s="1" t="e">
        <f>IF(M1045=inventarisatie!#REF!,,"X")</f>
        <v>#REF!</v>
      </c>
      <c r="O1045" s="2">
        <f>inventarisatie!G1036</f>
        <v>2019</v>
      </c>
      <c r="P1045" s="2" t="str">
        <f>inventarisatie!I1036</f>
        <v>1480 x 1480 x 2850</v>
      </c>
      <c r="Q1045" s="2" t="str">
        <f>inventarisatie!J1036</f>
        <v>5 m3</v>
      </c>
      <c r="R1045" s="2">
        <f>inventarisatie!K1036</f>
        <v>0</v>
      </c>
      <c r="S1045" s="2" t="str">
        <f>inventarisatie!L1036</f>
        <v>Enkel</v>
      </c>
      <c r="T1045" s="2" t="e">
        <f>inventarisatie!#REF!</f>
        <v>#REF!</v>
      </c>
      <c r="U1045" s="2" t="str">
        <f>inventarisatie!H1036</f>
        <v>Snaas</v>
      </c>
      <c r="V1045" s="2" t="e">
        <f>inventarisatie!#REF!</f>
        <v>#REF!</v>
      </c>
      <c r="W1045" s="2" t="str">
        <f>inventarisatie!M1036</f>
        <v>Klapvloer</v>
      </c>
      <c r="X1045" s="2" t="str">
        <f>inventarisatie!N1036</f>
        <v>Snaas 3e generatie</v>
      </c>
    </row>
    <row r="1046" spans="1:24" x14ac:dyDescent="0.25">
      <c r="A1046" s="1">
        <v>5133</v>
      </c>
      <c r="B1046" s="1" t="str">
        <f>IF(A1046=inventarisatie!A1037,,"X")</f>
        <v>X</v>
      </c>
      <c r="C1046" s="2" t="s">
        <v>755</v>
      </c>
      <c r="D1046" s="1" t="str">
        <f>IF(C1046=inventarisatie!B1037,,"X")</f>
        <v>X</v>
      </c>
      <c r="E1046" s="2" t="s">
        <v>756</v>
      </c>
      <c r="F1046" s="1" t="str">
        <f>IF(E1046=inventarisatie!C1037,,"X")</f>
        <v>X</v>
      </c>
      <c r="G1046" s="2">
        <v>76</v>
      </c>
      <c r="H1046" s="1" t="str">
        <f>IF(G1046=inventarisatie!D1037,,"X")</f>
        <v>X</v>
      </c>
      <c r="I1046" s="2" t="s">
        <v>46</v>
      </c>
      <c r="J1046" s="1">
        <f>IF(I1046=inventarisatie!E1037,,"X")</f>
        <v>0</v>
      </c>
      <c r="K1046" s="2" t="s">
        <v>47</v>
      </c>
      <c r="L1046" s="1" t="str">
        <f>IF(K1046=inventarisatie!F1037,,"X")</f>
        <v>X</v>
      </c>
      <c r="M1046" s="2" t="s">
        <v>10</v>
      </c>
      <c r="N1046" s="1" t="e">
        <f>IF(M1046=inventarisatie!#REF!,,"X")</f>
        <v>#REF!</v>
      </c>
      <c r="O1046" s="2">
        <f>inventarisatie!G1037</f>
        <v>2019</v>
      </c>
      <c r="P1046" s="2" t="str">
        <f>inventarisatie!I1037</f>
        <v>2780x2780</v>
      </c>
      <c r="Q1046" s="2" t="str">
        <f>inventarisatie!J1037</f>
        <v>5m3</v>
      </c>
      <c r="R1046" s="2">
        <f>inventarisatie!K1037</f>
        <v>4</v>
      </c>
      <c r="S1046" s="2" t="str">
        <f>inventarisatie!L1037</f>
        <v>2-delig</v>
      </c>
      <c r="T1046" s="2" t="e">
        <f>inventarisatie!#REF!</f>
        <v>#REF!</v>
      </c>
      <c r="U1046" s="2" t="str">
        <f>inventarisatie!H1037</f>
        <v xml:space="preserve">snaas </v>
      </c>
      <c r="V1046" s="2" t="e">
        <f>inventarisatie!#REF!</f>
        <v>#REF!</v>
      </c>
      <c r="W1046" s="2" t="str">
        <f>inventarisatie!M1037</f>
        <v xml:space="preserve">klap </v>
      </c>
      <c r="X1046" s="2" t="str">
        <f>inventarisatie!N1037</f>
        <v>1850x1850</v>
      </c>
    </row>
    <row r="1047" spans="1:24" x14ac:dyDescent="0.25">
      <c r="A1047" s="1">
        <v>3695</v>
      </c>
      <c r="B1047" s="1" t="str">
        <f>IF(A1047=inventarisatie!A1038,,"X")</f>
        <v>X</v>
      </c>
      <c r="C1047" s="2" t="s">
        <v>749</v>
      </c>
      <c r="D1047" s="1" t="str">
        <f>IF(C1047=inventarisatie!B1038,,"X")</f>
        <v>X</v>
      </c>
      <c r="E1047" s="2" t="s">
        <v>750</v>
      </c>
      <c r="F1047" s="1" t="str">
        <f>IF(E1047=inventarisatie!C1038,,"X")</f>
        <v>X</v>
      </c>
      <c r="G1047" s="2">
        <v>225</v>
      </c>
      <c r="H1047" s="1" t="str">
        <f>IF(G1047=inventarisatie!D1038,,"X")</f>
        <v>X</v>
      </c>
      <c r="I1047" s="2" t="s">
        <v>46</v>
      </c>
      <c r="J1047" s="1">
        <f>IF(I1047=inventarisatie!E1038,,"X")</f>
        <v>0</v>
      </c>
      <c r="K1047" s="2" t="s">
        <v>47</v>
      </c>
      <c r="L1047" s="1">
        <f>IF(K1047=inventarisatie!F1038,,"X")</f>
        <v>0</v>
      </c>
      <c r="M1047" s="2" t="s">
        <v>10</v>
      </c>
      <c r="N1047" s="1" t="e">
        <f>IF(M1047=inventarisatie!#REF!,,"X")</f>
        <v>#REF!</v>
      </c>
      <c r="O1047" s="2">
        <f>inventarisatie!G1038</f>
        <v>2017</v>
      </c>
      <c r="P1047" s="2" t="str">
        <f>inventarisatie!I1038</f>
        <v>2780x1660</v>
      </c>
      <c r="Q1047" s="2" t="str">
        <f>inventarisatie!J1038</f>
        <v>5m3</v>
      </c>
      <c r="R1047" s="2">
        <f>inventarisatie!K1038</f>
        <v>4</v>
      </c>
      <c r="S1047" s="2" t="str">
        <f>inventarisatie!L1038</f>
        <v>2-delig</v>
      </c>
      <c r="T1047" s="2" t="e">
        <f>inventarisatie!#REF!</f>
        <v>#REF!</v>
      </c>
      <c r="U1047" s="2" t="str">
        <f>inventarisatie!H1038</f>
        <v>snaas</v>
      </c>
      <c r="V1047" s="2" t="e">
        <f>inventarisatie!#REF!</f>
        <v>#REF!</v>
      </c>
      <c r="W1047" s="2" t="str">
        <f>inventarisatie!M1038</f>
        <v>klap</v>
      </c>
      <c r="X1047" s="2" t="str">
        <f>inventarisatie!N1038</f>
        <v>1850x1850</v>
      </c>
    </row>
    <row r="1048" spans="1:24" x14ac:dyDescent="0.25">
      <c r="A1048" s="1">
        <v>3761</v>
      </c>
      <c r="B1048" s="1" t="str">
        <f>IF(A1048=inventarisatie!A1039,,"X")</f>
        <v>X</v>
      </c>
      <c r="C1048" s="2" t="s">
        <v>747</v>
      </c>
      <c r="D1048" s="1" t="str">
        <f>IF(C1048=inventarisatie!B1039,,"X")</f>
        <v>X</v>
      </c>
      <c r="E1048" s="2" t="s">
        <v>748</v>
      </c>
      <c r="F1048" s="1" t="str">
        <f>IF(E1048=inventarisatie!C1039,,"X")</f>
        <v>X</v>
      </c>
      <c r="G1048" s="2">
        <v>50</v>
      </c>
      <c r="H1048" s="1" t="str">
        <f>IF(G1048=inventarisatie!D1039,,"X")</f>
        <v>X</v>
      </c>
      <c r="I1048" s="2" t="s">
        <v>46</v>
      </c>
      <c r="J1048" s="1">
        <f>IF(I1048=inventarisatie!E1039,,"X")</f>
        <v>0</v>
      </c>
      <c r="K1048" s="2" t="s">
        <v>47</v>
      </c>
      <c r="L1048" s="1">
        <f>IF(K1048=inventarisatie!F1039,,"X")</f>
        <v>0</v>
      </c>
      <c r="M1048" s="2" t="s">
        <v>10</v>
      </c>
      <c r="N1048" s="1" t="e">
        <f>IF(M1048=inventarisatie!#REF!,,"X")</f>
        <v>#REF!</v>
      </c>
      <c r="O1048" s="2">
        <f>inventarisatie!G1039</f>
        <v>2017</v>
      </c>
      <c r="P1048" s="2" t="str">
        <f>inventarisatie!I1039</f>
        <v>2780x1660</v>
      </c>
      <c r="Q1048" s="2" t="str">
        <f>inventarisatie!J1039</f>
        <v>5m3</v>
      </c>
      <c r="R1048" s="2">
        <f>inventarisatie!K1039</f>
        <v>4</v>
      </c>
      <c r="S1048" s="2" t="str">
        <f>inventarisatie!L1039</f>
        <v>2-delig</v>
      </c>
      <c r="T1048" s="2" t="e">
        <f>inventarisatie!#REF!</f>
        <v>#REF!</v>
      </c>
      <c r="U1048" s="2" t="str">
        <f>inventarisatie!H1039</f>
        <v>snaas</v>
      </c>
      <c r="V1048" s="2" t="e">
        <f>inventarisatie!#REF!</f>
        <v>#REF!</v>
      </c>
      <c r="W1048" s="2" t="str">
        <f>inventarisatie!M1039</f>
        <v>klap</v>
      </c>
      <c r="X1048" s="2" t="str">
        <f>inventarisatie!N1039</f>
        <v>1850x1850</v>
      </c>
    </row>
    <row r="1049" spans="1:24" x14ac:dyDescent="0.25">
      <c r="A1049" s="1">
        <v>3682</v>
      </c>
      <c r="B1049" s="1" t="str">
        <f>IF(A1049=inventarisatie!A1040,,"X")</f>
        <v>X</v>
      </c>
      <c r="C1049" s="2" t="s">
        <v>749</v>
      </c>
      <c r="D1049" s="1" t="str">
        <f>IF(C1049=inventarisatie!B1040,,"X")</f>
        <v>X</v>
      </c>
      <c r="E1049" s="2" t="s">
        <v>750</v>
      </c>
      <c r="F1049" s="1" t="str">
        <f>IF(E1049=inventarisatie!C1040,,"X")</f>
        <v>X</v>
      </c>
      <c r="G1049" s="2">
        <v>85</v>
      </c>
      <c r="H1049" s="1" t="str">
        <f>IF(G1049=inventarisatie!D1040,,"X")</f>
        <v>X</v>
      </c>
      <c r="I1049" s="2" t="s">
        <v>46</v>
      </c>
      <c r="J1049" s="1">
        <f>IF(I1049=inventarisatie!E1040,,"X")</f>
        <v>0</v>
      </c>
      <c r="K1049" s="2" t="s">
        <v>22</v>
      </c>
      <c r="L1049" s="1" t="str">
        <f>IF(K1049=inventarisatie!F1040,,"X")</f>
        <v>X</v>
      </c>
      <c r="M1049" s="2" t="s">
        <v>10</v>
      </c>
      <c r="N1049" s="1" t="e">
        <f>IF(M1049=inventarisatie!#REF!,,"X")</f>
        <v>#REF!</v>
      </c>
      <c r="O1049" s="2">
        <f>inventarisatie!G1040</f>
        <v>2019</v>
      </c>
      <c r="P1049" s="2" t="str">
        <f>inventarisatie!I1040</f>
        <v>2780x1660</v>
      </c>
      <c r="Q1049" s="2" t="str">
        <f>inventarisatie!J1040</f>
        <v>5m3</v>
      </c>
      <c r="R1049" s="2">
        <f>inventarisatie!K1040</f>
        <v>4</v>
      </c>
      <c r="S1049" s="2" t="str">
        <f>inventarisatie!L1040</f>
        <v>2-delig</v>
      </c>
      <c r="T1049" s="2" t="e">
        <f>inventarisatie!#REF!</f>
        <v>#REF!</v>
      </c>
      <c r="U1049" s="2" t="str">
        <f>inventarisatie!H1040</f>
        <v>snaas</v>
      </c>
      <c r="V1049" s="2" t="e">
        <f>inventarisatie!#REF!</f>
        <v>#REF!</v>
      </c>
      <c r="W1049" s="2" t="str">
        <f>inventarisatie!M1040</f>
        <v>klap</v>
      </c>
      <c r="X1049" s="2" t="str">
        <f>inventarisatie!N1040</f>
        <v>1850x1850</v>
      </c>
    </row>
    <row r="1050" spans="1:24" x14ac:dyDescent="0.25">
      <c r="A1050" s="1">
        <v>3683</v>
      </c>
      <c r="B1050" s="1" t="str">
        <f>IF(A1050=inventarisatie!A1041,,"X")</f>
        <v>X</v>
      </c>
      <c r="C1050" s="2" t="s">
        <v>749</v>
      </c>
      <c r="D1050" s="1" t="str">
        <f>IF(C1050=inventarisatie!B1041,,"X")</f>
        <v>X</v>
      </c>
      <c r="E1050" s="2" t="s">
        <v>750</v>
      </c>
      <c r="F1050" s="1" t="str">
        <f>IF(E1050=inventarisatie!C1041,,"X")</f>
        <v>X</v>
      </c>
      <c r="G1050" s="2">
        <v>85</v>
      </c>
      <c r="H1050" s="1" t="str">
        <f>IF(G1050=inventarisatie!D1041,,"X")</f>
        <v>X</v>
      </c>
      <c r="I1050" s="2" t="s">
        <v>46</v>
      </c>
      <c r="J1050" s="1" t="str">
        <f>IF(I1050=inventarisatie!E1041,,"X")</f>
        <v>X</v>
      </c>
      <c r="K1050" s="2" t="s">
        <v>13</v>
      </c>
      <c r="L1050" s="1" t="str">
        <f>IF(K1050=inventarisatie!F1041,,"X")</f>
        <v>X</v>
      </c>
      <c r="M1050" s="2" t="s">
        <v>10</v>
      </c>
      <c r="N1050" s="1" t="e">
        <f>IF(M1050=inventarisatie!#REF!,,"X")</f>
        <v>#REF!</v>
      </c>
      <c r="O1050" s="2">
        <f>inventarisatie!G1041</f>
        <v>2019</v>
      </c>
      <c r="P1050" s="2" t="str">
        <f>inventarisatie!I1041</f>
        <v>1480x2750</v>
      </c>
      <c r="Q1050" s="2" t="str">
        <f>inventarisatie!J1041</f>
        <v>5m3</v>
      </c>
      <c r="R1050" s="2" t="str">
        <f>inventarisatie!K1041</f>
        <v>nvt</v>
      </c>
      <c r="S1050" s="2" t="str">
        <f>inventarisatie!L1041</f>
        <v>gewoon</v>
      </c>
      <c r="T1050" s="2" t="e">
        <f>inventarisatie!#REF!</f>
        <v>#REF!</v>
      </c>
      <c r="U1050" s="2" t="str">
        <f>inventarisatie!H1041</f>
        <v>Snaas</v>
      </c>
      <c r="V1050" s="2" t="e">
        <f>inventarisatie!#REF!</f>
        <v>#REF!</v>
      </c>
      <c r="W1050" s="2" t="str">
        <f>inventarisatie!M1041</f>
        <v>Klap</v>
      </c>
      <c r="X1050" s="2" t="str">
        <f>inventarisatie!N1041</f>
        <v>1850x1850</v>
      </c>
    </row>
    <row r="1051" spans="1:24" x14ac:dyDescent="0.25">
      <c r="A1051" s="1">
        <v>3684</v>
      </c>
      <c r="B1051" s="1" t="str">
        <f>IF(A1051=inventarisatie!A1042,,"X")</f>
        <v>X</v>
      </c>
      <c r="C1051" s="2" t="s">
        <v>749</v>
      </c>
      <c r="D1051" s="1" t="str">
        <f>IF(C1051=inventarisatie!B1042,,"X")</f>
        <v>X</v>
      </c>
      <c r="E1051" s="2" t="s">
        <v>750</v>
      </c>
      <c r="F1051" s="1" t="str">
        <f>IF(E1051=inventarisatie!C1042,,"X")</f>
        <v>X</v>
      </c>
      <c r="G1051" s="2">
        <v>85</v>
      </c>
      <c r="H1051" s="1" t="str">
        <f>IF(G1051=inventarisatie!D1042,,"X")</f>
        <v>X</v>
      </c>
      <c r="I1051" s="2" t="s">
        <v>46</v>
      </c>
      <c r="J1051" s="1" t="str">
        <f>IF(I1051=inventarisatie!E1042,,"X")</f>
        <v>X</v>
      </c>
      <c r="K1051" s="2" t="s">
        <v>13</v>
      </c>
      <c r="L1051" s="1" t="str">
        <f>IF(K1051=inventarisatie!F1042,,"X")</f>
        <v>X</v>
      </c>
      <c r="M1051" s="2" t="s">
        <v>10</v>
      </c>
      <c r="N1051" s="1" t="e">
        <f>IF(M1051=inventarisatie!#REF!,,"X")</f>
        <v>#REF!</v>
      </c>
      <c r="O1051" s="2">
        <f>inventarisatie!G1042</f>
        <v>2019</v>
      </c>
      <c r="P1051" s="2" t="str">
        <f>inventarisatie!I1042</f>
        <v>1480x2750</v>
      </c>
      <c r="Q1051" s="2" t="str">
        <f>inventarisatie!J1042</f>
        <v>5m3</v>
      </c>
      <c r="R1051" s="2" t="str">
        <f>inventarisatie!K1042</f>
        <v>nvt</v>
      </c>
      <c r="S1051" s="2" t="str">
        <f>inventarisatie!L1042</f>
        <v>gewoon</v>
      </c>
      <c r="T1051" s="2" t="e">
        <f>inventarisatie!#REF!</f>
        <v>#REF!</v>
      </c>
      <c r="U1051" s="2" t="str">
        <f>inventarisatie!H1042</f>
        <v>Snaas</v>
      </c>
      <c r="V1051" s="2" t="e">
        <f>inventarisatie!#REF!</f>
        <v>#REF!</v>
      </c>
      <c r="W1051" s="2" t="str">
        <f>inventarisatie!M1042</f>
        <v>Klap</v>
      </c>
      <c r="X1051" s="2" t="str">
        <f>inventarisatie!N1042</f>
        <v>1850x1850</v>
      </c>
    </row>
    <row r="1052" spans="1:24" x14ac:dyDescent="0.25">
      <c r="A1052" s="1">
        <v>3687</v>
      </c>
      <c r="B1052" s="1" t="str">
        <f>IF(A1052=inventarisatie!A1043,,"X")</f>
        <v>X</v>
      </c>
      <c r="C1052" s="2" t="s">
        <v>749</v>
      </c>
      <c r="D1052" s="1" t="str">
        <f>IF(C1052=inventarisatie!B1043,,"X")</f>
        <v>X</v>
      </c>
      <c r="E1052" s="2" t="s">
        <v>750</v>
      </c>
      <c r="F1052" s="1" t="str">
        <f>IF(E1052=inventarisatie!C1043,,"X")</f>
        <v>X</v>
      </c>
      <c r="G1052" s="2">
        <v>85</v>
      </c>
      <c r="H1052" s="1" t="str">
        <f>IF(G1052=inventarisatie!D1043,,"X")</f>
        <v>X</v>
      </c>
      <c r="I1052" s="2" t="s">
        <v>46</v>
      </c>
      <c r="J1052" s="1" t="str">
        <f>IF(I1052=inventarisatie!E1043,,"X")</f>
        <v>X</v>
      </c>
      <c r="K1052" s="2" t="s">
        <v>35</v>
      </c>
      <c r="L1052" s="1" t="str">
        <f>IF(K1052=inventarisatie!F1043,,"X")</f>
        <v>X</v>
      </c>
      <c r="M1052" s="2" t="s">
        <v>10</v>
      </c>
      <c r="N1052" s="1" t="e">
        <f>IF(M1052=inventarisatie!#REF!,,"X")</f>
        <v>#REF!</v>
      </c>
      <c r="O1052" s="2">
        <f>inventarisatie!G1043</f>
        <v>2018</v>
      </c>
      <c r="P1052" s="2" t="str">
        <f>inventarisatie!I1043</f>
        <v>1670x1670x2550</v>
      </c>
      <c r="Q1052" s="2" t="str">
        <f>inventarisatie!J1043</f>
        <v>5 m3</v>
      </c>
      <c r="R1052" s="2" t="str">
        <f>inventarisatie!K1043</f>
        <v>geen</v>
      </c>
      <c r="S1052" s="2" t="str">
        <f>inventarisatie!L1043</f>
        <v>Gewoon</v>
      </c>
      <c r="T1052" s="2" t="e">
        <f>inventarisatie!#REF!</f>
        <v>#REF!</v>
      </c>
      <c r="U1052" s="2" t="str">
        <f>inventarisatie!H1043</f>
        <v>Snaas</v>
      </c>
      <c r="V1052" s="2" t="e">
        <f>inventarisatie!#REF!</f>
        <v>#REF!</v>
      </c>
      <c r="W1052" s="2" t="str">
        <f>inventarisatie!M1043</f>
        <v>Klapvloer</v>
      </c>
      <c r="X1052" s="2">
        <f>inventarisatie!N1043</f>
        <v>0</v>
      </c>
    </row>
    <row r="1053" spans="1:24" x14ac:dyDescent="0.25">
      <c r="A1053" s="1">
        <v>3748</v>
      </c>
      <c r="B1053" s="1" t="str">
        <f>IF(A1053=inventarisatie!A1044,,"X")</f>
        <v>X</v>
      </c>
      <c r="C1053" s="2" t="s">
        <v>749</v>
      </c>
      <c r="D1053" s="1" t="str">
        <f>IF(C1053=inventarisatie!B1044,,"X")</f>
        <v>X</v>
      </c>
      <c r="E1053" s="2" t="s">
        <v>750</v>
      </c>
      <c r="F1053" s="1" t="str">
        <f>IF(E1053=inventarisatie!C1044,,"X")</f>
        <v>X</v>
      </c>
      <c r="G1053" s="2">
        <v>85</v>
      </c>
      <c r="H1053" s="1" t="str">
        <f>IF(G1053=inventarisatie!D1044,,"X")</f>
        <v>X</v>
      </c>
      <c r="I1053" s="2" t="s">
        <v>46</v>
      </c>
      <c r="J1053" s="1">
        <f>IF(I1053=inventarisatie!E1044,,"X")</f>
        <v>0</v>
      </c>
      <c r="K1053" s="2" t="s">
        <v>22</v>
      </c>
      <c r="L1053" s="1" t="str">
        <f>IF(K1053=inventarisatie!F1044,,"X")</f>
        <v>X</v>
      </c>
      <c r="M1053" s="2" t="s">
        <v>10</v>
      </c>
      <c r="N1053" s="1" t="e">
        <f>IF(M1053=inventarisatie!#REF!,,"X")</f>
        <v>#REF!</v>
      </c>
      <c r="O1053" s="2">
        <f>inventarisatie!G1044</f>
        <v>2019</v>
      </c>
      <c r="P1053" s="2" t="str">
        <f>inventarisatie!I1044</f>
        <v>1650x2750</v>
      </c>
      <c r="Q1053" s="2" t="str">
        <f>inventarisatie!J1044</f>
        <v>5m3</v>
      </c>
      <c r="R1053" s="2">
        <f>inventarisatie!K1044</f>
        <v>4</v>
      </c>
      <c r="S1053" s="2" t="str">
        <f>inventarisatie!L1044</f>
        <v>2-delig</v>
      </c>
      <c r="T1053" s="2" t="e">
        <f>inventarisatie!#REF!</f>
        <v>#REF!</v>
      </c>
      <c r="U1053" s="2" t="str">
        <f>inventarisatie!H1044</f>
        <v>Snaas</v>
      </c>
      <c r="V1053" s="2" t="e">
        <f>inventarisatie!#REF!</f>
        <v>#REF!</v>
      </c>
      <c r="W1053" s="2" t="str">
        <f>inventarisatie!M1044</f>
        <v>Klap</v>
      </c>
      <c r="X1053" s="2" t="str">
        <f>inventarisatie!N1044</f>
        <v>1850x1850</v>
      </c>
    </row>
    <row r="1054" spans="1:24" x14ac:dyDescent="0.25">
      <c r="A1054" s="1">
        <v>5790</v>
      </c>
      <c r="B1054" s="1" t="str">
        <f>IF(A1054=inventarisatie!A1045,,"X")</f>
        <v>X</v>
      </c>
      <c r="C1054" s="2" t="s">
        <v>757</v>
      </c>
      <c r="D1054" s="1" t="str">
        <f>IF(C1054=inventarisatie!B1045,,"X")</f>
        <v>X</v>
      </c>
      <c r="E1054" s="2" t="s">
        <v>758</v>
      </c>
      <c r="F1054" s="1" t="str">
        <f>IF(E1054=inventarisatie!C1045,,"X")</f>
        <v>X</v>
      </c>
      <c r="G1054" s="2">
        <v>2</v>
      </c>
      <c r="H1054" s="1" t="str">
        <f>IF(G1054=inventarisatie!D1045,,"X")</f>
        <v>X</v>
      </c>
      <c r="I1054" s="2" t="s">
        <v>46</v>
      </c>
      <c r="J1054" s="1" t="str">
        <f>IF(I1054=inventarisatie!E1045,,"X")</f>
        <v>X</v>
      </c>
      <c r="K1054" s="2" t="s">
        <v>47</v>
      </c>
      <c r="L1054" s="1" t="str">
        <f>IF(K1054=inventarisatie!F1045,,"X")</f>
        <v>X</v>
      </c>
      <c r="M1054" s="2" t="s">
        <v>10</v>
      </c>
      <c r="N1054" s="1" t="e">
        <f>IF(M1054=inventarisatie!#REF!,,"X")</f>
        <v>#REF!</v>
      </c>
      <c r="O1054" s="2">
        <f>inventarisatie!G1045</f>
        <v>2019</v>
      </c>
      <c r="P1054" s="2" t="str">
        <f>inventarisatie!I1045</f>
        <v>1665 x 1665 x 2850</v>
      </c>
      <c r="Q1054" s="2" t="str">
        <f>inventarisatie!J1045</f>
        <v>5 m3</v>
      </c>
      <c r="R1054" s="2">
        <f>inventarisatie!K1045</f>
        <v>0</v>
      </c>
      <c r="S1054" s="2" t="str">
        <f>inventarisatie!L1045</f>
        <v>Enkel</v>
      </c>
      <c r="T1054" s="2" t="e">
        <f>inventarisatie!#REF!</f>
        <v>#REF!</v>
      </c>
      <c r="U1054" s="2" t="str">
        <f>inventarisatie!H1045</f>
        <v>Snaas</v>
      </c>
      <c r="V1054" s="2" t="e">
        <f>inventarisatie!#REF!</f>
        <v>#REF!</v>
      </c>
      <c r="W1054" s="2" t="str">
        <f>inventarisatie!M1045</f>
        <v>Klapvloer</v>
      </c>
      <c r="X1054" s="2" t="str">
        <f>inventarisatie!N1045</f>
        <v>Snaas 3e generatie</v>
      </c>
    </row>
    <row r="1055" spans="1:24" x14ac:dyDescent="0.25">
      <c r="A1055" s="1">
        <v>4871</v>
      </c>
      <c r="B1055" s="1" t="str">
        <f>IF(A1055=inventarisatie!A1046,,"X")</f>
        <v>X</v>
      </c>
      <c r="C1055" s="2" t="s">
        <v>757</v>
      </c>
      <c r="D1055" s="1" t="str">
        <f>IF(C1055=inventarisatie!B1046,,"X")</f>
        <v>X</v>
      </c>
      <c r="E1055" s="2" t="s">
        <v>759</v>
      </c>
      <c r="F1055" s="1" t="str">
        <f>IF(E1055=inventarisatie!C1046,,"X")</f>
        <v>X</v>
      </c>
      <c r="G1055" s="2">
        <v>24</v>
      </c>
      <c r="H1055" s="1" t="str">
        <f>IF(G1055=inventarisatie!D1046,,"X")</f>
        <v>X</v>
      </c>
      <c r="I1055" s="2" t="s">
        <v>46</v>
      </c>
      <c r="J1055" s="1" t="str">
        <f>IF(I1055=inventarisatie!E1046,,"X")</f>
        <v>X</v>
      </c>
      <c r="K1055" s="2" t="s">
        <v>47</v>
      </c>
      <c r="L1055" s="1" t="str">
        <f>IF(K1055=inventarisatie!F1046,,"X")</f>
        <v>X</v>
      </c>
      <c r="M1055" s="2" t="s">
        <v>10</v>
      </c>
      <c r="N1055" s="1" t="e">
        <f>IF(M1055=inventarisatie!#REF!,,"X")</f>
        <v>#REF!</v>
      </c>
      <c r="O1055" s="2">
        <f>inventarisatie!G1046</f>
        <v>2019</v>
      </c>
      <c r="P1055" s="2" t="str">
        <f>inventarisatie!I1046</f>
        <v>1665 x 1665 x 2850</v>
      </c>
      <c r="Q1055" s="2" t="str">
        <f>inventarisatie!J1046</f>
        <v>5 m3</v>
      </c>
      <c r="R1055" s="2">
        <f>inventarisatie!K1046</f>
        <v>0</v>
      </c>
      <c r="S1055" s="2" t="str">
        <f>inventarisatie!L1046</f>
        <v>Enkel</v>
      </c>
      <c r="T1055" s="2" t="e">
        <f>inventarisatie!#REF!</f>
        <v>#REF!</v>
      </c>
      <c r="U1055" s="2" t="str">
        <f>inventarisatie!H1046</f>
        <v>Snaas</v>
      </c>
      <c r="V1055" s="2" t="e">
        <f>inventarisatie!#REF!</f>
        <v>#REF!</v>
      </c>
      <c r="W1055" s="2" t="str">
        <f>inventarisatie!M1046</f>
        <v>Klapvloer</v>
      </c>
      <c r="X1055" s="2" t="str">
        <f>inventarisatie!N1046</f>
        <v>Snaas 3e generatie</v>
      </c>
    </row>
    <row r="1056" spans="1:24" x14ac:dyDescent="0.25">
      <c r="A1056" s="1">
        <v>4931</v>
      </c>
      <c r="B1056" s="1" t="str">
        <f>IF(A1056=inventarisatie!A1047,,"X")</f>
        <v>X</v>
      </c>
      <c r="C1056" s="2" t="s">
        <v>760</v>
      </c>
      <c r="D1056" s="1" t="str">
        <f>IF(C1056=inventarisatie!B1047,,"X")</f>
        <v>X</v>
      </c>
      <c r="E1056" s="2" t="s">
        <v>761</v>
      </c>
      <c r="F1056" s="1" t="str">
        <f>IF(E1056=inventarisatie!C1047,,"X")</f>
        <v>X</v>
      </c>
      <c r="G1056" s="2">
        <v>23</v>
      </c>
      <c r="H1056" s="1" t="str">
        <f>IF(G1056=inventarisatie!D1047,,"X")</f>
        <v>X</v>
      </c>
      <c r="I1056" s="2" t="s">
        <v>46</v>
      </c>
      <c r="J1056" s="1" t="str">
        <f>IF(I1056=inventarisatie!E1047,,"X")</f>
        <v>X</v>
      </c>
      <c r="K1056" s="2" t="s">
        <v>47</v>
      </c>
      <c r="L1056" s="1">
        <f>IF(K1056=inventarisatie!F1047,,"X")</f>
        <v>0</v>
      </c>
      <c r="M1056" s="2" t="s">
        <v>10</v>
      </c>
      <c r="N1056" s="1" t="e">
        <f>IF(M1056=inventarisatie!#REF!,,"X")</f>
        <v>#REF!</v>
      </c>
      <c r="O1056" s="2">
        <f>inventarisatie!G1047</f>
        <v>2019</v>
      </c>
      <c r="P1056" s="2" t="str">
        <f>inventarisatie!I1047</f>
        <v>1480 x 1480 x 2850</v>
      </c>
      <c r="Q1056" s="2" t="str">
        <f>inventarisatie!J1047</f>
        <v>5 m3</v>
      </c>
      <c r="R1056" s="2">
        <f>inventarisatie!K1047</f>
        <v>0</v>
      </c>
      <c r="S1056" s="2" t="str">
        <f>inventarisatie!L1047</f>
        <v>Enkel</v>
      </c>
      <c r="T1056" s="2" t="e">
        <f>inventarisatie!#REF!</f>
        <v>#REF!</v>
      </c>
      <c r="U1056" s="2" t="str">
        <f>inventarisatie!H1047</f>
        <v>Snaas</v>
      </c>
      <c r="V1056" s="2" t="e">
        <f>inventarisatie!#REF!</f>
        <v>#REF!</v>
      </c>
      <c r="W1056" s="2" t="str">
        <f>inventarisatie!M1047</f>
        <v>Klapvloer</v>
      </c>
      <c r="X1056" s="2" t="str">
        <f>inventarisatie!N1047</f>
        <v>Snaas 3e generatie</v>
      </c>
    </row>
    <row r="1057" spans="1:24" x14ac:dyDescent="0.25">
      <c r="A1057" s="1">
        <v>2450</v>
      </c>
      <c r="B1057" s="1" t="str">
        <f>IF(A1057=inventarisatie!A1048,,"X")</f>
        <v>X</v>
      </c>
      <c r="C1057" s="2" t="s">
        <v>762</v>
      </c>
      <c r="D1057" s="1" t="str">
        <f>IF(C1057=inventarisatie!B1048,,"X")</f>
        <v>X</v>
      </c>
      <c r="E1057" s="2" t="s">
        <v>763</v>
      </c>
      <c r="F1057" s="1" t="str">
        <f>IF(E1057=inventarisatie!C1048,,"X")</f>
        <v>X</v>
      </c>
      <c r="G1057" s="2">
        <v>6</v>
      </c>
      <c r="H1057" s="1" t="str">
        <f>IF(G1057=inventarisatie!D1048,,"X")</f>
        <v>X</v>
      </c>
      <c r="I1057" s="2" t="s">
        <v>764</v>
      </c>
      <c r="J1057" s="1" t="str">
        <f>IF(I1057=inventarisatie!E1048,,"X")</f>
        <v>X</v>
      </c>
      <c r="K1057" s="2" t="s">
        <v>47</v>
      </c>
      <c r="L1057" s="1">
        <f>IF(K1057=inventarisatie!F1048,,"X")</f>
        <v>0</v>
      </c>
      <c r="M1057" s="2" t="s">
        <v>10</v>
      </c>
      <c r="N1057" s="1" t="e">
        <f>IF(M1057=inventarisatie!#REF!,,"X")</f>
        <v>#REF!</v>
      </c>
      <c r="O1057" s="2">
        <f>inventarisatie!G1048</f>
        <v>2019</v>
      </c>
      <c r="P1057" s="2" t="str">
        <f>inventarisatie!I1048</f>
        <v>1480 x 1480 x 2850</v>
      </c>
      <c r="Q1057" s="2" t="str">
        <f>inventarisatie!J1048</f>
        <v>5 m3</v>
      </c>
      <c r="R1057" s="2">
        <f>inventarisatie!K1048</f>
        <v>0</v>
      </c>
      <c r="S1057" s="2" t="str">
        <f>inventarisatie!L1048</f>
        <v>Enkel</v>
      </c>
      <c r="T1057" s="2" t="e">
        <f>inventarisatie!#REF!</f>
        <v>#REF!</v>
      </c>
      <c r="U1057" s="2" t="str">
        <f>inventarisatie!H1048</f>
        <v>Snaas</v>
      </c>
      <c r="V1057" s="2" t="e">
        <f>inventarisatie!#REF!</f>
        <v>#REF!</v>
      </c>
      <c r="W1057" s="2" t="str">
        <f>inventarisatie!M1048</f>
        <v>Klapvloer</v>
      </c>
      <c r="X1057" s="2" t="str">
        <f>inventarisatie!N1048</f>
        <v>Snaas 3e generatie</v>
      </c>
    </row>
    <row r="1058" spans="1:24" x14ac:dyDescent="0.25">
      <c r="A1058" s="1">
        <v>2451</v>
      </c>
      <c r="B1058" s="1" t="str">
        <f>IF(A1058=inventarisatie!A1049,,"X")</f>
        <v>X</v>
      </c>
      <c r="C1058" s="2" t="s">
        <v>765</v>
      </c>
      <c r="D1058" s="1" t="str">
        <f>IF(C1058=inventarisatie!B1049,,"X")</f>
        <v>X</v>
      </c>
      <c r="E1058" s="2" t="s">
        <v>766</v>
      </c>
      <c r="F1058" s="1" t="str">
        <f>IF(E1058=inventarisatie!C1049,,"X")</f>
        <v>X</v>
      </c>
      <c r="G1058" s="2">
        <v>20</v>
      </c>
      <c r="H1058" s="1" t="str">
        <f>IF(G1058=inventarisatie!D1049,,"X")</f>
        <v>X</v>
      </c>
      <c r="I1058" s="2" t="s">
        <v>764</v>
      </c>
      <c r="J1058" s="1" t="str">
        <f>IF(I1058=inventarisatie!E1049,,"X")</f>
        <v>X</v>
      </c>
      <c r="K1058" s="2" t="s">
        <v>47</v>
      </c>
      <c r="L1058" s="1">
        <f>IF(K1058=inventarisatie!F1049,,"X")</f>
        <v>0</v>
      </c>
      <c r="M1058" s="2" t="s">
        <v>10</v>
      </c>
      <c r="N1058" s="1" t="e">
        <f>IF(M1058=inventarisatie!#REF!,,"X")</f>
        <v>#REF!</v>
      </c>
      <c r="O1058" s="2">
        <f>inventarisatie!G1049</f>
        <v>2019</v>
      </c>
      <c r="P1058" s="2" t="str">
        <f>inventarisatie!I1049</f>
        <v>1480 x 1480 x 2850</v>
      </c>
      <c r="Q1058" s="2" t="str">
        <f>inventarisatie!J1049</f>
        <v>5 m3</v>
      </c>
      <c r="R1058" s="2">
        <f>inventarisatie!K1049</f>
        <v>0</v>
      </c>
      <c r="S1058" s="2" t="str">
        <f>inventarisatie!L1049</f>
        <v>Enkel</v>
      </c>
      <c r="T1058" s="2" t="e">
        <f>inventarisatie!#REF!</f>
        <v>#REF!</v>
      </c>
      <c r="U1058" s="2" t="str">
        <f>inventarisatie!H1049</f>
        <v>Snaas</v>
      </c>
      <c r="V1058" s="2" t="e">
        <f>inventarisatie!#REF!</f>
        <v>#REF!</v>
      </c>
      <c r="W1058" s="2" t="str">
        <f>inventarisatie!M1049</f>
        <v>Klapvloer</v>
      </c>
      <c r="X1058" s="2" t="str">
        <f>inventarisatie!N1049</f>
        <v>Snaas 3e generatie</v>
      </c>
    </row>
    <row r="1059" spans="1:24" x14ac:dyDescent="0.25">
      <c r="A1059" s="1">
        <v>5172</v>
      </c>
      <c r="B1059" s="1" t="str">
        <f>IF(A1059=inventarisatie!A1050,,"X")</f>
        <v>X</v>
      </c>
      <c r="C1059" s="2" t="s">
        <v>767</v>
      </c>
      <c r="D1059" s="1" t="str">
        <f>IF(C1059=inventarisatie!B1050,,"X")</f>
        <v>X</v>
      </c>
      <c r="E1059" s="2" t="s">
        <v>768</v>
      </c>
      <c r="F1059" s="1" t="str">
        <f>IF(E1059=inventarisatie!C1050,,"X")</f>
        <v>X</v>
      </c>
      <c r="G1059" s="2">
        <v>22</v>
      </c>
      <c r="H1059" s="1" t="str">
        <f>IF(G1059=inventarisatie!D1050,,"X")</f>
        <v>X</v>
      </c>
      <c r="I1059" s="2" t="s">
        <v>46</v>
      </c>
      <c r="J1059" s="1" t="str">
        <f>IF(I1059=inventarisatie!E1050,,"X")</f>
        <v>X</v>
      </c>
      <c r="K1059" s="2" t="s">
        <v>47</v>
      </c>
      <c r="L1059" s="1">
        <f>IF(K1059=inventarisatie!F1050,,"X")</f>
        <v>0</v>
      </c>
      <c r="M1059" s="2" t="s">
        <v>10</v>
      </c>
      <c r="N1059" s="1" t="e">
        <f>IF(M1059=inventarisatie!#REF!,,"X")</f>
        <v>#REF!</v>
      </c>
      <c r="O1059" s="2">
        <f>inventarisatie!G1050</f>
        <v>2019</v>
      </c>
      <c r="P1059" s="2" t="str">
        <f>inventarisatie!I1050</f>
        <v>1480 x 1480 x 2850</v>
      </c>
      <c r="Q1059" s="2" t="str">
        <f>inventarisatie!J1050</f>
        <v>5 m3</v>
      </c>
      <c r="R1059" s="2">
        <f>inventarisatie!K1050</f>
        <v>0</v>
      </c>
      <c r="S1059" s="2" t="str">
        <f>inventarisatie!L1050</f>
        <v>Enkel</v>
      </c>
      <c r="T1059" s="2" t="e">
        <f>inventarisatie!#REF!</f>
        <v>#REF!</v>
      </c>
      <c r="U1059" s="2" t="str">
        <f>inventarisatie!H1050</f>
        <v>Snaas</v>
      </c>
      <c r="V1059" s="2" t="e">
        <f>inventarisatie!#REF!</f>
        <v>#REF!</v>
      </c>
      <c r="W1059" s="2" t="str">
        <f>inventarisatie!M1050</f>
        <v>Klapvloer</v>
      </c>
      <c r="X1059" s="2" t="str">
        <f>inventarisatie!N1050</f>
        <v>Snaas 3e generatie</v>
      </c>
    </row>
    <row r="1060" spans="1:24" x14ac:dyDescent="0.25">
      <c r="A1060" s="1">
        <v>4652</v>
      </c>
      <c r="B1060" s="1" t="str">
        <f>IF(A1060=inventarisatie!A1051,,"X")</f>
        <v>X</v>
      </c>
      <c r="C1060" s="2" t="s">
        <v>769</v>
      </c>
      <c r="D1060" s="1" t="str">
        <f>IF(C1060=inventarisatie!B1051,,"X")</f>
        <v>X</v>
      </c>
      <c r="E1060" s="2" t="s">
        <v>770</v>
      </c>
      <c r="F1060" s="1" t="str">
        <f>IF(E1060=inventarisatie!C1051,,"X")</f>
        <v>X</v>
      </c>
      <c r="G1060" s="2">
        <v>40</v>
      </c>
      <c r="H1060" s="1" t="str">
        <f>IF(G1060=inventarisatie!D1051,,"X")</f>
        <v>X</v>
      </c>
      <c r="I1060" s="2" t="s">
        <v>46</v>
      </c>
      <c r="J1060" s="1" t="str">
        <f>IF(I1060=inventarisatie!E1051,,"X")</f>
        <v>X</v>
      </c>
      <c r="K1060" s="2" t="s">
        <v>47</v>
      </c>
      <c r="L1060" s="1">
        <f>IF(K1060=inventarisatie!F1051,,"X")</f>
        <v>0</v>
      </c>
      <c r="M1060" s="2" t="s">
        <v>10</v>
      </c>
      <c r="N1060" s="1" t="e">
        <f>IF(M1060=inventarisatie!#REF!,,"X")</f>
        <v>#REF!</v>
      </c>
      <c r="O1060" s="2">
        <f>inventarisatie!G1051</f>
        <v>2019</v>
      </c>
      <c r="P1060" s="2" t="str">
        <f>inventarisatie!I1051</f>
        <v>1480 x 1480 x 2850</v>
      </c>
      <c r="Q1060" s="2" t="str">
        <f>inventarisatie!J1051</f>
        <v>5 m3</v>
      </c>
      <c r="R1060" s="2">
        <f>inventarisatie!K1051</f>
        <v>0</v>
      </c>
      <c r="S1060" s="2" t="str">
        <f>inventarisatie!L1051</f>
        <v>Enkel</v>
      </c>
      <c r="T1060" s="2" t="e">
        <f>inventarisatie!#REF!</f>
        <v>#REF!</v>
      </c>
      <c r="U1060" s="2" t="str">
        <f>inventarisatie!H1051</f>
        <v>Snaas</v>
      </c>
      <c r="V1060" s="2" t="e">
        <f>inventarisatie!#REF!</f>
        <v>#REF!</v>
      </c>
      <c r="W1060" s="2" t="str">
        <f>inventarisatie!M1051</f>
        <v>Klapvloer</v>
      </c>
      <c r="X1060" s="2" t="str">
        <f>inventarisatie!N1051</f>
        <v>Snaas 3e generatie</v>
      </c>
    </row>
    <row r="1061" spans="1:24" x14ac:dyDescent="0.25">
      <c r="A1061" s="1">
        <v>4474</v>
      </c>
      <c r="B1061" s="1" t="str">
        <f>IF(A1061=inventarisatie!A1052,,"X")</f>
        <v>X</v>
      </c>
      <c r="C1061" s="2" t="s">
        <v>771</v>
      </c>
      <c r="D1061" s="1" t="str">
        <f>IF(C1061=inventarisatie!B1052,,"X")</f>
        <v>X</v>
      </c>
      <c r="E1061" s="2" t="s">
        <v>772</v>
      </c>
      <c r="F1061" s="1" t="str">
        <f>IF(E1061=inventarisatie!C1052,,"X")</f>
        <v>X</v>
      </c>
      <c r="G1061" s="2">
        <v>45</v>
      </c>
      <c r="H1061" s="1" t="str">
        <f>IF(G1061=inventarisatie!D1052,,"X")</f>
        <v>X</v>
      </c>
      <c r="I1061" s="2" t="s">
        <v>46</v>
      </c>
      <c r="J1061" s="1" t="str">
        <f>IF(I1061=inventarisatie!E1052,,"X")</f>
        <v>X</v>
      </c>
      <c r="K1061" s="2" t="s">
        <v>47</v>
      </c>
      <c r="L1061" s="1">
        <f>IF(K1061=inventarisatie!F1052,,"X")</f>
        <v>0</v>
      </c>
      <c r="M1061" s="2" t="s">
        <v>10</v>
      </c>
      <c r="N1061" s="1" t="e">
        <f>IF(M1061=inventarisatie!#REF!,,"X")</f>
        <v>#REF!</v>
      </c>
      <c r="O1061" s="2">
        <f>inventarisatie!G1052</f>
        <v>2019</v>
      </c>
      <c r="P1061" s="2" t="str">
        <f>inventarisatie!I1052</f>
        <v>1480 x 1480 x 2850</v>
      </c>
      <c r="Q1061" s="2" t="str">
        <f>inventarisatie!J1052</f>
        <v>5 m3</v>
      </c>
      <c r="R1061" s="2">
        <f>inventarisatie!K1052</f>
        <v>0</v>
      </c>
      <c r="S1061" s="2" t="str">
        <f>inventarisatie!L1052</f>
        <v>Enkel</v>
      </c>
      <c r="T1061" s="2" t="e">
        <f>inventarisatie!#REF!</f>
        <v>#REF!</v>
      </c>
      <c r="U1061" s="2" t="str">
        <f>inventarisatie!H1052</f>
        <v>Snaas</v>
      </c>
      <c r="V1061" s="2" t="e">
        <f>inventarisatie!#REF!</f>
        <v>#REF!</v>
      </c>
      <c r="W1061" s="2" t="str">
        <f>inventarisatie!M1052</f>
        <v>Klapvloer</v>
      </c>
      <c r="X1061" s="2" t="str">
        <f>inventarisatie!N1052</f>
        <v>Snaas 3e generatie</v>
      </c>
    </row>
    <row r="1062" spans="1:24" x14ac:dyDescent="0.25">
      <c r="A1062" s="1">
        <v>3757</v>
      </c>
      <c r="B1062" s="1" t="str">
        <f>IF(A1062=inventarisatie!A1053,,"X")</f>
        <v>X</v>
      </c>
      <c r="C1062" s="2" t="s">
        <v>773</v>
      </c>
      <c r="D1062" s="1" t="str">
        <f>IF(C1062=inventarisatie!B1053,,"X")</f>
        <v>X</v>
      </c>
      <c r="E1062" s="2" t="s">
        <v>774</v>
      </c>
      <c r="F1062" s="1" t="str">
        <f>IF(E1062=inventarisatie!C1053,,"X")</f>
        <v>X</v>
      </c>
      <c r="G1062" s="2">
        <v>14</v>
      </c>
      <c r="H1062" s="1" t="str">
        <f>IF(G1062=inventarisatie!D1053,,"X")</f>
        <v>X</v>
      </c>
      <c r="I1062" s="2" t="s">
        <v>46</v>
      </c>
      <c r="J1062" s="1" t="str">
        <f>IF(I1062=inventarisatie!E1053,,"X")</f>
        <v>X</v>
      </c>
      <c r="K1062" s="2" t="s">
        <v>47</v>
      </c>
      <c r="L1062" s="1">
        <f>IF(K1062=inventarisatie!F1053,,"X")</f>
        <v>0</v>
      </c>
      <c r="M1062" s="2" t="s">
        <v>10</v>
      </c>
      <c r="N1062" s="1" t="e">
        <f>IF(M1062=inventarisatie!#REF!,,"X")</f>
        <v>#REF!</v>
      </c>
      <c r="O1062" s="2">
        <f>inventarisatie!G1053</f>
        <v>2019</v>
      </c>
      <c r="P1062" s="2" t="str">
        <f>inventarisatie!I1053</f>
        <v>1480 x 1480 x 2850</v>
      </c>
      <c r="Q1062" s="2" t="str">
        <f>inventarisatie!J1053</f>
        <v>5 m3</v>
      </c>
      <c r="R1062" s="2">
        <f>inventarisatie!K1053</f>
        <v>0</v>
      </c>
      <c r="S1062" s="2" t="str">
        <f>inventarisatie!L1053</f>
        <v>Enkel</v>
      </c>
      <c r="T1062" s="2" t="e">
        <f>inventarisatie!#REF!</f>
        <v>#REF!</v>
      </c>
      <c r="U1062" s="2" t="str">
        <f>inventarisatie!H1053</f>
        <v>Snaas</v>
      </c>
      <c r="V1062" s="2" t="e">
        <f>inventarisatie!#REF!</f>
        <v>#REF!</v>
      </c>
      <c r="W1062" s="2" t="str">
        <f>inventarisatie!M1053</f>
        <v>Klapvloer</v>
      </c>
      <c r="X1062" s="2" t="str">
        <f>inventarisatie!N1053</f>
        <v>Snaas 3e generatie</v>
      </c>
    </row>
    <row r="1063" spans="1:24" x14ac:dyDescent="0.25">
      <c r="A1063" s="1">
        <v>3758</v>
      </c>
      <c r="B1063" s="1" t="str">
        <f>IF(A1063=inventarisatie!A1054,,"X")</f>
        <v>X</v>
      </c>
      <c r="C1063" s="2" t="s">
        <v>773</v>
      </c>
      <c r="D1063" s="1" t="str">
        <f>IF(C1063=inventarisatie!B1054,,"X")</f>
        <v>X</v>
      </c>
      <c r="E1063" s="2" t="s">
        <v>774</v>
      </c>
      <c r="F1063" s="1" t="str">
        <f>IF(E1063=inventarisatie!C1054,,"X")</f>
        <v>X</v>
      </c>
      <c r="G1063" s="2">
        <v>14</v>
      </c>
      <c r="H1063" s="1" t="str">
        <f>IF(G1063=inventarisatie!D1054,,"X")</f>
        <v>X</v>
      </c>
      <c r="I1063" s="2" t="s">
        <v>46</v>
      </c>
      <c r="J1063" s="1" t="str">
        <f>IF(I1063=inventarisatie!E1054,,"X")</f>
        <v>X</v>
      </c>
      <c r="K1063" s="2" t="s">
        <v>47</v>
      </c>
      <c r="L1063" s="1" t="str">
        <f>IF(K1063=inventarisatie!F1054,,"X")</f>
        <v>X</v>
      </c>
      <c r="M1063" s="2" t="s">
        <v>10</v>
      </c>
      <c r="N1063" s="1" t="e">
        <f>IF(M1063=inventarisatie!#REF!,,"X")</f>
        <v>#REF!</v>
      </c>
      <c r="O1063" s="2">
        <f>inventarisatie!G1054</f>
        <v>2016</v>
      </c>
      <c r="P1063" s="2" t="str">
        <f>inventarisatie!I1054</f>
        <v>1670x1670x2550</v>
      </c>
      <c r="Q1063" s="2" t="str">
        <f>inventarisatie!J1054</f>
        <v>5 m3</v>
      </c>
      <c r="R1063" s="2" t="str">
        <f>inventarisatie!K1054</f>
        <v>geen</v>
      </c>
      <c r="S1063" s="2" t="str">
        <f>inventarisatie!L1054</f>
        <v>Gewoon</v>
      </c>
      <c r="T1063" s="2" t="e">
        <f>inventarisatie!#REF!</f>
        <v>#REF!</v>
      </c>
      <c r="U1063" s="2" t="str">
        <f>inventarisatie!H1054</f>
        <v>Snaas</v>
      </c>
      <c r="V1063" s="2" t="e">
        <f>inventarisatie!#REF!</f>
        <v>#REF!</v>
      </c>
      <c r="W1063" s="2" t="str">
        <f>inventarisatie!M1054</f>
        <v>Klapvloer</v>
      </c>
      <c r="X1063" s="2">
        <f>inventarisatie!N1054</f>
        <v>0</v>
      </c>
    </row>
    <row r="1064" spans="1:24" x14ac:dyDescent="0.25">
      <c r="A1064" s="1">
        <v>3759</v>
      </c>
      <c r="B1064" s="1" t="str">
        <f>IF(A1064=inventarisatie!A1055,,"X")</f>
        <v>X</v>
      </c>
      <c r="C1064" s="2" t="s">
        <v>773</v>
      </c>
      <c r="D1064" s="1" t="str">
        <f>IF(C1064=inventarisatie!B1055,,"X")</f>
        <v>X</v>
      </c>
      <c r="E1064" s="2" t="s">
        <v>774</v>
      </c>
      <c r="F1064" s="1" t="str">
        <f>IF(E1064=inventarisatie!C1055,,"X")</f>
        <v>X</v>
      </c>
      <c r="G1064" s="2">
        <v>14</v>
      </c>
      <c r="H1064" s="1" t="str">
        <f>IF(G1064=inventarisatie!D1055,,"X")</f>
        <v>X</v>
      </c>
      <c r="I1064" s="2" t="s">
        <v>46</v>
      </c>
      <c r="J1064" s="1" t="str">
        <f>IF(I1064=inventarisatie!E1055,,"X")</f>
        <v>X</v>
      </c>
      <c r="K1064" s="2" t="s">
        <v>47</v>
      </c>
      <c r="L1064" s="1" t="str">
        <f>IF(K1064=inventarisatie!F1055,,"X")</f>
        <v>X</v>
      </c>
      <c r="M1064" s="2" t="s">
        <v>10</v>
      </c>
      <c r="N1064" s="1" t="e">
        <f>IF(M1064=inventarisatie!#REF!,,"X")</f>
        <v>#REF!</v>
      </c>
      <c r="O1064" s="2">
        <f>inventarisatie!G1055</f>
        <v>2016</v>
      </c>
      <c r="P1064" s="2" t="str">
        <f>inventarisatie!I1055</f>
        <v>1670x1670x2550</v>
      </c>
      <c r="Q1064" s="2" t="str">
        <f>inventarisatie!J1055</f>
        <v>5 m3</v>
      </c>
      <c r="R1064" s="2" t="str">
        <f>inventarisatie!K1055</f>
        <v>geen</v>
      </c>
      <c r="S1064" s="2" t="str">
        <f>inventarisatie!L1055</f>
        <v>Gewoon</v>
      </c>
      <c r="T1064" s="2" t="e">
        <f>inventarisatie!#REF!</f>
        <v>#REF!</v>
      </c>
      <c r="U1064" s="2" t="str">
        <f>inventarisatie!H1055</f>
        <v>Snaas</v>
      </c>
      <c r="V1064" s="2" t="e">
        <f>inventarisatie!#REF!</f>
        <v>#REF!</v>
      </c>
      <c r="W1064" s="2" t="str">
        <f>inventarisatie!M1055</f>
        <v>Klapvloer</v>
      </c>
      <c r="X1064" s="2">
        <f>inventarisatie!N1055</f>
        <v>0</v>
      </c>
    </row>
    <row r="1065" spans="1:24" x14ac:dyDescent="0.25">
      <c r="A1065" s="1">
        <v>4688</v>
      </c>
      <c r="B1065" s="1" t="str">
        <f>IF(A1065=inventarisatie!A1056,,"X")</f>
        <v>X</v>
      </c>
      <c r="C1065" s="2" t="s">
        <v>775</v>
      </c>
      <c r="D1065" s="1" t="str">
        <f>IF(C1065=inventarisatie!B1056,,"X")</f>
        <v>X</v>
      </c>
      <c r="E1065" s="2" t="s">
        <v>776</v>
      </c>
      <c r="F1065" s="1" t="str">
        <f>IF(E1065=inventarisatie!C1056,,"X")</f>
        <v>X</v>
      </c>
      <c r="G1065" s="2">
        <v>63</v>
      </c>
      <c r="H1065" s="1" t="str">
        <f>IF(G1065=inventarisatie!D1056,,"X")</f>
        <v>X</v>
      </c>
      <c r="I1065" s="2" t="s">
        <v>46</v>
      </c>
      <c r="J1065" s="1" t="str">
        <f>IF(I1065=inventarisatie!E1056,,"X")</f>
        <v>X</v>
      </c>
      <c r="K1065" s="2" t="s">
        <v>13</v>
      </c>
      <c r="L1065" s="1" t="str">
        <f>IF(K1065=inventarisatie!F1056,,"X")</f>
        <v>X</v>
      </c>
      <c r="M1065" s="2" t="s">
        <v>10</v>
      </c>
      <c r="N1065" s="1" t="e">
        <f>IF(M1065=inventarisatie!#REF!,,"X")</f>
        <v>#REF!</v>
      </c>
      <c r="O1065" s="2">
        <f>inventarisatie!G1056</f>
        <v>2019</v>
      </c>
      <c r="P1065" s="2" t="str">
        <f>inventarisatie!I1056</f>
        <v>1465x2850</v>
      </c>
      <c r="Q1065" s="2" t="str">
        <f>inventarisatie!J1056</f>
        <v>5m3</v>
      </c>
      <c r="R1065" s="2" t="str">
        <f>inventarisatie!K1056</f>
        <v>nvt</v>
      </c>
      <c r="S1065" s="2" t="str">
        <f>inventarisatie!L1056</f>
        <v>gewoon</v>
      </c>
      <c r="T1065" s="2" t="e">
        <f>inventarisatie!#REF!</f>
        <v>#REF!</v>
      </c>
      <c r="U1065" s="2" t="str">
        <f>inventarisatie!H1056</f>
        <v>Snaas</v>
      </c>
      <c r="V1065" s="2" t="e">
        <f>inventarisatie!#REF!</f>
        <v>#REF!</v>
      </c>
      <c r="W1065" s="2" t="str">
        <f>inventarisatie!M1056</f>
        <v>Klap</v>
      </c>
      <c r="X1065" s="2" t="str">
        <f>inventarisatie!N1056</f>
        <v>Snaas</v>
      </c>
    </row>
    <row r="1066" spans="1:24" x14ac:dyDescent="0.25">
      <c r="A1066" s="1">
        <v>4937</v>
      </c>
      <c r="B1066" s="1" t="str">
        <f>IF(A1066=inventarisatie!A1057,,"X")</f>
        <v>X</v>
      </c>
      <c r="C1066" s="2" t="s">
        <v>775</v>
      </c>
      <c r="D1066" s="1" t="str">
        <f>IF(C1066=inventarisatie!B1057,,"X")</f>
        <v>X</v>
      </c>
      <c r="E1066" s="2" t="s">
        <v>776</v>
      </c>
      <c r="F1066" s="1" t="str">
        <f>IF(E1066=inventarisatie!C1057,,"X")</f>
        <v>X</v>
      </c>
      <c r="G1066" s="2">
        <v>63</v>
      </c>
      <c r="H1066" s="1" t="str">
        <f>IF(G1066=inventarisatie!D1057,,"X")</f>
        <v>X</v>
      </c>
      <c r="I1066" s="2" t="s">
        <v>46</v>
      </c>
      <c r="J1066" s="1" t="str">
        <f>IF(I1066=inventarisatie!E1057,,"X")</f>
        <v>X</v>
      </c>
      <c r="K1066" s="2" t="s">
        <v>47</v>
      </c>
      <c r="L1066" s="1">
        <f>IF(K1066=inventarisatie!F1057,,"X")</f>
        <v>0</v>
      </c>
      <c r="M1066" s="2" t="s">
        <v>10</v>
      </c>
      <c r="N1066" s="1" t="e">
        <f>IF(M1066=inventarisatie!#REF!,,"X")</f>
        <v>#REF!</v>
      </c>
      <c r="O1066" s="2">
        <f>inventarisatie!G1057</f>
        <v>2019</v>
      </c>
      <c r="P1066" s="2" t="str">
        <f>inventarisatie!I1057</f>
        <v>1465x2850</v>
      </c>
      <c r="Q1066" s="2" t="str">
        <f>inventarisatie!J1057</f>
        <v>5m3</v>
      </c>
      <c r="R1066" s="2" t="str">
        <f>inventarisatie!K1057</f>
        <v>nvt</v>
      </c>
      <c r="S1066" s="2" t="str">
        <f>inventarisatie!L1057</f>
        <v>gewoon</v>
      </c>
      <c r="T1066" s="2" t="e">
        <f>inventarisatie!#REF!</f>
        <v>#REF!</v>
      </c>
      <c r="U1066" s="2" t="str">
        <f>inventarisatie!H1057</f>
        <v>Snaas</v>
      </c>
      <c r="V1066" s="2" t="e">
        <f>inventarisatie!#REF!</f>
        <v>#REF!</v>
      </c>
      <c r="W1066" s="2" t="str">
        <f>inventarisatie!M1057</f>
        <v>Klap</v>
      </c>
      <c r="X1066" s="2" t="str">
        <f>inventarisatie!N1057</f>
        <v>Snaas</v>
      </c>
    </row>
    <row r="1067" spans="1:24" x14ac:dyDescent="0.25">
      <c r="A1067" s="1">
        <v>5155</v>
      </c>
      <c r="B1067" s="1" t="str">
        <f>IF(A1067=inventarisatie!A1058,,"X")</f>
        <v>X</v>
      </c>
      <c r="C1067" s="2" t="s">
        <v>775</v>
      </c>
      <c r="D1067" s="1" t="str">
        <f>IF(C1067=inventarisatie!B1058,,"X")</f>
        <v>X</v>
      </c>
      <c r="E1067" s="2" t="s">
        <v>776</v>
      </c>
      <c r="F1067" s="1" t="str">
        <f>IF(E1067=inventarisatie!C1058,,"X")</f>
        <v>X</v>
      </c>
      <c r="G1067" s="2">
        <v>63</v>
      </c>
      <c r="H1067" s="1" t="str">
        <f>IF(G1067=inventarisatie!D1058,,"X")</f>
        <v>X</v>
      </c>
      <c r="I1067" s="2" t="s">
        <v>46</v>
      </c>
      <c r="J1067" s="1" t="str">
        <f>IF(I1067=inventarisatie!E1058,,"X")</f>
        <v>X</v>
      </c>
      <c r="K1067" s="2" t="s">
        <v>47</v>
      </c>
      <c r="L1067" s="1" t="str">
        <f>IF(K1067=inventarisatie!F1058,,"X")</f>
        <v>X</v>
      </c>
      <c r="M1067" s="2" t="s">
        <v>10</v>
      </c>
      <c r="N1067" s="1" t="e">
        <f>IF(M1067=inventarisatie!#REF!,,"X")</f>
        <v>#REF!</v>
      </c>
      <c r="O1067" s="2">
        <f>inventarisatie!G1058</f>
        <v>2012</v>
      </c>
      <c r="P1067" s="2" t="str">
        <f>inventarisatie!I1058</f>
        <v>1650x2200</v>
      </c>
      <c r="Q1067" s="2">
        <f>inventarisatie!J1058</f>
        <v>4</v>
      </c>
      <c r="R1067" s="2">
        <f>inventarisatie!K1058</f>
        <v>4</v>
      </c>
      <c r="S1067" s="2" t="str">
        <f>inventarisatie!L1058</f>
        <v>2-delig</v>
      </c>
      <c r="T1067" s="2" t="e">
        <f>inventarisatie!#REF!</f>
        <v>#REF!</v>
      </c>
      <c r="U1067" s="2" t="str">
        <f>inventarisatie!H1058</f>
        <v>Bammens</v>
      </c>
      <c r="V1067" s="2" t="e">
        <f>inventarisatie!#REF!</f>
        <v>#REF!</v>
      </c>
      <c r="W1067" s="2" t="str">
        <f>inventarisatie!M1058</f>
        <v>klap</v>
      </c>
      <c r="X1067" s="2">
        <f>inventarisatie!N1058</f>
        <v>1650</v>
      </c>
    </row>
    <row r="1068" spans="1:24" x14ac:dyDescent="0.25">
      <c r="A1068" s="1">
        <v>5432</v>
      </c>
      <c r="B1068" s="1" t="str">
        <f>IF(A1068=inventarisatie!A1059,,"X")</f>
        <v>X</v>
      </c>
      <c r="C1068" s="2" t="s">
        <v>775</v>
      </c>
      <c r="D1068" s="1" t="str">
        <f>IF(C1068=inventarisatie!B1059,,"X")</f>
        <v>X</v>
      </c>
      <c r="E1068" s="2" t="s">
        <v>776</v>
      </c>
      <c r="F1068" s="1" t="str">
        <f>IF(E1068=inventarisatie!C1059,,"X")</f>
        <v>X</v>
      </c>
      <c r="G1068" s="2">
        <v>63</v>
      </c>
      <c r="H1068" s="1" t="str">
        <f>IF(G1068=inventarisatie!D1059,,"X")</f>
        <v>X</v>
      </c>
      <c r="I1068" s="2" t="s">
        <v>46</v>
      </c>
      <c r="J1068" s="1" t="str">
        <f>IF(I1068=inventarisatie!E1059,,"X")</f>
        <v>X</v>
      </c>
      <c r="K1068" s="2" t="s">
        <v>47</v>
      </c>
      <c r="L1068" s="1" t="str">
        <f>IF(K1068=inventarisatie!F1059,,"X")</f>
        <v>X</v>
      </c>
      <c r="M1068" s="2" t="s">
        <v>10</v>
      </c>
      <c r="N1068" s="1" t="e">
        <f>IF(M1068=inventarisatie!#REF!,,"X")</f>
        <v>#REF!</v>
      </c>
      <c r="O1068" s="2">
        <f>inventarisatie!G1059</f>
        <v>2012</v>
      </c>
      <c r="P1068" s="2" t="str">
        <f>inventarisatie!I1059</f>
        <v>1650x2200</v>
      </c>
      <c r="Q1068" s="2">
        <f>inventarisatie!J1059</f>
        <v>4</v>
      </c>
      <c r="R1068" s="2">
        <f>inventarisatie!K1059</f>
        <v>4</v>
      </c>
      <c r="S1068" s="2" t="str">
        <f>inventarisatie!L1059</f>
        <v>2-delig</v>
      </c>
      <c r="T1068" s="2" t="e">
        <f>inventarisatie!#REF!</f>
        <v>#REF!</v>
      </c>
      <c r="U1068" s="2" t="str">
        <f>inventarisatie!H1059</f>
        <v>Bammens</v>
      </c>
      <c r="V1068" s="2" t="e">
        <f>inventarisatie!#REF!</f>
        <v>#REF!</v>
      </c>
      <c r="W1068" s="2" t="str">
        <f>inventarisatie!M1059</f>
        <v>klap</v>
      </c>
      <c r="X1068" s="2">
        <f>inventarisatie!N1059</f>
        <v>1650</v>
      </c>
    </row>
    <row r="1069" spans="1:24" x14ac:dyDescent="0.25">
      <c r="A1069" s="1">
        <v>4646</v>
      </c>
      <c r="B1069" s="1" t="str">
        <f>IF(A1069=inventarisatie!A1060,,"X")</f>
        <v>X</v>
      </c>
      <c r="C1069" s="2" t="s">
        <v>777</v>
      </c>
      <c r="D1069" s="1" t="str">
        <f>IF(C1069=inventarisatie!B1060,,"X")</f>
        <v>X</v>
      </c>
      <c r="E1069" s="2" t="s">
        <v>778</v>
      </c>
      <c r="F1069" s="1" t="str">
        <f>IF(E1069=inventarisatie!C1060,,"X")</f>
        <v>X</v>
      </c>
      <c r="G1069" s="2">
        <v>379</v>
      </c>
      <c r="H1069" s="1" t="str">
        <f>IF(G1069=inventarisatie!D1060,,"X")</f>
        <v>X</v>
      </c>
      <c r="I1069" s="2" t="s">
        <v>46</v>
      </c>
      <c r="J1069" s="1" t="str">
        <f>IF(I1069=inventarisatie!E1060,,"X")</f>
        <v>X</v>
      </c>
      <c r="K1069" s="2" t="s">
        <v>47</v>
      </c>
      <c r="L1069" s="1" t="str">
        <f>IF(K1069=inventarisatie!F1060,,"X")</f>
        <v>X</v>
      </c>
      <c r="M1069" s="2" t="s">
        <v>10</v>
      </c>
      <c r="N1069" s="1" t="e">
        <f>IF(M1069=inventarisatie!#REF!,,"X")</f>
        <v>#REF!</v>
      </c>
      <c r="O1069" s="2">
        <f>inventarisatie!G1060</f>
        <v>2013</v>
      </c>
      <c r="P1069" s="2" t="str">
        <f>inventarisatie!I1060</f>
        <v>1665 x 1665 x 2850</v>
      </c>
      <c r="Q1069" s="2">
        <f>inventarisatie!J1060</f>
        <v>5</v>
      </c>
      <c r="R1069" s="2">
        <f>inventarisatie!K1060</f>
        <v>0</v>
      </c>
      <c r="S1069" s="2" t="str">
        <f>inventarisatie!L1060</f>
        <v>Enkel</v>
      </c>
      <c r="T1069" s="2" t="e">
        <f>inventarisatie!#REF!</f>
        <v>#REF!</v>
      </c>
      <c r="U1069" s="2" t="str">
        <f>inventarisatie!H1060</f>
        <v>Engels</v>
      </c>
      <c r="V1069" s="2" t="e">
        <f>inventarisatie!#REF!</f>
        <v>#REF!</v>
      </c>
      <c r="W1069" s="2" t="str">
        <f>inventarisatie!M1060</f>
        <v>Hekwerk</v>
      </c>
      <c r="X1069" s="2" t="str">
        <f>inventarisatie!N1060</f>
        <v>Gesloten Hekwerk</v>
      </c>
    </row>
    <row r="1070" spans="1:24" x14ac:dyDescent="0.25">
      <c r="A1070" s="1">
        <v>4705</v>
      </c>
      <c r="B1070" s="1" t="str">
        <f>IF(A1070=inventarisatie!A1061,,"X")</f>
        <v>X</v>
      </c>
      <c r="C1070" s="2" t="s">
        <v>777</v>
      </c>
      <c r="D1070" s="1" t="str">
        <f>IF(C1070=inventarisatie!B1061,,"X")</f>
        <v>X</v>
      </c>
      <c r="E1070" s="2" t="s">
        <v>778</v>
      </c>
      <c r="F1070" s="1" t="str">
        <f>IF(E1070=inventarisatie!C1061,,"X")</f>
        <v>X</v>
      </c>
      <c r="G1070" s="2">
        <v>379</v>
      </c>
      <c r="H1070" s="1" t="str">
        <f>IF(G1070=inventarisatie!D1061,,"X")</f>
        <v>X</v>
      </c>
      <c r="I1070" s="2" t="s">
        <v>46</v>
      </c>
      <c r="J1070" s="1">
        <f>IF(I1070=inventarisatie!E1061,,"X")</f>
        <v>0</v>
      </c>
      <c r="K1070" s="2" t="s">
        <v>47</v>
      </c>
      <c r="L1070" s="1">
        <f>IF(K1070=inventarisatie!F1061,,"X")</f>
        <v>0</v>
      </c>
      <c r="M1070" s="2" t="s">
        <v>10</v>
      </c>
      <c r="N1070" s="1" t="e">
        <f>IF(M1070=inventarisatie!#REF!,,"X")</f>
        <v>#REF!</v>
      </c>
      <c r="O1070" s="2">
        <f>inventarisatie!G1061</f>
        <v>2020</v>
      </c>
      <c r="P1070" s="2" t="str">
        <f>inventarisatie!I1061</f>
        <v>1650x2850</v>
      </c>
      <c r="Q1070" s="2" t="str">
        <f>inventarisatie!J1061</f>
        <v>5m3</v>
      </c>
      <c r="R1070" s="2">
        <f>inventarisatie!K1061</f>
        <v>4</v>
      </c>
      <c r="S1070" s="2" t="str">
        <f>inventarisatie!L1061</f>
        <v>2-delig</v>
      </c>
      <c r="T1070" s="2" t="e">
        <f>inventarisatie!#REF!</f>
        <v>#REF!</v>
      </c>
      <c r="U1070" s="2" t="str">
        <f>inventarisatie!H1061</f>
        <v>Engels</v>
      </c>
      <c r="V1070" s="2" t="e">
        <f>inventarisatie!#REF!</f>
        <v>#REF!</v>
      </c>
      <c r="W1070" s="2" t="str">
        <f>inventarisatie!M1061</f>
        <v>Klap</v>
      </c>
      <c r="X1070" s="2">
        <f>inventarisatie!N1061</f>
        <v>1650</v>
      </c>
    </row>
    <row r="1071" spans="1:24" x14ac:dyDescent="0.25">
      <c r="A1071" s="1">
        <v>4740</v>
      </c>
      <c r="B1071" s="1" t="str">
        <f>IF(A1071=inventarisatie!A1062,,"X")</f>
        <v>X</v>
      </c>
      <c r="C1071" s="2" t="s">
        <v>777</v>
      </c>
      <c r="D1071" s="1" t="str">
        <f>IF(C1071=inventarisatie!B1062,,"X")</f>
        <v>X</v>
      </c>
      <c r="E1071" s="2" t="s">
        <v>778</v>
      </c>
      <c r="F1071" s="1" t="str">
        <f>IF(E1071=inventarisatie!C1062,,"X")</f>
        <v>X</v>
      </c>
      <c r="G1071" s="2">
        <v>379</v>
      </c>
      <c r="H1071" s="1" t="str">
        <f>IF(G1071=inventarisatie!D1062,,"X")</f>
        <v>X</v>
      </c>
      <c r="I1071" s="2" t="s">
        <v>46</v>
      </c>
      <c r="J1071" s="1" t="str">
        <f>IF(I1071=inventarisatie!E1062,,"X")</f>
        <v>X</v>
      </c>
      <c r="K1071" s="2" t="s">
        <v>47</v>
      </c>
      <c r="L1071" s="1">
        <f>IF(K1071=inventarisatie!F1062,,"X")</f>
        <v>0</v>
      </c>
      <c r="M1071" s="2" t="s">
        <v>10</v>
      </c>
      <c r="N1071" s="1" t="e">
        <f>IF(M1071=inventarisatie!#REF!,,"X")</f>
        <v>#REF!</v>
      </c>
      <c r="O1071" s="2">
        <f>inventarisatie!G1062</f>
        <v>2019</v>
      </c>
      <c r="P1071" s="2" t="str">
        <f>inventarisatie!I1062</f>
        <v>1480 x 1480 x 2850</v>
      </c>
      <c r="Q1071" s="2" t="str">
        <f>inventarisatie!J1062</f>
        <v>5 m3</v>
      </c>
      <c r="R1071" s="2">
        <f>inventarisatie!K1062</f>
        <v>0</v>
      </c>
      <c r="S1071" s="2" t="str">
        <f>inventarisatie!L1062</f>
        <v>Enkel</v>
      </c>
      <c r="T1071" s="2" t="e">
        <f>inventarisatie!#REF!</f>
        <v>#REF!</v>
      </c>
      <c r="U1071" s="2" t="str">
        <f>inventarisatie!H1062</f>
        <v>Snaas</v>
      </c>
      <c r="V1071" s="2" t="e">
        <f>inventarisatie!#REF!</f>
        <v>#REF!</v>
      </c>
      <c r="W1071" s="2" t="str">
        <f>inventarisatie!M1062</f>
        <v>Klapvloer</v>
      </c>
      <c r="X1071" s="2" t="str">
        <f>inventarisatie!N1062</f>
        <v>Snaas 3e generatie</v>
      </c>
    </row>
    <row r="1072" spans="1:24" x14ac:dyDescent="0.25">
      <c r="A1072" s="1">
        <v>5809</v>
      </c>
      <c r="B1072" s="1" t="str">
        <f>IF(A1072=inventarisatie!A1063,,"X")</f>
        <v>X</v>
      </c>
      <c r="C1072" s="2" t="s">
        <v>777</v>
      </c>
      <c r="D1072" s="1" t="str">
        <f>IF(C1072=inventarisatie!B1063,,"X")</f>
        <v>X</v>
      </c>
      <c r="E1072" s="2" t="s">
        <v>778</v>
      </c>
      <c r="F1072" s="1" t="str">
        <f>IF(E1072=inventarisatie!C1063,,"X")</f>
        <v>X</v>
      </c>
      <c r="G1072" s="2">
        <v>379</v>
      </c>
      <c r="H1072" s="1" t="str">
        <f>IF(G1072=inventarisatie!D1063,,"X")</f>
        <v>X</v>
      </c>
      <c r="I1072" s="2" t="s">
        <v>46</v>
      </c>
      <c r="J1072" s="1" t="str">
        <f>IF(I1072=inventarisatie!E1063,,"X")</f>
        <v>X</v>
      </c>
      <c r="K1072" s="2" t="s">
        <v>13</v>
      </c>
      <c r="L1072" s="1" t="str">
        <f>IF(K1072=inventarisatie!F1063,,"X")</f>
        <v>X</v>
      </c>
      <c r="M1072" s="2" t="s">
        <v>10</v>
      </c>
      <c r="N1072" s="1" t="e">
        <f>IF(M1072=inventarisatie!#REF!,,"X")</f>
        <v>#REF!</v>
      </c>
      <c r="O1072" s="2">
        <f>inventarisatie!G1063</f>
        <v>2019</v>
      </c>
      <c r="P1072" s="2" t="str">
        <f>inventarisatie!I1063</f>
        <v>1480 x 1480 x 2850</v>
      </c>
      <c r="Q1072" s="2" t="str">
        <f>inventarisatie!J1063</f>
        <v>5 m3</v>
      </c>
      <c r="R1072" s="2">
        <f>inventarisatie!K1063</f>
        <v>0</v>
      </c>
      <c r="S1072" s="2" t="str">
        <f>inventarisatie!L1063</f>
        <v>Enkel</v>
      </c>
      <c r="T1072" s="2" t="e">
        <f>inventarisatie!#REF!</f>
        <v>#REF!</v>
      </c>
      <c r="U1072" s="2" t="str">
        <f>inventarisatie!H1063</f>
        <v>Snaas</v>
      </c>
      <c r="V1072" s="2" t="e">
        <f>inventarisatie!#REF!</f>
        <v>#REF!</v>
      </c>
      <c r="W1072" s="2" t="str">
        <f>inventarisatie!M1063</f>
        <v>Klapvloer</v>
      </c>
      <c r="X1072" s="2" t="str">
        <f>inventarisatie!N1063</f>
        <v>Snaas 3e generatie</v>
      </c>
    </row>
    <row r="1073" spans="1:24" x14ac:dyDescent="0.25">
      <c r="A1073" s="1">
        <v>5134</v>
      </c>
      <c r="B1073" s="1" t="str">
        <f>IF(A1073=inventarisatie!A1064,,"X")</f>
        <v>X</v>
      </c>
      <c r="C1073" s="2" t="s">
        <v>779</v>
      </c>
      <c r="D1073" s="1" t="str">
        <f>IF(C1073=inventarisatie!B1064,,"X")</f>
        <v>X</v>
      </c>
      <c r="E1073" s="2" t="s">
        <v>780</v>
      </c>
      <c r="F1073" s="1" t="str">
        <f>IF(E1073=inventarisatie!C1064,,"X")</f>
        <v>X</v>
      </c>
      <c r="G1073" s="2">
        <v>18</v>
      </c>
      <c r="H1073" s="1" t="str">
        <f>IF(G1073=inventarisatie!D1064,,"X")</f>
        <v>X</v>
      </c>
      <c r="I1073" s="2" t="s">
        <v>46</v>
      </c>
      <c r="J1073" s="1" t="str">
        <f>IF(I1073=inventarisatie!E1064,,"X")</f>
        <v>X</v>
      </c>
      <c r="K1073" s="2" t="s">
        <v>47</v>
      </c>
      <c r="L1073" s="1">
        <f>IF(K1073=inventarisatie!F1064,,"X")</f>
        <v>0</v>
      </c>
      <c r="M1073" s="2" t="s">
        <v>10</v>
      </c>
      <c r="N1073" s="1" t="e">
        <f>IF(M1073=inventarisatie!#REF!,,"X")</f>
        <v>#REF!</v>
      </c>
      <c r="O1073" s="2">
        <f>inventarisatie!G1064</f>
        <v>2019</v>
      </c>
      <c r="P1073" s="2" t="str">
        <f>inventarisatie!I1064</f>
        <v>1480 x 1480 x 2850</v>
      </c>
      <c r="Q1073" s="2" t="str">
        <f>inventarisatie!J1064</f>
        <v>5 m3</v>
      </c>
      <c r="R1073" s="2">
        <f>inventarisatie!K1064</f>
        <v>0</v>
      </c>
      <c r="S1073" s="2" t="str">
        <f>inventarisatie!L1064</f>
        <v>Enkel</v>
      </c>
      <c r="T1073" s="2" t="e">
        <f>inventarisatie!#REF!</f>
        <v>#REF!</v>
      </c>
      <c r="U1073" s="2" t="str">
        <f>inventarisatie!H1064</f>
        <v>Snaas</v>
      </c>
      <c r="V1073" s="2" t="e">
        <f>inventarisatie!#REF!</f>
        <v>#REF!</v>
      </c>
      <c r="W1073" s="2" t="str">
        <f>inventarisatie!M1064</f>
        <v>Klapvloer</v>
      </c>
      <c r="X1073" s="2" t="str">
        <f>inventarisatie!N1064</f>
        <v>Snaas 3e generatie</v>
      </c>
    </row>
    <row r="1074" spans="1:24" x14ac:dyDescent="0.25">
      <c r="A1074" s="1">
        <v>5245</v>
      </c>
      <c r="B1074" s="1" t="str">
        <f>IF(A1074=inventarisatie!A1065,,"X")</f>
        <v>X</v>
      </c>
      <c r="C1074" s="2" t="s">
        <v>779</v>
      </c>
      <c r="D1074" s="1" t="str">
        <f>IF(C1074=inventarisatie!B1065,,"X")</f>
        <v>X</v>
      </c>
      <c r="E1074" s="2" t="s">
        <v>780</v>
      </c>
      <c r="F1074" s="1" t="str">
        <f>IF(E1074=inventarisatie!C1065,,"X")</f>
        <v>X</v>
      </c>
      <c r="G1074" s="2">
        <v>18</v>
      </c>
      <c r="H1074" s="1" t="str">
        <f>IF(G1074=inventarisatie!D1065,,"X")</f>
        <v>X</v>
      </c>
      <c r="I1074" s="2" t="s">
        <v>46</v>
      </c>
      <c r="J1074" s="1" t="str">
        <f>IF(I1074=inventarisatie!E1065,,"X")</f>
        <v>X</v>
      </c>
      <c r="K1074" s="2" t="s">
        <v>47</v>
      </c>
      <c r="L1074" s="1">
        <f>IF(K1074=inventarisatie!F1065,,"X")</f>
        <v>0</v>
      </c>
      <c r="M1074" s="2" t="s">
        <v>10</v>
      </c>
      <c r="N1074" s="1" t="e">
        <f>IF(M1074=inventarisatie!#REF!,,"X")</f>
        <v>#REF!</v>
      </c>
      <c r="O1074" s="2">
        <f>inventarisatie!G1065</f>
        <v>2019</v>
      </c>
      <c r="P1074" s="2" t="str">
        <f>inventarisatie!I1065</f>
        <v>1665 x 1665 x 2850</v>
      </c>
      <c r="Q1074" s="2" t="str">
        <f>inventarisatie!J1065</f>
        <v>5 m3</v>
      </c>
      <c r="R1074" s="2">
        <f>inventarisatie!K1065</f>
        <v>0</v>
      </c>
      <c r="S1074" s="2" t="str">
        <f>inventarisatie!L1065</f>
        <v>Enkel</v>
      </c>
      <c r="T1074" s="2" t="e">
        <f>inventarisatie!#REF!</f>
        <v>#REF!</v>
      </c>
      <c r="U1074" s="2" t="str">
        <f>inventarisatie!H1065</f>
        <v>Snaas</v>
      </c>
      <c r="V1074" s="2" t="e">
        <f>inventarisatie!#REF!</f>
        <v>#REF!</v>
      </c>
      <c r="W1074" s="2" t="str">
        <f>inventarisatie!M1065</f>
        <v>Klapvloer</v>
      </c>
      <c r="X1074" s="2" t="str">
        <f>inventarisatie!N1065</f>
        <v>Snaas 3e generatie</v>
      </c>
    </row>
    <row r="1075" spans="1:24" x14ac:dyDescent="0.25">
      <c r="A1075" s="1">
        <v>5484</v>
      </c>
      <c r="B1075" s="1" t="str">
        <f>IF(A1075=inventarisatie!A1066,,"X")</f>
        <v>X</v>
      </c>
      <c r="C1075" s="2" t="s">
        <v>779</v>
      </c>
      <c r="D1075" s="1" t="str">
        <f>IF(C1075=inventarisatie!B1066,,"X")</f>
        <v>X</v>
      </c>
      <c r="E1075" s="2" t="s">
        <v>780</v>
      </c>
      <c r="F1075" s="1" t="str">
        <f>IF(E1075=inventarisatie!C1066,,"X")</f>
        <v>X</v>
      </c>
      <c r="G1075" s="2">
        <v>18</v>
      </c>
      <c r="H1075" s="1" t="str">
        <f>IF(G1075=inventarisatie!D1066,,"X")</f>
        <v>X</v>
      </c>
      <c r="I1075" s="2" t="s">
        <v>46</v>
      </c>
      <c r="J1075" s="1" t="str">
        <f>IF(I1075=inventarisatie!E1066,,"X")</f>
        <v>X</v>
      </c>
      <c r="K1075" s="2" t="s">
        <v>47</v>
      </c>
      <c r="L1075" s="1">
        <f>IF(K1075=inventarisatie!F1066,,"X")</f>
        <v>0</v>
      </c>
      <c r="M1075" s="2" t="s">
        <v>10</v>
      </c>
      <c r="N1075" s="1" t="e">
        <f>IF(M1075=inventarisatie!#REF!,,"X")</f>
        <v>#REF!</v>
      </c>
      <c r="O1075" s="2">
        <f>inventarisatie!G1066</f>
        <v>2019</v>
      </c>
      <c r="P1075" s="2" t="str">
        <f>inventarisatie!I1066</f>
        <v>1665 x 1665 x 2850</v>
      </c>
      <c r="Q1075" s="2" t="str">
        <f>inventarisatie!J1066</f>
        <v>5 m3</v>
      </c>
      <c r="R1075" s="2">
        <f>inventarisatie!K1066</f>
        <v>0</v>
      </c>
      <c r="S1075" s="2" t="str">
        <f>inventarisatie!L1066</f>
        <v>Enkel</v>
      </c>
      <c r="T1075" s="2" t="e">
        <f>inventarisatie!#REF!</f>
        <v>#REF!</v>
      </c>
      <c r="U1075" s="2" t="str">
        <f>inventarisatie!H1066</f>
        <v>Snaas</v>
      </c>
      <c r="V1075" s="2" t="e">
        <f>inventarisatie!#REF!</f>
        <v>#REF!</v>
      </c>
      <c r="W1075" s="2" t="str">
        <f>inventarisatie!M1066</f>
        <v>Klapvloer</v>
      </c>
      <c r="X1075" s="2" t="str">
        <f>inventarisatie!N1066</f>
        <v>Snaas 3e generatie</v>
      </c>
    </row>
    <row r="1076" spans="1:24" x14ac:dyDescent="0.25">
      <c r="A1076" s="1">
        <v>5569</v>
      </c>
      <c r="B1076" s="1" t="str">
        <f>IF(A1076=inventarisatie!A1067,,"X")</f>
        <v>X</v>
      </c>
      <c r="C1076" s="2" t="s">
        <v>781</v>
      </c>
      <c r="D1076" s="1" t="str">
        <f>IF(C1076=inventarisatie!B1067,,"X")</f>
        <v>X</v>
      </c>
      <c r="E1076" s="2" t="s">
        <v>782</v>
      </c>
      <c r="F1076" s="1" t="str">
        <f>IF(E1076=inventarisatie!C1067,,"X")</f>
        <v>X</v>
      </c>
      <c r="G1076" s="2">
        <v>2</v>
      </c>
      <c r="H1076" s="1" t="str">
        <f>IF(G1076=inventarisatie!D1067,,"X")</f>
        <v>X</v>
      </c>
      <c r="I1076" s="2" t="s">
        <v>46</v>
      </c>
      <c r="J1076" s="1" t="str">
        <f>IF(I1076=inventarisatie!E1067,,"X")</f>
        <v>X</v>
      </c>
      <c r="K1076" s="2" t="s">
        <v>47</v>
      </c>
      <c r="L1076" s="1">
        <f>IF(K1076=inventarisatie!F1067,,"X")</f>
        <v>0</v>
      </c>
      <c r="M1076" s="2" t="s">
        <v>10</v>
      </c>
      <c r="N1076" s="1" t="e">
        <f>IF(M1076=inventarisatie!#REF!,,"X")</f>
        <v>#REF!</v>
      </c>
      <c r="O1076" s="2">
        <f>inventarisatie!G1067</f>
        <v>2019</v>
      </c>
      <c r="P1076" s="2" t="str">
        <f>inventarisatie!I1067</f>
        <v>1665 x 1665 x 2850</v>
      </c>
      <c r="Q1076" s="2" t="str">
        <f>inventarisatie!J1067</f>
        <v>5 m3</v>
      </c>
      <c r="R1076" s="2">
        <f>inventarisatie!K1067</f>
        <v>0</v>
      </c>
      <c r="S1076" s="2" t="str">
        <f>inventarisatie!L1067</f>
        <v>Enkel</v>
      </c>
      <c r="T1076" s="2" t="e">
        <f>inventarisatie!#REF!</f>
        <v>#REF!</v>
      </c>
      <c r="U1076" s="2" t="str">
        <f>inventarisatie!H1067</f>
        <v>Snaas</v>
      </c>
      <c r="V1076" s="2" t="e">
        <f>inventarisatie!#REF!</f>
        <v>#REF!</v>
      </c>
      <c r="W1076" s="2" t="str">
        <f>inventarisatie!M1067</f>
        <v>Klapvloer</v>
      </c>
      <c r="X1076" s="2" t="str">
        <f>inventarisatie!N1067</f>
        <v>Snaas 3e generatie</v>
      </c>
    </row>
    <row r="1077" spans="1:24" x14ac:dyDescent="0.25">
      <c r="A1077" s="1">
        <v>4499</v>
      </c>
      <c r="B1077" s="1" t="str">
        <f>IF(A1077=inventarisatie!A1068,,"X")</f>
        <v>X</v>
      </c>
      <c r="C1077" s="2" t="s">
        <v>676</v>
      </c>
      <c r="D1077" s="1" t="str">
        <f>IF(C1077=inventarisatie!B1068,,"X")</f>
        <v>X</v>
      </c>
      <c r="E1077" s="2" t="s">
        <v>783</v>
      </c>
      <c r="F1077" s="1" t="str">
        <f>IF(E1077=inventarisatie!C1068,,"X")</f>
        <v>X</v>
      </c>
      <c r="G1077" s="2">
        <v>31</v>
      </c>
      <c r="H1077" s="1" t="str">
        <f>IF(G1077=inventarisatie!D1068,,"X")</f>
        <v>X</v>
      </c>
      <c r="I1077" s="2" t="s">
        <v>46</v>
      </c>
      <c r="J1077" s="1" t="str">
        <f>IF(I1077=inventarisatie!E1068,,"X")</f>
        <v>X</v>
      </c>
      <c r="K1077" s="2" t="s">
        <v>47</v>
      </c>
      <c r="L1077" s="1" t="str">
        <f>IF(K1077=inventarisatie!F1068,,"X")</f>
        <v>X</v>
      </c>
      <c r="M1077" s="2" t="s">
        <v>10</v>
      </c>
      <c r="N1077" s="1" t="e">
        <f>IF(M1077=inventarisatie!#REF!,,"X")</f>
        <v>#REF!</v>
      </c>
      <c r="O1077" s="2">
        <f>inventarisatie!G1068</f>
        <v>2010</v>
      </c>
      <c r="P1077" s="2" t="str">
        <f>inventarisatie!I1068</f>
        <v>1320 x 1320 x 2730</v>
      </c>
      <c r="Q1077" s="2">
        <f>inventarisatie!J1068</f>
        <v>5</v>
      </c>
      <c r="R1077" s="2">
        <f>inventarisatie!K1068</f>
        <v>0</v>
      </c>
      <c r="S1077" s="2" t="str">
        <f>inventarisatie!L1068</f>
        <v>Enkel</v>
      </c>
      <c r="T1077" s="2" t="e">
        <f>inventarisatie!#REF!</f>
        <v>#REF!</v>
      </c>
      <c r="U1077" s="2" t="str">
        <f>inventarisatie!H1068</f>
        <v>Engels</v>
      </c>
      <c r="V1077" s="2" t="e">
        <f>inventarisatie!#REF!</f>
        <v>#REF!</v>
      </c>
      <c r="W1077" s="2" t="str">
        <f>inventarisatie!M1068</f>
        <v>Hekwerk</v>
      </c>
      <c r="X1077" s="2" t="str">
        <f>inventarisatie!N1068</f>
        <v>Gesloten Hekwerk</v>
      </c>
    </row>
    <row r="1078" spans="1:24" x14ac:dyDescent="0.25">
      <c r="A1078" s="1">
        <v>4852</v>
      </c>
      <c r="B1078" s="1" t="str">
        <f>IF(A1078=inventarisatie!A1069,,"X")</f>
        <v>X</v>
      </c>
      <c r="C1078" s="2" t="s">
        <v>676</v>
      </c>
      <c r="D1078" s="1" t="str">
        <f>IF(C1078=inventarisatie!B1069,,"X")</f>
        <v>X</v>
      </c>
      <c r="E1078" s="2" t="s">
        <v>783</v>
      </c>
      <c r="F1078" s="1" t="str">
        <f>IF(E1078=inventarisatie!C1069,,"X")</f>
        <v>X</v>
      </c>
      <c r="G1078" s="2">
        <v>31</v>
      </c>
      <c r="H1078" s="1" t="str">
        <f>IF(G1078=inventarisatie!D1069,,"X")</f>
        <v>X</v>
      </c>
      <c r="I1078" s="2" t="s">
        <v>46</v>
      </c>
      <c r="J1078" s="1" t="str">
        <f>IF(I1078=inventarisatie!E1069,,"X")</f>
        <v>X</v>
      </c>
      <c r="K1078" s="2" t="s">
        <v>47</v>
      </c>
      <c r="L1078" s="1" t="str">
        <f>IF(K1078=inventarisatie!F1069,,"X")</f>
        <v>X</v>
      </c>
      <c r="M1078" s="2" t="s">
        <v>10</v>
      </c>
      <c r="N1078" s="1" t="e">
        <f>IF(M1078=inventarisatie!#REF!,,"X")</f>
        <v>#REF!</v>
      </c>
      <c r="O1078" s="2">
        <f>inventarisatie!G1069</f>
        <v>2010</v>
      </c>
      <c r="P1078" s="2" t="str">
        <f>inventarisatie!I1069</f>
        <v>1320 x 1320 x 2730</v>
      </c>
      <c r="Q1078" s="2">
        <f>inventarisatie!J1069</f>
        <v>4</v>
      </c>
      <c r="R1078" s="2">
        <f>inventarisatie!K1069</f>
        <v>0</v>
      </c>
      <c r="S1078" s="2" t="str">
        <f>inventarisatie!L1069</f>
        <v>Enkel</v>
      </c>
      <c r="T1078" s="2" t="e">
        <f>inventarisatie!#REF!</f>
        <v>#REF!</v>
      </c>
      <c r="U1078" s="2" t="str">
        <f>inventarisatie!H1069</f>
        <v>Engels</v>
      </c>
      <c r="V1078" s="2" t="e">
        <f>inventarisatie!#REF!</f>
        <v>#REF!</v>
      </c>
      <c r="W1078" s="2" t="str">
        <f>inventarisatie!M1069</f>
        <v>Hekwerk</v>
      </c>
      <c r="X1078" s="2" t="str">
        <f>inventarisatie!N1069</f>
        <v>Gesloten Hekwerk</v>
      </c>
    </row>
    <row r="1079" spans="1:24" x14ac:dyDescent="0.25">
      <c r="A1079" s="1">
        <v>5067</v>
      </c>
      <c r="B1079" s="1" t="str">
        <f>IF(A1079=inventarisatie!A1070,,"X")</f>
        <v>X</v>
      </c>
      <c r="C1079" s="2" t="s">
        <v>676</v>
      </c>
      <c r="D1079" s="1" t="str">
        <f>IF(C1079=inventarisatie!B1070,,"X")</f>
        <v>X</v>
      </c>
      <c r="E1079" s="2" t="s">
        <v>783</v>
      </c>
      <c r="F1079" s="1" t="str">
        <f>IF(E1079=inventarisatie!C1070,,"X")</f>
        <v>X</v>
      </c>
      <c r="G1079" s="2">
        <v>31</v>
      </c>
      <c r="H1079" s="1" t="str">
        <f>IF(G1079=inventarisatie!D1070,,"X")</f>
        <v>X</v>
      </c>
      <c r="I1079" s="2" t="s">
        <v>46</v>
      </c>
      <c r="J1079" s="1" t="str">
        <f>IF(I1079=inventarisatie!E1070,,"X")</f>
        <v>X</v>
      </c>
      <c r="K1079" s="2" t="s">
        <v>47</v>
      </c>
      <c r="L1079" s="1" t="str">
        <f>IF(K1079=inventarisatie!F1070,,"X")</f>
        <v>X</v>
      </c>
      <c r="M1079" s="2" t="s">
        <v>10</v>
      </c>
      <c r="N1079" s="1" t="e">
        <f>IF(M1079=inventarisatie!#REF!,,"X")</f>
        <v>#REF!</v>
      </c>
      <c r="O1079" s="2">
        <f>inventarisatie!G1070</f>
        <v>2010</v>
      </c>
      <c r="P1079" s="2" t="str">
        <f>inventarisatie!I1070</f>
        <v>1320 x 1320 x 2730</v>
      </c>
      <c r="Q1079" s="2">
        <f>inventarisatie!J1070</f>
        <v>4</v>
      </c>
      <c r="R1079" s="2">
        <f>inventarisatie!K1070</f>
        <v>0</v>
      </c>
      <c r="S1079" s="2" t="str">
        <f>inventarisatie!L1070</f>
        <v>Enkel</v>
      </c>
      <c r="T1079" s="2" t="e">
        <f>inventarisatie!#REF!</f>
        <v>#REF!</v>
      </c>
      <c r="U1079" s="2" t="str">
        <f>inventarisatie!H1070</f>
        <v>Engels</v>
      </c>
      <c r="V1079" s="2" t="e">
        <f>inventarisatie!#REF!</f>
        <v>#REF!</v>
      </c>
      <c r="W1079" s="2" t="str">
        <f>inventarisatie!M1070</f>
        <v>Hekwerk</v>
      </c>
      <c r="X1079" s="2" t="str">
        <f>inventarisatie!N1070</f>
        <v>Gesloten Hekwerk</v>
      </c>
    </row>
    <row r="1080" spans="1:24" x14ac:dyDescent="0.25">
      <c r="A1080" s="1">
        <v>1355</v>
      </c>
      <c r="B1080" s="1" t="str">
        <f>IF(A1080=inventarisatie!A1071,,"X")</f>
        <v>X</v>
      </c>
      <c r="C1080" s="2" t="s">
        <v>784</v>
      </c>
      <c r="D1080" s="1" t="str">
        <f>IF(C1080=inventarisatie!B1071,,"X")</f>
        <v>X</v>
      </c>
      <c r="E1080" s="2" t="s">
        <v>785</v>
      </c>
      <c r="F1080" s="1" t="str">
        <f>IF(E1080=inventarisatie!C1071,,"X")</f>
        <v>X</v>
      </c>
      <c r="G1080" s="2">
        <v>250</v>
      </c>
      <c r="H1080" s="1" t="str">
        <f>IF(G1080=inventarisatie!D1071,,"X")</f>
        <v>X</v>
      </c>
      <c r="I1080" s="2" t="s">
        <v>46</v>
      </c>
      <c r="J1080" s="1" t="str">
        <f>IF(I1080=inventarisatie!E1071,,"X")</f>
        <v>X</v>
      </c>
      <c r="K1080" s="2" t="s">
        <v>47</v>
      </c>
      <c r="L1080" s="1" t="str">
        <f>IF(K1080=inventarisatie!F1071,,"X")</f>
        <v>X</v>
      </c>
      <c r="M1080" s="2" t="s">
        <v>10</v>
      </c>
      <c r="N1080" s="1" t="e">
        <f>IF(M1080=inventarisatie!#REF!,,"X")</f>
        <v>#REF!</v>
      </c>
      <c r="O1080" s="2">
        <f>inventarisatie!G1071</f>
        <v>2010</v>
      </c>
      <c r="P1080" s="2" t="str">
        <f>inventarisatie!I1071</f>
        <v>1320 x 1320 x 2730</v>
      </c>
      <c r="Q1080" s="2">
        <f>inventarisatie!J1071</f>
        <v>4</v>
      </c>
      <c r="R1080" s="2">
        <f>inventarisatie!K1071</f>
        <v>0</v>
      </c>
      <c r="S1080" s="2" t="str">
        <f>inventarisatie!L1071</f>
        <v>Enkel</v>
      </c>
      <c r="T1080" s="2" t="e">
        <f>inventarisatie!#REF!</f>
        <v>#REF!</v>
      </c>
      <c r="U1080" s="2" t="str">
        <f>inventarisatie!H1071</f>
        <v>Engels</v>
      </c>
      <c r="V1080" s="2" t="e">
        <f>inventarisatie!#REF!</f>
        <v>#REF!</v>
      </c>
      <c r="W1080" s="2" t="str">
        <f>inventarisatie!M1071</f>
        <v>Hekwerk</v>
      </c>
      <c r="X1080" s="2" t="str">
        <f>inventarisatie!N1071</f>
        <v>Gesloten Hekwerk</v>
      </c>
    </row>
    <row r="1081" spans="1:24" x14ac:dyDescent="0.25">
      <c r="A1081" s="1">
        <v>1356</v>
      </c>
      <c r="B1081" s="1" t="str">
        <f>IF(A1081=inventarisatie!A1072,,"X")</f>
        <v>X</v>
      </c>
      <c r="C1081" s="2" t="s">
        <v>784</v>
      </c>
      <c r="D1081" s="1" t="str">
        <f>IF(C1081=inventarisatie!B1072,,"X")</f>
        <v>X</v>
      </c>
      <c r="E1081" s="2" t="s">
        <v>785</v>
      </c>
      <c r="F1081" s="1" t="str">
        <f>IF(E1081=inventarisatie!C1072,,"X")</f>
        <v>X</v>
      </c>
      <c r="G1081" s="2">
        <v>250</v>
      </c>
      <c r="H1081" s="1" t="str">
        <f>IF(G1081=inventarisatie!D1072,,"X")</f>
        <v>X</v>
      </c>
      <c r="I1081" s="2" t="s">
        <v>46</v>
      </c>
      <c r="J1081" s="1" t="str">
        <f>IF(I1081=inventarisatie!E1072,,"X")</f>
        <v>X</v>
      </c>
      <c r="K1081" s="2" t="s">
        <v>47</v>
      </c>
      <c r="L1081" s="1" t="str">
        <f>IF(K1081=inventarisatie!F1072,,"X")</f>
        <v>X</v>
      </c>
      <c r="M1081" s="2" t="s">
        <v>10</v>
      </c>
      <c r="N1081" s="1" t="e">
        <f>IF(M1081=inventarisatie!#REF!,,"X")</f>
        <v>#REF!</v>
      </c>
      <c r="O1081" s="2">
        <f>inventarisatie!G1072</f>
        <v>2010</v>
      </c>
      <c r="P1081" s="2" t="str">
        <f>inventarisatie!I1072</f>
        <v>1320 x 1320 x 2530</v>
      </c>
      <c r="Q1081" s="2">
        <f>inventarisatie!J1072</f>
        <v>4</v>
      </c>
      <c r="R1081" s="2">
        <f>inventarisatie!K1072</f>
        <v>0</v>
      </c>
      <c r="S1081" s="2" t="str">
        <f>inventarisatie!L1072</f>
        <v>Enkel</v>
      </c>
      <c r="T1081" s="2" t="e">
        <f>inventarisatie!#REF!</f>
        <v>#REF!</v>
      </c>
      <c r="U1081" s="2" t="str">
        <f>inventarisatie!H1072</f>
        <v>Engels</v>
      </c>
      <c r="V1081" s="2" t="e">
        <f>inventarisatie!#REF!</f>
        <v>#REF!</v>
      </c>
      <c r="W1081" s="2" t="str">
        <f>inventarisatie!M1072</f>
        <v>Hekwerk</v>
      </c>
      <c r="X1081" s="2" t="str">
        <f>inventarisatie!N1072</f>
        <v>Gesloten Hekwerk</v>
      </c>
    </row>
    <row r="1082" spans="1:24" x14ac:dyDescent="0.25">
      <c r="A1082" s="1">
        <v>4742</v>
      </c>
      <c r="B1082" s="1" t="str">
        <f>IF(A1082=inventarisatie!A1073,,"X")</f>
        <v>X</v>
      </c>
      <c r="C1082" s="2" t="s">
        <v>786</v>
      </c>
      <c r="D1082" s="1" t="str">
        <f>IF(C1082=inventarisatie!B1073,,"X")</f>
        <v>X</v>
      </c>
      <c r="E1082" s="2" t="s">
        <v>787</v>
      </c>
      <c r="F1082" s="1" t="str">
        <f>IF(E1082=inventarisatie!C1073,,"X")</f>
        <v>X</v>
      </c>
      <c r="G1082" s="2">
        <v>3</v>
      </c>
      <c r="H1082" s="1" t="str">
        <f>IF(G1082=inventarisatie!D1073,,"X")</f>
        <v>X</v>
      </c>
      <c r="I1082" s="2" t="s">
        <v>46</v>
      </c>
      <c r="J1082" s="1" t="str">
        <f>IF(I1082=inventarisatie!E1073,,"X")</f>
        <v>X</v>
      </c>
      <c r="K1082" s="2" t="s">
        <v>47</v>
      </c>
      <c r="L1082" s="1" t="str">
        <f>IF(K1082=inventarisatie!F1073,,"X")</f>
        <v>X</v>
      </c>
      <c r="M1082" s="2" t="s">
        <v>10</v>
      </c>
      <c r="N1082" s="1" t="e">
        <f>IF(M1082=inventarisatie!#REF!,,"X")</f>
        <v>#REF!</v>
      </c>
      <c r="O1082" s="2">
        <f>inventarisatie!G1073</f>
        <v>2010</v>
      </c>
      <c r="P1082" s="2" t="str">
        <f>inventarisatie!I1073</f>
        <v>1320 x 1320 x 2730</v>
      </c>
      <c r="Q1082" s="2" t="str">
        <f>inventarisatie!J1073</f>
        <v>5 m3</v>
      </c>
      <c r="R1082" s="2">
        <f>inventarisatie!K1073</f>
        <v>0</v>
      </c>
      <c r="S1082" s="2" t="str">
        <f>inventarisatie!L1073</f>
        <v>Enkel</v>
      </c>
      <c r="T1082" s="2" t="e">
        <f>inventarisatie!#REF!</f>
        <v>#REF!</v>
      </c>
      <c r="U1082" s="2" t="str">
        <f>inventarisatie!H1073</f>
        <v>Engels</v>
      </c>
      <c r="V1082" s="2" t="e">
        <f>inventarisatie!#REF!</f>
        <v>#REF!</v>
      </c>
      <c r="W1082" s="2" t="str">
        <f>inventarisatie!M1073</f>
        <v>Hekwerk</v>
      </c>
      <c r="X1082" s="2" t="str">
        <f>inventarisatie!N1073</f>
        <v>Gesloten Hekwerk</v>
      </c>
    </row>
    <row r="1083" spans="1:24" x14ac:dyDescent="0.25">
      <c r="A1083" s="1">
        <v>5033</v>
      </c>
      <c r="B1083" s="1" t="str">
        <f>IF(A1083=inventarisatie!A1074,,"X")</f>
        <v>X</v>
      </c>
      <c r="C1083" s="2" t="s">
        <v>788</v>
      </c>
      <c r="D1083" s="1" t="str">
        <f>IF(C1083=inventarisatie!B1074,,"X")</f>
        <v>X</v>
      </c>
      <c r="E1083" s="2" t="s">
        <v>789</v>
      </c>
      <c r="F1083" s="1" t="str">
        <f>IF(E1083=inventarisatie!C1074,,"X")</f>
        <v>X</v>
      </c>
      <c r="G1083" s="2">
        <v>5</v>
      </c>
      <c r="H1083" s="1" t="str">
        <f>IF(G1083=inventarisatie!D1074,,"X")</f>
        <v>X</v>
      </c>
      <c r="I1083" s="2" t="s">
        <v>46</v>
      </c>
      <c r="J1083" s="1" t="str">
        <f>IF(I1083=inventarisatie!E1074,,"X")</f>
        <v>X</v>
      </c>
      <c r="K1083" s="2" t="s">
        <v>47</v>
      </c>
      <c r="L1083" s="1" t="str">
        <f>IF(K1083=inventarisatie!F1074,,"X")</f>
        <v>X</v>
      </c>
      <c r="M1083" s="2" t="s">
        <v>10</v>
      </c>
      <c r="N1083" s="1" t="e">
        <f>IF(M1083=inventarisatie!#REF!,,"X")</f>
        <v>#REF!</v>
      </c>
      <c r="O1083" s="2">
        <f>inventarisatie!G1074</f>
        <v>2017</v>
      </c>
      <c r="P1083" s="2" t="str">
        <f>inventarisatie!I1074</f>
        <v>1650 x 1650 x 2735</v>
      </c>
      <c r="Q1083" s="2" t="str">
        <f>inventarisatie!J1074</f>
        <v>5 m3</v>
      </c>
      <c r="R1083" s="2">
        <f>inventarisatie!K1074</f>
        <v>0</v>
      </c>
      <c r="S1083" s="2" t="str">
        <f>inventarisatie!L1074</f>
        <v>Enkel</v>
      </c>
      <c r="T1083" s="2" t="e">
        <f>inventarisatie!#REF!</f>
        <v>#REF!</v>
      </c>
      <c r="U1083" s="2" t="str">
        <f>inventarisatie!H1074</f>
        <v>Snaas</v>
      </c>
      <c r="V1083" s="2" t="e">
        <f>inventarisatie!#REF!</f>
        <v>#REF!</v>
      </c>
      <c r="W1083" s="2" t="str">
        <f>inventarisatie!M1074</f>
        <v>Klapvloer</v>
      </c>
      <c r="X1083" s="2" t="str">
        <f>inventarisatie!N1074</f>
        <v>Snaas 3e generatie</v>
      </c>
    </row>
    <row r="1084" spans="1:24" x14ac:dyDescent="0.25">
      <c r="A1084" s="1">
        <v>5148</v>
      </c>
      <c r="B1084" s="1" t="str">
        <f>IF(A1084=inventarisatie!A1075,,"X")</f>
        <v>X</v>
      </c>
      <c r="C1084" s="2" t="s">
        <v>788</v>
      </c>
      <c r="D1084" s="1" t="str">
        <f>IF(C1084=inventarisatie!B1075,,"X")</f>
        <v>X</v>
      </c>
      <c r="E1084" s="2" t="s">
        <v>789</v>
      </c>
      <c r="F1084" s="1" t="str">
        <f>IF(E1084=inventarisatie!C1075,,"X")</f>
        <v>X</v>
      </c>
      <c r="G1084" s="2">
        <v>5</v>
      </c>
      <c r="H1084" s="1" t="str">
        <f>IF(G1084=inventarisatie!D1075,,"X")</f>
        <v>X</v>
      </c>
      <c r="I1084" s="2" t="s">
        <v>46</v>
      </c>
      <c r="J1084" s="1" t="str">
        <f>IF(I1084=inventarisatie!E1075,,"X")</f>
        <v>X</v>
      </c>
      <c r="K1084" s="2" t="s">
        <v>47</v>
      </c>
      <c r="L1084" s="1" t="str">
        <f>IF(K1084=inventarisatie!F1075,,"X")</f>
        <v>X</v>
      </c>
      <c r="M1084" s="2" t="s">
        <v>10</v>
      </c>
      <c r="N1084" s="1" t="e">
        <f>IF(M1084=inventarisatie!#REF!,,"X")</f>
        <v>#REF!</v>
      </c>
      <c r="O1084" s="2">
        <f>inventarisatie!G1075</f>
        <v>2017</v>
      </c>
      <c r="P1084" s="2" t="str">
        <f>inventarisatie!I1075</f>
        <v>1650 x 1650 x 2735</v>
      </c>
      <c r="Q1084" s="2" t="str">
        <f>inventarisatie!J1075</f>
        <v>5 m3</v>
      </c>
      <c r="R1084" s="2">
        <f>inventarisatie!K1075</f>
        <v>0</v>
      </c>
      <c r="S1084" s="2" t="str">
        <f>inventarisatie!L1075</f>
        <v>Enkel</v>
      </c>
      <c r="T1084" s="2" t="e">
        <f>inventarisatie!#REF!</f>
        <v>#REF!</v>
      </c>
      <c r="U1084" s="2" t="str">
        <f>inventarisatie!H1075</f>
        <v>Snaas</v>
      </c>
      <c r="V1084" s="2" t="e">
        <f>inventarisatie!#REF!</f>
        <v>#REF!</v>
      </c>
      <c r="W1084" s="2" t="str">
        <f>inventarisatie!M1075</f>
        <v>Klapvloer</v>
      </c>
      <c r="X1084" s="2" t="str">
        <f>inventarisatie!N1075</f>
        <v>Snaas 3e generatie</v>
      </c>
    </row>
    <row r="1085" spans="1:24" x14ac:dyDescent="0.25">
      <c r="A1085" s="1">
        <v>5169</v>
      </c>
      <c r="B1085" s="1" t="str">
        <f>IF(A1085=inventarisatie!A1076,,"X")</f>
        <v>X</v>
      </c>
      <c r="C1085" s="2" t="s">
        <v>730</v>
      </c>
      <c r="D1085" s="1" t="str">
        <f>IF(C1085=inventarisatie!B1076,,"X")</f>
        <v>X</v>
      </c>
      <c r="E1085" s="2" t="s">
        <v>731</v>
      </c>
      <c r="F1085" s="1" t="str">
        <f>IF(E1085=inventarisatie!C1076,,"X")</f>
        <v>X</v>
      </c>
      <c r="G1085" s="2">
        <v>1</v>
      </c>
      <c r="H1085" s="1" t="str">
        <f>IF(G1085=inventarisatie!D1076,,"X")</f>
        <v>X</v>
      </c>
      <c r="I1085" s="2" t="s">
        <v>46</v>
      </c>
      <c r="J1085" s="1" t="str">
        <f>IF(I1085=inventarisatie!E1076,,"X")</f>
        <v>X</v>
      </c>
      <c r="K1085" s="2" t="s">
        <v>47</v>
      </c>
      <c r="L1085" s="1" t="str">
        <f>IF(K1085=inventarisatie!F1076,,"X")</f>
        <v>X</v>
      </c>
      <c r="M1085" s="2" t="s">
        <v>10</v>
      </c>
      <c r="N1085" s="1" t="e">
        <f>IF(M1085=inventarisatie!#REF!,,"X")</f>
        <v>#REF!</v>
      </c>
      <c r="O1085" s="2">
        <f>inventarisatie!G1076</f>
        <v>2019</v>
      </c>
      <c r="P1085" s="2" t="str">
        <f>inventarisatie!I1076</f>
        <v>1320 x 1320 x 2530</v>
      </c>
      <c r="Q1085" s="2" t="str">
        <f>inventarisatie!J1076</f>
        <v>5 m3</v>
      </c>
      <c r="R1085" s="2">
        <f>inventarisatie!K1076</f>
        <v>0</v>
      </c>
      <c r="S1085" s="2" t="str">
        <f>inventarisatie!L1076</f>
        <v>Enkel</v>
      </c>
      <c r="T1085" s="2" t="e">
        <f>inventarisatie!#REF!</f>
        <v>#REF!</v>
      </c>
      <c r="U1085" s="2" t="str">
        <f>inventarisatie!H1076</f>
        <v>Snaas</v>
      </c>
      <c r="V1085" s="2" t="e">
        <f>inventarisatie!#REF!</f>
        <v>#REF!</v>
      </c>
      <c r="W1085" s="2" t="str">
        <f>inventarisatie!M1076</f>
        <v>Klapvloer</v>
      </c>
      <c r="X1085" s="2" t="str">
        <f>inventarisatie!N1076</f>
        <v>Snaas 3e generatie</v>
      </c>
    </row>
    <row r="1086" spans="1:24" x14ac:dyDescent="0.25">
      <c r="A1086" s="1">
        <v>5122</v>
      </c>
      <c r="B1086" s="1" t="str">
        <f>IF(A1086=inventarisatie!A1077,,"X")</f>
        <v>X</v>
      </c>
      <c r="C1086" s="2" t="s">
        <v>790</v>
      </c>
      <c r="D1086" s="1" t="str">
        <f>IF(C1086=inventarisatie!B1077,,"X")</f>
        <v>X</v>
      </c>
      <c r="E1086" s="2" t="s">
        <v>791</v>
      </c>
      <c r="F1086" s="1" t="str">
        <f>IF(E1086=inventarisatie!C1077,,"X")</f>
        <v>X</v>
      </c>
      <c r="G1086" s="2">
        <v>52</v>
      </c>
      <c r="H1086" s="1" t="str">
        <f>IF(G1086=inventarisatie!D1077,,"X")</f>
        <v>X</v>
      </c>
      <c r="I1086" s="2" t="s">
        <v>46</v>
      </c>
      <c r="J1086" s="1" t="str">
        <f>IF(I1086=inventarisatie!E1077,,"X")</f>
        <v>X</v>
      </c>
      <c r="K1086" s="2" t="s">
        <v>47</v>
      </c>
      <c r="L1086" s="1" t="str">
        <f>IF(K1086=inventarisatie!F1077,,"X")</f>
        <v>X</v>
      </c>
      <c r="M1086" s="2" t="s">
        <v>10</v>
      </c>
      <c r="N1086" s="1" t="e">
        <f>IF(M1086=inventarisatie!#REF!,,"X")</f>
        <v>#REF!</v>
      </c>
      <c r="O1086" s="2">
        <f>inventarisatie!G1077</f>
        <v>2010</v>
      </c>
      <c r="P1086" s="2" t="str">
        <f>inventarisatie!I1077</f>
        <v>1320x1320x2020</v>
      </c>
      <c r="Q1086" s="2">
        <f>inventarisatie!J1077</f>
        <v>4</v>
      </c>
      <c r="R1086" s="2" t="str">
        <f>inventarisatie!K1077</f>
        <v>110 mm verstelbaar</v>
      </c>
      <c r="S1086" s="2" t="str">
        <f>inventarisatie!L1077</f>
        <v>Gewoon</v>
      </c>
      <c r="T1086" s="2" t="e">
        <f>inventarisatie!#REF!</f>
        <v>#REF!</v>
      </c>
      <c r="U1086" s="2" t="str">
        <f>inventarisatie!H1077</f>
        <v>Bammens</v>
      </c>
      <c r="V1086" s="2" t="e">
        <f>inventarisatie!#REF!</f>
        <v>#REF!</v>
      </c>
      <c r="W1086" s="2" t="str">
        <f>inventarisatie!M1077</f>
        <v>Rok</v>
      </c>
      <c r="X1086" s="2">
        <f>inventarisatie!N1077</f>
        <v>0</v>
      </c>
    </row>
    <row r="1087" spans="1:24" x14ac:dyDescent="0.25">
      <c r="A1087" s="1">
        <v>4846</v>
      </c>
      <c r="B1087" s="1" t="str">
        <f>IF(A1087=inventarisatie!A1078,,"X")</f>
        <v>X</v>
      </c>
      <c r="C1087" s="2" t="s">
        <v>792</v>
      </c>
      <c r="D1087" s="1" t="str">
        <f>IF(C1087=inventarisatie!B1078,,"X")</f>
        <v>X</v>
      </c>
      <c r="E1087" s="2" t="s">
        <v>793</v>
      </c>
      <c r="F1087" s="1" t="str">
        <f>IF(E1087=inventarisatie!C1078,,"X")</f>
        <v>X</v>
      </c>
      <c r="G1087" s="2">
        <v>11</v>
      </c>
      <c r="H1087" s="1" t="str">
        <f>IF(G1087=inventarisatie!D1078,,"X")</f>
        <v>X</v>
      </c>
      <c r="I1087" s="2" t="s">
        <v>46</v>
      </c>
      <c r="J1087" s="1" t="str">
        <f>IF(I1087=inventarisatie!E1078,,"X")</f>
        <v>X</v>
      </c>
      <c r="K1087" s="2" t="s">
        <v>47</v>
      </c>
      <c r="L1087" s="1" t="str">
        <f>IF(K1087=inventarisatie!F1078,,"X")</f>
        <v>X</v>
      </c>
      <c r="M1087" s="2" t="s">
        <v>10</v>
      </c>
      <c r="N1087" s="1" t="e">
        <f>IF(M1087=inventarisatie!#REF!,,"X")</f>
        <v>#REF!</v>
      </c>
      <c r="O1087" s="2">
        <f>inventarisatie!G1078</f>
        <v>2010</v>
      </c>
      <c r="P1087" s="2" t="str">
        <f>inventarisatie!I1078</f>
        <v>1320x1320x2020</v>
      </c>
      <c r="Q1087" s="2">
        <f>inventarisatie!J1078</f>
        <v>4</v>
      </c>
      <c r="R1087" s="2" t="str">
        <f>inventarisatie!K1078</f>
        <v>130 mm</v>
      </c>
      <c r="S1087" s="2" t="str">
        <f>inventarisatie!L1078</f>
        <v>Gewoon</v>
      </c>
      <c r="T1087" s="2" t="e">
        <f>inventarisatie!#REF!</f>
        <v>#REF!</v>
      </c>
      <c r="U1087" s="2" t="str">
        <f>inventarisatie!H1078</f>
        <v>Bammens</v>
      </c>
      <c r="V1087" s="2" t="e">
        <f>inventarisatie!#REF!</f>
        <v>#REF!</v>
      </c>
      <c r="W1087" s="2" t="str">
        <f>inventarisatie!M1078</f>
        <v>Rok</v>
      </c>
      <c r="X1087" s="2">
        <f>inventarisatie!N1078</f>
        <v>0</v>
      </c>
    </row>
    <row r="1088" spans="1:24" x14ac:dyDescent="0.25">
      <c r="A1088" s="1">
        <v>5196</v>
      </c>
      <c r="B1088" s="1" t="str">
        <f>IF(A1088=inventarisatie!A1079,,"X")</f>
        <v>X</v>
      </c>
      <c r="C1088" s="2" t="s">
        <v>792</v>
      </c>
      <c r="D1088" s="1" t="str">
        <f>IF(C1088=inventarisatie!B1079,,"X")</f>
        <v>X</v>
      </c>
      <c r="E1088" s="2" t="s">
        <v>793</v>
      </c>
      <c r="F1088" s="1" t="str">
        <f>IF(E1088=inventarisatie!C1079,,"X")</f>
        <v>X</v>
      </c>
      <c r="G1088" s="2">
        <v>41</v>
      </c>
      <c r="H1088" s="1" t="str">
        <f>IF(G1088=inventarisatie!D1079,,"X")</f>
        <v>X</v>
      </c>
      <c r="I1088" s="2" t="s">
        <v>46</v>
      </c>
      <c r="J1088" s="1" t="str">
        <f>IF(I1088=inventarisatie!E1079,,"X")</f>
        <v>X</v>
      </c>
      <c r="K1088" s="2" t="s">
        <v>47</v>
      </c>
      <c r="L1088" s="1" t="str">
        <f>IF(K1088=inventarisatie!F1079,,"X")</f>
        <v>X</v>
      </c>
      <c r="M1088" s="2" t="s">
        <v>10</v>
      </c>
      <c r="N1088" s="1" t="e">
        <f>IF(M1088=inventarisatie!#REF!,,"X")</f>
        <v>#REF!</v>
      </c>
      <c r="O1088" s="2">
        <f>inventarisatie!G1079</f>
        <v>2018</v>
      </c>
      <c r="P1088" s="2" t="str">
        <f>inventarisatie!I1079</f>
        <v>1670x1670x2550</v>
      </c>
      <c r="Q1088" s="2" t="str">
        <f>inventarisatie!J1079</f>
        <v>5 m3</v>
      </c>
      <c r="R1088" s="2" t="str">
        <f>inventarisatie!K1079</f>
        <v>geen</v>
      </c>
      <c r="S1088" s="2" t="str">
        <f>inventarisatie!L1079</f>
        <v>Gewoon</v>
      </c>
      <c r="T1088" s="2" t="e">
        <f>inventarisatie!#REF!</f>
        <v>#REF!</v>
      </c>
      <c r="U1088" s="2" t="str">
        <f>inventarisatie!H1079</f>
        <v>Snaas</v>
      </c>
      <c r="V1088" s="2" t="e">
        <f>inventarisatie!#REF!</f>
        <v>#REF!</v>
      </c>
      <c r="W1088" s="2" t="str">
        <f>inventarisatie!M1079</f>
        <v>Klapvloer</v>
      </c>
      <c r="X1088" s="2">
        <f>inventarisatie!N1079</f>
        <v>0</v>
      </c>
    </row>
    <row r="1089" spans="1:24" x14ac:dyDescent="0.25">
      <c r="A1089" s="1">
        <v>4671</v>
      </c>
      <c r="B1089" s="1" t="str">
        <f>IF(A1089=inventarisatie!A1080,,"X")</f>
        <v>X</v>
      </c>
      <c r="C1089" s="2" t="s">
        <v>794</v>
      </c>
      <c r="D1089" s="1" t="str">
        <f>IF(C1089=inventarisatie!B1080,,"X")</f>
        <v>X</v>
      </c>
      <c r="E1089" s="2" t="s">
        <v>793</v>
      </c>
      <c r="F1089" s="1" t="str">
        <f>IF(E1089=inventarisatie!C1080,,"X")</f>
        <v>X</v>
      </c>
      <c r="G1089" s="2">
        <v>2</v>
      </c>
      <c r="H1089" s="1" t="str">
        <f>IF(G1089=inventarisatie!D1080,,"X")</f>
        <v>X</v>
      </c>
      <c r="I1089" s="2" t="s">
        <v>46</v>
      </c>
      <c r="J1089" s="1" t="str">
        <f>IF(I1089=inventarisatie!E1080,,"X")</f>
        <v>X</v>
      </c>
      <c r="K1089" s="2" t="s">
        <v>47</v>
      </c>
      <c r="L1089" s="1" t="str">
        <f>IF(K1089=inventarisatie!F1080,,"X")</f>
        <v>X</v>
      </c>
      <c r="M1089" s="2" t="s">
        <v>10</v>
      </c>
      <c r="N1089" s="1" t="e">
        <f>IF(M1089=inventarisatie!#REF!,,"X")</f>
        <v>#REF!</v>
      </c>
      <c r="O1089" s="2">
        <f>inventarisatie!G1080</f>
        <v>2018</v>
      </c>
      <c r="P1089" s="2">
        <f>inventarisatie!I1080</f>
        <v>0</v>
      </c>
      <c r="Q1089" s="2" t="str">
        <f>inventarisatie!J1080</f>
        <v>Pers</v>
      </c>
      <c r="R1089" s="2" t="str">
        <f>inventarisatie!K1080</f>
        <v>geen</v>
      </c>
      <c r="S1089" s="2" t="str">
        <f>inventarisatie!L1080</f>
        <v>Gewoon</v>
      </c>
      <c r="T1089" s="2" t="e">
        <f>inventarisatie!#REF!</f>
        <v>#REF!</v>
      </c>
      <c r="U1089" s="2" t="str">
        <f>inventarisatie!H1080</f>
        <v>Sidcon</v>
      </c>
      <c r="V1089" s="2" t="e">
        <f>inventarisatie!#REF!</f>
        <v>#REF!</v>
      </c>
      <c r="W1089" s="2" t="str">
        <f>inventarisatie!M1080</f>
        <v>Klapvloer</v>
      </c>
      <c r="X1089" s="2">
        <f>inventarisatie!N1080</f>
        <v>0</v>
      </c>
    </row>
    <row r="1090" spans="1:24" x14ac:dyDescent="0.25">
      <c r="A1090" s="1">
        <v>5596</v>
      </c>
      <c r="B1090" s="1" t="str">
        <f>IF(A1090=inventarisatie!A1081,,"X")</f>
        <v>X</v>
      </c>
      <c r="C1090" s="2" t="s">
        <v>794</v>
      </c>
      <c r="D1090" s="1" t="str">
        <f>IF(C1090=inventarisatie!B1081,,"X")</f>
        <v>X</v>
      </c>
      <c r="E1090" s="2" t="s">
        <v>793</v>
      </c>
      <c r="F1090" s="1" t="str">
        <f>IF(E1090=inventarisatie!C1081,,"X")</f>
        <v>X</v>
      </c>
      <c r="G1090" s="2">
        <v>26</v>
      </c>
      <c r="H1090" s="1" t="str">
        <f>IF(G1090=inventarisatie!D1081,,"X")</f>
        <v>X</v>
      </c>
      <c r="I1090" s="2" t="s">
        <v>46</v>
      </c>
      <c r="J1090" s="1" t="str">
        <f>IF(I1090=inventarisatie!E1081,,"X")</f>
        <v>X</v>
      </c>
      <c r="K1090" s="2" t="s">
        <v>47</v>
      </c>
      <c r="L1090" s="1" t="str">
        <f>IF(K1090=inventarisatie!F1081,,"X")</f>
        <v>X</v>
      </c>
      <c r="M1090" s="2" t="s">
        <v>10</v>
      </c>
      <c r="N1090" s="1" t="e">
        <f>IF(M1090=inventarisatie!#REF!,,"X")</f>
        <v>#REF!</v>
      </c>
      <c r="O1090" s="2">
        <f>inventarisatie!G1081</f>
        <v>2013</v>
      </c>
      <c r="P1090" s="2" t="str">
        <f>inventarisatie!I1081</f>
        <v>1650x2750</v>
      </c>
      <c r="Q1090" s="2" t="str">
        <f>inventarisatie!J1081</f>
        <v>5m3</v>
      </c>
      <c r="R1090" s="2">
        <f>inventarisatie!K1081</f>
        <v>4</v>
      </c>
      <c r="S1090" s="2" t="str">
        <f>inventarisatie!L1081</f>
        <v>gewoon</v>
      </c>
      <c r="T1090" s="2" t="e">
        <f>inventarisatie!#REF!</f>
        <v>#REF!</v>
      </c>
      <c r="U1090" s="2" t="str">
        <f>inventarisatie!H1081</f>
        <v>Bammens</v>
      </c>
      <c r="V1090" s="2" t="e">
        <f>inventarisatie!#REF!</f>
        <v>#REF!</v>
      </c>
      <c r="W1090" s="2" t="str">
        <f>inventarisatie!M1081</f>
        <v>Rok</v>
      </c>
      <c r="X1090" s="2" t="str">
        <f>inventarisatie!N1081</f>
        <v>1570x1570</v>
      </c>
    </row>
    <row r="1091" spans="1:24" x14ac:dyDescent="0.25">
      <c r="A1091" s="1">
        <v>1544</v>
      </c>
      <c r="B1091" s="1" t="str">
        <f>IF(A1091=inventarisatie!A1082,,"X")</f>
        <v>X</v>
      </c>
      <c r="C1091" s="2" t="s">
        <v>795</v>
      </c>
      <c r="D1091" s="1" t="str">
        <f>IF(C1091=inventarisatie!B1082,,"X")</f>
        <v>X</v>
      </c>
      <c r="E1091" s="2" t="s">
        <v>796</v>
      </c>
      <c r="F1091" s="1" t="str">
        <f>IF(E1091=inventarisatie!C1082,,"X")</f>
        <v>X</v>
      </c>
      <c r="G1091" s="2">
        <v>18</v>
      </c>
      <c r="H1091" s="1" t="str">
        <f>IF(G1091=inventarisatie!D1082,,"X")</f>
        <v>X</v>
      </c>
      <c r="I1091" s="2" t="s">
        <v>46</v>
      </c>
      <c r="J1091" s="1" t="str">
        <f>IF(I1091=inventarisatie!E1082,,"X")</f>
        <v>X</v>
      </c>
      <c r="K1091" s="2" t="s">
        <v>47</v>
      </c>
      <c r="L1091" s="1">
        <f>IF(K1091=inventarisatie!F1082,,"X")</f>
        <v>0</v>
      </c>
      <c r="M1091" s="2" t="s">
        <v>10</v>
      </c>
      <c r="N1091" s="1" t="e">
        <f>IF(M1091=inventarisatie!#REF!,,"X")</f>
        <v>#REF!</v>
      </c>
      <c r="O1091" s="2">
        <f>inventarisatie!G1082</f>
        <v>2019</v>
      </c>
      <c r="P1091" s="2" t="str">
        <f>inventarisatie!I1082</f>
        <v>1660 x 1660 x 2850</v>
      </c>
      <c r="Q1091" s="2" t="str">
        <f>inventarisatie!J1082</f>
        <v>5 m3</v>
      </c>
      <c r="R1091" s="2">
        <f>inventarisatie!K1082</f>
        <v>35</v>
      </c>
      <c r="S1091" s="2" t="str">
        <f>inventarisatie!L1082</f>
        <v>Enkel</v>
      </c>
      <c r="T1091" s="2" t="e">
        <f>inventarisatie!#REF!</f>
        <v>#REF!</v>
      </c>
      <c r="U1091" s="2" t="str">
        <f>inventarisatie!H1082</f>
        <v>Snaas</v>
      </c>
      <c r="V1091" s="2" t="e">
        <f>inventarisatie!#REF!</f>
        <v>#REF!</v>
      </c>
      <c r="W1091" s="2" t="str">
        <f>inventarisatie!M1082</f>
        <v>Klapvloer</v>
      </c>
      <c r="X1091" s="2" t="str">
        <f>inventarisatie!N1082</f>
        <v>Snaas 3e generatie</v>
      </c>
    </row>
    <row r="1092" spans="1:24" x14ac:dyDescent="0.25">
      <c r="A1092" s="1">
        <v>1547</v>
      </c>
      <c r="B1092" s="1" t="str">
        <f>IF(A1092=inventarisatie!A1083,,"X")</f>
        <v>X</v>
      </c>
      <c r="C1092" s="2" t="s">
        <v>795</v>
      </c>
      <c r="D1092" s="1" t="str">
        <f>IF(C1092=inventarisatie!B1083,,"X")</f>
        <v>X</v>
      </c>
      <c r="E1092" s="2" t="s">
        <v>796</v>
      </c>
      <c r="F1092" s="1" t="str">
        <f>IF(E1092=inventarisatie!C1083,,"X")</f>
        <v>X</v>
      </c>
      <c r="G1092" s="2">
        <v>18</v>
      </c>
      <c r="H1092" s="1" t="str">
        <f>IF(G1092=inventarisatie!D1083,,"X")</f>
        <v>X</v>
      </c>
      <c r="I1092" s="2" t="s">
        <v>46</v>
      </c>
      <c r="J1092" s="1" t="str">
        <f>IF(I1092=inventarisatie!E1083,,"X")</f>
        <v>X</v>
      </c>
      <c r="K1092" s="2" t="s">
        <v>47</v>
      </c>
      <c r="L1092" s="1">
        <f>IF(K1092=inventarisatie!F1083,,"X")</f>
        <v>0</v>
      </c>
      <c r="M1092" s="2" t="s">
        <v>10</v>
      </c>
      <c r="N1092" s="1" t="e">
        <f>IF(M1092=inventarisatie!#REF!,,"X")</f>
        <v>#REF!</v>
      </c>
      <c r="O1092" s="2">
        <f>inventarisatie!G1083</f>
        <v>2019</v>
      </c>
      <c r="P1092" s="2" t="str">
        <f>inventarisatie!I1083</f>
        <v>1660 x 1660 x 2750</v>
      </c>
      <c r="Q1092" s="2" t="str">
        <f>inventarisatie!J1083</f>
        <v>5 m3</v>
      </c>
      <c r="R1092" s="2">
        <f>inventarisatie!K1083</f>
        <v>0</v>
      </c>
      <c r="S1092" s="2" t="str">
        <f>inventarisatie!L1083</f>
        <v>Enkel</v>
      </c>
      <c r="T1092" s="2" t="e">
        <f>inventarisatie!#REF!</f>
        <v>#REF!</v>
      </c>
      <c r="U1092" s="2" t="str">
        <f>inventarisatie!H1083</f>
        <v>Snaas</v>
      </c>
      <c r="V1092" s="2" t="e">
        <f>inventarisatie!#REF!</f>
        <v>#REF!</v>
      </c>
      <c r="W1092" s="2" t="str">
        <f>inventarisatie!M1083</f>
        <v>Klapvloer</v>
      </c>
      <c r="X1092" s="2" t="str">
        <f>inventarisatie!N1083</f>
        <v>Snaas 3e generatie</v>
      </c>
    </row>
    <row r="1093" spans="1:24" x14ac:dyDescent="0.25">
      <c r="A1093" s="1">
        <v>6180</v>
      </c>
      <c r="B1093" s="1" t="str">
        <f>IF(A1093=inventarisatie!A1084,,"X")</f>
        <v>X</v>
      </c>
      <c r="C1093" s="2" t="s">
        <v>795</v>
      </c>
      <c r="D1093" s="1" t="str">
        <f>IF(C1093=inventarisatie!B1084,,"X")</f>
        <v>X</v>
      </c>
      <c r="E1093" s="2" t="s">
        <v>796</v>
      </c>
      <c r="F1093" s="1" t="str">
        <f>IF(E1093=inventarisatie!C1084,,"X")</f>
        <v>X</v>
      </c>
      <c r="G1093" s="2">
        <v>33</v>
      </c>
      <c r="H1093" s="1" t="str">
        <f>IF(G1093=inventarisatie!D1084,,"X")</f>
        <v>X</v>
      </c>
      <c r="I1093" s="2" t="s">
        <v>46</v>
      </c>
      <c r="J1093" s="1" t="str">
        <f>IF(I1093=inventarisatie!E1084,,"X")</f>
        <v>X</v>
      </c>
      <c r="K1093" s="2" t="s">
        <v>47</v>
      </c>
      <c r="L1093" s="1">
        <f>IF(K1093=inventarisatie!F1084,,"X")</f>
        <v>0</v>
      </c>
      <c r="M1093" s="2" t="s">
        <v>10</v>
      </c>
      <c r="N1093" s="1" t="e">
        <f>IF(M1093=inventarisatie!#REF!,,"X")</f>
        <v>#REF!</v>
      </c>
      <c r="O1093" s="2">
        <f>inventarisatie!G1084</f>
        <v>2019</v>
      </c>
      <c r="P1093" s="2" t="str">
        <f>inventarisatie!I1084</f>
        <v>1660 x 1660 x 2850</v>
      </c>
      <c r="Q1093" s="2" t="str">
        <f>inventarisatie!J1084</f>
        <v>5 m3</v>
      </c>
      <c r="R1093" s="2">
        <f>inventarisatie!K1084</f>
        <v>35</v>
      </c>
      <c r="S1093" s="2" t="str">
        <f>inventarisatie!L1084</f>
        <v>Enkel</v>
      </c>
      <c r="T1093" s="2" t="e">
        <f>inventarisatie!#REF!</f>
        <v>#REF!</v>
      </c>
      <c r="U1093" s="2" t="str">
        <f>inventarisatie!H1084</f>
        <v>Snaas</v>
      </c>
      <c r="V1093" s="2" t="e">
        <f>inventarisatie!#REF!</f>
        <v>#REF!</v>
      </c>
      <c r="W1093" s="2" t="str">
        <f>inventarisatie!M1084</f>
        <v>Klapvloer</v>
      </c>
      <c r="X1093" s="2" t="str">
        <f>inventarisatie!N1084</f>
        <v>Snaas 3e generatie</v>
      </c>
    </row>
    <row r="1094" spans="1:24" x14ac:dyDescent="0.25">
      <c r="A1094" s="1">
        <v>5885</v>
      </c>
      <c r="B1094" s="1" t="str">
        <f>IF(A1094=inventarisatie!A1085,,"X")</f>
        <v>X</v>
      </c>
      <c r="C1094" s="2" t="s">
        <v>797</v>
      </c>
      <c r="D1094" s="1" t="str">
        <f>IF(C1094=inventarisatie!B1085,,"X")</f>
        <v>X</v>
      </c>
      <c r="E1094" s="2" t="s">
        <v>716</v>
      </c>
      <c r="F1094" s="1" t="str">
        <f>IF(E1094=inventarisatie!C1085,,"X")</f>
        <v>X</v>
      </c>
      <c r="G1094" s="2">
        <v>17</v>
      </c>
      <c r="H1094" s="1" t="str">
        <f>IF(G1094=inventarisatie!D1085,,"X")</f>
        <v>X</v>
      </c>
      <c r="I1094" s="2" t="s">
        <v>46</v>
      </c>
      <c r="J1094" s="1" t="str">
        <f>IF(I1094=inventarisatie!E1085,,"X")</f>
        <v>X</v>
      </c>
      <c r="K1094" s="2" t="s">
        <v>47</v>
      </c>
      <c r="L1094" s="1">
        <f>IF(K1094=inventarisatie!F1085,,"X")</f>
        <v>0</v>
      </c>
      <c r="M1094" s="2" t="s">
        <v>10</v>
      </c>
      <c r="N1094" s="1" t="e">
        <f>IF(M1094=inventarisatie!#REF!,,"X")</f>
        <v>#REF!</v>
      </c>
      <c r="O1094" s="2">
        <f>inventarisatie!G1085</f>
        <v>2019</v>
      </c>
      <c r="P1094" s="2" t="str">
        <f>inventarisatie!I1085</f>
        <v>1660 x 1660 x 2750</v>
      </c>
      <c r="Q1094" s="2" t="str">
        <f>inventarisatie!J1085</f>
        <v>5 m3</v>
      </c>
      <c r="R1094" s="2">
        <f>inventarisatie!K1085</f>
        <v>35</v>
      </c>
      <c r="S1094" s="2" t="str">
        <f>inventarisatie!L1085</f>
        <v>Enkel</v>
      </c>
      <c r="T1094" s="2" t="e">
        <f>inventarisatie!#REF!</f>
        <v>#REF!</v>
      </c>
      <c r="U1094" s="2" t="str">
        <f>inventarisatie!H1085</f>
        <v>Snaas</v>
      </c>
      <c r="V1094" s="2" t="e">
        <f>inventarisatie!#REF!</f>
        <v>#REF!</v>
      </c>
      <c r="W1094" s="2" t="str">
        <f>inventarisatie!M1085</f>
        <v>Klapvloer</v>
      </c>
      <c r="X1094" s="2" t="str">
        <f>inventarisatie!N1085</f>
        <v>Snaas 3e generatie</v>
      </c>
    </row>
    <row r="1095" spans="1:24" x14ac:dyDescent="0.25">
      <c r="A1095" s="1">
        <v>6011</v>
      </c>
      <c r="B1095" s="1" t="str">
        <f>IF(A1095=inventarisatie!A1086,,"X")</f>
        <v>X</v>
      </c>
      <c r="C1095" s="2" t="s">
        <v>797</v>
      </c>
      <c r="D1095" s="1" t="str">
        <f>IF(C1095=inventarisatie!B1086,,"X")</f>
        <v>X</v>
      </c>
      <c r="E1095" s="2" t="s">
        <v>716</v>
      </c>
      <c r="F1095" s="1" t="str">
        <f>IF(E1095=inventarisatie!C1086,,"X")</f>
        <v>X</v>
      </c>
      <c r="G1095" s="2">
        <v>17</v>
      </c>
      <c r="H1095" s="1" t="str">
        <f>IF(G1095=inventarisatie!D1086,,"X")</f>
        <v>X</v>
      </c>
      <c r="I1095" s="2" t="s">
        <v>46</v>
      </c>
      <c r="J1095" s="1">
        <f>IF(I1095=inventarisatie!E1086,,"X")</f>
        <v>0</v>
      </c>
      <c r="K1095" s="2" t="s">
        <v>47</v>
      </c>
      <c r="L1095" s="1">
        <f>IF(K1095=inventarisatie!F1086,,"X")</f>
        <v>0</v>
      </c>
      <c r="M1095" s="2" t="s">
        <v>10</v>
      </c>
      <c r="N1095" s="1" t="e">
        <f>IF(M1095=inventarisatie!#REF!,,"X")</f>
        <v>#REF!</v>
      </c>
      <c r="O1095" s="2">
        <f>inventarisatie!G1086</f>
        <v>2011</v>
      </c>
      <c r="P1095" s="2" t="str">
        <f>inventarisatie!I1086</f>
        <v>1340x1930</v>
      </c>
      <c r="Q1095" s="2">
        <f>inventarisatie!J1086</f>
        <v>4</v>
      </c>
      <c r="R1095" s="2" t="str">
        <f>inventarisatie!K1086</f>
        <v>nvt</v>
      </c>
      <c r="S1095" s="2" t="str">
        <f>inventarisatie!L1086</f>
        <v>gewoon</v>
      </c>
      <c r="T1095" s="2" t="e">
        <f>inventarisatie!#REF!</f>
        <v>#REF!</v>
      </c>
      <c r="U1095" s="2" t="str">
        <f>inventarisatie!H1086</f>
        <v>Bammens</v>
      </c>
      <c r="V1095" s="2" t="e">
        <f>inventarisatie!#REF!</f>
        <v>#REF!</v>
      </c>
      <c r="W1095" s="2" t="str">
        <f>inventarisatie!M1086</f>
        <v>Rok</v>
      </c>
      <c r="X1095" s="2" t="str">
        <f>inventarisatie!N1086</f>
        <v>1230x1230</v>
      </c>
    </row>
    <row r="1096" spans="1:24" x14ac:dyDescent="0.25">
      <c r="A1096" s="1">
        <v>4615</v>
      </c>
      <c r="B1096" s="1" t="str">
        <f>IF(A1096=inventarisatie!A1087,,"X")</f>
        <v>X</v>
      </c>
      <c r="C1096" s="2" t="s">
        <v>797</v>
      </c>
      <c r="D1096" s="1" t="str">
        <f>IF(C1096=inventarisatie!B1087,,"X")</f>
        <v>X</v>
      </c>
      <c r="E1096" s="2" t="s">
        <v>716</v>
      </c>
      <c r="F1096" s="1" t="str">
        <f>IF(E1096=inventarisatie!C1087,,"X")</f>
        <v>X</v>
      </c>
      <c r="G1096" s="2">
        <v>19</v>
      </c>
      <c r="H1096" s="1" t="str">
        <f>IF(G1096=inventarisatie!D1087,,"X")</f>
        <v>X</v>
      </c>
      <c r="I1096" s="2" t="s">
        <v>732</v>
      </c>
      <c r="J1096" s="1" t="str">
        <f>IF(I1096=inventarisatie!E1087,,"X")</f>
        <v>X</v>
      </c>
      <c r="K1096" s="2" t="s">
        <v>47</v>
      </c>
      <c r="L1096" s="1">
        <f>IF(K1096=inventarisatie!F1087,,"X")</f>
        <v>0</v>
      </c>
      <c r="M1096" s="2" t="s">
        <v>10</v>
      </c>
      <c r="N1096" s="1" t="e">
        <f>IF(M1096=inventarisatie!#REF!,,"X")</f>
        <v>#REF!</v>
      </c>
      <c r="O1096" s="2">
        <f>inventarisatie!G1087</f>
        <v>2011</v>
      </c>
      <c r="P1096" s="2" t="str">
        <f>inventarisatie!I1087</f>
        <v>1340x2430</v>
      </c>
      <c r="Q1096" s="2" t="str">
        <f>inventarisatie!J1087</f>
        <v>5m3</v>
      </c>
      <c r="R1096" s="2" t="str">
        <f>inventarisatie!K1087</f>
        <v>nvt</v>
      </c>
      <c r="S1096" s="2" t="str">
        <f>inventarisatie!L1087</f>
        <v>gewoon</v>
      </c>
      <c r="T1096" s="2" t="e">
        <f>inventarisatie!#REF!</f>
        <v>#REF!</v>
      </c>
      <c r="U1096" s="2" t="str">
        <f>inventarisatie!H1087</f>
        <v>Bammens</v>
      </c>
      <c r="V1096" s="2" t="e">
        <f>inventarisatie!#REF!</f>
        <v>#REF!</v>
      </c>
      <c r="W1096" s="2" t="str">
        <f>inventarisatie!M1087</f>
        <v>Rok</v>
      </c>
      <c r="X1096" s="2" t="str">
        <f>inventarisatie!N1087</f>
        <v>1230x1230</v>
      </c>
    </row>
    <row r="1097" spans="1:24" x14ac:dyDescent="0.25">
      <c r="A1097" s="1">
        <v>5950</v>
      </c>
      <c r="B1097" s="1" t="str">
        <f>IF(A1097=inventarisatie!A1088,,"X")</f>
        <v>X</v>
      </c>
      <c r="C1097" s="2" t="s">
        <v>746</v>
      </c>
      <c r="D1097" s="1" t="str">
        <f>IF(C1097=inventarisatie!B1088,,"X")</f>
        <v>X</v>
      </c>
      <c r="E1097" s="2" t="s">
        <v>745</v>
      </c>
      <c r="F1097" s="1" t="str">
        <f>IF(E1097=inventarisatie!C1088,,"X")</f>
        <v>X</v>
      </c>
      <c r="G1097" s="2">
        <v>46</v>
      </c>
      <c r="H1097" s="1" t="str">
        <f>IF(G1097=inventarisatie!D1088,,"X")</f>
        <v>X</v>
      </c>
      <c r="I1097" s="2" t="s">
        <v>46</v>
      </c>
      <c r="J1097" s="1" t="str">
        <f>IF(I1097=inventarisatie!E1088,,"X")</f>
        <v>X</v>
      </c>
      <c r="K1097" s="2" t="s">
        <v>47</v>
      </c>
      <c r="L1097" s="1">
        <f>IF(K1097=inventarisatie!F1088,,"X")</f>
        <v>0</v>
      </c>
      <c r="M1097" s="2" t="s">
        <v>10</v>
      </c>
      <c r="N1097" s="1" t="e">
        <f>IF(M1097=inventarisatie!#REF!,,"X")</f>
        <v>#REF!</v>
      </c>
      <c r="O1097" s="2">
        <f>inventarisatie!G1088</f>
        <v>2011</v>
      </c>
      <c r="P1097" s="2" t="str">
        <f>inventarisatie!I1088</f>
        <v>1895 x 2050 x 2550 duo</v>
      </c>
      <c r="Q1097" s="2" t="str">
        <f>inventarisatie!J1088</f>
        <v>5 m3</v>
      </c>
      <c r="R1097" s="2">
        <f>inventarisatie!K1088</f>
        <v>0</v>
      </c>
      <c r="S1097" s="2" t="str">
        <f>inventarisatie!L1088</f>
        <v>DUO</v>
      </c>
      <c r="T1097" s="2" t="e">
        <f>inventarisatie!#REF!</f>
        <v>#REF!</v>
      </c>
      <c r="U1097" s="2" t="str">
        <f>inventarisatie!H1088</f>
        <v>Engels</v>
      </c>
      <c r="V1097" s="2" t="e">
        <f>inventarisatie!#REF!</f>
        <v>#REF!</v>
      </c>
      <c r="W1097" s="2" t="str">
        <f>inventarisatie!M1088</f>
        <v>Hekwerk</v>
      </c>
      <c r="X1097" s="2" t="str">
        <f>inventarisatie!N1088</f>
        <v>Gesloten Hekwerk</v>
      </c>
    </row>
    <row r="1098" spans="1:24" x14ac:dyDescent="0.25">
      <c r="A1098" s="1">
        <v>6031</v>
      </c>
      <c r="B1098" s="1" t="str">
        <f>IF(A1098=inventarisatie!A1089,,"X")</f>
        <v>X</v>
      </c>
      <c r="C1098" s="2" t="s">
        <v>746</v>
      </c>
      <c r="D1098" s="1" t="str">
        <f>IF(C1098=inventarisatie!B1089,,"X")</f>
        <v>X</v>
      </c>
      <c r="E1098" s="2" t="s">
        <v>745</v>
      </c>
      <c r="F1098" s="1" t="str">
        <f>IF(E1098=inventarisatie!C1089,,"X")</f>
        <v>X</v>
      </c>
      <c r="G1098" s="2">
        <v>46</v>
      </c>
      <c r="H1098" s="1" t="str">
        <f>IF(G1098=inventarisatie!D1089,,"X")</f>
        <v>X</v>
      </c>
      <c r="I1098" s="2" t="s">
        <v>46</v>
      </c>
      <c r="J1098" s="1" t="str">
        <f>IF(I1098=inventarisatie!E1089,,"X")</f>
        <v>X</v>
      </c>
      <c r="K1098" s="2" t="s">
        <v>47</v>
      </c>
      <c r="L1098" s="1">
        <f>IF(K1098=inventarisatie!F1089,,"X")</f>
        <v>0</v>
      </c>
      <c r="M1098" s="2" t="s">
        <v>10</v>
      </c>
      <c r="N1098" s="1" t="e">
        <f>IF(M1098=inventarisatie!#REF!,,"X")</f>
        <v>#REF!</v>
      </c>
      <c r="O1098" s="2">
        <f>inventarisatie!G1089</f>
        <v>2019</v>
      </c>
      <c r="P1098" s="2" t="str">
        <f>inventarisatie!I1089</f>
        <v>1660 x 1660 x 2875</v>
      </c>
      <c r="Q1098" s="2" t="str">
        <f>inventarisatie!J1089</f>
        <v>5 m3</v>
      </c>
      <c r="R1098" s="2">
        <f>inventarisatie!K1089</f>
        <v>0</v>
      </c>
      <c r="S1098" s="2" t="str">
        <f>inventarisatie!L1089</f>
        <v>Enkel</v>
      </c>
      <c r="T1098" s="2" t="e">
        <f>inventarisatie!#REF!</f>
        <v>#REF!</v>
      </c>
      <c r="U1098" s="2" t="str">
        <f>inventarisatie!H1089</f>
        <v>Snaas</v>
      </c>
      <c r="V1098" s="2" t="e">
        <f>inventarisatie!#REF!</f>
        <v>#REF!</v>
      </c>
      <c r="W1098" s="2" t="str">
        <f>inventarisatie!M1089</f>
        <v>Klapvloer</v>
      </c>
      <c r="X1098" s="2" t="str">
        <f>inventarisatie!N1089</f>
        <v>Snaas 3e generatie</v>
      </c>
    </row>
    <row r="1099" spans="1:24" x14ac:dyDescent="0.25">
      <c r="A1099" s="1">
        <v>4922</v>
      </c>
      <c r="B1099" s="1" t="str">
        <f>IF(A1099=inventarisatie!A1090,,"X")</f>
        <v>X</v>
      </c>
      <c r="C1099" s="2" t="s">
        <v>798</v>
      </c>
      <c r="D1099" s="1" t="str">
        <f>IF(C1099=inventarisatie!B1090,,"X")</f>
        <v>X</v>
      </c>
      <c r="E1099" s="2" t="s">
        <v>799</v>
      </c>
      <c r="F1099" s="1" t="str">
        <f>IF(E1099=inventarisatie!C1090,,"X")</f>
        <v>X</v>
      </c>
      <c r="G1099" s="2">
        <v>2</v>
      </c>
      <c r="H1099" s="1" t="str">
        <f>IF(G1099=inventarisatie!D1090,,"X")</f>
        <v>X</v>
      </c>
      <c r="I1099" s="2" t="s">
        <v>46</v>
      </c>
      <c r="J1099" s="1" t="str">
        <f>IF(I1099=inventarisatie!E1090,,"X")</f>
        <v>X</v>
      </c>
      <c r="K1099" s="2" t="s">
        <v>47</v>
      </c>
      <c r="L1099" s="1" t="str">
        <f>IF(K1099=inventarisatie!F1090,,"X")</f>
        <v>X</v>
      </c>
      <c r="M1099" s="2" t="s">
        <v>10</v>
      </c>
      <c r="N1099" s="1" t="e">
        <f>IF(M1099=inventarisatie!#REF!,,"X")</f>
        <v>#REF!</v>
      </c>
      <c r="O1099" s="2">
        <f>inventarisatie!G1090</f>
        <v>2012</v>
      </c>
      <c r="P1099" s="2" t="str">
        <f>inventarisatie!I1090</f>
        <v>1650x1650x2310</v>
      </c>
      <c r="Q1099" s="2">
        <f>inventarisatie!J1090</f>
        <v>4</v>
      </c>
      <c r="R1099" s="2" t="str">
        <f>inventarisatie!K1090</f>
        <v>225 mm</v>
      </c>
      <c r="S1099" s="2" t="str">
        <f>inventarisatie!L1090</f>
        <v>Gewoon</v>
      </c>
      <c r="T1099" s="2" t="e">
        <f>inventarisatie!#REF!</f>
        <v>#REF!</v>
      </c>
      <c r="U1099" s="2" t="str">
        <f>inventarisatie!H1090</f>
        <v>Snaas</v>
      </c>
      <c r="V1099" s="2" t="e">
        <f>inventarisatie!#REF!</f>
        <v>#REF!</v>
      </c>
      <c r="W1099" s="2" t="str">
        <f>inventarisatie!M1090</f>
        <v>Klapvloer</v>
      </c>
      <c r="X1099" s="2">
        <f>inventarisatie!N1090</f>
        <v>0</v>
      </c>
    </row>
    <row r="1100" spans="1:24" x14ac:dyDescent="0.25">
      <c r="A1100" s="1">
        <v>4926</v>
      </c>
      <c r="B1100" s="1" t="str">
        <f>IF(A1100=inventarisatie!A1091,,"X")</f>
        <v>X</v>
      </c>
      <c r="C1100" s="2" t="s">
        <v>798</v>
      </c>
      <c r="D1100" s="1" t="str">
        <f>IF(C1100=inventarisatie!B1091,,"X")</f>
        <v>X</v>
      </c>
      <c r="E1100" s="2" t="s">
        <v>799</v>
      </c>
      <c r="F1100" s="1" t="str">
        <f>IF(E1100=inventarisatie!C1091,,"X")</f>
        <v>X</v>
      </c>
      <c r="G1100" s="2">
        <v>2</v>
      </c>
      <c r="H1100" s="1" t="str">
        <f>IF(G1100=inventarisatie!D1091,,"X")</f>
        <v>X</v>
      </c>
      <c r="I1100" s="2" t="s">
        <v>46</v>
      </c>
      <c r="J1100" s="1" t="str">
        <f>IF(I1100=inventarisatie!E1091,,"X")</f>
        <v>X</v>
      </c>
      <c r="K1100" s="2" t="s">
        <v>47</v>
      </c>
      <c r="L1100" s="1" t="str">
        <f>IF(K1100=inventarisatie!F1091,,"X")</f>
        <v>X</v>
      </c>
      <c r="M1100" s="2" t="s">
        <v>10</v>
      </c>
      <c r="N1100" s="1" t="e">
        <f>IF(M1100=inventarisatie!#REF!,,"X")</f>
        <v>#REF!</v>
      </c>
      <c r="O1100" s="2">
        <f>inventarisatie!G1091</f>
        <v>2012</v>
      </c>
      <c r="P1100" s="2" t="str">
        <f>inventarisatie!I1091</f>
        <v>1650x1650x2310</v>
      </c>
      <c r="Q1100" s="2">
        <f>inventarisatie!J1091</f>
        <v>4</v>
      </c>
      <c r="R1100" s="2" t="str">
        <f>inventarisatie!K1091</f>
        <v>255 mm</v>
      </c>
      <c r="S1100" s="2" t="str">
        <f>inventarisatie!L1091</f>
        <v>Gewoon</v>
      </c>
      <c r="T1100" s="2" t="e">
        <f>inventarisatie!#REF!</f>
        <v>#REF!</v>
      </c>
      <c r="U1100" s="2" t="str">
        <f>inventarisatie!H1091</f>
        <v>Bammens</v>
      </c>
      <c r="V1100" s="2" t="e">
        <f>inventarisatie!#REF!</f>
        <v>#REF!</v>
      </c>
      <c r="W1100" s="2" t="str">
        <f>inventarisatie!M1091</f>
        <v>Klapvloer</v>
      </c>
      <c r="X1100" s="2">
        <f>inventarisatie!N1091</f>
        <v>0</v>
      </c>
    </row>
    <row r="1101" spans="1:24" x14ac:dyDescent="0.25">
      <c r="A1101" s="1">
        <v>5475</v>
      </c>
      <c r="B1101" s="1" t="str">
        <f>IF(A1101=inventarisatie!A1092,,"X")</f>
        <v>X</v>
      </c>
      <c r="C1101" s="2" t="s">
        <v>800</v>
      </c>
      <c r="D1101" s="1" t="str">
        <f>IF(C1101=inventarisatie!B1092,,"X")</f>
        <v>X</v>
      </c>
      <c r="E1101" s="2" t="s">
        <v>691</v>
      </c>
      <c r="F1101" s="1" t="str">
        <f>IF(E1101=inventarisatie!C1092,,"X")</f>
        <v>X</v>
      </c>
      <c r="G1101" s="2">
        <v>106</v>
      </c>
      <c r="H1101" s="1" t="str">
        <f>IF(G1101=inventarisatie!D1092,,"X")</f>
        <v>X</v>
      </c>
      <c r="I1101" s="2" t="s">
        <v>46</v>
      </c>
      <c r="J1101" s="1" t="str">
        <f>IF(I1101=inventarisatie!E1092,,"X")</f>
        <v>X</v>
      </c>
      <c r="K1101" s="2" t="s">
        <v>47</v>
      </c>
      <c r="L1101" s="1" t="str">
        <f>IF(K1101=inventarisatie!F1092,,"X")</f>
        <v>X</v>
      </c>
      <c r="M1101" s="2" t="s">
        <v>10</v>
      </c>
      <c r="N1101" s="1" t="e">
        <f>IF(M1101=inventarisatie!#REF!,,"X")</f>
        <v>#REF!</v>
      </c>
      <c r="O1101" s="2">
        <f>inventarisatie!G1092</f>
        <v>2013</v>
      </c>
      <c r="P1101" s="2" t="str">
        <f>inventarisatie!I1092</f>
        <v>1650x1650x2885</v>
      </c>
      <c r="Q1101" s="2">
        <f>inventarisatie!J1092</f>
        <v>5</v>
      </c>
      <c r="R1101" s="2" t="str">
        <f>inventarisatie!K1092</f>
        <v xml:space="preserve"> 255 mm</v>
      </c>
      <c r="S1101" s="2" t="str">
        <f>inventarisatie!L1092</f>
        <v>Gewoon</v>
      </c>
      <c r="T1101" s="2" t="e">
        <f>inventarisatie!#REF!</f>
        <v>#REF!</v>
      </c>
      <c r="U1101" s="2" t="str">
        <f>inventarisatie!H1092</f>
        <v>Bammens</v>
      </c>
      <c r="V1101" s="2" t="e">
        <f>inventarisatie!#REF!</f>
        <v>#REF!</v>
      </c>
      <c r="W1101" s="2" t="str">
        <f>inventarisatie!M1092</f>
        <v>Klapvloer</v>
      </c>
      <c r="X1101" s="2">
        <f>inventarisatie!N1092</f>
        <v>0</v>
      </c>
    </row>
    <row r="1102" spans="1:24" x14ac:dyDescent="0.25">
      <c r="A1102" s="1">
        <v>4476</v>
      </c>
      <c r="B1102" s="1" t="str">
        <f>IF(A1102=inventarisatie!A1093,,"X")</f>
        <v>X</v>
      </c>
      <c r="C1102" s="2" t="s">
        <v>801</v>
      </c>
      <c r="D1102" s="1" t="str">
        <f>IF(C1102=inventarisatie!B1093,,"X")</f>
        <v>X</v>
      </c>
      <c r="E1102" s="2" t="s">
        <v>802</v>
      </c>
      <c r="F1102" s="1" t="str">
        <f>IF(E1102=inventarisatie!C1093,,"X")</f>
        <v>X</v>
      </c>
      <c r="G1102" s="2">
        <v>42</v>
      </c>
      <c r="H1102" s="1" t="str">
        <f>IF(G1102=inventarisatie!D1093,,"X")</f>
        <v>X</v>
      </c>
      <c r="I1102" s="2" t="s">
        <v>46</v>
      </c>
      <c r="J1102" s="1" t="str">
        <f>IF(I1102=inventarisatie!E1093,,"X")</f>
        <v>X</v>
      </c>
      <c r="K1102" s="2" t="s">
        <v>47</v>
      </c>
      <c r="L1102" s="1" t="str">
        <f>IF(K1102=inventarisatie!F1093,,"X")</f>
        <v>X</v>
      </c>
      <c r="M1102" s="2" t="s">
        <v>10</v>
      </c>
      <c r="N1102" s="1" t="e">
        <f>IF(M1102=inventarisatie!#REF!,,"X")</f>
        <v>#REF!</v>
      </c>
      <c r="O1102" s="2">
        <f>inventarisatie!G1093</f>
        <v>2013</v>
      </c>
      <c r="P1102" s="2" t="str">
        <f>inventarisatie!I1093</f>
        <v>1650x1650x2885</v>
      </c>
      <c r="Q1102" s="2">
        <f>inventarisatie!J1093</f>
        <v>5</v>
      </c>
      <c r="R1102" s="2" t="str">
        <f>inventarisatie!K1093</f>
        <v xml:space="preserve"> 255 mm</v>
      </c>
      <c r="S1102" s="2" t="str">
        <f>inventarisatie!L1093</f>
        <v>Gewoon</v>
      </c>
      <c r="T1102" s="2" t="e">
        <f>inventarisatie!#REF!</f>
        <v>#REF!</v>
      </c>
      <c r="U1102" s="2" t="str">
        <f>inventarisatie!H1093</f>
        <v>Bammens</v>
      </c>
      <c r="V1102" s="2" t="e">
        <f>inventarisatie!#REF!</f>
        <v>#REF!</v>
      </c>
      <c r="W1102" s="2" t="str">
        <f>inventarisatie!M1093</f>
        <v>Klapvloer</v>
      </c>
      <c r="X1102" s="2">
        <f>inventarisatie!N1093</f>
        <v>0</v>
      </c>
    </row>
    <row r="1103" spans="1:24" x14ac:dyDescent="0.25">
      <c r="A1103" s="1">
        <v>5144</v>
      </c>
      <c r="B1103" s="1" t="str">
        <f>IF(A1103=inventarisatie!A1094,,"X")</f>
        <v>X</v>
      </c>
      <c r="C1103" s="2" t="s">
        <v>767</v>
      </c>
      <c r="D1103" s="1" t="str">
        <f>IF(C1103=inventarisatie!B1094,,"X")</f>
        <v>X</v>
      </c>
      <c r="E1103" s="2" t="s">
        <v>768</v>
      </c>
      <c r="F1103" s="1" t="str">
        <f>IF(E1103=inventarisatie!C1094,,"X")</f>
        <v>X</v>
      </c>
      <c r="G1103" s="2">
        <v>18</v>
      </c>
      <c r="H1103" s="1" t="str">
        <f>IF(G1103=inventarisatie!D1094,,"X")</f>
        <v>X</v>
      </c>
      <c r="I1103" s="2" t="s">
        <v>46</v>
      </c>
      <c r="J1103" s="1" t="str">
        <f>IF(I1103=inventarisatie!E1094,,"X")</f>
        <v>X</v>
      </c>
      <c r="K1103" s="2" t="s">
        <v>47</v>
      </c>
      <c r="L1103" s="1" t="str">
        <f>IF(K1103=inventarisatie!F1094,,"X")</f>
        <v>X</v>
      </c>
      <c r="M1103" s="2" t="s">
        <v>10</v>
      </c>
      <c r="N1103" s="1" t="e">
        <f>IF(M1103=inventarisatie!#REF!,,"X")</f>
        <v>#REF!</v>
      </c>
      <c r="O1103" s="2">
        <f>inventarisatie!G1094</f>
        <v>2013</v>
      </c>
      <c r="P1103" s="2" t="str">
        <f>inventarisatie!I1094</f>
        <v>1650x1650x2885</v>
      </c>
      <c r="Q1103" s="2">
        <f>inventarisatie!J1094</f>
        <v>5</v>
      </c>
      <c r="R1103" s="2" t="str">
        <f>inventarisatie!K1094</f>
        <v xml:space="preserve"> 255 mm</v>
      </c>
      <c r="S1103" s="2" t="str">
        <f>inventarisatie!L1094</f>
        <v>Gewoon</v>
      </c>
      <c r="T1103" s="2" t="e">
        <f>inventarisatie!#REF!</f>
        <v>#REF!</v>
      </c>
      <c r="U1103" s="2" t="str">
        <f>inventarisatie!H1094</f>
        <v>Bammens</v>
      </c>
      <c r="V1103" s="2" t="e">
        <f>inventarisatie!#REF!</f>
        <v>#REF!</v>
      </c>
      <c r="W1103" s="2" t="str">
        <f>inventarisatie!M1094</f>
        <v>Klapvloer</v>
      </c>
      <c r="X1103" s="2">
        <f>inventarisatie!N1094</f>
        <v>0</v>
      </c>
    </row>
    <row r="1104" spans="1:24" x14ac:dyDescent="0.25">
      <c r="A1104" s="1">
        <v>4782</v>
      </c>
      <c r="B1104" s="1" t="str">
        <f>IF(A1104=inventarisatie!A1095,,"X")</f>
        <v>X</v>
      </c>
      <c r="C1104" s="2" t="s">
        <v>767</v>
      </c>
      <c r="D1104" s="1" t="str">
        <f>IF(C1104=inventarisatie!B1095,,"X")</f>
        <v>X</v>
      </c>
      <c r="E1104" s="2" t="s">
        <v>768</v>
      </c>
      <c r="F1104" s="1" t="str">
        <f>IF(E1104=inventarisatie!C1095,,"X")</f>
        <v>X</v>
      </c>
      <c r="G1104" s="2">
        <v>2</v>
      </c>
      <c r="H1104" s="1" t="str">
        <f>IF(G1104=inventarisatie!D1095,,"X")</f>
        <v>X</v>
      </c>
      <c r="I1104" s="2" t="s">
        <v>46</v>
      </c>
      <c r="J1104" s="1" t="str">
        <f>IF(I1104=inventarisatie!E1095,,"X")</f>
        <v>X</v>
      </c>
      <c r="K1104" s="2" t="s">
        <v>47</v>
      </c>
      <c r="L1104" s="1" t="str">
        <f>IF(K1104=inventarisatie!F1095,,"X")</f>
        <v>X</v>
      </c>
      <c r="M1104" s="2" t="s">
        <v>10</v>
      </c>
      <c r="N1104" s="1" t="e">
        <f>IF(M1104=inventarisatie!#REF!,,"X")</f>
        <v>#REF!</v>
      </c>
      <c r="O1104" s="2">
        <f>inventarisatie!G1095</f>
        <v>2013</v>
      </c>
      <c r="P1104" s="2" t="str">
        <f>inventarisatie!I1095</f>
        <v>1650x1650x2885</v>
      </c>
      <c r="Q1104" s="2">
        <f>inventarisatie!J1095</f>
        <v>5</v>
      </c>
      <c r="R1104" s="2" t="str">
        <f>inventarisatie!K1095</f>
        <v xml:space="preserve"> 255 mm</v>
      </c>
      <c r="S1104" s="2" t="str">
        <f>inventarisatie!L1095</f>
        <v>Gewoon</v>
      </c>
      <c r="T1104" s="2" t="e">
        <f>inventarisatie!#REF!</f>
        <v>#REF!</v>
      </c>
      <c r="U1104" s="2" t="str">
        <f>inventarisatie!H1095</f>
        <v>Bammens</v>
      </c>
      <c r="V1104" s="2" t="e">
        <f>inventarisatie!#REF!</f>
        <v>#REF!</v>
      </c>
      <c r="W1104" s="2" t="str">
        <f>inventarisatie!M1095</f>
        <v>Klapvloer</v>
      </c>
      <c r="X1104" s="2">
        <f>inventarisatie!N1095</f>
        <v>0</v>
      </c>
    </row>
    <row r="1105" spans="1:24" x14ac:dyDescent="0.25">
      <c r="A1105" s="1">
        <v>4814</v>
      </c>
      <c r="B1105" s="1" t="str">
        <f>IF(A1105=inventarisatie!A1096,,"X")</f>
        <v>X</v>
      </c>
      <c r="C1105" s="2" t="s">
        <v>767</v>
      </c>
      <c r="D1105" s="1" t="str">
        <f>IF(C1105=inventarisatie!B1096,,"X")</f>
        <v>X</v>
      </c>
      <c r="E1105" s="2" t="s">
        <v>768</v>
      </c>
      <c r="F1105" s="1" t="str">
        <f>IF(E1105=inventarisatie!C1096,,"X")</f>
        <v>X</v>
      </c>
      <c r="G1105" s="2">
        <v>2</v>
      </c>
      <c r="H1105" s="1" t="str">
        <f>IF(G1105=inventarisatie!D1096,,"X")</f>
        <v>X</v>
      </c>
      <c r="I1105" s="2" t="s">
        <v>46</v>
      </c>
      <c r="J1105" s="1" t="str">
        <f>IF(I1105=inventarisatie!E1096,,"X")</f>
        <v>X</v>
      </c>
      <c r="K1105" s="2" t="s">
        <v>47</v>
      </c>
      <c r="L1105" s="1" t="str">
        <f>IF(K1105=inventarisatie!F1096,,"X")</f>
        <v>X</v>
      </c>
      <c r="M1105" s="2" t="s">
        <v>10</v>
      </c>
      <c r="N1105" s="1" t="e">
        <f>IF(M1105=inventarisatie!#REF!,,"X")</f>
        <v>#REF!</v>
      </c>
      <c r="O1105" s="2">
        <f>inventarisatie!G1096</f>
        <v>2013</v>
      </c>
      <c r="P1105" s="2" t="str">
        <f>inventarisatie!I1096</f>
        <v>1650x1650x2885</v>
      </c>
      <c r="Q1105" s="2">
        <f>inventarisatie!J1096</f>
        <v>5</v>
      </c>
      <c r="R1105" s="2" t="str">
        <f>inventarisatie!K1096</f>
        <v>150 mm</v>
      </c>
      <c r="S1105" s="2" t="str">
        <f>inventarisatie!L1096</f>
        <v>Gewoon</v>
      </c>
      <c r="T1105" s="2" t="e">
        <f>inventarisatie!#REF!</f>
        <v>#REF!</v>
      </c>
      <c r="U1105" s="2" t="str">
        <f>inventarisatie!H1096</f>
        <v>Bammens</v>
      </c>
      <c r="V1105" s="2" t="e">
        <f>inventarisatie!#REF!</f>
        <v>#REF!</v>
      </c>
      <c r="W1105" s="2" t="str">
        <f>inventarisatie!M1096</f>
        <v>Klapvloer</v>
      </c>
      <c r="X1105" s="2">
        <f>inventarisatie!N1096</f>
        <v>0</v>
      </c>
    </row>
    <row r="1106" spans="1:24" x14ac:dyDescent="0.25">
      <c r="A1106" s="1">
        <v>4569</v>
      </c>
      <c r="B1106" s="1" t="str">
        <f>IF(A1106=inventarisatie!A1097,,"X")</f>
        <v>X</v>
      </c>
      <c r="C1106" s="2" t="s">
        <v>803</v>
      </c>
      <c r="D1106" s="1" t="str">
        <f>IF(C1106=inventarisatie!B1097,,"X")</f>
        <v>X</v>
      </c>
      <c r="E1106" s="2" t="s">
        <v>804</v>
      </c>
      <c r="F1106" s="1" t="str">
        <f>IF(E1106=inventarisatie!C1097,,"X")</f>
        <v>X</v>
      </c>
      <c r="G1106" s="2">
        <v>17</v>
      </c>
      <c r="H1106" s="1" t="str">
        <f>IF(G1106=inventarisatie!D1097,,"X")</f>
        <v>X</v>
      </c>
      <c r="I1106" s="2" t="s">
        <v>46</v>
      </c>
      <c r="J1106" s="1">
        <f>IF(I1106=inventarisatie!E1097,,"X")</f>
        <v>0</v>
      </c>
      <c r="K1106" s="2" t="s">
        <v>47</v>
      </c>
      <c r="L1106" s="1" t="str">
        <f>IF(K1106=inventarisatie!F1097,,"X")</f>
        <v>X</v>
      </c>
      <c r="M1106" s="2" t="s">
        <v>10</v>
      </c>
      <c r="N1106" s="1" t="e">
        <f>IF(M1106=inventarisatie!#REF!,,"X")</f>
        <v>#REF!</v>
      </c>
      <c r="O1106" s="2">
        <f>inventarisatie!G1097</f>
        <v>2018</v>
      </c>
      <c r="P1106" s="2" t="str">
        <f>inventarisatie!I1097</f>
        <v>1670x2570</v>
      </c>
      <c r="Q1106" s="2" t="str">
        <f>inventarisatie!J1097</f>
        <v>5m3</v>
      </c>
      <c r="R1106" s="2" t="str">
        <f>inventarisatie!K1097</f>
        <v>nvt</v>
      </c>
      <c r="S1106" s="2" t="str">
        <f>inventarisatie!L1097</f>
        <v>gewoon</v>
      </c>
      <c r="T1106" s="2" t="e">
        <f>inventarisatie!#REF!</f>
        <v>#REF!</v>
      </c>
      <c r="U1106" s="2" t="str">
        <f>inventarisatie!H1097</f>
        <v>Snaas</v>
      </c>
      <c r="V1106" s="2" t="e">
        <f>inventarisatie!#REF!</f>
        <v>#REF!</v>
      </c>
      <c r="W1106" s="2" t="str">
        <f>inventarisatie!M1097</f>
        <v>Klap</v>
      </c>
      <c r="X1106" s="2" t="str">
        <f>inventarisatie!N1097</f>
        <v>1850x1850</v>
      </c>
    </row>
    <row r="1107" spans="1:24" x14ac:dyDescent="0.25">
      <c r="A1107" s="1">
        <v>2212</v>
      </c>
      <c r="B1107" s="1" t="str">
        <f>IF(A1107=inventarisatie!A1098,,"X")</f>
        <v>X</v>
      </c>
      <c r="C1107" s="2" t="s">
        <v>805</v>
      </c>
      <c r="D1107" s="1" t="str">
        <f>IF(C1107=inventarisatie!B1098,,"X")</f>
        <v>X</v>
      </c>
      <c r="E1107" s="2" t="s">
        <v>806</v>
      </c>
      <c r="F1107" s="1" t="str">
        <f>IF(E1107=inventarisatie!C1098,,"X")</f>
        <v>X</v>
      </c>
      <c r="G1107" s="2">
        <v>20</v>
      </c>
      <c r="H1107" s="1" t="str">
        <f>IF(G1107=inventarisatie!D1098,,"X")</f>
        <v>X</v>
      </c>
      <c r="I1107" s="2" t="s">
        <v>46</v>
      </c>
      <c r="J1107" s="1">
        <f>IF(I1107=inventarisatie!E1098,,"X")</f>
        <v>0</v>
      </c>
      <c r="K1107" s="2" t="s">
        <v>47</v>
      </c>
      <c r="L1107" s="1" t="str">
        <f>IF(K1107=inventarisatie!F1098,,"X")</f>
        <v>X</v>
      </c>
      <c r="M1107" s="2" t="s">
        <v>10</v>
      </c>
      <c r="N1107" s="1" t="e">
        <f>IF(M1107=inventarisatie!#REF!,,"X")</f>
        <v>#REF!</v>
      </c>
      <c r="O1107" s="2">
        <f>inventarisatie!G1098</f>
        <v>2018</v>
      </c>
      <c r="P1107" s="2" t="str">
        <f>inventarisatie!I1098</f>
        <v>1670x2570</v>
      </c>
      <c r="Q1107" s="2" t="str">
        <f>inventarisatie!J1098</f>
        <v>5m3</v>
      </c>
      <c r="R1107" s="2" t="str">
        <f>inventarisatie!K1098</f>
        <v>nvt</v>
      </c>
      <c r="S1107" s="2" t="str">
        <f>inventarisatie!L1098</f>
        <v>gewoon</v>
      </c>
      <c r="T1107" s="2" t="e">
        <f>inventarisatie!#REF!</f>
        <v>#REF!</v>
      </c>
      <c r="U1107" s="2" t="str">
        <f>inventarisatie!H1098</f>
        <v>Snaas</v>
      </c>
      <c r="V1107" s="2" t="e">
        <f>inventarisatie!#REF!</f>
        <v>#REF!</v>
      </c>
      <c r="W1107" s="2" t="str">
        <f>inventarisatie!M1098</f>
        <v>Klap</v>
      </c>
      <c r="X1107" s="2" t="str">
        <f>inventarisatie!N1098</f>
        <v>1850x1850</v>
      </c>
    </row>
    <row r="1108" spans="1:24" x14ac:dyDescent="0.25">
      <c r="A1108" s="1">
        <v>4644</v>
      </c>
      <c r="B1108" s="1" t="str">
        <f>IF(A1108=inventarisatie!A1099,,"X")</f>
        <v>X</v>
      </c>
      <c r="C1108" s="2" t="s">
        <v>805</v>
      </c>
      <c r="D1108" s="1" t="str">
        <f>IF(C1108=inventarisatie!B1099,,"X")</f>
        <v>X</v>
      </c>
      <c r="E1108" s="2" t="s">
        <v>806</v>
      </c>
      <c r="F1108" s="1" t="str">
        <f>IF(E1108=inventarisatie!C1099,,"X")</f>
        <v>X</v>
      </c>
      <c r="G1108" s="2">
        <v>20</v>
      </c>
      <c r="H1108" s="1" t="str">
        <f>IF(G1108=inventarisatie!D1099,,"X")</f>
        <v>X</v>
      </c>
      <c r="I1108" s="2" t="s">
        <v>46</v>
      </c>
      <c r="J1108" s="1">
        <f>IF(I1108=inventarisatie!E1099,,"X")</f>
        <v>0</v>
      </c>
      <c r="K1108" s="2" t="s">
        <v>47</v>
      </c>
      <c r="L1108" s="1" t="str">
        <f>IF(K1108=inventarisatie!F1099,,"X")</f>
        <v>X</v>
      </c>
      <c r="M1108" s="2" t="s">
        <v>10</v>
      </c>
      <c r="N1108" s="1" t="e">
        <f>IF(M1108=inventarisatie!#REF!,,"X")</f>
        <v>#REF!</v>
      </c>
      <c r="O1108" s="2">
        <f>inventarisatie!G1099</f>
        <v>2018</v>
      </c>
      <c r="P1108" s="2" t="str">
        <f>inventarisatie!I1099</f>
        <v>1670x2570</v>
      </c>
      <c r="Q1108" s="2" t="str">
        <f>inventarisatie!J1099</f>
        <v>5m3</v>
      </c>
      <c r="R1108" s="2" t="str">
        <f>inventarisatie!K1099</f>
        <v>nvt</v>
      </c>
      <c r="S1108" s="2" t="str">
        <f>inventarisatie!L1099</f>
        <v>gewoon</v>
      </c>
      <c r="T1108" s="2" t="e">
        <f>inventarisatie!#REF!</f>
        <v>#REF!</v>
      </c>
      <c r="U1108" s="2" t="str">
        <f>inventarisatie!H1099</f>
        <v>Snaas</v>
      </c>
      <c r="V1108" s="2" t="e">
        <f>inventarisatie!#REF!</f>
        <v>#REF!</v>
      </c>
      <c r="W1108" s="2" t="str">
        <f>inventarisatie!M1099</f>
        <v>Klap</v>
      </c>
      <c r="X1108" s="2" t="str">
        <f>inventarisatie!N1099</f>
        <v>1850x1850</v>
      </c>
    </row>
    <row r="1109" spans="1:24" x14ac:dyDescent="0.25">
      <c r="A1109" s="1">
        <v>4608</v>
      </c>
      <c r="B1109" s="1" t="str">
        <f>IF(A1109=inventarisatie!A1100,,"X")</f>
        <v>X</v>
      </c>
      <c r="C1109" s="2" t="s">
        <v>805</v>
      </c>
      <c r="D1109" s="1" t="str">
        <f>IF(C1109=inventarisatie!B1100,,"X")</f>
        <v>X</v>
      </c>
      <c r="E1109" s="2" t="s">
        <v>806</v>
      </c>
      <c r="F1109" s="1" t="str">
        <f>IF(E1109=inventarisatie!C1100,,"X")</f>
        <v>X</v>
      </c>
      <c r="G1109" s="2">
        <v>6</v>
      </c>
      <c r="H1109" s="1" t="str">
        <f>IF(G1109=inventarisatie!D1100,,"X")</f>
        <v>X</v>
      </c>
      <c r="I1109" s="2" t="s">
        <v>46</v>
      </c>
      <c r="J1109" s="1">
        <f>IF(I1109=inventarisatie!E1100,,"X")</f>
        <v>0</v>
      </c>
      <c r="K1109" s="2" t="s">
        <v>47</v>
      </c>
      <c r="L1109" s="1" t="str">
        <f>IF(K1109=inventarisatie!F1100,,"X")</f>
        <v>X</v>
      </c>
      <c r="M1109" s="2" t="s">
        <v>10</v>
      </c>
      <c r="N1109" s="1" t="e">
        <f>IF(M1109=inventarisatie!#REF!,,"X")</f>
        <v>#REF!</v>
      </c>
      <c r="O1109" s="2">
        <f>inventarisatie!G1100</f>
        <v>2018</v>
      </c>
      <c r="P1109" s="2" t="str">
        <f>inventarisatie!I1100</f>
        <v>1670x2570</v>
      </c>
      <c r="Q1109" s="2" t="str">
        <f>inventarisatie!J1100</f>
        <v>5m3</v>
      </c>
      <c r="R1109" s="2" t="str">
        <f>inventarisatie!K1100</f>
        <v>nvt</v>
      </c>
      <c r="S1109" s="2" t="str">
        <f>inventarisatie!L1100</f>
        <v>gewoon</v>
      </c>
      <c r="T1109" s="2" t="e">
        <f>inventarisatie!#REF!</f>
        <v>#REF!</v>
      </c>
      <c r="U1109" s="2" t="str">
        <f>inventarisatie!H1100</f>
        <v>Snaas</v>
      </c>
      <c r="V1109" s="2" t="e">
        <f>inventarisatie!#REF!</f>
        <v>#REF!</v>
      </c>
      <c r="W1109" s="2" t="str">
        <f>inventarisatie!M1100</f>
        <v>Klap</v>
      </c>
      <c r="X1109" s="2" t="str">
        <f>inventarisatie!N1100</f>
        <v>1850x1850</v>
      </c>
    </row>
    <row r="1110" spans="1:24" x14ac:dyDescent="0.25">
      <c r="A1110" s="1">
        <v>4900</v>
      </c>
      <c r="B1110" s="1" t="str">
        <f>IF(A1110=inventarisatie!A1101,,"X")</f>
        <v>X</v>
      </c>
      <c r="C1110" s="2" t="s">
        <v>807</v>
      </c>
      <c r="D1110" s="1" t="str">
        <f>IF(C1110=inventarisatie!B1101,,"X")</f>
        <v>X</v>
      </c>
      <c r="E1110" s="2" t="s">
        <v>787</v>
      </c>
      <c r="F1110" s="1" t="str">
        <f>IF(E1110=inventarisatie!C1101,,"X")</f>
        <v>X</v>
      </c>
      <c r="G1110" s="2">
        <v>64</v>
      </c>
      <c r="H1110" s="1" t="str">
        <f>IF(G1110=inventarisatie!D1101,,"X")</f>
        <v>X</v>
      </c>
      <c r="I1110" s="2" t="s">
        <v>46</v>
      </c>
      <c r="J1110" s="1">
        <f>IF(I1110=inventarisatie!E1101,,"X")</f>
        <v>0</v>
      </c>
      <c r="K1110" s="2" t="s">
        <v>47</v>
      </c>
      <c r="L1110" s="1" t="str">
        <f>IF(K1110=inventarisatie!F1101,,"X")</f>
        <v>X</v>
      </c>
      <c r="M1110" s="2" t="s">
        <v>10</v>
      </c>
      <c r="N1110" s="1" t="e">
        <f>IF(M1110=inventarisatie!#REF!,,"X")</f>
        <v>#REF!</v>
      </c>
      <c r="O1110" s="2">
        <f>inventarisatie!G1101</f>
        <v>2018</v>
      </c>
      <c r="P1110" s="2" t="str">
        <f>inventarisatie!I1101</f>
        <v>1670x2570</v>
      </c>
      <c r="Q1110" s="2" t="str">
        <f>inventarisatie!J1101</f>
        <v>5m3</v>
      </c>
      <c r="R1110" s="2" t="str">
        <f>inventarisatie!K1101</f>
        <v>nvt</v>
      </c>
      <c r="S1110" s="2" t="str">
        <f>inventarisatie!L1101</f>
        <v>gewoon</v>
      </c>
      <c r="T1110" s="2" t="e">
        <f>inventarisatie!#REF!</f>
        <v>#REF!</v>
      </c>
      <c r="U1110" s="2" t="str">
        <f>inventarisatie!H1101</f>
        <v>Snaas</v>
      </c>
      <c r="V1110" s="2" t="e">
        <f>inventarisatie!#REF!</f>
        <v>#REF!</v>
      </c>
      <c r="W1110" s="2" t="str">
        <f>inventarisatie!M1101</f>
        <v>Klap</v>
      </c>
      <c r="X1110" s="2" t="str">
        <f>inventarisatie!N1101</f>
        <v>1850x1850</v>
      </c>
    </row>
    <row r="1111" spans="1:24" x14ac:dyDescent="0.25">
      <c r="A1111" s="1">
        <v>4804</v>
      </c>
      <c r="B1111" s="1" t="str">
        <f>IF(A1111=inventarisatie!A1102,,"X")</f>
        <v>X</v>
      </c>
      <c r="C1111" s="2" t="s">
        <v>808</v>
      </c>
      <c r="D1111" s="1" t="str">
        <f>IF(C1111=inventarisatie!B1102,,"X")</f>
        <v>X</v>
      </c>
      <c r="E1111" s="2" t="s">
        <v>809</v>
      </c>
      <c r="F1111" s="1" t="str">
        <f>IF(E1111=inventarisatie!C1102,,"X")</f>
        <v>X</v>
      </c>
      <c r="G1111" s="2">
        <v>18</v>
      </c>
      <c r="H1111" s="1" t="str">
        <f>IF(G1111=inventarisatie!D1102,,"X")</f>
        <v>X</v>
      </c>
      <c r="I1111" s="2" t="s">
        <v>46</v>
      </c>
      <c r="J1111" s="1">
        <f>IF(I1111=inventarisatie!E1102,,"X")</f>
        <v>0</v>
      </c>
      <c r="K1111" s="2" t="s">
        <v>47</v>
      </c>
      <c r="L1111" s="1">
        <f>IF(K1111=inventarisatie!F1102,,"X")</f>
        <v>0</v>
      </c>
      <c r="M1111" s="2" t="s">
        <v>10</v>
      </c>
      <c r="N1111" s="1" t="e">
        <f>IF(M1111=inventarisatie!#REF!,,"X")</f>
        <v>#REF!</v>
      </c>
      <c r="O1111" s="2">
        <f>inventarisatie!G1102</f>
        <v>2018</v>
      </c>
      <c r="P1111" s="2" t="str">
        <f>inventarisatie!I1102</f>
        <v>1650x2750</v>
      </c>
      <c r="Q1111" s="2" t="str">
        <f>inventarisatie!J1102</f>
        <v>5m3</v>
      </c>
      <c r="R1111" s="2" t="str">
        <f>inventarisatie!K1102</f>
        <v>nvt</v>
      </c>
      <c r="S1111" s="2" t="str">
        <f>inventarisatie!L1102</f>
        <v>gewoon</v>
      </c>
      <c r="T1111" s="2" t="e">
        <f>inventarisatie!#REF!</f>
        <v>#REF!</v>
      </c>
      <c r="U1111" s="2" t="str">
        <f>inventarisatie!H1102</f>
        <v>Sidcon</v>
      </c>
      <c r="V1111" s="2" t="e">
        <f>inventarisatie!#REF!</f>
        <v>#REF!</v>
      </c>
      <c r="W1111" s="2" t="str">
        <f>inventarisatie!M1102</f>
        <v>klap</v>
      </c>
      <c r="X1111" s="2" t="str">
        <f>inventarisatie!N1102</f>
        <v>vl2-3</v>
      </c>
    </row>
    <row r="1112" spans="1:24" x14ac:dyDescent="0.25">
      <c r="A1112" s="1">
        <v>6040</v>
      </c>
      <c r="B1112" s="1" t="str">
        <f>IF(A1112=inventarisatie!A1103,,"X")</f>
        <v>X</v>
      </c>
      <c r="C1112" s="2" t="s">
        <v>810</v>
      </c>
      <c r="D1112" s="1" t="str">
        <f>IF(C1112=inventarisatie!B1103,,"X")</f>
        <v>X</v>
      </c>
      <c r="E1112" s="2" t="s">
        <v>811</v>
      </c>
      <c r="F1112" s="1" t="str">
        <f>IF(E1112=inventarisatie!C1103,,"X")</f>
        <v>X</v>
      </c>
      <c r="G1112" s="2">
        <v>21</v>
      </c>
      <c r="H1112" s="1" t="str">
        <f>IF(G1112=inventarisatie!D1103,,"X")</f>
        <v>X</v>
      </c>
      <c r="I1112" s="2" t="s">
        <v>46</v>
      </c>
      <c r="J1112" s="1">
        <f>IF(I1112=inventarisatie!E1103,,"X")</f>
        <v>0</v>
      </c>
      <c r="K1112" s="2" t="s">
        <v>47</v>
      </c>
      <c r="L1112" s="1">
        <f>IF(K1112=inventarisatie!F1103,,"X")</f>
        <v>0</v>
      </c>
      <c r="M1112" s="2" t="s">
        <v>10</v>
      </c>
      <c r="N1112" s="1" t="e">
        <f>IF(M1112=inventarisatie!#REF!,,"X")</f>
        <v>#REF!</v>
      </c>
      <c r="O1112" s="2">
        <f>inventarisatie!G1103</f>
        <v>2018</v>
      </c>
      <c r="P1112" s="2" t="str">
        <f>inventarisatie!I1103</f>
        <v>1650x2750</v>
      </c>
      <c r="Q1112" s="2" t="str">
        <f>inventarisatie!J1103</f>
        <v>5m3</v>
      </c>
      <c r="R1112" s="2" t="str">
        <f>inventarisatie!K1103</f>
        <v>nvt</v>
      </c>
      <c r="S1112" s="2" t="str">
        <f>inventarisatie!L1103</f>
        <v>gewoon</v>
      </c>
      <c r="T1112" s="2" t="e">
        <f>inventarisatie!#REF!</f>
        <v>#REF!</v>
      </c>
      <c r="U1112" s="2" t="str">
        <f>inventarisatie!H1103</f>
        <v>Sidcon</v>
      </c>
      <c r="V1112" s="2" t="e">
        <f>inventarisatie!#REF!</f>
        <v>#REF!</v>
      </c>
      <c r="W1112" s="2" t="str">
        <f>inventarisatie!M1103</f>
        <v>klap</v>
      </c>
      <c r="X1112" s="2" t="str">
        <f>inventarisatie!N1103</f>
        <v>vl2-3</v>
      </c>
    </row>
    <row r="1113" spans="1:24" x14ac:dyDescent="0.25">
      <c r="A1113" s="1">
        <v>6163</v>
      </c>
      <c r="B1113" s="1" t="str">
        <f>IF(A1113=inventarisatie!A1104,,"X")</f>
        <v>X</v>
      </c>
      <c r="C1113" s="2" t="s">
        <v>810</v>
      </c>
      <c r="D1113" s="1" t="str">
        <f>IF(C1113=inventarisatie!B1104,,"X")</f>
        <v>X</v>
      </c>
      <c r="E1113" s="2" t="s">
        <v>811</v>
      </c>
      <c r="F1113" s="1" t="str">
        <f>IF(E1113=inventarisatie!C1104,,"X")</f>
        <v>X</v>
      </c>
      <c r="G1113" s="2">
        <v>21</v>
      </c>
      <c r="H1113" s="1" t="str">
        <f>IF(G1113=inventarisatie!D1104,,"X")</f>
        <v>X</v>
      </c>
      <c r="I1113" s="2" t="s">
        <v>46</v>
      </c>
      <c r="J1113" s="1">
        <f>IF(I1113=inventarisatie!E1104,,"X")</f>
        <v>0</v>
      </c>
      <c r="K1113" s="2" t="s">
        <v>47</v>
      </c>
      <c r="L1113" s="1">
        <f>IF(K1113=inventarisatie!F1104,,"X")</f>
        <v>0</v>
      </c>
      <c r="M1113" s="2" t="s">
        <v>10</v>
      </c>
      <c r="N1113" s="1" t="e">
        <f>IF(M1113=inventarisatie!#REF!,,"X")</f>
        <v>#REF!</v>
      </c>
      <c r="O1113" s="2">
        <f>inventarisatie!G1104</f>
        <v>2018</v>
      </c>
      <c r="P1113" s="2" t="str">
        <f>inventarisatie!I1104</f>
        <v>1650x2750</v>
      </c>
      <c r="Q1113" s="2" t="str">
        <f>inventarisatie!J1104</f>
        <v>5m3</v>
      </c>
      <c r="R1113" s="2" t="str">
        <f>inventarisatie!K1104</f>
        <v>nvt</v>
      </c>
      <c r="S1113" s="2" t="str">
        <f>inventarisatie!L1104</f>
        <v>gewoon</v>
      </c>
      <c r="T1113" s="2" t="e">
        <f>inventarisatie!#REF!</f>
        <v>#REF!</v>
      </c>
      <c r="U1113" s="2" t="str">
        <f>inventarisatie!H1104</f>
        <v>Sidcon</v>
      </c>
      <c r="V1113" s="2" t="e">
        <f>inventarisatie!#REF!</f>
        <v>#REF!</v>
      </c>
      <c r="W1113" s="2" t="str">
        <f>inventarisatie!M1104</f>
        <v>klap</v>
      </c>
      <c r="X1113" s="2" t="str">
        <f>inventarisatie!N1104</f>
        <v>vl2-3</v>
      </c>
    </row>
    <row r="1114" spans="1:24" x14ac:dyDescent="0.25">
      <c r="A1114" s="1">
        <v>5879</v>
      </c>
      <c r="B1114" s="1" t="str">
        <f>IF(A1114=inventarisatie!A1105,,"X")</f>
        <v>X</v>
      </c>
      <c r="C1114" s="2" t="s">
        <v>812</v>
      </c>
      <c r="D1114" s="1" t="str">
        <f>IF(C1114=inventarisatie!B1105,,"X")</f>
        <v>X</v>
      </c>
      <c r="E1114" s="2" t="s">
        <v>813</v>
      </c>
      <c r="F1114" s="1" t="str">
        <f>IF(E1114=inventarisatie!C1105,,"X")</f>
        <v>X</v>
      </c>
      <c r="G1114" s="2">
        <v>2</v>
      </c>
      <c r="H1114" s="1" t="str">
        <f>IF(G1114=inventarisatie!D1105,,"X")</f>
        <v>X</v>
      </c>
      <c r="I1114" s="2" t="s">
        <v>46</v>
      </c>
      <c r="J1114" s="1">
        <f>IF(I1114=inventarisatie!E1105,,"X")</f>
        <v>0</v>
      </c>
      <c r="K1114" s="2" t="s">
        <v>47</v>
      </c>
      <c r="L1114" s="1">
        <f>IF(K1114=inventarisatie!F1105,,"X")</f>
        <v>0</v>
      </c>
      <c r="M1114" s="2" t="s">
        <v>10</v>
      </c>
      <c r="N1114" s="1" t="e">
        <f>IF(M1114=inventarisatie!#REF!,,"X")</f>
        <v>#REF!</v>
      </c>
      <c r="O1114" s="2">
        <f>inventarisatie!G1105</f>
        <v>2018</v>
      </c>
      <c r="P1114" s="2" t="str">
        <f>inventarisatie!I1105</f>
        <v>1650x2750</v>
      </c>
      <c r="Q1114" s="2" t="str">
        <f>inventarisatie!J1105</f>
        <v>5m3</v>
      </c>
      <c r="R1114" s="2" t="str">
        <f>inventarisatie!K1105</f>
        <v>nvt</v>
      </c>
      <c r="S1114" s="2" t="str">
        <f>inventarisatie!L1105</f>
        <v>gewoon</v>
      </c>
      <c r="T1114" s="2" t="e">
        <f>inventarisatie!#REF!</f>
        <v>#REF!</v>
      </c>
      <c r="U1114" s="2" t="str">
        <f>inventarisatie!H1105</f>
        <v>Sidcon</v>
      </c>
      <c r="V1114" s="2" t="e">
        <f>inventarisatie!#REF!</f>
        <v>#REF!</v>
      </c>
      <c r="W1114" s="2" t="str">
        <f>inventarisatie!M1105</f>
        <v>klap</v>
      </c>
      <c r="X1114" s="2" t="str">
        <f>inventarisatie!N1105</f>
        <v>vl2-3</v>
      </c>
    </row>
    <row r="1115" spans="1:24" x14ac:dyDescent="0.25">
      <c r="A1115" s="1">
        <v>6028</v>
      </c>
      <c r="B1115" s="1" t="str">
        <f>IF(A1115=inventarisatie!A1106,,"X")</f>
        <v>X</v>
      </c>
      <c r="C1115" s="2" t="s">
        <v>812</v>
      </c>
      <c r="D1115" s="1" t="str">
        <f>IF(C1115=inventarisatie!B1106,,"X")</f>
        <v>X</v>
      </c>
      <c r="E1115" s="2" t="s">
        <v>813</v>
      </c>
      <c r="F1115" s="1" t="str">
        <f>IF(E1115=inventarisatie!C1106,,"X")</f>
        <v>X</v>
      </c>
      <c r="G1115" s="2">
        <v>2</v>
      </c>
      <c r="H1115" s="1" t="str">
        <f>IF(G1115=inventarisatie!D1106,,"X")</f>
        <v>X</v>
      </c>
      <c r="I1115" s="2" t="s">
        <v>46</v>
      </c>
      <c r="J1115" s="1">
        <f>IF(I1115=inventarisatie!E1106,,"X")</f>
        <v>0</v>
      </c>
      <c r="K1115" s="2" t="s">
        <v>47</v>
      </c>
      <c r="L1115" s="1">
        <f>IF(K1115=inventarisatie!F1106,,"X")</f>
        <v>0</v>
      </c>
      <c r="M1115" s="2" t="s">
        <v>10</v>
      </c>
      <c r="N1115" s="1" t="e">
        <f>IF(M1115=inventarisatie!#REF!,,"X")</f>
        <v>#REF!</v>
      </c>
      <c r="O1115" s="2">
        <f>inventarisatie!G1106</f>
        <v>2018</v>
      </c>
      <c r="P1115" s="2" t="str">
        <f>inventarisatie!I1106</f>
        <v>1650x2750</v>
      </c>
      <c r="Q1115" s="2" t="str">
        <f>inventarisatie!J1106</f>
        <v>5m3</v>
      </c>
      <c r="R1115" s="2" t="str">
        <f>inventarisatie!K1106</f>
        <v>nvt</v>
      </c>
      <c r="S1115" s="2" t="str">
        <f>inventarisatie!L1106</f>
        <v>gewoon</v>
      </c>
      <c r="T1115" s="2" t="e">
        <f>inventarisatie!#REF!</f>
        <v>#REF!</v>
      </c>
      <c r="U1115" s="2" t="str">
        <f>inventarisatie!H1106</f>
        <v>Sidcon</v>
      </c>
      <c r="V1115" s="2" t="e">
        <f>inventarisatie!#REF!</f>
        <v>#REF!</v>
      </c>
      <c r="W1115" s="2" t="str">
        <f>inventarisatie!M1106</f>
        <v>klap</v>
      </c>
      <c r="X1115" s="2" t="str">
        <f>inventarisatie!N1106</f>
        <v>vl2-3</v>
      </c>
    </row>
    <row r="1116" spans="1:24" x14ac:dyDescent="0.25">
      <c r="A1116" s="1">
        <v>6027</v>
      </c>
      <c r="B1116" s="1" t="str">
        <f>IF(A1116=inventarisatie!A1107,,"X")</f>
        <v>X</v>
      </c>
      <c r="C1116" s="2" t="s">
        <v>727</v>
      </c>
      <c r="D1116" s="1" t="str">
        <f>IF(C1116=inventarisatie!B1107,,"X")</f>
        <v>X</v>
      </c>
      <c r="E1116" s="2" t="s">
        <v>724</v>
      </c>
      <c r="F1116" s="1" t="str">
        <f>IF(E1116=inventarisatie!C1107,,"X")</f>
        <v>X</v>
      </c>
      <c r="G1116" s="2">
        <v>22</v>
      </c>
      <c r="H1116" s="1" t="str">
        <f>IF(G1116=inventarisatie!D1107,,"X")</f>
        <v>X</v>
      </c>
      <c r="I1116" s="2" t="s">
        <v>46</v>
      </c>
      <c r="J1116" s="1">
        <f>IF(I1116=inventarisatie!E1107,,"X")</f>
        <v>0</v>
      </c>
      <c r="K1116" s="2" t="s">
        <v>47</v>
      </c>
      <c r="L1116" s="1">
        <f>IF(K1116=inventarisatie!F1107,,"X")</f>
        <v>0</v>
      </c>
      <c r="M1116" s="2" t="s">
        <v>10</v>
      </c>
      <c r="N1116" s="1" t="e">
        <f>IF(M1116=inventarisatie!#REF!,,"X")</f>
        <v>#REF!</v>
      </c>
      <c r="O1116" s="2">
        <f>inventarisatie!G1107</f>
        <v>2018</v>
      </c>
      <c r="P1116" s="2" t="str">
        <f>inventarisatie!I1107</f>
        <v>1650x2750</v>
      </c>
      <c r="Q1116" s="2" t="str">
        <f>inventarisatie!J1107</f>
        <v>5m3</v>
      </c>
      <c r="R1116" s="2" t="str">
        <f>inventarisatie!K1107</f>
        <v>nvt</v>
      </c>
      <c r="S1116" s="2" t="str">
        <f>inventarisatie!L1107</f>
        <v>gewoon</v>
      </c>
      <c r="T1116" s="2" t="e">
        <f>inventarisatie!#REF!</f>
        <v>#REF!</v>
      </c>
      <c r="U1116" s="2" t="str">
        <f>inventarisatie!H1107</f>
        <v>Sidcon</v>
      </c>
      <c r="V1116" s="2" t="e">
        <f>inventarisatie!#REF!</f>
        <v>#REF!</v>
      </c>
      <c r="W1116" s="2" t="str">
        <f>inventarisatie!M1107</f>
        <v>klap</v>
      </c>
      <c r="X1116" s="2" t="str">
        <f>inventarisatie!N1107</f>
        <v>vl2-3</v>
      </c>
    </row>
    <row r="1117" spans="1:24" x14ac:dyDescent="0.25">
      <c r="A1117" s="1">
        <v>6081</v>
      </c>
      <c r="B1117" s="1" t="str">
        <f>IF(A1117=inventarisatie!A1108,,"X")</f>
        <v>X</v>
      </c>
      <c r="C1117" s="2" t="s">
        <v>727</v>
      </c>
      <c r="D1117" s="1" t="str">
        <f>IF(C1117=inventarisatie!B1108,,"X")</f>
        <v>X</v>
      </c>
      <c r="E1117" s="2" t="s">
        <v>724</v>
      </c>
      <c r="F1117" s="1" t="str">
        <f>IF(E1117=inventarisatie!C1108,,"X")</f>
        <v>X</v>
      </c>
      <c r="G1117" s="2">
        <v>22</v>
      </c>
      <c r="H1117" s="1" t="str">
        <f>IF(G1117=inventarisatie!D1108,,"X")</f>
        <v>X</v>
      </c>
      <c r="I1117" s="2" t="s">
        <v>46</v>
      </c>
      <c r="J1117" s="1">
        <f>IF(I1117=inventarisatie!E1108,,"X")</f>
        <v>0</v>
      </c>
      <c r="K1117" s="2" t="s">
        <v>47</v>
      </c>
      <c r="L1117" s="1">
        <f>IF(K1117=inventarisatie!F1108,,"X")</f>
        <v>0</v>
      </c>
      <c r="M1117" s="2" t="s">
        <v>10</v>
      </c>
      <c r="N1117" s="1" t="e">
        <f>IF(M1117=inventarisatie!#REF!,,"X")</f>
        <v>#REF!</v>
      </c>
      <c r="O1117" s="2">
        <f>inventarisatie!G1108</f>
        <v>2018</v>
      </c>
      <c r="P1117" s="2" t="str">
        <f>inventarisatie!I1108</f>
        <v>1650x2750</v>
      </c>
      <c r="Q1117" s="2" t="str">
        <f>inventarisatie!J1108</f>
        <v>5m3</v>
      </c>
      <c r="R1117" s="2" t="str">
        <f>inventarisatie!K1108</f>
        <v>nvt</v>
      </c>
      <c r="S1117" s="2" t="str">
        <f>inventarisatie!L1108</f>
        <v>gewoon</v>
      </c>
      <c r="T1117" s="2" t="e">
        <f>inventarisatie!#REF!</f>
        <v>#REF!</v>
      </c>
      <c r="U1117" s="2" t="str">
        <f>inventarisatie!H1108</f>
        <v>Sidcon</v>
      </c>
      <c r="V1117" s="2" t="e">
        <f>inventarisatie!#REF!</f>
        <v>#REF!</v>
      </c>
      <c r="W1117" s="2" t="str">
        <f>inventarisatie!M1108</f>
        <v>klap</v>
      </c>
      <c r="X1117" s="2" t="str">
        <f>inventarisatie!N1108</f>
        <v>vl2-3</v>
      </c>
    </row>
    <row r="1118" spans="1:24" x14ac:dyDescent="0.25">
      <c r="A1118" s="1">
        <v>4511</v>
      </c>
      <c r="B1118" s="1" t="str">
        <f>IF(A1118=inventarisatie!A1109,,"X")</f>
        <v>X</v>
      </c>
      <c r="C1118" s="2" t="s">
        <v>814</v>
      </c>
      <c r="D1118" s="1" t="str">
        <f>IF(C1118=inventarisatie!B1109,,"X")</f>
        <v>X</v>
      </c>
      <c r="E1118" s="2" t="s">
        <v>741</v>
      </c>
      <c r="F1118" s="1" t="str">
        <f>IF(E1118=inventarisatie!C1109,,"X")</f>
        <v>X</v>
      </c>
      <c r="G1118" s="2">
        <v>1</v>
      </c>
      <c r="H1118" s="1" t="str">
        <f>IF(G1118=inventarisatie!D1109,,"X")</f>
        <v>X</v>
      </c>
      <c r="I1118" s="2" t="s">
        <v>46</v>
      </c>
      <c r="J1118" s="1" t="str">
        <f>IF(I1118=inventarisatie!E1109,,"X")</f>
        <v>X</v>
      </c>
      <c r="K1118" s="2" t="s">
        <v>47</v>
      </c>
      <c r="L1118" s="1" t="str">
        <f>IF(K1118=inventarisatie!F1109,,"X")</f>
        <v>X</v>
      </c>
      <c r="M1118" s="2" t="s">
        <v>10</v>
      </c>
      <c r="N1118" s="1" t="e">
        <f>IF(M1118=inventarisatie!#REF!,,"X")</f>
        <v>#REF!</v>
      </c>
      <c r="O1118" s="2">
        <f>inventarisatie!G1109</f>
        <v>2018</v>
      </c>
      <c r="P1118" s="2" t="str">
        <f>inventarisatie!I1109</f>
        <v>1670x1670x2550</v>
      </c>
      <c r="Q1118" s="2" t="str">
        <f>inventarisatie!J1109</f>
        <v>5 m3</v>
      </c>
      <c r="R1118" s="2" t="str">
        <f>inventarisatie!K1109</f>
        <v>geen</v>
      </c>
      <c r="S1118" s="2" t="str">
        <f>inventarisatie!L1109</f>
        <v>Gewoon</v>
      </c>
      <c r="T1118" s="2" t="e">
        <f>inventarisatie!#REF!</f>
        <v>#REF!</v>
      </c>
      <c r="U1118" s="2" t="str">
        <f>inventarisatie!H1109</f>
        <v>Snaas</v>
      </c>
      <c r="V1118" s="2" t="e">
        <f>inventarisatie!#REF!</f>
        <v>#REF!</v>
      </c>
      <c r="W1118" s="2" t="str">
        <f>inventarisatie!M1109</f>
        <v>Klapvloer</v>
      </c>
      <c r="X1118" s="2">
        <f>inventarisatie!N1109</f>
        <v>0</v>
      </c>
    </row>
    <row r="1119" spans="1:24" x14ac:dyDescent="0.25">
      <c r="A1119" s="1">
        <v>4497</v>
      </c>
      <c r="B1119" s="1" t="str">
        <f>IF(A1119=inventarisatie!A1110,,"X")</f>
        <v>X</v>
      </c>
      <c r="C1119" s="2" t="s">
        <v>814</v>
      </c>
      <c r="D1119" s="1" t="str">
        <f>IF(C1119=inventarisatie!B1110,,"X")</f>
        <v>X</v>
      </c>
      <c r="E1119" s="2" t="s">
        <v>741</v>
      </c>
      <c r="F1119" s="1" t="str">
        <f>IF(E1119=inventarisatie!C1110,,"X")</f>
        <v>X</v>
      </c>
      <c r="G1119" s="2">
        <v>25</v>
      </c>
      <c r="H1119" s="1">
        <f>IF(G1119=inventarisatie!D1110,,"X")</f>
        <v>0</v>
      </c>
      <c r="I1119" s="2" t="s">
        <v>46</v>
      </c>
      <c r="J1119" s="1" t="str">
        <f>IF(I1119=inventarisatie!E1110,,"X")</f>
        <v>X</v>
      </c>
      <c r="K1119" s="2" t="s">
        <v>47</v>
      </c>
      <c r="L1119" s="1" t="str">
        <f>IF(K1119=inventarisatie!F1110,,"X")</f>
        <v>X</v>
      </c>
      <c r="M1119" s="2" t="s">
        <v>10</v>
      </c>
      <c r="N1119" s="1" t="e">
        <f>IF(M1119=inventarisatie!#REF!,,"X")</f>
        <v>#REF!</v>
      </c>
      <c r="O1119" s="2">
        <f>inventarisatie!G1110</f>
        <v>2014</v>
      </c>
      <c r="P1119" s="2" t="str">
        <f>inventarisatie!I1110</f>
        <v>1650x2650</v>
      </c>
      <c r="Q1119" s="2" t="str">
        <f>inventarisatie!J1110</f>
        <v>5m3</v>
      </c>
      <c r="R1119" s="2">
        <f>inventarisatie!K1110</f>
        <v>4</v>
      </c>
      <c r="S1119" s="2" t="str">
        <f>inventarisatie!L1110</f>
        <v>gewoon</v>
      </c>
      <c r="T1119" s="2" t="e">
        <f>inventarisatie!#REF!</f>
        <v>#REF!</v>
      </c>
      <c r="U1119" s="2" t="str">
        <f>inventarisatie!H1110</f>
        <v>Bammens</v>
      </c>
      <c r="V1119" s="2" t="e">
        <f>inventarisatie!#REF!</f>
        <v>#REF!</v>
      </c>
      <c r="W1119" s="2" t="str">
        <f>inventarisatie!M1110</f>
        <v>klap</v>
      </c>
      <c r="X1119" s="2">
        <f>inventarisatie!N1110</f>
        <v>1670</v>
      </c>
    </row>
    <row r="1120" spans="1:24" x14ac:dyDescent="0.25">
      <c r="A1120" s="1">
        <v>4503</v>
      </c>
      <c r="B1120" s="1" t="str">
        <f>IF(A1120=inventarisatie!A1111,,"X")</f>
        <v>X</v>
      </c>
      <c r="C1120" s="2" t="s">
        <v>815</v>
      </c>
      <c r="D1120" s="1" t="str">
        <f>IF(C1120=inventarisatie!B1111,,"X")</f>
        <v>X</v>
      </c>
      <c r="E1120" s="2" t="s">
        <v>802</v>
      </c>
      <c r="F1120" s="1" t="str">
        <f>IF(E1120=inventarisatie!C1111,,"X")</f>
        <v>X</v>
      </c>
      <c r="G1120" s="2">
        <v>13</v>
      </c>
      <c r="H1120" s="1" t="str">
        <f>IF(G1120=inventarisatie!D1111,,"X")</f>
        <v>X</v>
      </c>
      <c r="I1120" s="2" t="s">
        <v>46</v>
      </c>
      <c r="J1120" s="1" t="str">
        <f>IF(I1120=inventarisatie!E1111,,"X")</f>
        <v>X</v>
      </c>
      <c r="K1120" s="2" t="s">
        <v>47</v>
      </c>
      <c r="L1120" s="1" t="str">
        <f>IF(K1120=inventarisatie!F1111,,"X")</f>
        <v>X</v>
      </c>
      <c r="M1120" s="2" t="s">
        <v>10</v>
      </c>
      <c r="N1120" s="1" t="e">
        <f>IF(M1120=inventarisatie!#REF!,,"X")</f>
        <v>#REF!</v>
      </c>
      <c r="O1120" s="2">
        <f>inventarisatie!G1111</f>
        <v>2014</v>
      </c>
      <c r="P1120" s="2" t="str">
        <f>inventarisatie!I1111</f>
        <v>1650x2650</v>
      </c>
      <c r="Q1120" s="2" t="str">
        <f>inventarisatie!J1111</f>
        <v>5m3</v>
      </c>
      <c r="R1120" s="2">
        <f>inventarisatie!K1111</f>
        <v>4</v>
      </c>
      <c r="S1120" s="2" t="str">
        <f>inventarisatie!L1111</f>
        <v>gewoon</v>
      </c>
      <c r="T1120" s="2" t="e">
        <f>inventarisatie!#REF!</f>
        <v>#REF!</v>
      </c>
      <c r="U1120" s="2" t="str">
        <f>inventarisatie!H1111</f>
        <v>Bammens</v>
      </c>
      <c r="V1120" s="2" t="e">
        <f>inventarisatie!#REF!</f>
        <v>#REF!</v>
      </c>
      <c r="W1120" s="2" t="str">
        <f>inventarisatie!M1111</f>
        <v>klap</v>
      </c>
      <c r="X1120" s="2">
        <f>inventarisatie!N1111</f>
        <v>1670</v>
      </c>
    </row>
    <row r="1121" spans="1:24" x14ac:dyDescent="0.25">
      <c r="A1121" s="1">
        <v>4502</v>
      </c>
      <c r="B1121" s="1" t="str">
        <f>IF(A1121=inventarisatie!A1112,,"X")</f>
        <v>X</v>
      </c>
      <c r="C1121" s="2" t="s">
        <v>801</v>
      </c>
      <c r="D1121" s="1" t="str">
        <f>IF(C1121=inventarisatie!B1112,,"X")</f>
        <v>X</v>
      </c>
      <c r="E1121" s="2" t="s">
        <v>802</v>
      </c>
      <c r="F1121" s="1" t="str">
        <f>IF(E1121=inventarisatie!C1112,,"X")</f>
        <v>X</v>
      </c>
      <c r="G1121" s="2">
        <v>98</v>
      </c>
      <c r="H1121" s="1" t="str">
        <f>IF(G1121=inventarisatie!D1112,,"X")</f>
        <v>X</v>
      </c>
      <c r="I1121" s="2" t="s">
        <v>46</v>
      </c>
      <c r="J1121" s="1" t="str">
        <f>IF(I1121=inventarisatie!E1112,,"X")</f>
        <v>X</v>
      </c>
      <c r="K1121" s="2" t="s">
        <v>47</v>
      </c>
      <c r="L1121" s="1" t="str">
        <f>IF(K1121=inventarisatie!F1112,,"X")</f>
        <v>X</v>
      </c>
      <c r="M1121" s="2" t="s">
        <v>10</v>
      </c>
      <c r="N1121" s="1" t="e">
        <f>IF(M1121=inventarisatie!#REF!,,"X")</f>
        <v>#REF!</v>
      </c>
      <c r="O1121" s="2">
        <f>inventarisatie!G1112</f>
        <v>2015</v>
      </c>
      <c r="P1121" s="2" t="str">
        <f>inventarisatie!I1112</f>
        <v>1680 x 1680 x 2730</v>
      </c>
      <c r="Q1121" s="2">
        <f>inventarisatie!J1112</f>
        <v>5</v>
      </c>
      <c r="R1121" s="2">
        <f>inventarisatie!K1112</f>
        <v>0</v>
      </c>
      <c r="S1121" s="2" t="str">
        <f>inventarisatie!L1112</f>
        <v>Enkel</v>
      </c>
      <c r="T1121" s="2" t="e">
        <f>inventarisatie!#REF!</f>
        <v>#REF!</v>
      </c>
      <c r="U1121" s="2" t="str">
        <f>inventarisatie!H1112</f>
        <v>Snaas</v>
      </c>
      <c r="V1121" s="2" t="e">
        <f>inventarisatie!#REF!</f>
        <v>#REF!</v>
      </c>
      <c r="W1121" s="2" t="str">
        <f>inventarisatie!M1112</f>
        <v>Klapvloer</v>
      </c>
      <c r="X1121" s="2" t="str">
        <f>inventarisatie!N1112</f>
        <v>Bammens Klapvloer</v>
      </c>
    </row>
    <row r="1122" spans="1:24" x14ac:dyDescent="0.25">
      <c r="A1122" s="1">
        <v>4571</v>
      </c>
      <c r="B1122" s="1" t="str">
        <f>IF(A1122=inventarisatie!A1113,,"X")</f>
        <v>X</v>
      </c>
      <c r="C1122" s="2" t="s">
        <v>690</v>
      </c>
      <c r="D1122" s="1" t="str">
        <f>IF(C1122=inventarisatie!B1113,,"X")</f>
        <v>X</v>
      </c>
      <c r="E1122" s="2" t="s">
        <v>691</v>
      </c>
      <c r="F1122" s="1" t="str">
        <f>IF(E1122=inventarisatie!C1113,,"X")</f>
        <v>X</v>
      </c>
      <c r="G1122" s="2">
        <v>17</v>
      </c>
      <c r="H1122" s="1" t="str">
        <f>IF(G1122=inventarisatie!D1113,,"X")</f>
        <v>X</v>
      </c>
      <c r="I1122" s="2" t="s">
        <v>46</v>
      </c>
      <c r="J1122" s="1" t="str">
        <f>IF(I1122=inventarisatie!E1113,,"X")</f>
        <v>X</v>
      </c>
      <c r="K1122" s="2" t="s">
        <v>47</v>
      </c>
      <c r="L1122" s="1" t="str">
        <f>IF(K1122=inventarisatie!F1113,,"X")</f>
        <v>X</v>
      </c>
      <c r="M1122" s="2" t="s">
        <v>10</v>
      </c>
      <c r="N1122" s="1" t="e">
        <f>IF(M1122=inventarisatie!#REF!,,"X")</f>
        <v>#REF!</v>
      </c>
      <c r="O1122" s="2">
        <f>inventarisatie!G1113</f>
        <v>2015</v>
      </c>
      <c r="P1122" s="2" t="str">
        <f>inventarisatie!I1113</f>
        <v>1680 x 1680 x 2730</v>
      </c>
      <c r="Q1122" s="2">
        <f>inventarisatie!J1113</f>
        <v>5</v>
      </c>
      <c r="R1122" s="2">
        <f>inventarisatie!K1113</f>
        <v>0</v>
      </c>
      <c r="S1122" s="2" t="str">
        <f>inventarisatie!L1113</f>
        <v>Enkel</v>
      </c>
      <c r="T1122" s="2" t="e">
        <f>inventarisatie!#REF!</f>
        <v>#REF!</v>
      </c>
      <c r="U1122" s="2" t="str">
        <f>inventarisatie!H1113</f>
        <v>Snaas</v>
      </c>
      <c r="V1122" s="2" t="e">
        <f>inventarisatie!#REF!</f>
        <v>#REF!</v>
      </c>
      <c r="W1122" s="2" t="str">
        <f>inventarisatie!M1113</f>
        <v>Klapvloer</v>
      </c>
      <c r="X1122" s="2" t="str">
        <f>inventarisatie!N1113</f>
        <v>Bammens Klapvloer</v>
      </c>
    </row>
    <row r="1123" spans="1:24" x14ac:dyDescent="0.25">
      <c r="A1123" s="1">
        <v>1602</v>
      </c>
      <c r="B1123" s="1" t="str">
        <f>IF(A1123=inventarisatie!A1114,,"X")</f>
        <v>X</v>
      </c>
      <c r="C1123" s="2" t="s">
        <v>777</v>
      </c>
      <c r="D1123" s="1" t="str">
        <f>IF(C1123=inventarisatie!B1114,,"X")</f>
        <v>X</v>
      </c>
      <c r="E1123" s="2" t="s">
        <v>778</v>
      </c>
      <c r="F1123" s="1" t="str">
        <f>IF(E1123=inventarisatie!C1114,,"X")</f>
        <v>X</v>
      </c>
      <c r="G1123" s="2">
        <v>357</v>
      </c>
      <c r="H1123" s="1" t="str">
        <f>IF(G1123=inventarisatie!D1114,,"X")</f>
        <v>X</v>
      </c>
      <c r="I1123" s="2" t="s">
        <v>46</v>
      </c>
      <c r="J1123" s="1" t="str">
        <f>IF(I1123=inventarisatie!E1114,,"X")</f>
        <v>X</v>
      </c>
      <c r="K1123" s="2" t="s">
        <v>47</v>
      </c>
      <c r="L1123" s="1" t="str">
        <f>IF(K1123=inventarisatie!F1114,,"X")</f>
        <v>X</v>
      </c>
      <c r="M1123" s="2" t="s">
        <v>10</v>
      </c>
      <c r="N1123" s="1" t="e">
        <f>IF(M1123=inventarisatie!#REF!,,"X")</f>
        <v>#REF!</v>
      </c>
      <c r="O1123" s="2">
        <f>inventarisatie!G1114</f>
        <v>2015</v>
      </c>
      <c r="P1123" s="2" t="str">
        <f>inventarisatie!I1114</f>
        <v>1650 x 1650 x 2865</v>
      </c>
      <c r="Q1123" s="2">
        <f>inventarisatie!J1114</f>
        <v>5</v>
      </c>
      <c r="R1123" s="2">
        <f>inventarisatie!K1114</f>
        <v>500</v>
      </c>
      <c r="S1123" s="2" t="str">
        <f>inventarisatie!L1114</f>
        <v>Enkel</v>
      </c>
      <c r="T1123" s="2" t="e">
        <f>inventarisatie!#REF!</f>
        <v>#REF!</v>
      </c>
      <c r="U1123" s="2" t="str">
        <f>inventarisatie!H1114</f>
        <v>Engels</v>
      </c>
      <c r="V1123" s="2" t="e">
        <f>inventarisatie!#REF!</f>
        <v>#REF!</v>
      </c>
      <c r="W1123" s="2" t="str">
        <f>inventarisatie!M1114</f>
        <v>Klapvloer</v>
      </c>
      <c r="X1123" s="2" t="str">
        <f>inventarisatie!N1114</f>
        <v>Bammens Klapvloer</v>
      </c>
    </row>
    <row r="1124" spans="1:24" x14ac:dyDescent="0.25">
      <c r="A1124" s="1">
        <v>5171</v>
      </c>
      <c r="B1124" s="1" t="str">
        <f>IF(A1124=inventarisatie!A1115,,"X")</f>
        <v>X</v>
      </c>
      <c r="C1124" s="2" t="s">
        <v>777</v>
      </c>
      <c r="D1124" s="1" t="str">
        <f>IF(C1124=inventarisatie!B1115,,"X")</f>
        <v>X</v>
      </c>
      <c r="E1124" s="2" t="s">
        <v>778</v>
      </c>
      <c r="F1124" s="1" t="str">
        <f>IF(E1124=inventarisatie!C1115,,"X")</f>
        <v>X</v>
      </c>
      <c r="G1124" s="2">
        <v>357</v>
      </c>
      <c r="H1124" s="1" t="str">
        <f>IF(G1124=inventarisatie!D1115,,"X")</f>
        <v>X</v>
      </c>
      <c r="I1124" s="2" t="s">
        <v>46</v>
      </c>
      <c r="J1124" s="1" t="str">
        <f>IF(I1124=inventarisatie!E1115,,"X")</f>
        <v>X</v>
      </c>
      <c r="K1124" s="2" t="s">
        <v>47</v>
      </c>
      <c r="L1124" s="1" t="str">
        <f>IF(K1124=inventarisatie!F1115,,"X")</f>
        <v>X</v>
      </c>
      <c r="M1124" s="2" t="s">
        <v>10</v>
      </c>
      <c r="N1124" s="1" t="e">
        <f>IF(M1124=inventarisatie!#REF!,,"X")</f>
        <v>#REF!</v>
      </c>
      <c r="O1124" s="2">
        <f>inventarisatie!G1115</f>
        <v>2015</v>
      </c>
      <c r="P1124" s="2" t="str">
        <f>inventarisatie!I1115</f>
        <v>1650 x 1650 x 2865</v>
      </c>
      <c r="Q1124" s="2">
        <f>inventarisatie!J1115</f>
        <v>5</v>
      </c>
      <c r="R1124" s="2">
        <f>inventarisatie!K1115</f>
        <v>500</v>
      </c>
      <c r="S1124" s="2" t="str">
        <f>inventarisatie!L1115</f>
        <v>Enkel</v>
      </c>
      <c r="T1124" s="2" t="e">
        <f>inventarisatie!#REF!</f>
        <v>#REF!</v>
      </c>
      <c r="U1124" s="2" t="str">
        <f>inventarisatie!H1115</f>
        <v>Engels</v>
      </c>
      <c r="V1124" s="2" t="e">
        <f>inventarisatie!#REF!</f>
        <v>#REF!</v>
      </c>
      <c r="W1124" s="2" t="str">
        <f>inventarisatie!M1115</f>
        <v>Klapvloer</v>
      </c>
      <c r="X1124" s="2" t="str">
        <f>inventarisatie!N1115</f>
        <v>Bammens Klapvloer</v>
      </c>
    </row>
    <row r="1125" spans="1:24" x14ac:dyDescent="0.25">
      <c r="A1125" s="1">
        <v>5437</v>
      </c>
      <c r="B1125" s="1" t="str">
        <f>IF(A1125=inventarisatie!A1116,,"X")</f>
        <v>X</v>
      </c>
      <c r="C1125" s="2" t="s">
        <v>777</v>
      </c>
      <c r="D1125" s="1" t="str">
        <f>IF(C1125=inventarisatie!B1116,,"X")</f>
        <v>X</v>
      </c>
      <c r="E1125" s="2" t="s">
        <v>778</v>
      </c>
      <c r="F1125" s="1" t="str">
        <f>IF(E1125=inventarisatie!C1116,,"X")</f>
        <v>X</v>
      </c>
      <c r="G1125" s="2">
        <v>357</v>
      </c>
      <c r="H1125" s="1" t="str">
        <f>IF(G1125=inventarisatie!D1116,,"X")</f>
        <v>X</v>
      </c>
      <c r="I1125" s="2" t="s">
        <v>46</v>
      </c>
      <c r="J1125" s="1" t="str">
        <f>IF(I1125=inventarisatie!E1116,,"X")</f>
        <v>X</v>
      </c>
      <c r="K1125" s="2" t="s">
        <v>47</v>
      </c>
      <c r="L1125" s="1">
        <f>IF(K1125=inventarisatie!F1116,,"X")</f>
        <v>0</v>
      </c>
      <c r="M1125" s="2" t="s">
        <v>10</v>
      </c>
      <c r="N1125" s="1" t="e">
        <f>IF(M1125=inventarisatie!#REF!,,"X")</f>
        <v>#REF!</v>
      </c>
      <c r="O1125" s="2">
        <f>inventarisatie!G1116</f>
        <v>2019</v>
      </c>
      <c r="P1125" s="2" t="str">
        <f>inventarisatie!I1116</f>
        <v>1665 x 1665 x 2850</v>
      </c>
      <c r="Q1125" s="2" t="str">
        <f>inventarisatie!J1116</f>
        <v>5 m3</v>
      </c>
      <c r="R1125" s="2">
        <f>inventarisatie!K1116</f>
        <v>0</v>
      </c>
      <c r="S1125" s="2" t="str">
        <f>inventarisatie!L1116</f>
        <v>Enkel</v>
      </c>
      <c r="T1125" s="2" t="e">
        <f>inventarisatie!#REF!</f>
        <v>#REF!</v>
      </c>
      <c r="U1125" s="2" t="str">
        <f>inventarisatie!H1116</f>
        <v>Snaas</v>
      </c>
      <c r="V1125" s="2" t="e">
        <f>inventarisatie!#REF!</f>
        <v>#REF!</v>
      </c>
      <c r="W1125" s="2" t="str">
        <f>inventarisatie!M1116</f>
        <v>Klapvloer</v>
      </c>
      <c r="X1125" s="2" t="str">
        <f>inventarisatie!N1116</f>
        <v>Snaas 3e generatie</v>
      </c>
    </row>
    <row r="1126" spans="1:24" x14ac:dyDescent="0.25">
      <c r="A1126" s="1">
        <v>5141</v>
      </c>
      <c r="B1126" s="1" t="str">
        <f>IF(A1126=inventarisatie!A1117,,"X")</f>
        <v>X</v>
      </c>
      <c r="C1126" s="2" t="s">
        <v>781</v>
      </c>
      <c r="D1126" s="1" t="str">
        <f>IF(C1126=inventarisatie!B1117,,"X")</f>
        <v>X</v>
      </c>
      <c r="E1126" s="2" t="s">
        <v>782</v>
      </c>
      <c r="F1126" s="1" t="str">
        <f>IF(E1126=inventarisatie!C1117,,"X")</f>
        <v>X</v>
      </c>
      <c r="G1126" s="2">
        <v>2</v>
      </c>
      <c r="H1126" s="1" t="str">
        <f>IF(G1126=inventarisatie!D1117,,"X")</f>
        <v>X</v>
      </c>
      <c r="I1126" s="2" t="s">
        <v>46</v>
      </c>
      <c r="J1126" s="1" t="str">
        <f>IF(I1126=inventarisatie!E1117,,"X")</f>
        <v>X</v>
      </c>
      <c r="K1126" s="2" t="s">
        <v>47</v>
      </c>
      <c r="L1126" s="1">
        <f>IF(K1126=inventarisatie!F1117,,"X")</f>
        <v>0</v>
      </c>
      <c r="M1126" s="2" t="s">
        <v>10</v>
      </c>
      <c r="N1126" s="1" t="e">
        <f>IF(M1126=inventarisatie!#REF!,,"X")</f>
        <v>#REF!</v>
      </c>
      <c r="O1126" s="2">
        <f>inventarisatie!G1117</f>
        <v>2019</v>
      </c>
      <c r="P1126" s="2" t="str">
        <f>inventarisatie!I1117</f>
        <v>1665 x 1665 x 2850</v>
      </c>
      <c r="Q1126" s="2" t="str">
        <f>inventarisatie!J1117</f>
        <v>5 m3</v>
      </c>
      <c r="R1126" s="2">
        <f>inventarisatie!K1117</f>
        <v>0</v>
      </c>
      <c r="S1126" s="2" t="str">
        <f>inventarisatie!L1117</f>
        <v>Enkel</v>
      </c>
      <c r="T1126" s="2" t="e">
        <f>inventarisatie!#REF!</f>
        <v>#REF!</v>
      </c>
      <c r="U1126" s="2" t="str">
        <f>inventarisatie!H1117</f>
        <v>Snaas</v>
      </c>
      <c r="V1126" s="2" t="e">
        <f>inventarisatie!#REF!</f>
        <v>#REF!</v>
      </c>
      <c r="W1126" s="2" t="str">
        <f>inventarisatie!M1117</f>
        <v>Klapvloer</v>
      </c>
      <c r="X1126" s="2" t="str">
        <f>inventarisatie!N1117</f>
        <v>Snaas 3e generatie</v>
      </c>
    </row>
    <row r="1127" spans="1:24" x14ac:dyDescent="0.25">
      <c r="A1127" s="1">
        <v>5211</v>
      </c>
      <c r="B1127" s="1" t="str">
        <f>IF(A1127=inventarisatie!A1118,,"X")</f>
        <v>X</v>
      </c>
      <c r="C1127" s="2" t="s">
        <v>781</v>
      </c>
      <c r="D1127" s="1" t="str">
        <f>IF(C1127=inventarisatie!B1118,,"X")</f>
        <v>X</v>
      </c>
      <c r="E1127" s="2" t="s">
        <v>782</v>
      </c>
      <c r="F1127" s="1" t="str">
        <f>IF(E1127=inventarisatie!C1118,,"X")</f>
        <v>X</v>
      </c>
      <c r="G1127" s="2">
        <v>2</v>
      </c>
      <c r="H1127" s="1" t="str">
        <f>IF(G1127=inventarisatie!D1118,,"X")</f>
        <v>X</v>
      </c>
      <c r="I1127" s="2" t="s">
        <v>46</v>
      </c>
      <c r="J1127" s="1" t="str">
        <f>IF(I1127=inventarisatie!E1118,,"X")</f>
        <v>X</v>
      </c>
      <c r="K1127" s="2" t="s">
        <v>47</v>
      </c>
      <c r="L1127" s="1">
        <f>IF(K1127=inventarisatie!F1118,,"X")</f>
        <v>0</v>
      </c>
      <c r="M1127" s="2" t="s">
        <v>10</v>
      </c>
      <c r="N1127" s="1" t="e">
        <f>IF(M1127=inventarisatie!#REF!,,"X")</f>
        <v>#REF!</v>
      </c>
      <c r="O1127" s="2">
        <f>inventarisatie!G1118</f>
        <v>2019</v>
      </c>
      <c r="P1127" s="2" t="str">
        <f>inventarisatie!I1118</f>
        <v>1665 x 1665 x 2850</v>
      </c>
      <c r="Q1127" s="2" t="str">
        <f>inventarisatie!J1118</f>
        <v>5 m3</v>
      </c>
      <c r="R1127" s="2">
        <f>inventarisatie!K1118</f>
        <v>0</v>
      </c>
      <c r="S1127" s="2" t="str">
        <f>inventarisatie!L1118</f>
        <v>Enkel</v>
      </c>
      <c r="T1127" s="2" t="e">
        <f>inventarisatie!#REF!</f>
        <v>#REF!</v>
      </c>
      <c r="U1127" s="2" t="str">
        <f>inventarisatie!H1118</f>
        <v>Snaas</v>
      </c>
      <c r="V1127" s="2" t="e">
        <f>inventarisatie!#REF!</f>
        <v>#REF!</v>
      </c>
      <c r="W1127" s="2" t="str">
        <f>inventarisatie!M1118</f>
        <v>Klapvloer</v>
      </c>
      <c r="X1127" s="2" t="str">
        <f>inventarisatie!N1118</f>
        <v>Snaas 3e generatie</v>
      </c>
    </row>
    <row r="1128" spans="1:24" x14ac:dyDescent="0.25">
      <c r="A1128" s="1">
        <v>4459</v>
      </c>
      <c r="B1128" s="1" t="str">
        <f>IF(A1128=inventarisatie!A1119,,"X")</f>
        <v>X</v>
      </c>
      <c r="C1128" s="2" t="s">
        <v>816</v>
      </c>
      <c r="D1128" s="1" t="str">
        <f>IF(C1128=inventarisatie!B1119,,"X")</f>
        <v>X</v>
      </c>
      <c r="E1128" s="2" t="s">
        <v>722</v>
      </c>
      <c r="F1128" s="1" t="str">
        <f>IF(E1128=inventarisatie!C1119,,"X")</f>
        <v>X</v>
      </c>
      <c r="G1128" s="2">
        <v>157</v>
      </c>
      <c r="H1128" s="1" t="str">
        <f>IF(G1128=inventarisatie!D1119,,"X")</f>
        <v>X</v>
      </c>
      <c r="I1128" s="2" t="s">
        <v>46</v>
      </c>
      <c r="J1128" s="1">
        <f>IF(I1128=inventarisatie!E1119,,"X")</f>
        <v>0</v>
      </c>
      <c r="K1128" s="2" t="s">
        <v>47</v>
      </c>
      <c r="L1128" s="1">
        <f>IF(K1128=inventarisatie!F1119,,"X")</f>
        <v>0</v>
      </c>
      <c r="M1128" s="2" t="s">
        <v>10</v>
      </c>
      <c r="N1128" s="1" t="e">
        <f>IF(M1128=inventarisatie!#REF!,,"X")</f>
        <v>#REF!</v>
      </c>
      <c r="O1128" s="2">
        <f>inventarisatie!G1119</f>
        <v>2011</v>
      </c>
      <c r="P1128" s="2" t="str">
        <f>inventarisatie!I1119</f>
        <v>1320x2360</v>
      </c>
      <c r="Q1128" s="2" t="str">
        <f>inventarisatie!J1119</f>
        <v>5m3</v>
      </c>
      <c r="R1128" s="2">
        <f>inventarisatie!K1119</f>
        <v>4</v>
      </c>
      <c r="S1128" s="2" t="str">
        <f>inventarisatie!L1119</f>
        <v>gewoon</v>
      </c>
      <c r="T1128" s="2" t="e">
        <f>inventarisatie!#REF!</f>
        <v>#REF!</v>
      </c>
      <c r="U1128" s="2" t="str">
        <f>inventarisatie!H1119</f>
        <v>Snaas</v>
      </c>
      <c r="V1128" s="2" t="e">
        <f>inventarisatie!#REF!</f>
        <v>#REF!</v>
      </c>
      <c r="W1128" s="2" t="str">
        <f>inventarisatie!M1119</f>
        <v>Rok</v>
      </c>
      <c r="X1128" s="2" t="str">
        <f>inventarisatie!N1119</f>
        <v>1230x1730</v>
      </c>
    </row>
    <row r="1129" spans="1:24" x14ac:dyDescent="0.25">
      <c r="A1129" s="1">
        <v>5334</v>
      </c>
      <c r="B1129" s="1" t="str">
        <f>IF(A1129=inventarisatie!A1120,,"X")</f>
        <v>X</v>
      </c>
      <c r="C1129" s="2" t="s">
        <v>816</v>
      </c>
      <c r="D1129" s="1" t="str">
        <f>IF(C1129=inventarisatie!B1120,,"X")</f>
        <v>X</v>
      </c>
      <c r="E1129" s="2" t="s">
        <v>722</v>
      </c>
      <c r="F1129" s="1" t="str">
        <f>IF(E1129=inventarisatie!C1120,,"X")</f>
        <v>X</v>
      </c>
      <c r="G1129" s="2">
        <v>160</v>
      </c>
      <c r="H1129" s="1" t="str">
        <f>IF(G1129=inventarisatie!D1120,,"X")</f>
        <v>X</v>
      </c>
      <c r="I1129" s="2" t="s">
        <v>46</v>
      </c>
      <c r="J1129" s="1">
        <f>IF(I1129=inventarisatie!E1120,,"X")</f>
        <v>0</v>
      </c>
      <c r="K1129" s="2" t="s">
        <v>47</v>
      </c>
      <c r="L1129" s="1">
        <f>IF(K1129=inventarisatie!F1120,,"X")</f>
        <v>0</v>
      </c>
      <c r="M1129" s="2" t="s">
        <v>10</v>
      </c>
      <c r="N1129" s="1" t="e">
        <f>IF(M1129=inventarisatie!#REF!,,"X")</f>
        <v>#REF!</v>
      </c>
      <c r="O1129" s="2">
        <f>inventarisatie!G1120</f>
        <v>2011</v>
      </c>
      <c r="P1129" s="2" t="str">
        <f>inventarisatie!I1120</f>
        <v>1320x2360</v>
      </c>
      <c r="Q1129" s="2">
        <f>inventarisatie!J1120</f>
        <v>4</v>
      </c>
      <c r="R1129" s="2">
        <f>inventarisatie!K1120</f>
        <v>4</v>
      </c>
      <c r="S1129" s="2" t="str">
        <f>inventarisatie!L1120</f>
        <v>gewoon</v>
      </c>
      <c r="T1129" s="2" t="e">
        <f>inventarisatie!#REF!</f>
        <v>#REF!</v>
      </c>
      <c r="U1129" s="2" t="str">
        <f>inventarisatie!H1120</f>
        <v>Bammens</v>
      </c>
      <c r="V1129" s="2" t="e">
        <f>inventarisatie!#REF!</f>
        <v>#REF!</v>
      </c>
      <c r="W1129" s="2" t="str">
        <f>inventarisatie!M1120</f>
        <v>Rok</v>
      </c>
      <c r="X1129" s="2" t="str">
        <f>inventarisatie!N1120</f>
        <v>1230x1230</v>
      </c>
    </row>
    <row r="1130" spans="1:24" x14ac:dyDescent="0.25">
      <c r="A1130" s="1">
        <v>4453</v>
      </c>
      <c r="B1130" s="1" t="str">
        <f>IF(A1130=inventarisatie!A1121,,"X")</f>
        <v>X</v>
      </c>
      <c r="C1130" s="2" t="s">
        <v>816</v>
      </c>
      <c r="D1130" s="1" t="str">
        <f>IF(C1130=inventarisatie!B1121,,"X")</f>
        <v>X</v>
      </c>
      <c r="E1130" s="2" t="s">
        <v>722</v>
      </c>
      <c r="F1130" s="1" t="str">
        <f>IF(E1130=inventarisatie!C1121,,"X")</f>
        <v>X</v>
      </c>
      <c r="G1130" s="2">
        <v>169</v>
      </c>
      <c r="H1130" s="1" t="str">
        <f>IF(G1130=inventarisatie!D1121,,"X")</f>
        <v>X</v>
      </c>
      <c r="I1130" s="2" t="s">
        <v>46</v>
      </c>
      <c r="J1130" s="1">
        <f>IF(I1130=inventarisatie!E1121,,"X")</f>
        <v>0</v>
      </c>
      <c r="K1130" s="2" t="s">
        <v>47</v>
      </c>
      <c r="L1130" s="1" t="str">
        <f>IF(K1130=inventarisatie!F1121,,"X")</f>
        <v>X</v>
      </c>
      <c r="M1130" s="2" t="s">
        <v>10</v>
      </c>
      <c r="N1130" s="1" t="e">
        <f>IF(M1130=inventarisatie!#REF!,,"X")</f>
        <v>#REF!</v>
      </c>
      <c r="O1130" s="2">
        <f>inventarisatie!G1121</f>
        <v>2010</v>
      </c>
      <c r="P1130" s="2" t="str">
        <f>inventarisatie!I1121</f>
        <v>1650x2200</v>
      </c>
      <c r="Q1130" s="2">
        <f>inventarisatie!J1121</f>
        <v>4</v>
      </c>
      <c r="R1130" s="2">
        <f>inventarisatie!K1121</f>
        <v>4</v>
      </c>
      <c r="S1130" s="2" t="str">
        <f>inventarisatie!L1121</f>
        <v>2-delig</v>
      </c>
      <c r="T1130" s="2" t="e">
        <f>inventarisatie!#REF!</f>
        <v>#REF!</v>
      </c>
      <c r="U1130" s="2" t="str">
        <f>inventarisatie!H1121</f>
        <v>Snaas</v>
      </c>
      <c r="V1130" s="2" t="e">
        <f>inventarisatie!#REF!</f>
        <v>#REF!</v>
      </c>
      <c r="W1130" s="2" t="str">
        <f>inventarisatie!M1121</f>
        <v>klap</v>
      </c>
      <c r="X1130" s="2">
        <f>inventarisatie!N1121</f>
        <v>1650</v>
      </c>
    </row>
    <row r="1131" spans="1:24" x14ac:dyDescent="0.25">
      <c r="A1131" s="1">
        <v>4726</v>
      </c>
      <c r="B1131" s="1" t="str">
        <f>IF(A1131=inventarisatie!A1122,,"X")</f>
        <v>X</v>
      </c>
      <c r="C1131" s="2" t="s">
        <v>816</v>
      </c>
      <c r="D1131" s="1" t="str">
        <f>IF(C1131=inventarisatie!B1122,,"X")</f>
        <v>X</v>
      </c>
      <c r="E1131" s="2" t="s">
        <v>722</v>
      </c>
      <c r="F1131" s="1" t="str">
        <f>IF(E1131=inventarisatie!C1122,,"X")</f>
        <v>X</v>
      </c>
      <c r="G1131" s="2">
        <v>169</v>
      </c>
      <c r="H1131" s="1" t="str">
        <f>IF(G1131=inventarisatie!D1122,,"X")</f>
        <v>X</v>
      </c>
      <c r="I1131" s="2" t="s">
        <v>46</v>
      </c>
      <c r="J1131" s="1">
        <f>IF(I1131=inventarisatie!E1122,,"X")</f>
        <v>0</v>
      </c>
      <c r="K1131" s="2" t="s">
        <v>47</v>
      </c>
      <c r="L1131" s="1">
        <f>IF(K1131=inventarisatie!F1122,,"X")</f>
        <v>0</v>
      </c>
      <c r="M1131" s="2" t="s">
        <v>10</v>
      </c>
      <c r="N1131" s="1" t="e">
        <f>IF(M1131=inventarisatie!#REF!,,"X")</f>
        <v>#REF!</v>
      </c>
      <c r="O1131" s="2">
        <f>inventarisatie!G1122</f>
        <v>2013</v>
      </c>
      <c r="P1131" s="2" t="str">
        <f>inventarisatie!I1122</f>
        <v>1650x2200</v>
      </c>
      <c r="Q1131" s="2" t="str">
        <f>inventarisatie!J1122</f>
        <v>5m3</v>
      </c>
      <c r="R1131" s="2" t="str">
        <f>inventarisatie!K1122</f>
        <v>nvt</v>
      </c>
      <c r="S1131" s="2" t="str">
        <f>inventarisatie!L1122</f>
        <v>2-delig</v>
      </c>
      <c r="T1131" s="2" t="e">
        <f>inventarisatie!#REF!</f>
        <v>#REF!</v>
      </c>
      <c r="U1131" s="2" t="str">
        <f>inventarisatie!H1122</f>
        <v>Snaas</v>
      </c>
      <c r="V1131" s="2" t="e">
        <f>inventarisatie!#REF!</f>
        <v>#REF!</v>
      </c>
      <c r="W1131" s="2" t="str">
        <f>inventarisatie!M1122</f>
        <v>klap</v>
      </c>
      <c r="X1131" s="2">
        <f>inventarisatie!N1122</f>
        <v>1670</v>
      </c>
    </row>
    <row r="1132" spans="1:24" x14ac:dyDescent="0.25">
      <c r="A1132" s="1">
        <v>3947</v>
      </c>
      <c r="B1132" s="1" t="str">
        <f>IF(A1132=inventarisatie!A1123,,"X")</f>
        <v>X</v>
      </c>
      <c r="C1132" s="2" t="s">
        <v>817</v>
      </c>
      <c r="D1132" s="1" t="str">
        <f>IF(C1132=inventarisatie!B1123,,"X")</f>
        <v>X</v>
      </c>
      <c r="E1132" s="2" t="s">
        <v>818</v>
      </c>
      <c r="F1132" s="1" t="str">
        <f>IF(E1132=inventarisatie!C1123,,"X")</f>
        <v>X</v>
      </c>
      <c r="G1132" s="2">
        <v>1</v>
      </c>
      <c r="H1132" s="1" t="str">
        <f>IF(G1132=inventarisatie!D1123,,"X")</f>
        <v>X</v>
      </c>
      <c r="I1132" s="2" t="s">
        <v>46</v>
      </c>
      <c r="J1132" s="1" t="str">
        <f>IF(I1132=inventarisatie!E1123,,"X")</f>
        <v>X</v>
      </c>
      <c r="K1132" s="2" t="s">
        <v>47</v>
      </c>
      <c r="L1132" s="1">
        <f>IF(K1132=inventarisatie!F1123,,"X")</f>
        <v>0</v>
      </c>
      <c r="M1132" s="2" t="s">
        <v>10</v>
      </c>
      <c r="N1132" s="1" t="e">
        <f>IF(M1132=inventarisatie!#REF!,,"X")</f>
        <v>#REF!</v>
      </c>
      <c r="O1132" s="2">
        <f>inventarisatie!G1123</f>
        <v>2019</v>
      </c>
      <c r="P1132" s="2" t="str">
        <f>inventarisatie!I1123</f>
        <v>1660 x 1660 x 2750</v>
      </c>
      <c r="Q1132" s="2" t="str">
        <f>inventarisatie!J1123</f>
        <v>5 m3</v>
      </c>
      <c r="R1132" s="2">
        <f>inventarisatie!K1123</f>
        <v>35</v>
      </c>
      <c r="S1132" s="2" t="str">
        <f>inventarisatie!L1123</f>
        <v>Enkel</v>
      </c>
      <c r="T1132" s="2" t="e">
        <f>inventarisatie!#REF!</f>
        <v>#REF!</v>
      </c>
      <c r="U1132" s="2" t="str">
        <f>inventarisatie!H1123</f>
        <v>Snaas</v>
      </c>
      <c r="V1132" s="2" t="e">
        <f>inventarisatie!#REF!</f>
        <v>#REF!</v>
      </c>
      <c r="W1132" s="2" t="str">
        <f>inventarisatie!M1123</f>
        <v>Klapvloer</v>
      </c>
      <c r="X1132" s="2" t="str">
        <f>inventarisatie!N1123</f>
        <v>Snaas 3e generatie</v>
      </c>
    </row>
    <row r="1133" spans="1:24" x14ac:dyDescent="0.25">
      <c r="A1133" s="1">
        <v>4477</v>
      </c>
      <c r="B1133" s="1" t="str">
        <f>IF(A1133=inventarisatie!A1124,,"X")</f>
        <v>X</v>
      </c>
      <c r="C1133" s="2" t="s">
        <v>819</v>
      </c>
      <c r="D1133" s="1" t="str">
        <f>IF(C1133=inventarisatie!B1124,,"X")</f>
        <v>X</v>
      </c>
      <c r="E1133" s="2" t="s">
        <v>820</v>
      </c>
      <c r="F1133" s="1" t="str">
        <f>IF(E1133=inventarisatie!C1124,,"X")</f>
        <v>X</v>
      </c>
      <c r="G1133" s="2">
        <v>43</v>
      </c>
      <c r="H1133" s="1" t="str">
        <f>IF(G1133=inventarisatie!D1124,,"X")</f>
        <v>X</v>
      </c>
      <c r="I1133" s="2" t="s">
        <v>46</v>
      </c>
      <c r="J1133" s="1" t="str">
        <f>IF(I1133=inventarisatie!E1124,,"X")</f>
        <v>X</v>
      </c>
      <c r="K1133" s="2" t="s">
        <v>47</v>
      </c>
      <c r="L1133" s="1" t="str">
        <f>IF(K1133=inventarisatie!F1124,,"X")</f>
        <v>X</v>
      </c>
      <c r="M1133" s="2" t="s">
        <v>10</v>
      </c>
      <c r="N1133" s="1" t="e">
        <f>IF(M1133=inventarisatie!#REF!,,"X")</f>
        <v>#REF!</v>
      </c>
      <c r="O1133" s="2">
        <f>inventarisatie!G1124</f>
        <v>2019</v>
      </c>
      <c r="P1133" s="2" t="str">
        <f>inventarisatie!I1124</f>
        <v>1660 x 1660 x 2850</v>
      </c>
      <c r="Q1133" s="2" t="str">
        <f>inventarisatie!J1124</f>
        <v>5 m3</v>
      </c>
      <c r="R1133" s="2">
        <f>inventarisatie!K1124</f>
        <v>35</v>
      </c>
      <c r="S1133" s="2" t="str">
        <f>inventarisatie!L1124</f>
        <v>Enkel</v>
      </c>
      <c r="T1133" s="2" t="e">
        <f>inventarisatie!#REF!</f>
        <v>#REF!</v>
      </c>
      <c r="U1133" s="2" t="str">
        <f>inventarisatie!H1124</f>
        <v>Snaas</v>
      </c>
      <c r="V1133" s="2" t="e">
        <f>inventarisatie!#REF!</f>
        <v>#REF!</v>
      </c>
      <c r="W1133" s="2" t="str">
        <f>inventarisatie!M1124</f>
        <v>Klapvloer</v>
      </c>
      <c r="X1133" s="2" t="str">
        <f>inventarisatie!N1124</f>
        <v>Snaas 3e generatie</v>
      </c>
    </row>
    <row r="1134" spans="1:24" x14ac:dyDescent="0.25">
      <c r="A1134" s="1">
        <v>4488</v>
      </c>
      <c r="B1134" s="1" t="str">
        <f>IF(A1134=inventarisatie!A1125,,"X")</f>
        <v>X</v>
      </c>
      <c r="C1134" s="2" t="s">
        <v>821</v>
      </c>
      <c r="D1134" s="1" t="str">
        <f>IF(C1134=inventarisatie!B1125,,"X")</f>
        <v>X</v>
      </c>
      <c r="E1134" s="2" t="s">
        <v>820</v>
      </c>
      <c r="F1134" s="1" t="str">
        <f>IF(E1134=inventarisatie!C1125,,"X")</f>
        <v>X</v>
      </c>
      <c r="G1134" s="2">
        <v>66</v>
      </c>
      <c r="H1134" s="1" t="str">
        <f>IF(G1134=inventarisatie!D1125,,"X")</f>
        <v>X</v>
      </c>
      <c r="I1134" s="2" t="s">
        <v>46</v>
      </c>
      <c r="J1134" s="1" t="str">
        <f>IF(I1134=inventarisatie!E1125,,"X")</f>
        <v>X</v>
      </c>
      <c r="K1134" s="2" t="s">
        <v>47</v>
      </c>
      <c r="L1134" s="1">
        <f>IF(K1134=inventarisatie!F1125,,"X")</f>
        <v>0</v>
      </c>
      <c r="M1134" s="2" t="s">
        <v>10</v>
      </c>
      <c r="N1134" s="1" t="e">
        <f>IF(M1134=inventarisatie!#REF!,,"X")</f>
        <v>#REF!</v>
      </c>
      <c r="O1134" s="2">
        <f>inventarisatie!G1125</f>
        <v>2019</v>
      </c>
      <c r="P1134" s="2" t="str">
        <f>inventarisatie!I1125</f>
        <v>1660 x 1660 x 2750</v>
      </c>
      <c r="Q1134" s="2" t="str">
        <f>inventarisatie!J1125</f>
        <v>5 m3</v>
      </c>
      <c r="R1134" s="2">
        <f>inventarisatie!K1125</f>
        <v>35</v>
      </c>
      <c r="S1134" s="2" t="str">
        <f>inventarisatie!L1125</f>
        <v>Enkel</v>
      </c>
      <c r="T1134" s="2" t="e">
        <f>inventarisatie!#REF!</f>
        <v>#REF!</v>
      </c>
      <c r="U1134" s="2" t="str">
        <f>inventarisatie!H1125</f>
        <v>Snaas</v>
      </c>
      <c r="V1134" s="2" t="e">
        <f>inventarisatie!#REF!</f>
        <v>#REF!</v>
      </c>
      <c r="W1134" s="2" t="str">
        <f>inventarisatie!M1125</f>
        <v>Klapvloer</v>
      </c>
      <c r="X1134" s="2" t="str">
        <f>inventarisatie!N1125</f>
        <v>Snaas 3e generatie</v>
      </c>
    </row>
    <row r="1135" spans="1:24" x14ac:dyDescent="0.25">
      <c r="A1135" s="1">
        <v>3534</v>
      </c>
      <c r="B1135" s="1" t="str">
        <f>IF(A1135=inventarisatie!A1126,,"X")</f>
        <v>X</v>
      </c>
      <c r="C1135" s="2" t="s">
        <v>807</v>
      </c>
      <c r="D1135" s="1" t="str">
        <f>IF(C1135=inventarisatie!B1126,,"X")</f>
        <v>X</v>
      </c>
      <c r="E1135" s="2" t="s">
        <v>787</v>
      </c>
      <c r="F1135" s="1" t="str">
        <f>IF(E1135=inventarisatie!C1126,,"X")</f>
        <v>X</v>
      </c>
      <c r="G1135" s="2">
        <v>68</v>
      </c>
      <c r="H1135" s="1" t="str">
        <f>IF(G1135=inventarisatie!D1126,,"X")</f>
        <v>X</v>
      </c>
      <c r="I1135" s="2" t="s">
        <v>46</v>
      </c>
      <c r="J1135" s="1">
        <f>IF(I1135=inventarisatie!E1126,,"X")</f>
        <v>0</v>
      </c>
      <c r="K1135" s="2" t="s">
        <v>13</v>
      </c>
      <c r="L1135" s="1" t="str">
        <f>IF(K1135=inventarisatie!F1126,,"X")</f>
        <v>X</v>
      </c>
      <c r="M1135" s="2" t="s">
        <v>10</v>
      </c>
      <c r="N1135" s="1" t="e">
        <f>IF(M1135=inventarisatie!#REF!,,"X")</f>
        <v>#REF!</v>
      </c>
      <c r="O1135" s="2">
        <f>inventarisatie!G1126</f>
        <v>2010</v>
      </c>
      <c r="P1135" s="2" t="str">
        <f>inventarisatie!I1126</f>
        <v>1340x2460</v>
      </c>
      <c r="Q1135" s="2" t="str">
        <f>inventarisatie!J1126</f>
        <v>5m3</v>
      </c>
      <c r="R1135" s="2">
        <f>inventarisatie!K1126</f>
        <v>4</v>
      </c>
      <c r="S1135" s="2" t="str">
        <f>inventarisatie!L1126</f>
        <v>gewoon</v>
      </c>
      <c r="T1135" s="2" t="e">
        <f>inventarisatie!#REF!</f>
        <v>#REF!</v>
      </c>
      <c r="U1135" s="2" t="str">
        <f>inventarisatie!H1126</f>
        <v>Bammens</v>
      </c>
      <c r="V1135" s="2" t="e">
        <f>inventarisatie!#REF!</f>
        <v>#REF!</v>
      </c>
      <c r="W1135" s="2" t="str">
        <f>inventarisatie!M1126</f>
        <v>Rok</v>
      </c>
      <c r="X1135" s="2" t="str">
        <f>inventarisatie!N1126</f>
        <v>1230x1230</v>
      </c>
    </row>
    <row r="1136" spans="1:24" x14ac:dyDescent="0.25">
      <c r="A1136" s="1">
        <v>3535</v>
      </c>
      <c r="B1136" s="1" t="str">
        <f>IF(A1136=inventarisatie!A1127,,"X")</f>
        <v>X</v>
      </c>
      <c r="C1136" s="2" t="s">
        <v>807</v>
      </c>
      <c r="D1136" s="1" t="str">
        <f>IF(C1136=inventarisatie!B1127,,"X")</f>
        <v>X</v>
      </c>
      <c r="E1136" s="2" t="s">
        <v>787</v>
      </c>
      <c r="F1136" s="1" t="str">
        <f>IF(E1136=inventarisatie!C1127,,"X")</f>
        <v>X</v>
      </c>
      <c r="G1136" s="2">
        <v>68</v>
      </c>
      <c r="H1136" s="1" t="str">
        <f>IF(G1136=inventarisatie!D1127,,"X")</f>
        <v>X</v>
      </c>
      <c r="I1136" s="2" t="s">
        <v>46</v>
      </c>
      <c r="J1136" s="1">
        <f>IF(I1136=inventarisatie!E1127,,"X")</f>
        <v>0</v>
      </c>
      <c r="K1136" s="2" t="s">
        <v>13</v>
      </c>
      <c r="L1136" s="1">
        <f>IF(K1136=inventarisatie!F1127,,"X")</f>
        <v>0</v>
      </c>
      <c r="M1136" s="2" t="s">
        <v>10</v>
      </c>
      <c r="N1136" s="1" t="e">
        <f>IF(M1136=inventarisatie!#REF!,,"X")</f>
        <v>#REF!</v>
      </c>
      <c r="O1136" s="2">
        <f>inventarisatie!G1127</f>
        <v>2010</v>
      </c>
      <c r="P1136" s="2" t="str">
        <f>inventarisatie!I1127</f>
        <v>1340x2460</v>
      </c>
      <c r="Q1136" s="2" t="str">
        <f>inventarisatie!J1127</f>
        <v>5m3</v>
      </c>
      <c r="R1136" s="2">
        <f>inventarisatie!K1127</f>
        <v>4</v>
      </c>
      <c r="S1136" s="2" t="str">
        <f>inventarisatie!L1127</f>
        <v>gewoon</v>
      </c>
      <c r="T1136" s="2" t="e">
        <f>inventarisatie!#REF!</f>
        <v>#REF!</v>
      </c>
      <c r="U1136" s="2" t="str">
        <f>inventarisatie!H1127</f>
        <v>Bammens</v>
      </c>
      <c r="V1136" s="2" t="e">
        <f>inventarisatie!#REF!</f>
        <v>#REF!</v>
      </c>
      <c r="W1136" s="2" t="str">
        <f>inventarisatie!M1127</f>
        <v>Rok</v>
      </c>
      <c r="X1136" s="2" t="str">
        <f>inventarisatie!N1127</f>
        <v>1230x1230</v>
      </c>
    </row>
    <row r="1137" spans="1:24" x14ac:dyDescent="0.25">
      <c r="A1137" s="1">
        <v>3545</v>
      </c>
      <c r="B1137" s="1" t="str">
        <f>IF(A1137=inventarisatie!A1128,,"X")</f>
        <v>X</v>
      </c>
      <c r="C1137" s="2" t="s">
        <v>807</v>
      </c>
      <c r="D1137" s="1" t="str">
        <f>IF(C1137=inventarisatie!B1128,,"X")</f>
        <v>X</v>
      </c>
      <c r="E1137" s="2" t="s">
        <v>787</v>
      </c>
      <c r="F1137" s="1" t="str">
        <f>IF(E1137=inventarisatie!C1128,,"X")</f>
        <v>X</v>
      </c>
      <c r="G1137" s="2">
        <v>68</v>
      </c>
      <c r="H1137" s="1" t="str">
        <f>IF(G1137=inventarisatie!D1128,,"X")</f>
        <v>X</v>
      </c>
      <c r="I1137" s="2" t="s">
        <v>46</v>
      </c>
      <c r="J1137" s="1" t="str">
        <f>IF(I1137=inventarisatie!E1128,,"X")</f>
        <v>X</v>
      </c>
      <c r="K1137" s="2" t="s">
        <v>11</v>
      </c>
      <c r="L1137" s="1" t="str">
        <f>IF(K1137=inventarisatie!F1128,,"X")</f>
        <v>X</v>
      </c>
      <c r="M1137" s="2" t="s">
        <v>10</v>
      </c>
      <c r="N1137" s="1" t="e">
        <f>IF(M1137=inventarisatie!#REF!,,"X")</f>
        <v>#REF!</v>
      </c>
      <c r="O1137" s="2">
        <f>inventarisatie!G1128</f>
        <v>2016</v>
      </c>
      <c r="P1137" s="2">
        <f>inventarisatie!I1128</f>
        <v>0</v>
      </c>
      <c r="Q1137" s="2">
        <f>inventarisatie!J1128</f>
        <v>0</v>
      </c>
      <c r="R1137" s="2">
        <f>inventarisatie!K1128</f>
        <v>0</v>
      </c>
      <c r="S1137" s="2">
        <f>inventarisatie!L1128</f>
        <v>0</v>
      </c>
      <c r="T1137" s="2" t="e">
        <f>inventarisatie!#REF!</f>
        <v>#REF!</v>
      </c>
      <c r="U1137" s="2">
        <f>inventarisatie!H1128</f>
        <v>0</v>
      </c>
      <c r="V1137" s="2" t="e">
        <f>inventarisatie!#REF!</f>
        <v>#REF!</v>
      </c>
      <c r="W1137" s="2">
        <f>inventarisatie!M1128</f>
        <v>0</v>
      </c>
      <c r="X1137" s="2">
        <f>inventarisatie!N1128</f>
        <v>0</v>
      </c>
    </row>
    <row r="1138" spans="1:24" x14ac:dyDescent="0.25">
      <c r="A1138" s="1">
        <v>3547</v>
      </c>
      <c r="B1138" s="1" t="str">
        <f>IF(A1138=inventarisatie!A1129,,"X")</f>
        <v>X</v>
      </c>
      <c r="C1138" s="2" t="s">
        <v>807</v>
      </c>
      <c r="D1138" s="1" t="str">
        <f>IF(C1138=inventarisatie!B1129,,"X")</f>
        <v>X</v>
      </c>
      <c r="E1138" s="2" t="s">
        <v>787</v>
      </c>
      <c r="F1138" s="1" t="str">
        <f>IF(E1138=inventarisatie!C1129,,"X")</f>
        <v>X</v>
      </c>
      <c r="G1138" s="2">
        <v>68</v>
      </c>
      <c r="H1138" s="1" t="str">
        <f>IF(G1138=inventarisatie!D1129,,"X")</f>
        <v>X</v>
      </c>
      <c r="I1138" s="2" t="s">
        <v>46</v>
      </c>
      <c r="J1138" s="1" t="str">
        <f>IF(I1138=inventarisatie!E1129,,"X")</f>
        <v>X</v>
      </c>
      <c r="K1138" s="2" t="s">
        <v>35</v>
      </c>
      <c r="L1138" s="1" t="str">
        <f>IF(K1138=inventarisatie!F1129,,"X")</f>
        <v>X</v>
      </c>
      <c r="M1138" s="2" t="s">
        <v>10</v>
      </c>
      <c r="N1138" s="1" t="e">
        <f>IF(M1138=inventarisatie!#REF!,,"X")</f>
        <v>#REF!</v>
      </c>
      <c r="O1138" s="2">
        <f>inventarisatie!G1129</f>
        <v>2016</v>
      </c>
      <c r="P1138" s="2" t="str">
        <f>inventarisatie!I1129</f>
        <v>1670x1670x2550</v>
      </c>
      <c r="Q1138" s="2" t="str">
        <f>inventarisatie!J1129</f>
        <v>5 m3</v>
      </c>
      <c r="R1138" s="2" t="str">
        <f>inventarisatie!K1129</f>
        <v>geen</v>
      </c>
      <c r="S1138" s="2" t="str">
        <f>inventarisatie!L1129</f>
        <v>Gewoon</v>
      </c>
      <c r="T1138" s="2" t="e">
        <f>inventarisatie!#REF!</f>
        <v>#REF!</v>
      </c>
      <c r="U1138" s="2" t="str">
        <f>inventarisatie!H1129</f>
        <v>Snaas</v>
      </c>
      <c r="V1138" s="2" t="e">
        <f>inventarisatie!#REF!</f>
        <v>#REF!</v>
      </c>
      <c r="W1138" s="2" t="str">
        <f>inventarisatie!M1129</f>
        <v>Klapvloer</v>
      </c>
      <c r="X1138" s="2">
        <f>inventarisatie!N1129</f>
        <v>0</v>
      </c>
    </row>
    <row r="1139" spans="1:24" x14ac:dyDescent="0.25">
      <c r="A1139" s="1">
        <v>3755</v>
      </c>
      <c r="B1139" s="1" t="str">
        <f>IF(A1139=inventarisatie!A1130,,"X")</f>
        <v>X</v>
      </c>
      <c r="C1139" s="2" t="s">
        <v>807</v>
      </c>
      <c r="D1139" s="1" t="str">
        <f>IF(C1139=inventarisatie!B1130,,"X")</f>
        <v>X</v>
      </c>
      <c r="E1139" s="2" t="s">
        <v>787</v>
      </c>
      <c r="F1139" s="1" t="str">
        <f>IF(E1139=inventarisatie!C1130,,"X")</f>
        <v>X</v>
      </c>
      <c r="G1139" s="2">
        <v>68</v>
      </c>
      <c r="H1139" s="1" t="str">
        <f>IF(G1139=inventarisatie!D1130,,"X")</f>
        <v>X</v>
      </c>
      <c r="I1139" s="2" t="s">
        <v>46</v>
      </c>
      <c r="J1139" s="1" t="str">
        <f>IF(I1139=inventarisatie!E1130,,"X")</f>
        <v>X</v>
      </c>
      <c r="K1139" s="2" t="s">
        <v>12</v>
      </c>
      <c r="L1139" s="1" t="str">
        <f>IF(K1139=inventarisatie!F1130,,"X")</f>
        <v>X</v>
      </c>
      <c r="M1139" s="2" t="s">
        <v>10</v>
      </c>
      <c r="N1139" s="1" t="e">
        <f>IF(M1139=inventarisatie!#REF!,,"X")</f>
        <v>#REF!</v>
      </c>
      <c r="O1139" s="2">
        <f>inventarisatie!G1130</f>
        <v>2016</v>
      </c>
      <c r="P1139" s="2" t="str">
        <f>inventarisatie!I1130</f>
        <v>1670x1670x2550</v>
      </c>
      <c r="Q1139" s="2" t="str">
        <f>inventarisatie!J1130</f>
        <v>5 m3</v>
      </c>
      <c r="R1139" s="2" t="str">
        <f>inventarisatie!K1130</f>
        <v>geen</v>
      </c>
      <c r="S1139" s="2" t="str">
        <f>inventarisatie!L1130</f>
        <v>Gewoon</v>
      </c>
      <c r="T1139" s="2" t="e">
        <f>inventarisatie!#REF!</f>
        <v>#REF!</v>
      </c>
      <c r="U1139" s="2" t="str">
        <f>inventarisatie!H1130</f>
        <v>Snaas</v>
      </c>
      <c r="V1139" s="2" t="e">
        <f>inventarisatie!#REF!</f>
        <v>#REF!</v>
      </c>
      <c r="W1139" s="2" t="str">
        <f>inventarisatie!M1130</f>
        <v>Klapvloer</v>
      </c>
      <c r="X1139" s="2">
        <f>inventarisatie!N1130</f>
        <v>0</v>
      </c>
    </row>
    <row r="1140" spans="1:24" x14ac:dyDescent="0.25">
      <c r="A1140" s="1">
        <v>1488</v>
      </c>
      <c r="B1140" s="1" t="str">
        <f>IF(A1140=inventarisatie!A1131,,"X")</f>
        <v>X</v>
      </c>
      <c r="C1140" s="2" t="s">
        <v>822</v>
      </c>
      <c r="D1140" s="1" t="str">
        <f>IF(C1140=inventarisatie!B1131,,"X")</f>
        <v>X</v>
      </c>
      <c r="E1140" s="2" t="s">
        <v>823</v>
      </c>
      <c r="F1140" s="1" t="str">
        <f>IF(E1140=inventarisatie!C1131,,"X")</f>
        <v>X</v>
      </c>
      <c r="G1140" s="2">
        <v>1</v>
      </c>
      <c r="H1140" s="1" t="str">
        <f>IF(G1140=inventarisatie!D1131,,"X")</f>
        <v>X</v>
      </c>
      <c r="I1140" s="2" t="s">
        <v>46</v>
      </c>
      <c r="J1140" s="1" t="str">
        <f>IF(I1140=inventarisatie!E1131,,"X")</f>
        <v>X</v>
      </c>
      <c r="K1140" s="2" t="s">
        <v>47</v>
      </c>
      <c r="L1140" s="1" t="str">
        <f>IF(K1140=inventarisatie!F1131,,"X")</f>
        <v>X</v>
      </c>
      <c r="M1140" s="2" t="s">
        <v>10</v>
      </c>
      <c r="N1140" s="1" t="e">
        <f>IF(M1140=inventarisatie!#REF!,,"X")</f>
        <v>#REF!</v>
      </c>
      <c r="O1140" s="2">
        <f>inventarisatie!G1131</f>
        <v>2016</v>
      </c>
      <c r="P1140" s="2" t="str">
        <f>inventarisatie!I1131</f>
        <v>1670x1670x2550</v>
      </c>
      <c r="Q1140" s="2" t="str">
        <f>inventarisatie!J1131</f>
        <v>5 m3</v>
      </c>
      <c r="R1140" s="2" t="str">
        <f>inventarisatie!K1131</f>
        <v>geen</v>
      </c>
      <c r="S1140" s="2" t="str">
        <f>inventarisatie!L1131</f>
        <v>Gewoon</v>
      </c>
      <c r="T1140" s="2" t="e">
        <f>inventarisatie!#REF!</f>
        <v>#REF!</v>
      </c>
      <c r="U1140" s="2" t="str">
        <f>inventarisatie!H1131</f>
        <v>Snaas</v>
      </c>
      <c r="V1140" s="2" t="e">
        <f>inventarisatie!#REF!</f>
        <v>#REF!</v>
      </c>
      <c r="W1140" s="2" t="str">
        <f>inventarisatie!M1131</f>
        <v>Klapvloer</v>
      </c>
      <c r="X1140" s="2">
        <f>inventarisatie!N1131</f>
        <v>0</v>
      </c>
    </row>
    <row r="1141" spans="1:24" x14ac:dyDescent="0.25">
      <c r="A1141" s="1">
        <v>4912</v>
      </c>
      <c r="B1141" s="1" t="str">
        <f>IF(A1141=inventarisatie!A1132,,"X")</f>
        <v>X</v>
      </c>
      <c r="C1141" s="2" t="s">
        <v>822</v>
      </c>
      <c r="D1141" s="1" t="str">
        <f>IF(C1141=inventarisatie!B1132,,"X")</f>
        <v>X</v>
      </c>
      <c r="E1141" s="2" t="s">
        <v>823</v>
      </c>
      <c r="F1141" s="1" t="str">
        <f>IF(E1141=inventarisatie!C1132,,"X")</f>
        <v>X</v>
      </c>
      <c r="G1141" s="2">
        <v>15</v>
      </c>
      <c r="H1141" s="1" t="str">
        <f>IF(G1141=inventarisatie!D1132,,"X")</f>
        <v>X</v>
      </c>
      <c r="I1141" s="2" t="s">
        <v>46</v>
      </c>
      <c r="J1141" s="1" t="str">
        <f>IF(I1141=inventarisatie!E1132,,"X")</f>
        <v>X</v>
      </c>
      <c r="K1141" s="2" t="s">
        <v>47</v>
      </c>
      <c r="L1141" s="1" t="str">
        <f>IF(K1141=inventarisatie!F1132,,"X")</f>
        <v>X</v>
      </c>
      <c r="M1141" s="2" t="s">
        <v>10</v>
      </c>
      <c r="N1141" s="1" t="e">
        <f>IF(M1141=inventarisatie!#REF!,,"X")</f>
        <v>#REF!</v>
      </c>
      <c r="O1141" s="2">
        <f>inventarisatie!G1132</f>
        <v>2016</v>
      </c>
      <c r="P1141" s="2" t="str">
        <f>inventarisatie!I1132</f>
        <v>1670x1670x2550</v>
      </c>
      <c r="Q1141" s="2" t="str">
        <f>inventarisatie!J1132</f>
        <v>5 m3</v>
      </c>
      <c r="R1141" s="2" t="str">
        <f>inventarisatie!K1132</f>
        <v>geen</v>
      </c>
      <c r="S1141" s="2" t="str">
        <f>inventarisatie!L1132</f>
        <v>Gewoon</v>
      </c>
      <c r="T1141" s="2" t="e">
        <f>inventarisatie!#REF!</f>
        <v>#REF!</v>
      </c>
      <c r="U1141" s="2" t="str">
        <f>inventarisatie!H1132</f>
        <v>Snaas</v>
      </c>
      <c r="V1141" s="2" t="e">
        <f>inventarisatie!#REF!</f>
        <v>#REF!</v>
      </c>
      <c r="W1141" s="2" t="str">
        <f>inventarisatie!M1132</f>
        <v>Klapvloer</v>
      </c>
      <c r="X1141" s="2">
        <f>inventarisatie!N1132</f>
        <v>0</v>
      </c>
    </row>
    <row r="1142" spans="1:24" x14ac:dyDescent="0.25">
      <c r="A1142" s="1">
        <v>4923</v>
      </c>
      <c r="B1142" s="1" t="str">
        <f>IF(A1142=inventarisatie!A1133,,"X")</f>
        <v>X</v>
      </c>
      <c r="C1142" s="2" t="s">
        <v>824</v>
      </c>
      <c r="D1142" s="1" t="str">
        <f>IF(C1142=inventarisatie!B1133,,"X")</f>
        <v>X</v>
      </c>
      <c r="E1142" s="2" t="s">
        <v>825</v>
      </c>
      <c r="F1142" s="1" t="str">
        <f>IF(E1142=inventarisatie!C1133,,"X")</f>
        <v>X</v>
      </c>
      <c r="G1142" s="2">
        <v>2</v>
      </c>
      <c r="H1142" s="1" t="str">
        <f>IF(G1142=inventarisatie!D1133,,"X")</f>
        <v>X</v>
      </c>
      <c r="I1142" s="2" t="s">
        <v>46</v>
      </c>
      <c r="J1142" s="1" t="str">
        <f>IF(I1142=inventarisatie!E1133,,"X")</f>
        <v>X</v>
      </c>
      <c r="K1142" s="2" t="s">
        <v>47</v>
      </c>
      <c r="L1142" s="1" t="str">
        <f>IF(K1142=inventarisatie!F1133,,"X")</f>
        <v>X</v>
      </c>
      <c r="M1142" s="2" t="s">
        <v>10</v>
      </c>
      <c r="N1142" s="1" t="e">
        <f>IF(M1142=inventarisatie!#REF!,,"X")</f>
        <v>#REF!</v>
      </c>
      <c r="O1142" s="2">
        <f>inventarisatie!G1133</f>
        <v>2017</v>
      </c>
      <c r="P1142" s="2" t="str">
        <f>inventarisatie!I1133</f>
        <v>1670x1670x2550</v>
      </c>
      <c r="Q1142" s="2" t="str">
        <f>inventarisatie!J1133</f>
        <v>5 m3</v>
      </c>
      <c r="R1142" s="2" t="str">
        <f>inventarisatie!K1133</f>
        <v>geen</v>
      </c>
      <c r="S1142" s="2" t="str">
        <f>inventarisatie!L1133</f>
        <v>Gewoon</v>
      </c>
      <c r="T1142" s="2" t="e">
        <f>inventarisatie!#REF!</f>
        <v>#REF!</v>
      </c>
      <c r="U1142" s="2" t="str">
        <f>inventarisatie!H1133</f>
        <v>Snaas</v>
      </c>
      <c r="V1142" s="2" t="e">
        <f>inventarisatie!#REF!</f>
        <v>#REF!</v>
      </c>
      <c r="W1142" s="2" t="str">
        <f>inventarisatie!M1133</f>
        <v>Klapvloer</v>
      </c>
      <c r="X1142" s="2">
        <f>inventarisatie!N1133</f>
        <v>0</v>
      </c>
    </row>
    <row r="1143" spans="1:24" x14ac:dyDescent="0.25">
      <c r="A1143" s="1">
        <v>4955</v>
      </c>
      <c r="B1143" s="1" t="str">
        <f>IF(A1143=inventarisatie!A1134,,"X")</f>
        <v>X</v>
      </c>
      <c r="C1143" s="2" t="s">
        <v>824</v>
      </c>
      <c r="D1143" s="1" t="str">
        <f>IF(C1143=inventarisatie!B1134,,"X")</f>
        <v>X</v>
      </c>
      <c r="E1143" s="2" t="s">
        <v>825</v>
      </c>
      <c r="F1143" s="1" t="str">
        <f>IF(E1143=inventarisatie!C1134,,"X")</f>
        <v>X</v>
      </c>
      <c r="G1143" s="2">
        <v>20</v>
      </c>
      <c r="H1143" s="1" t="str">
        <f>IF(G1143=inventarisatie!D1134,,"X")</f>
        <v>X</v>
      </c>
      <c r="I1143" s="2" t="s">
        <v>46</v>
      </c>
      <c r="J1143" s="1" t="str">
        <f>IF(I1143=inventarisatie!E1134,,"X")</f>
        <v>X</v>
      </c>
      <c r="K1143" s="2" t="s">
        <v>47</v>
      </c>
      <c r="L1143" s="1" t="str">
        <f>IF(K1143=inventarisatie!F1134,,"X")</f>
        <v>X</v>
      </c>
      <c r="M1143" s="2" t="s">
        <v>10</v>
      </c>
      <c r="N1143" s="1" t="e">
        <f>IF(M1143=inventarisatie!#REF!,,"X")</f>
        <v>#REF!</v>
      </c>
      <c r="O1143" s="2">
        <f>inventarisatie!G1134</f>
        <v>2017</v>
      </c>
      <c r="P1143" s="2" t="str">
        <f>inventarisatie!I1134</f>
        <v>1670x1670x2550</v>
      </c>
      <c r="Q1143" s="2" t="str">
        <f>inventarisatie!J1134</f>
        <v>5 m3</v>
      </c>
      <c r="R1143" s="2" t="str">
        <f>inventarisatie!K1134</f>
        <v>geen</v>
      </c>
      <c r="S1143" s="2" t="str">
        <f>inventarisatie!L1134</f>
        <v>Gewoon</v>
      </c>
      <c r="T1143" s="2" t="e">
        <f>inventarisatie!#REF!</f>
        <v>#REF!</v>
      </c>
      <c r="U1143" s="2" t="str">
        <f>inventarisatie!H1134</f>
        <v>Snaas</v>
      </c>
      <c r="V1143" s="2" t="e">
        <f>inventarisatie!#REF!</f>
        <v>#REF!</v>
      </c>
      <c r="W1143" s="2" t="str">
        <f>inventarisatie!M1134</f>
        <v>Klapvloer</v>
      </c>
      <c r="X1143" s="2">
        <f>inventarisatie!N1134</f>
        <v>0</v>
      </c>
    </row>
    <row r="1144" spans="1:24" x14ac:dyDescent="0.25">
      <c r="A1144" s="1">
        <v>2865</v>
      </c>
      <c r="B1144" s="1" t="str">
        <f>IF(A1144=inventarisatie!A1135,,"X")</f>
        <v>X</v>
      </c>
      <c r="C1144" s="2" t="s">
        <v>826</v>
      </c>
      <c r="D1144" s="1" t="str">
        <f>IF(C1144=inventarisatie!B1135,,"X")</f>
        <v>X</v>
      </c>
      <c r="E1144" s="2" t="s">
        <v>827</v>
      </c>
      <c r="F1144" s="1" t="str">
        <f>IF(E1144=inventarisatie!C1135,,"X")</f>
        <v>X</v>
      </c>
      <c r="G1144" s="2">
        <v>16</v>
      </c>
      <c r="H1144" s="1" t="str">
        <f>IF(G1144=inventarisatie!D1135,,"X")</f>
        <v>X</v>
      </c>
      <c r="I1144" s="2" t="s">
        <v>46</v>
      </c>
      <c r="J1144" s="1" t="str">
        <f>IF(I1144=inventarisatie!E1135,,"X")</f>
        <v>X</v>
      </c>
      <c r="K1144" s="2" t="s">
        <v>47</v>
      </c>
      <c r="L1144" s="1" t="str">
        <f>IF(K1144=inventarisatie!F1135,,"X")</f>
        <v>X</v>
      </c>
      <c r="M1144" s="2" t="s">
        <v>10</v>
      </c>
      <c r="N1144" s="1" t="e">
        <f>IF(M1144=inventarisatie!#REF!,,"X")</f>
        <v>#REF!</v>
      </c>
      <c r="O1144" s="2">
        <f>inventarisatie!G1135</f>
        <v>2019</v>
      </c>
      <c r="P1144" s="2" t="str">
        <f>inventarisatie!I1135</f>
        <v>1650x1650x2885</v>
      </c>
      <c r="Q1144" s="2" t="str">
        <f>inventarisatie!J1135</f>
        <v>5 m3</v>
      </c>
      <c r="R1144" s="2" t="str">
        <f>inventarisatie!K1135</f>
        <v>255 mm</v>
      </c>
      <c r="S1144" s="2" t="str">
        <f>inventarisatie!L1135</f>
        <v>Gewoon</v>
      </c>
      <c r="T1144" s="2" t="e">
        <f>inventarisatie!#REF!</f>
        <v>#REF!</v>
      </c>
      <c r="U1144" s="2" t="str">
        <f>inventarisatie!H1135</f>
        <v>Snaas</v>
      </c>
      <c r="V1144" s="2" t="e">
        <f>inventarisatie!#REF!</f>
        <v>#REF!</v>
      </c>
      <c r="W1144" s="2" t="str">
        <f>inventarisatie!M1135</f>
        <v>Klapvloer</v>
      </c>
      <c r="X1144" s="2">
        <f>inventarisatie!N1135</f>
        <v>0</v>
      </c>
    </row>
    <row r="1145" spans="1:24" x14ac:dyDescent="0.25">
      <c r="A1145" s="1">
        <v>2866</v>
      </c>
      <c r="B1145" s="1" t="str">
        <f>IF(A1145=inventarisatie!A1136,,"X")</f>
        <v>X</v>
      </c>
      <c r="C1145" s="2" t="s">
        <v>826</v>
      </c>
      <c r="D1145" s="1" t="str">
        <f>IF(C1145=inventarisatie!B1136,,"X")</f>
        <v>X</v>
      </c>
      <c r="E1145" s="2" t="s">
        <v>827</v>
      </c>
      <c r="F1145" s="1" t="str">
        <f>IF(E1145=inventarisatie!C1136,,"X")</f>
        <v>X</v>
      </c>
      <c r="G1145" s="2">
        <v>16</v>
      </c>
      <c r="H1145" s="1" t="str">
        <f>IF(G1145=inventarisatie!D1136,,"X")</f>
        <v>X</v>
      </c>
      <c r="I1145" s="2" t="s">
        <v>46</v>
      </c>
      <c r="J1145" s="1" t="str">
        <f>IF(I1145=inventarisatie!E1136,,"X")</f>
        <v>X</v>
      </c>
      <c r="K1145" s="2" t="s">
        <v>47</v>
      </c>
      <c r="L1145" s="1" t="str">
        <f>IF(K1145=inventarisatie!F1136,,"X")</f>
        <v>X</v>
      </c>
      <c r="M1145" s="2" t="s">
        <v>10</v>
      </c>
      <c r="N1145" s="1" t="e">
        <f>IF(M1145=inventarisatie!#REF!,,"X")</f>
        <v>#REF!</v>
      </c>
      <c r="O1145" s="2">
        <f>inventarisatie!G1136</f>
        <v>2011</v>
      </c>
      <c r="P1145" s="2" t="str">
        <f>inventarisatie!I1136</f>
        <v>1650 x 1650 x 2850</v>
      </c>
      <c r="Q1145" s="2">
        <f>inventarisatie!J1136</f>
        <v>5</v>
      </c>
      <c r="R1145" s="2">
        <f>inventarisatie!K1136</f>
        <v>0</v>
      </c>
      <c r="S1145" s="2" t="str">
        <f>inventarisatie!L1136</f>
        <v>Enkel</v>
      </c>
      <c r="T1145" s="2" t="e">
        <f>inventarisatie!#REF!</f>
        <v>#REF!</v>
      </c>
      <c r="U1145" s="2" t="str">
        <f>inventarisatie!H1136</f>
        <v>Engels</v>
      </c>
      <c r="V1145" s="2" t="e">
        <f>inventarisatie!#REF!</f>
        <v>#REF!</v>
      </c>
      <c r="W1145" s="2" t="str">
        <f>inventarisatie!M1136</f>
        <v>Hekwerk</v>
      </c>
      <c r="X1145" s="2" t="str">
        <f>inventarisatie!N1136</f>
        <v>Gesloten Hekwerk</v>
      </c>
    </row>
    <row r="1146" spans="1:24" x14ac:dyDescent="0.25">
      <c r="A1146" s="1">
        <v>2867</v>
      </c>
      <c r="B1146" s="1" t="str">
        <f>IF(A1146=inventarisatie!A1137,,"X")</f>
        <v>X</v>
      </c>
      <c r="C1146" s="2" t="s">
        <v>826</v>
      </c>
      <c r="D1146" s="1" t="str">
        <f>IF(C1146=inventarisatie!B1137,,"X")</f>
        <v>X</v>
      </c>
      <c r="E1146" s="2" t="s">
        <v>827</v>
      </c>
      <c r="F1146" s="1" t="str">
        <f>IF(E1146=inventarisatie!C1137,,"X")</f>
        <v>X</v>
      </c>
      <c r="G1146" s="2">
        <v>16</v>
      </c>
      <c r="H1146" s="1" t="str">
        <f>IF(G1146=inventarisatie!D1137,,"X")</f>
        <v>X</v>
      </c>
      <c r="I1146" s="2" t="s">
        <v>46</v>
      </c>
      <c r="J1146" s="1" t="str">
        <f>IF(I1146=inventarisatie!E1137,,"X")</f>
        <v>X</v>
      </c>
      <c r="K1146" s="2" t="s">
        <v>47</v>
      </c>
      <c r="L1146" s="1" t="str">
        <f>IF(K1146=inventarisatie!F1137,,"X")</f>
        <v>X</v>
      </c>
      <c r="M1146" s="2" t="s">
        <v>10</v>
      </c>
      <c r="N1146" s="1" t="e">
        <f>IF(M1146=inventarisatie!#REF!,,"X")</f>
        <v>#REF!</v>
      </c>
      <c r="O1146" s="2">
        <f>inventarisatie!G1137</f>
        <v>2011</v>
      </c>
      <c r="P1146" s="2" t="str">
        <f>inventarisatie!I1137</f>
        <v>1650 x 1650 x 2850</v>
      </c>
      <c r="Q1146" s="2">
        <f>inventarisatie!J1137</f>
        <v>5</v>
      </c>
      <c r="R1146" s="2">
        <f>inventarisatie!K1137</f>
        <v>0</v>
      </c>
      <c r="S1146" s="2" t="str">
        <f>inventarisatie!L1137</f>
        <v>Enkel</v>
      </c>
      <c r="T1146" s="2" t="e">
        <f>inventarisatie!#REF!</f>
        <v>#REF!</v>
      </c>
      <c r="U1146" s="2" t="str">
        <f>inventarisatie!H1137</f>
        <v>Engels</v>
      </c>
      <c r="V1146" s="2" t="e">
        <f>inventarisatie!#REF!</f>
        <v>#REF!</v>
      </c>
      <c r="W1146" s="2" t="str">
        <f>inventarisatie!M1137</f>
        <v>Hekwerk</v>
      </c>
      <c r="X1146" s="2" t="str">
        <f>inventarisatie!N1137</f>
        <v>Gesloten Hekwerk</v>
      </c>
    </row>
    <row r="1147" spans="1:24" x14ac:dyDescent="0.25">
      <c r="A1147" s="1">
        <v>2868</v>
      </c>
      <c r="B1147" s="1" t="str">
        <f>IF(A1147=inventarisatie!A1138,,"X")</f>
        <v>X</v>
      </c>
      <c r="C1147" s="2" t="s">
        <v>826</v>
      </c>
      <c r="D1147" s="1" t="str">
        <f>IF(C1147=inventarisatie!B1138,,"X")</f>
        <v>X</v>
      </c>
      <c r="E1147" s="2" t="s">
        <v>827</v>
      </c>
      <c r="F1147" s="1" t="str">
        <f>IF(E1147=inventarisatie!C1138,,"X")</f>
        <v>X</v>
      </c>
      <c r="G1147" s="2">
        <v>16</v>
      </c>
      <c r="H1147" s="1" t="str">
        <f>IF(G1147=inventarisatie!D1138,,"X")</f>
        <v>X</v>
      </c>
      <c r="I1147" s="2" t="s">
        <v>46</v>
      </c>
      <c r="J1147" s="1" t="str">
        <f>IF(I1147=inventarisatie!E1138,,"X")</f>
        <v>X</v>
      </c>
      <c r="K1147" s="2" t="s">
        <v>47</v>
      </c>
      <c r="L1147" s="1" t="str">
        <f>IF(K1147=inventarisatie!F1138,,"X")</f>
        <v>X</v>
      </c>
      <c r="M1147" s="2" t="s">
        <v>10</v>
      </c>
      <c r="N1147" s="1" t="e">
        <f>IF(M1147=inventarisatie!#REF!,,"X")</f>
        <v>#REF!</v>
      </c>
      <c r="O1147" s="2">
        <f>inventarisatie!G1138</f>
        <v>2016</v>
      </c>
      <c r="P1147" s="2" t="str">
        <f>inventarisatie!I1138</f>
        <v>1670x1670x2550</v>
      </c>
      <c r="Q1147" s="2" t="str">
        <f>inventarisatie!J1138</f>
        <v>5 m3</v>
      </c>
      <c r="R1147" s="2" t="str">
        <f>inventarisatie!K1138</f>
        <v>geen</v>
      </c>
      <c r="S1147" s="2" t="str">
        <f>inventarisatie!L1138</f>
        <v>Gewoon</v>
      </c>
      <c r="T1147" s="2" t="e">
        <f>inventarisatie!#REF!</f>
        <v>#REF!</v>
      </c>
      <c r="U1147" s="2" t="str">
        <f>inventarisatie!H1138</f>
        <v>Snaas</v>
      </c>
      <c r="V1147" s="2" t="e">
        <f>inventarisatie!#REF!</f>
        <v>#REF!</v>
      </c>
      <c r="W1147" s="2" t="str">
        <f>inventarisatie!M1138</f>
        <v>Klapvloer</v>
      </c>
      <c r="X1147" s="2">
        <f>inventarisatie!N1138</f>
        <v>0</v>
      </c>
    </row>
    <row r="1148" spans="1:24" x14ac:dyDescent="0.25">
      <c r="A1148" s="1">
        <v>2869</v>
      </c>
      <c r="B1148" s="1" t="str">
        <f>IF(A1148=inventarisatie!A1139,,"X")</f>
        <v>X</v>
      </c>
      <c r="C1148" s="2" t="s">
        <v>826</v>
      </c>
      <c r="D1148" s="1" t="str">
        <f>IF(C1148=inventarisatie!B1139,,"X")</f>
        <v>X</v>
      </c>
      <c r="E1148" s="2" t="s">
        <v>827</v>
      </c>
      <c r="F1148" s="1" t="str">
        <f>IF(E1148=inventarisatie!C1139,,"X")</f>
        <v>X</v>
      </c>
      <c r="G1148" s="2">
        <v>16</v>
      </c>
      <c r="H1148" s="1" t="str">
        <f>IF(G1148=inventarisatie!D1139,,"X")</f>
        <v>X</v>
      </c>
      <c r="I1148" s="2" t="s">
        <v>46</v>
      </c>
      <c r="J1148" s="1" t="str">
        <f>IF(I1148=inventarisatie!E1139,,"X")</f>
        <v>X</v>
      </c>
      <c r="K1148" s="2" t="s">
        <v>47</v>
      </c>
      <c r="L1148" s="1" t="str">
        <f>IF(K1148=inventarisatie!F1139,,"X")</f>
        <v>X</v>
      </c>
      <c r="M1148" s="2" t="s">
        <v>10</v>
      </c>
      <c r="N1148" s="1" t="e">
        <f>IF(M1148=inventarisatie!#REF!,,"X")</f>
        <v>#REF!</v>
      </c>
      <c r="O1148" s="2">
        <f>inventarisatie!G1139</f>
        <v>2011</v>
      </c>
      <c r="P1148" s="2" t="str">
        <f>inventarisatie!I1139</f>
        <v>1670 x 1670 x 2530</v>
      </c>
      <c r="Q1148" s="2">
        <f>inventarisatie!J1139</f>
        <v>5</v>
      </c>
      <c r="R1148" s="2">
        <f>inventarisatie!K1139</f>
        <v>0</v>
      </c>
      <c r="S1148" s="2" t="str">
        <f>inventarisatie!L1139</f>
        <v>Enkel</v>
      </c>
      <c r="T1148" s="2" t="e">
        <f>inventarisatie!#REF!</f>
        <v>#REF!</v>
      </c>
      <c r="U1148" s="2" t="str">
        <f>inventarisatie!H1139</f>
        <v>Engels</v>
      </c>
      <c r="V1148" s="2" t="e">
        <f>inventarisatie!#REF!</f>
        <v>#REF!</v>
      </c>
      <c r="W1148" s="2" t="str">
        <f>inventarisatie!M1139</f>
        <v>Hekwerk</v>
      </c>
      <c r="X1148" s="2" t="str">
        <f>inventarisatie!N1139</f>
        <v>Gesloten Hekwerk</v>
      </c>
    </row>
    <row r="1149" spans="1:24" x14ac:dyDescent="0.25">
      <c r="A1149" s="1">
        <v>3174</v>
      </c>
      <c r="B1149" s="1" t="str">
        <f>IF(A1149=inventarisatie!A1140,,"X")</f>
        <v>X</v>
      </c>
      <c r="C1149" s="2" t="s">
        <v>826</v>
      </c>
      <c r="D1149" s="1" t="str">
        <f>IF(C1149=inventarisatie!B1140,,"X")</f>
        <v>X</v>
      </c>
      <c r="E1149" s="2" t="s">
        <v>827</v>
      </c>
      <c r="F1149" s="1" t="str">
        <f>IF(E1149=inventarisatie!C1140,,"X")</f>
        <v>X</v>
      </c>
      <c r="G1149" s="2">
        <v>16</v>
      </c>
      <c r="H1149" s="1" t="str">
        <f>IF(G1149=inventarisatie!D1140,,"X")</f>
        <v>X</v>
      </c>
      <c r="I1149" s="2" t="s">
        <v>46</v>
      </c>
      <c r="J1149" s="1" t="str">
        <f>IF(I1149=inventarisatie!E1140,,"X")</f>
        <v>X</v>
      </c>
      <c r="K1149" s="2" t="s">
        <v>13</v>
      </c>
      <c r="L1149" s="1" t="str">
        <f>IF(K1149=inventarisatie!F1140,,"X")</f>
        <v>X</v>
      </c>
      <c r="M1149" s="2" t="s">
        <v>10</v>
      </c>
      <c r="N1149" s="1" t="e">
        <f>IF(M1149=inventarisatie!#REF!,,"X")</f>
        <v>#REF!</v>
      </c>
      <c r="O1149" s="2">
        <f>inventarisatie!G1140</f>
        <v>2011</v>
      </c>
      <c r="P1149" s="2" t="str">
        <f>inventarisatie!I1140</f>
        <v>1670 x 1670 x 2530</v>
      </c>
      <c r="Q1149" s="2">
        <f>inventarisatie!J1140</f>
        <v>5</v>
      </c>
      <c r="R1149" s="2">
        <f>inventarisatie!K1140</f>
        <v>0</v>
      </c>
      <c r="S1149" s="2" t="str">
        <f>inventarisatie!L1140</f>
        <v>Enkel</v>
      </c>
      <c r="T1149" s="2" t="e">
        <f>inventarisatie!#REF!</f>
        <v>#REF!</v>
      </c>
      <c r="U1149" s="2" t="str">
        <f>inventarisatie!H1140</f>
        <v>Engels</v>
      </c>
      <c r="V1149" s="2" t="e">
        <f>inventarisatie!#REF!</f>
        <v>#REF!</v>
      </c>
      <c r="W1149" s="2" t="str">
        <f>inventarisatie!M1140</f>
        <v>Hekwerk</v>
      </c>
      <c r="X1149" s="2" t="str">
        <f>inventarisatie!N1140</f>
        <v>Gesloten Hekwerk</v>
      </c>
    </row>
    <row r="1150" spans="1:24" x14ac:dyDescent="0.25">
      <c r="A1150" s="1">
        <v>5526</v>
      </c>
      <c r="B1150" s="1" t="str">
        <f>IF(A1150=inventarisatie!A1141,,"X")</f>
        <v>X</v>
      </c>
      <c r="C1150" s="2" t="s">
        <v>828</v>
      </c>
      <c r="D1150" s="1" t="str">
        <f>IF(C1150=inventarisatie!B1141,,"X")</f>
        <v>X</v>
      </c>
      <c r="E1150" s="2" t="s">
        <v>829</v>
      </c>
      <c r="F1150" s="1" t="str">
        <f>IF(E1150=inventarisatie!C1141,,"X")</f>
        <v>X</v>
      </c>
      <c r="G1150" s="2">
        <v>25</v>
      </c>
      <c r="H1150" s="1" t="str">
        <f>IF(G1150=inventarisatie!D1141,,"X")</f>
        <v>X</v>
      </c>
      <c r="I1150" s="2" t="s">
        <v>46</v>
      </c>
      <c r="J1150" s="1" t="str">
        <f>IF(I1150=inventarisatie!E1141,,"X")</f>
        <v>X</v>
      </c>
      <c r="K1150" s="2" t="s">
        <v>47</v>
      </c>
      <c r="L1150" s="1">
        <f>IF(K1150=inventarisatie!F1141,,"X")</f>
        <v>0</v>
      </c>
      <c r="M1150" s="2" t="s">
        <v>10</v>
      </c>
      <c r="N1150" s="1" t="e">
        <f>IF(M1150=inventarisatie!#REF!,,"X")</f>
        <v>#REF!</v>
      </c>
      <c r="O1150" s="2">
        <f>inventarisatie!G1141</f>
        <v>2019</v>
      </c>
      <c r="P1150" s="2" t="str">
        <f>inventarisatie!I1141</f>
        <v>1650 x 1650 x 2610</v>
      </c>
      <c r="Q1150" s="2" t="str">
        <f>inventarisatie!J1141</f>
        <v>5 m3</v>
      </c>
      <c r="R1150" s="2">
        <f>inventarisatie!K1141</f>
        <v>0</v>
      </c>
      <c r="S1150" s="2" t="str">
        <f>inventarisatie!L1141</f>
        <v>Enkel</v>
      </c>
      <c r="T1150" s="2" t="e">
        <f>inventarisatie!#REF!</f>
        <v>#REF!</v>
      </c>
      <c r="U1150" s="2" t="str">
        <f>inventarisatie!H1141</f>
        <v>Kliko</v>
      </c>
      <c r="V1150" s="2" t="e">
        <f>inventarisatie!#REF!</f>
        <v>#REF!</v>
      </c>
      <c r="W1150" s="2" t="str">
        <f>inventarisatie!M1141</f>
        <v>Schaartafel</v>
      </c>
      <c r="X1150" s="2" t="str">
        <f>inventarisatie!N1141</f>
        <v>Kliko Schaartafel</v>
      </c>
    </row>
    <row r="1151" spans="1:24" x14ac:dyDescent="0.25">
      <c r="A1151" s="1">
        <v>6022</v>
      </c>
      <c r="B1151" s="1" t="str">
        <f>IF(A1151=inventarisatie!A1142,,"X")</f>
        <v>X</v>
      </c>
      <c r="C1151" s="2" t="s">
        <v>828</v>
      </c>
      <c r="D1151" s="1" t="str">
        <f>IF(C1151=inventarisatie!B1142,,"X")</f>
        <v>X</v>
      </c>
      <c r="E1151" s="2" t="s">
        <v>829</v>
      </c>
      <c r="F1151" s="1" t="str">
        <f>IF(E1151=inventarisatie!C1142,,"X")</f>
        <v>X</v>
      </c>
      <c r="G1151" s="2">
        <v>25</v>
      </c>
      <c r="H1151" s="1" t="str">
        <f>IF(G1151=inventarisatie!D1142,,"X")</f>
        <v>X</v>
      </c>
      <c r="I1151" s="2" t="s">
        <v>46</v>
      </c>
      <c r="J1151" s="1" t="str">
        <f>IF(I1151=inventarisatie!E1142,,"X")</f>
        <v>X</v>
      </c>
      <c r="K1151" s="2" t="s">
        <v>47</v>
      </c>
      <c r="L1151" s="1">
        <f>IF(K1151=inventarisatie!F1142,,"X")</f>
        <v>0</v>
      </c>
      <c r="M1151" s="2" t="s">
        <v>10</v>
      </c>
      <c r="N1151" s="1" t="e">
        <f>IF(M1151=inventarisatie!#REF!,,"X")</f>
        <v>#REF!</v>
      </c>
      <c r="O1151" s="2">
        <f>inventarisatie!G1142</f>
        <v>2019</v>
      </c>
      <c r="P1151" s="2" t="str">
        <f>inventarisatie!I1142</f>
        <v>1650 x 1650 x 2610</v>
      </c>
      <c r="Q1151" s="2" t="str">
        <f>inventarisatie!J1142</f>
        <v>5 m3</v>
      </c>
      <c r="R1151" s="2">
        <f>inventarisatie!K1142</f>
        <v>0</v>
      </c>
      <c r="S1151" s="2" t="str">
        <f>inventarisatie!L1142</f>
        <v>Enkel</v>
      </c>
      <c r="T1151" s="2" t="e">
        <f>inventarisatie!#REF!</f>
        <v>#REF!</v>
      </c>
      <c r="U1151" s="2" t="str">
        <f>inventarisatie!H1142</f>
        <v>Kliko</v>
      </c>
      <c r="V1151" s="2" t="e">
        <f>inventarisatie!#REF!</f>
        <v>#REF!</v>
      </c>
      <c r="W1151" s="2" t="str">
        <f>inventarisatie!M1142</f>
        <v>Schaartafel</v>
      </c>
      <c r="X1151" s="2" t="str">
        <f>inventarisatie!N1142</f>
        <v>Kliko Schaartafel</v>
      </c>
    </row>
    <row r="1152" spans="1:24" x14ac:dyDescent="0.25">
      <c r="A1152" s="1">
        <v>6075</v>
      </c>
      <c r="B1152" s="1" t="str">
        <f>IF(A1152=inventarisatie!A1143,,"X")</f>
        <v>X</v>
      </c>
      <c r="C1152" s="2" t="s">
        <v>828</v>
      </c>
      <c r="D1152" s="1" t="str">
        <f>IF(C1152=inventarisatie!B1143,,"X")</f>
        <v>X</v>
      </c>
      <c r="E1152" s="2" t="s">
        <v>829</v>
      </c>
      <c r="F1152" s="1" t="str">
        <f>IF(E1152=inventarisatie!C1143,,"X")</f>
        <v>X</v>
      </c>
      <c r="G1152" s="2">
        <v>25</v>
      </c>
      <c r="H1152" s="1" t="str">
        <f>IF(G1152=inventarisatie!D1143,,"X")</f>
        <v>X</v>
      </c>
      <c r="I1152" s="2" t="s">
        <v>46</v>
      </c>
      <c r="J1152" s="1" t="str">
        <f>IF(I1152=inventarisatie!E1143,,"X")</f>
        <v>X</v>
      </c>
      <c r="K1152" s="2" t="s">
        <v>11</v>
      </c>
      <c r="L1152" s="1" t="str">
        <f>IF(K1152=inventarisatie!F1143,,"X")</f>
        <v>X</v>
      </c>
      <c r="M1152" s="2" t="s">
        <v>10</v>
      </c>
      <c r="N1152" s="1" t="e">
        <f>IF(M1152=inventarisatie!#REF!,,"X")</f>
        <v>#REF!</v>
      </c>
      <c r="O1152" s="2">
        <f>inventarisatie!G1143</f>
        <v>2019</v>
      </c>
      <c r="P1152" s="2" t="str">
        <f>inventarisatie!I1143</f>
        <v>1650 x 1650 x 2610</v>
      </c>
      <c r="Q1152" s="2" t="str">
        <f>inventarisatie!J1143</f>
        <v>5 m3</v>
      </c>
      <c r="R1152" s="2">
        <f>inventarisatie!K1143</f>
        <v>0</v>
      </c>
      <c r="S1152" s="2" t="str">
        <f>inventarisatie!L1143</f>
        <v>Enkel</v>
      </c>
      <c r="T1152" s="2" t="e">
        <f>inventarisatie!#REF!</f>
        <v>#REF!</v>
      </c>
      <c r="U1152" s="2" t="str">
        <f>inventarisatie!H1143</f>
        <v>Kliko</v>
      </c>
      <c r="V1152" s="2" t="e">
        <f>inventarisatie!#REF!</f>
        <v>#REF!</v>
      </c>
      <c r="W1152" s="2" t="str">
        <f>inventarisatie!M1143</f>
        <v>Schaartafel</v>
      </c>
      <c r="X1152" s="2" t="str">
        <f>inventarisatie!N1143</f>
        <v>Kliko Schaartafel</v>
      </c>
    </row>
    <row r="1153" spans="1:24" x14ac:dyDescent="0.25">
      <c r="A1153" s="1">
        <v>6147</v>
      </c>
      <c r="B1153" s="1" t="str">
        <f>IF(A1153=inventarisatie!A1144,,"X")</f>
        <v>X</v>
      </c>
      <c r="C1153" s="2" t="s">
        <v>828</v>
      </c>
      <c r="D1153" s="1" t="str">
        <f>IF(C1153=inventarisatie!B1144,,"X")</f>
        <v>X</v>
      </c>
      <c r="E1153" s="2" t="s">
        <v>829</v>
      </c>
      <c r="F1153" s="1" t="str">
        <f>IF(E1153=inventarisatie!C1144,,"X")</f>
        <v>X</v>
      </c>
      <c r="G1153" s="2">
        <v>25</v>
      </c>
      <c r="H1153" s="1" t="str">
        <f>IF(G1153=inventarisatie!D1144,,"X")</f>
        <v>X</v>
      </c>
      <c r="I1153" s="2" t="s">
        <v>46</v>
      </c>
      <c r="J1153" s="1" t="str">
        <f>IF(I1153=inventarisatie!E1144,,"X")</f>
        <v>X</v>
      </c>
      <c r="K1153" s="2" t="s">
        <v>47</v>
      </c>
      <c r="L1153" s="1">
        <f>IF(K1153=inventarisatie!F1144,,"X")</f>
        <v>0</v>
      </c>
      <c r="M1153" s="2" t="s">
        <v>10</v>
      </c>
      <c r="N1153" s="1" t="e">
        <f>IF(M1153=inventarisatie!#REF!,,"X")</f>
        <v>#REF!</v>
      </c>
      <c r="O1153" s="2">
        <f>inventarisatie!G1144</f>
        <v>2019</v>
      </c>
      <c r="P1153" s="2" t="str">
        <f>inventarisatie!I1144</f>
        <v>1650 x 1650 x 2610</v>
      </c>
      <c r="Q1153" s="2" t="str">
        <f>inventarisatie!J1144</f>
        <v>5 m3</v>
      </c>
      <c r="R1153" s="2">
        <f>inventarisatie!K1144</f>
        <v>0</v>
      </c>
      <c r="S1153" s="2" t="str">
        <f>inventarisatie!L1144</f>
        <v>Enkel</v>
      </c>
      <c r="T1153" s="2" t="e">
        <f>inventarisatie!#REF!</f>
        <v>#REF!</v>
      </c>
      <c r="U1153" s="2" t="str">
        <f>inventarisatie!H1144</f>
        <v>Kliko</v>
      </c>
      <c r="V1153" s="2" t="e">
        <f>inventarisatie!#REF!</f>
        <v>#REF!</v>
      </c>
      <c r="W1153" s="2" t="str">
        <f>inventarisatie!M1144</f>
        <v>Schaartafel</v>
      </c>
      <c r="X1153" s="2" t="str">
        <f>inventarisatie!N1144</f>
        <v>Kliko Schaartafel</v>
      </c>
    </row>
    <row r="1154" spans="1:24" x14ac:dyDescent="0.25">
      <c r="A1154" s="1">
        <v>6188</v>
      </c>
      <c r="B1154" s="1" t="str">
        <f>IF(A1154=inventarisatie!A1145,,"X")</f>
        <v>X</v>
      </c>
      <c r="C1154" s="2" t="s">
        <v>828</v>
      </c>
      <c r="D1154" s="1" t="str">
        <f>IF(C1154=inventarisatie!B1145,,"X")</f>
        <v>X</v>
      </c>
      <c r="E1154" s="2" t="s">
        <v>829</v>
      </c>
      <c r="F1154" s="1" t="str">
        <f>IF(E1154=inventarisatie!C1145,,"X")</f>
        <v>X</v>
      </c>
      <c r="G1154" s="2">
        <v>25</v>
      </c>
      <c r="H1154" s="1" t="str">
        <f>IF(G1154=inventarisatie!D1145,,"X")</f>
        <v>X</v>
      </c>
      <c r="I1154" s="2" t="s">
        <v>46</v>
      </c>
      <c r="J1154" s="1" t="str">
        <f>IF(I1154=inventarisatie!E1145,,"X")</f>
        <v>X</v>
      </c>
      <c r="K1154" s="2" t="s">
        <v>13</v>
      </c>
      <c r="L1154" s="1" t="str">
        <f>IF(K1154=inventarisatie!F1145,,"X")</f>
        <v>X</v>
      </c>
      <c r="M1154" s="2" t="s">
        <v>10</v>
      </c>
      <c r="N1154" s="1" t="e">
        <f>IF(M1154=inventarisatie!#REF!,,"X")</f>
        <v>#REF!</v>
      </c>
      <c r="O1154" s="2">
        <f>inventarisatie!G1145</f>
        <v>2019</v>
      </c>
      <c r="P1154" s="2" t="str">
        <f>inventarisatie!I1145</f>
        <v>1650 x 1650 x 2610</v>
      </c>
      <c r="Q1154" s="2" t="str">
        <f>inventarisatie!J1145</f>
        <v>5 m3</v>
      </c>
      <c r="R1154" s="2">
        <f>inventarisatie!K1145</f>
        <v>0</v>
      </c>
      <c r="S1154" s="2" t="str">
        <f>inventarisatie!L1145</f>
        <v>Enkel</v>
      </c>
      <c r="T1154" s="2" t="e">
        <f>inventarisatie!#REF!</f>
        <v>#REF!</v>
      </c>
      <c r="U1154" s="2" t="str">
        <f>inventarisatie!H1145</f>
        <v>Kliko</v>
      </c>
      <c r="V1154" s="2" t="e">
        <f>inventarisatie!#REF!</f>
        <v>#REF!</v>
      </c>
      <c r="W1154" s="2" t="str">
        <f>inventarisatie!M1145</f>
        <v>Schaartafel</v>
      </c>
      <c r="X1154" s="2" t="str">
        <f>inventarisatie!N1145</f>
        <v>Kliko Schaartafel</v>
      </c>
    </row>
    <row r="1155" spans="1:24" x14ac:dyDescent="0.25">
      <c r="A1155" s="1">
        <v>3945</v>
      </c>
      <c r="B1155" s="1" t="str">
        <f>IF(A1155=inventarisatie!A1146,,"X")</f>
        <v>X</v>
      </c>
      <c r="C1155" s="2" t="s">
        <v>830</v>
      </c>
      <c r="D1155" s="1" t="str">
        <f>IF(C1155=inventarisatie!B1146,,"X")</f>
        <v>X</v>
      </c>
      <c r="E1155" s="2" t="s">
        <v>673</v>
      </c>
      <c r="F1155" s="1" t="str">
        <f>IF(E1155=inventarisatie!C1146,,"X")</f>
        <v>X</v>
      </c>
      <c r="G1155" s="2">
        <v>106</v>
      </c>
      <c r="H1155" s="1" t="str">
        <f>IF(G1155=inventarisatie!D1146,,"X")</f>
        <v>X</v>
      </c>
      <c r="I1155" s="2" t="s">
        <v>46</v>
      </c>
      <c r="J1155" s="1" t="str">
        <f>IF(I1155=inventarisatie!E1146,,"X")</f>
        <v>X</v>
      </c>
      <c r="K1155" s="2" t="s">
        <v>47</v>
      </c>
      <c r="L1155" s="1">
        <f>IF(K1155=inventarisatie!F1146,,"X")</f>
        <v>0</v>
      </c>
      <c r="M1155" s="2" t="s">
        <v>10</v>
      </c>
      <c r="N1155" s="1" t="e">
        <f>IF(M1155=inventarisatie!#REF!,,"X")</f>
        <v>#REF!</v>
      </c>
      <c r="O1155" s="2">
        <f>inventarisatie!G1146</f>
        <v>2019</v>
      </c>
      <c r="P1155" s="2" t="str">
        <f>inventarisatie!I1146</f>
        <v>1665 x 1665 x 2850</v>
      </c>
      <c r="Q1155" s="2" t="str">
        <f>inventarisatie!J1146</f>
        <v>5 m3</v>
      </c>
      <c r="R1155" s="2">
        <f>inventarisatie!K1146</f>
        <v>0</v>
      </c>
      <c r="S1155" s="2" t="str">
        <f>inventarisatie!L1146</f>
        <v>Enkel</v>
      </c>
      <c r="T1155" s="2" t="e">
        <f>inventarisatie!#REF!</f>
        <v>#REF!</v>
      </c>
      <c r="U1155" s="2" t="str">
        <f>inventarisatie!H1146</f>
        <v>Snaas</v>
      </c>
      <c r="V1155" s="2" t="e">
        <f>inventarisatie!#REF!</f>
        <v>#REF!</v>
      </c>
      <c r="W1155" s="2" t="str">
        <f>inventarisatie!M1146</f>
        <v>Klapvloer</v>
      </c>
      <c r="X1155" s="2" t="str">
        <f>inventarisatie!N1146</f>
        <v>Snaas 3e generatie</v>
      </c>
    </row>
    <row r="1156" spans="1:24" x14ac:dyDescent="0.25">
      <c r="A1156" s="1">
        <v>4560</v>
      </c>
      <c r="B1156" s="1" t="str">
        <f>IF(A1156=inventarisatie!A1147,,"X")</f>
        <v>X</v>
      </c>
      <c r="C1156" s="2" t="s">
        <v>830</v>
      </c>
      <c r="D1156" s="1" t="str">
        <f>IF(C1156=inventarisatie!B1147,,"X")</f>
        <v>X</v>
      </c>
      <c r="E1156" s="2" t="s">
        <v>673</v>
      </c>
      <c r="F1156" s="1" t="str">
        <f>IF(E1156=inventarisatie!C1147,,"X")</f>
        <v>X</v>
      </c>
      <c r="G1156" s="2">
        <v>106</v>
      </c>
      <c r="H1156" s="1" t="str">
        <f>IF(G1156=inventarisatie!D1147,,"X")</f>
        <v>X</v>
      </c>
      <c r="I1156" s="2" t="s">
        <v>46</v>
      </c>
      <c r="J1156" s="1" t="str">
        <f>IF(I1156=inventarisatie!E1147,,"X")</f>
        <v>X</v>
      </c>
      <c r="K1156" s="2" t="s">
        <v>47</v>
      </c>
      <c r="L1156" s="1">
        <f>IF(K1156=inventarisatie!F1147,,"X")</f>
        <v>0</v>
      </c>
      <c r="M1156" s="2" t="s">
        <v>10</v>
      </c>
      <c r="N1156" s="1" t="e">
        <f>IF(M1156=inventarisatie!#REF!,,"X")</f>
        <v>#REF!</v>
      </c>
      <c r="O1156" s="2" t="str">
        <f>inventarisatie!G1147</f>
        <v>onbekend</v>
      </c>
      <c r="P1156" s="2" t="str">
        <f>inventarisatie!I1147</f>
        <v>1650 x 1650 x 2610</v>
      </c>
      <c r="Q1156" s="2" t="str">
        <f>inventarisatie!J1147</f>
        <v>5 m3</v>
      </c>
      <c r="R1156" s="2">
        <f>inventarisatie!K1147</f>
        <v>0</v>
      </c>
      <c r="S1156" s="2" t="str">
        <f>inventarisatie!L1147</f>
        <v>Enkel</v>
      </c>
      <c r="T1156" s="2" t="e">
        <f>inventarisatie!#REF!</f>
        <v>#REF!</v>
      </c>
      <c r="U1156" s="2" t="str">
        <f>inventarisatie!H1147</f>
        <v>Kliko</v>
      </c>
      <c r="V1156" s="2" t="e">
        <f>inventarisatie!#REF!</f>
        <v>#REF!</v>
      </c>
      <c r="W1156" s="2" t="str">
        <f>inventarisatie!M1147</f>
        <v>Schaartafel</v>
      </c>
      <c r="X1156" s="2" t="str">
        <f>inventarisatie!N1147</f>
        <v>Kliko Schaartafel</v>
      </c>
    </row>
    <row r="1157" spans="1:24" x14ac:dyDescent="0.25">
      <c r="A1157" s="1">
        <v>4227</v>
      </c>
      <c r="B1157" s="1" t="str">
        <f>IF(A1157=inventarisatie!A1148,,"X")</f>
        <v>X</v>
      </c>
      <c r="C1157" s="2" t="s">
        <v>830</v>
      </c>
      <c r="D1157" s="1" t="str">
        <f>IF(C1157=inventarisatie!B1148,,"X")</f>
        <v>X</v>
      </c>
      <c r="E1157" s="2" t="s">
        <v>673</v>
      </c>
      <c r="F1157" s="1" t="str">
        <f>IF(E1157=inventarisatie!C1148,,"X")</f>
        <v>X</v>
      </c>
      <c r="G1157" s="2">
        <v>94</v>
      </c>
      <c r="H1157" s="1" t="str">
        <f>IF(G1157=inventarisatie!D1148,,"X")</f>
        <v>X</v>
      </c>
      <c r="I1157" s="2" t="s">
        <v>46</v>
      </c>
      <c r="J1157" s="1" t="str">
        <f>IF(I1157=inventarisatie!E1148,,"X")</f>
        <v>X</v>
      </c>
      <c r="K1157" s="2" t="s">
        <v>13</v>
      </c>
      <c r="L1157" s="1" t="str">
        <f>IF(K1157=inventarisatie!F1148,,"X")</f>
        <v>X</v>
      </c>
      <c r="M1157" s="2" t="s">
        <v>10</v>
      </c>
      <c r="N1157" s="1" t="e">
        <f>IF(M1157=inventarisatie!#REF!,,"X")</f>
        <v>#REF!</v>
      </c>
      <c r="O1157" s="2">
        <f>inventarisatie!G1148</f>
        <v>2015</v>
      </c>
      <c r="P1157" s="2" t="str">
        <f>inventarisatie!I1148</f>
        <v>1520 x 1520 x 2800</v>
      </c>
      <c r="Q1157" s="2">
        <f>inventarisatie!J1148</f>
        <v>5</v>
      </c>
      <c r="R1157" s="2">
        <f>inventarisatie!K1148</f>
        <v>0</v>
      </c>
      <c r="S1157" s="2" t="str">
        <f>inventarisatie!L1148</f>
        <v>Enkel</v>
      </c>
      <c r="T1157" s="2" t="e">
        <f>inventarisatie!#REF!</f>
        <v>#REF!</v>
      </c>
      <c r="U1157" s="2" t="str">
        <f>inventarisatie!H1148</f>
        <v>Engels</v>
      </c>
      <c r="V1157" s="2" t="e">
        <f>inventarisatie!#REF!</f>
        <v>#REF!</v>
      </c>
      <c r="W1157" s="2" t="str">
        <f>inventarisatie!M1148</f>
        <v>Klapvloer</v>
      </c>
      <c r="X1157" s="2" t="str">
        <f>inventarisatie!N1148</f>
        <v>Bammens Klapvloer</v>
      </c>
    </row>
    <row r="1158" spans="1:24" x14ac:dyDescent="0.25">
      <c r="A1158" s="1">
        <v>4512</v>
      </c>
      <c r="B1158" s="1" t="str">
        <f>IF(A1158=inventarisatie!A1149,,"X")</f>
        <v>X</v>
      </c>
      <c r="C1158" s="2" t="s">
        <v>830</v>
      </c>
      <c r="D1158" s="1" t="str">
        <f>IF(C1158=inventarisatie!B1149,,"X")</f>
        <v>X</v>
      </c>
      <c r="E1158" s="2" t="s">
        <v>673</v>
      </c>
      <c r="F1158" s="1" t="str">
        <f>IF(E1158=inventarisatie!C1149,,"X")</f>
        <v>X</v>
      </c>
      <c r="G1158" s="2">
        <v>94</v>
      </c>
      <c r="H1158" s="1" t="str">
        <f>IF(G1158=inventarisatie!D1149,,"X")</f>
        <v>X</v>
      </c>
      <c r="I1158" s="2" t="s">
        <v>46</v>
      </c>
      <c r="J1158" s="1" t="str">
        <f>IF(I1158=inventarisatie!E1149,,"X")</f>
        <v>X</v>
      </c>
      <c r="K1158" s="2" t="s">
        <v>47</v>
      </c>
      <c r="L1158" s="1" t="str">
        <f>IF(K1158=inventarisatie!F1149,,"X")</f>
        <v>X</v>
      </c>
      <c r="M1158" s="2" t="s">
        <v>10</v>
      </c>
      <c r="N1158" s="1" t="e">
        <f>IF(M1158=inventarisatie!#REF!,,"X")</f>
        <v>#REF!</v>
      </c>
      <c r="O1158" s="2">
        <f>inventarisatie!G1149</f>
        <v>2015</v>
      </c>
      <c r="P1158" s="2" t="str">
        <f>inventarisatie!I1149</f>
        <v>1520 x 1520 x 2800</v>
      </c>
      <c r="Q1158" s="2">
        <f>inventarisatie!J1149</f>
        <v>5</v>
      </c>
      <c r="R1158" s="2">
        <f>inventarisatie!K1149</f>
        <v>0</v>
      </c>
      <c r="S1158" s="2" t="str">
        <f>inventarisatie!L1149</f>
        <v>Enkel</v>
      </c>
      <c r="T1158" s="2" t="e">
        <f>inventarisatie!#REF!</f>
        <v>#REF!</v>
      </c>
      <c r="U1158" s="2" t="str">
        <f>inventarisatie!H1149</f>
        <v>Engels</v>
      </c>
      <c r="V1158" s="2" t="e">
        <f>inventarisatie!#REF!</f>
        <v>#REF!</v>
      </c>
      <c r="W1158" s="2" t="str">
        <f>inventarisatie!M1149</f>
        <v>Klapvloer</v>
      </c>
      <c r="X1158" s="2" t="str">
        <f>inventarisatie!N1149</f>
        <v>Bammens Klapvloer</v>
      </c>
    </row>
    <row r="1159" spans="1:24" x14ac:dyDescent="0.25">
      <c r="A1159" s="1">
        <v>4521</v>
      </c>
      <c r="B1159" s="1" t="str">
        <f>IF(A1159=inventarisatie!A1150,,"X")</f>
        <v>X</v>
      </c>
      <c r="C1159" s="2" t="s">
        <v>830</v>
      </c>
      <c r="D1159" s="1" t="str">
        <f>IF(C1159=inventarisatie!B1150,,"X")</f>
        <v>X</v>
      </c>
      <c r="E1159" s="2" t="s">
        <v>673</v>
      </c>
      <c r="F1159" s="1" t="str">
        <f>IF(E1159=inventarisatie!C1150,,"X")</f>
        <v>X</v>
      </c>
      <c r="G1159" s="2">
        <v>94</v>
      </c>
      <c r="H1159" s="1" t="str">
        <f>IF(G1159=inventarisatie!D1150,,"X")</f>
        <v>X</v>
      </c>
      <c r="I1159" s="2" t="s">
        <v>46</v>
      </c>
      <c r="J1159" s="1" t="str">
        <f>IF(I1159=inventarisatie!E1150,,"X")</f>
        <v>X</v>
      </c>
      <c r="K1159" s="2" t="s">
        <v>47</v>
      </c>
      <c r="L1159" s="1" t="str">
        <f>IF(K1159=inventarisatie!F1150,,"X")</f>
        <v>X</v>
      </c>
      <c r="M1159" s="2" t="s">
        <v>10</v>
      </c>
      <c r="N1159" s="1" t="e">
        <f>IF(M1159=inventarisatie!#REF!,,"X")</f>
        <v>#REF!</v>
      </c>
      <c r="O1159" s="2">
        <f>inventarisatie!G1150</f>
        <v>2010</v>
      </c>
      <c r="P1159" s="2" t="str">
        <f>inventarisatie!I1150</f>
        <v>1310x2450</v>
      </c>
      <c r="Q1159" s="2" t="str">
        <f>inventarisatie!J1150</f>
        <v>5m3</v>
      </c>
      <c r="R1159" s="2" t="str">
        <f>inventarisatie!K1150</f>
        <v>nvt</v>
      </c>
      <c r="S1159" s="2" t="str">
        <f>inventarisatie!L1150</f>
        <v>gewoon</v>
      </c>
      <c r="T1159" s="2" t="e">
        <f>inventarisatie!#REF!</f>
        <v>#REF!</v>
      </c>
      <c r="U1159" s="2" t="str">
        <f>inventarisatie!H1150</f>
        <v>Bammens</v>
      </c>
      <c r="V1159" s="2" t="e">
        <f>inventarisatie!#REF!</f>
        <v>#REF!</v>
      </c>
      <c r="W1159" s="2">
        <f>inventarisatie!M1150</f>
        <v>0</v>
      </c>
      <c r="X1159" s="2" t="str">
        <f>inventarisatie!N1150</f>
        <v>Vl3</v>
      </c>
    </row>
    <row r="1160" spans="1:24" x14ac:dyDescent="0.25">
      <c r="A1160" s="1">
        <v>5929</v>
      </c>
      <c r="B1160" s="1" t="str">
        <f>IF(A1160=inventarisatie!A1151,,"X")</f>
        <v>X</v>
      </c>
      <c r="C1160" s="2" t="s">
        <v>830</v>
      </c>
      <c r="D1160" s="1" t="str">
        <f>IF(C1160=inventarisatie!B1151,,"X")</f>
        <v>X</v>
      </c>
      <c r="E1160" s="2" t="s">
        <v>673</v>
      </c>
      <c r="F1160" s="1" t="str">
        <f>IF(E1160=inventarisatie!C1151,,"X")</f>
        <v>X</v>
      </c>
      <c r="G1160" s="2">
        <v>94</v>
      </c>
      <c r="H1160" s="1" t="str">
        <f>IF(G1160=inventarisatie!D1151,,"X")</f>
        <v>X</v>
      </c>
      <c r="I1160" s="2" t="s">
        <v>46</v>
      </c>
      <c r="J1160" s="1" t="str">
        <f>IF(I1160=inventarisatie!E1151,,"X")</f>
        <v>X</v>
      </c>
      <c r="K1160" s="2" t="s">
        <v>11</v>
      </c>
      <c r="L1160" s="1" t="str">
        <f>IF(K1160=inventarisatie!F1151,,"X")</f>
        <v>X</v>
      </c>
      <c r="M1160" s="2" t="s">
        <v>10</v>
      </c>
      <c r="N1160" s="1" t="e">
        <f>IF(M1160=inventarisatie!#REF!,,"X")</f>
        <v>#REF!</v>
      </c>
      <c r="O1160" s="2">
        <f>inventarisatie!G1151</f>
        <v>2010</v>
      </c>
      <c r="P1160" s="2" t="str">
        <f>inventarisatie!I1151</f>
        <v>1310x2450</v>
      </c>
      <c r="Q1160" s="2" t="str">
        <f>inventarisatie!J1151</f>
        <v>5m3</v>
      </c>
      <c r="R1160" s="2" t="str">
        <f>inventarisatie!K1151</f>
        <v>nvt</v>
      </c>
      <c r="S1160" s="2" t="str">
        <f>inventarisatie!L1151</f>
        <v>gewoon</v>
      </c>
      <c r="T1160" s="2" t="e">
        <f>inventarisatie!#REF!</f>
        <v>#REF!</v>
      </c>
      <c r="U1160" s="2" t="str">
        <f>inventarisatie!H1151</f>
        <v>Bammens</v>
      </c>
      <c r="V1160" s="2" t="e">
        <f>inventarisatie!#REF!</f>
        <v>#REF!</v>
      </c>
      <c r="W1160" s="2" t="str">
        <f>inventarisatie!M1151</f>
        <v>Rok</v>
      </c>
      <c r="X1160" s="2" t="str">
        <f>inventarisatie!N1151</f>
        <v>1230x1230</v>
      </c>
    </row>
    <row r="1161" spans="1:24" x14ac:dyDescent="0.25">
      <c r="A1161" s="1">
        <v>4084</v>
      </c>
      <c r="B1161" s="1" t="str">
        <f>IF(A1161=inventarisatie!A1152,,"X")</f>
        <v>X</v>
      </c>
      <c r="C1161" s="2" t="s">
        <v>831</v>
      </c>
      <c r="D1161" s="1" t="str">
        <f>IF(C1161=inventarisatie!B1152,,"X")</f>
        <v>X</v>
      </c>
      <c r="E1161" s="2" t="s">
        <v>832</v>
      </c>
      <c r="F1161" s="1" t="str">
        <f>IF(E1161=inventarisatie!C1152,,"X")</f>
        <v>X</v>
      </c>
      <c r="G1161" s="2">
        <v>24</v>
      </c>
      <c r="H1161" s="1" t="str">
        <f>IF(G1161=inventarisatie!D1152,,"X")</f>
        <v>X</v>
      </c>
      <c r="I1161" s="2" t="s">
        <v>60</v>
      </c>
      <c r="J1161" s="1">
        <f>IF(I1161=inventarisatie!E1152,,"X")</f>
        <v>0</v>
      </c>
      <c r="K1161" s="2" t="s">
        <v>14</v>
      </c>
      <c r="L1161" s="1" t="str">
        <f>IF(K1161=inventarisatie!F1152,,"X")</f>
        <v>X</v>
      </c>
      <c r="M1161" s="2" t="s">
        <v>10</v>
      </c>
      <c r="N1161" s="1" t="e">
        <f>IF(M1161=inventarisatie!#REF!,,"X")</f>
        <v>#REF!</v>
      </c>
      <c r="O1161" s="2">
        <f>inventarisatie!G1152</f>
        <v>2010</v>
      </c>
      <c r="P1161" s="2" t="str">
        <f>inventarisatie!I1152</f>
        <v>1310x1960</v>
      </c>
      <c r="Q1161" s="2">
        <f>inventarisatie!J1152</f>
        <v>4</v>
      </c>
      <c r="R1161" s="2" t="str">
        <f>inventarisatie!K1152</f>
        <v>nvt</v>
      </c>
      <c r="S1161" s="2" t="str">
        <f>inventarisatie!L1152</f>
        <v>gewoon</v>
      </c>
      <c r="T1161" s="2" t="e">
        <f>inventarisatie!#REF!</f>
        <v>#REF!</v>
      </c>
      <c r="U1161" s="2" t="str">
        <f>inventarisatie!H1152</f>
        <v>Bammens</v>
      </c>
      <c r="V1161" s="2" t="e">
        <f>inventarisatie!#REF!</f>
        <v>#REF!</v>
      </c>
      <c r="W1161" s="2">
        <f>inventarisatie!M1152</f>
        <v>0</v>
      </c>
      <c r="X1161" s="2" t="str">
        <f>inventarisatie!N1152</f>
        <v>VL3</v>
      </c>
    </row>
    <row r="1162" spans="1:24" x14ac:dyDescent="0.25">
      <c r="A1162" s="1" t="s">
        <v>1090</v>
      </c>
      <c r="B1162" s="1" t="str">
        <f>IF(A1162=inventarisatie!A1153,,"X")</f>
        <v>X</v>
      </c>
      <c r="C1162" s="2" t="s">
        <v>833</v>
      </c>
      <c r="D1162" s="1" t="str">
        <f>IF(C1162=inventarisatie!B1153,,"X")</f>
        <v>X</v>
      </c>
      <c r="E1162" s="2" t="s">
        <v>834</v>
      </c>
      <c r="F1162" s="1" t="str">
        <f>IF(E1162=inventarisatie!C1153,,"X")</f>
        <v>X</v>
      </c>
      <c r="G1162" s="2">
        <v>1</v>
      </c>
      <c r="H1162" s="1" t="str">
        <f>IF(G1162=inventarisatie!D1153,,"X")</f>
        <v>X</v>
      </c>
      <c r="I1162" s="2" t="s">
        <v>46</v>
      </c>
      <c r="J1162" s="1" t="str">
        <f>IF(I1162=inventarisatie!E1153,,"X")</f>
        <v>X</v>
      </c>
      <c r="K1162" s="2" t="s">
        <v>47</v>
      </c>
      <c r="L1162" s="1" t="str">
        <f>IF(K1162=inventarisatie!F1153,,"X")</f>
        <v>X</v>
      </c>
      <c r="M1162" s="2" t="s">
        <v>10</v>
      </c>
      <c r="N1162" s="1" t="e">
        <f>IF(M1162=inventarisatie!#REF!,,"X")</f>
        <v>#REF!</v>
      </c>
      <c r="O1162" s="2">
        <f>inventarisatie!G1153</f>
        <v>2010</v>
      </c>
      <c r="P1162" s="2" t="str">
        <f>inventarisatie!I1153</f>
        <v>1310x2450</v>
      </c>
      <c r="Q1162" s="2" t="str">
        <f>inventarisatie!J1153</f>
        <v>5m3</v>
      </c>
      <c r="R1162" s="2" t="str">
        <f>inventarisatie!K1153</f>
        <v>nvt</v>
      </c>
      <c r="S1162" s="2" t="str">
        <f>inventarisatie!L1153</f>
        <v>gewoon</v>
      </c>
      <c r="T1162" s="2" t="e">
        <f>inventarisatie!#REF!</f>
        <v>#REF!</v>
      </c>
      <c r="U1162" s="2" t="str">
        <f>inventarisatie!H1153</f>
        <v>Bammens</v>
      </c>
      <c r="V1162" s="2" t="e">
        <f>inventarisatie!#REF!</f>
        <v>#REF!</v>
      </c>
      <c r="W1162" s="2" t="str">
        <f>inventarisatie!M1153</f>
        <v>Rok</v>
      </c>
      <c r="X1162" s="2" t="str">
        <f>inventarisatie!N1153</f>
        <v>1230x1230</v>
      </c>
    </row>
    <row r="1163" spans="1:24" x14ac:dyDescent="0.25">
      <c r="A1163" s="1" t="s">
        <v>1091</v>
      </c>
      <c r="B1163" s="1" t="str">
        <f>IF(A1163=inventarisatie!A1154,,"X")</f>
        <v>X</v>
      </c>
      <c r="C1163" s="2" t="s">
        <v>833</v>
      </c>
      <c r="D1163" s="1" t="str">
        <f>IF(C1163=inventarisatie!B1154,,"X")</f>
        <v>X</v>
      </c>
      <c r="E1163" s="2" t="s">
        <v>834</v>
      </c>
      <c r="F1163" s="1" t="str">
        <f>IF(E1163=inventarisatie!C1154,,"X")</f>
        <v>X</v>
      </c>
      <c r="G1163" s="2">
        <v>2</v>
      </c>
      <c r="H1163" s="1" t="str">
        <f>IF(G1163=inventarisatie!D1154,,"X")</f>
        <v>X</v>
      </c>
      <c r="I1163" s="2" t="s">
        <v>46</v>
      </c>
      <c r="J1163" s="1" t="str">
        <f>IF(I1163=inventarisatie!E1154,,"X")</f>
        <v>X</v>
      </c>
      <c r="K1163" s="2" t="s">
        <v>47</v>
      </c>
      <c r="L1163" s="1" t="str">
        <f>IF(K1163=inventarisatie!F1154,,"X")</f>
        <v>X</v>
      </c>
      <c r="M1163" s="2" t="s">
        <v>10</v>
      </c>
      <c r="N1163" s="1" t="e">
        <f>IF(M1163=inventarisatie!#REF!,,"X")</f>
        <v>#REF!</v>
      </c>
      <c r="O1163" s="2">
        <f>inventarisatie!G1154</f>
        <v>2010</v>
      </c>
      <c r="P1163" s="2" t="str">
        <f>inventarisatie!I1154</f>
        <v>1310x2450</v>
      </c>
      <c r="Q1163" s="2" t="str">
        <f>inventarisatie!J1154</f>
        <v>5m3</v>
      </c>
      <c r="R1163" s="2" t="str">
        <f>inventarisatie!K1154</f>
        <v>nvt</v>
      </c>
      <c r="S1163" s="2" t="str">
        <f>inventarisatie!L1154</f>
        <v>gewoon</v>
      </c>
      <c r="T1163" s="2" t="e">
        <f>inventarisatie!#REF!</f>
        <v>#REF!</v>
      </c>
      <c r="U1163" s="2" t="str">
        <f>inventarisatie!H1154</f>
        <v>Bammens</v>
      </c>
      <c r="V1163" s="2" t="e">
        <f>inventarisatie!#REF!</f>
        <v>#REF!</v>
      </c>
      <c r="W1163" s="2" t="str">
        <f>inventarisatie!M1154</f>
        <v>Rok</v>
      </c>
      <c r="X1163" s="2" t="str">
        <f>inventarisatie!N1154</f>
        <v>1230x1230</v>
      </c>
    </row>
    <row r="1164" spans="1:24" x14ac:dyDescent="0.25">
      <c r="A1164" s="1" t="s">
        <v>1092</v>
      </c>
      <c r="B1164" s="1" t="str">
        <f>IF(A1164=inventarisatie!A1155,,"X")</f>
        <v>X</v>
      </c>
      <c r="C1164" s="2" t="s">
        <v>835</v>
      </c>
      <c r="D1164" s="1" t="str">
        <f>IF(C1164=inventarisatie!B1155,,"X")</f>
        <v>X</v>
      </c>
      <c r="E1164" s="2" t="s">
        <v>836</v>
      </c>
      <c r="F1164" s="1" t="str">
        <f>IF(E1164=inventarisatie!C1155,,"X")</f>
        <v>X</v>
      </c>
      <c r="G1164" s="2">
        <v>1</v>
      </c>
      <c r="H1164" s="1" t="str">
        <f>IF(G1164=inventarisatie!D1155,,"X")</f>
        <v>X</v>
      </c>
      <c r="I1164" s="2" t="s">
        <v>46</v>
      </c>
      <c r="J1164" s="1" t="str">
        <f>IF(I1164=inventarisatie!E1155,,"X")</f>
        <v>X</v>
      </c>
      <c r="K1164" s="2" t="s">
        <v>47</v>
      </c>
      <c r="L1164" s="1" t="str">
        <f>IF(K1164=inventarisatie!F1155,,"X")</f>
        <v>X</v>
      </c>
      <c r="M1164" s="2" t="s">
        <v>10</v>
      </c>
      <c r="N1164" s="1" t="e">
        <f>IF(M1164=inventarisatie!#REF!,,"X")</f>
        <v>#REF!</v>
      </c>
      <c r="O1164" s="2">
        <f>inventarisatie!G1155</f>
        <v>2010</v>
      </c>
      <c r="P1164" s="2" t="str">
        <f>inventarisatie!I1155</f>
        <v>1310x1960</v>
      </c>
      <c r="Q1164" s="2">
        <f>inventarisatie!J1155</f>
        <v>4</v>
      </c>
      <c r="R1164" s="2" t="str">
        <f>inventarisatie!K1155</f>
        <v>nvt</v>
      </c>
      <c r="S1164" s="2" t="str">
        <f>inventarisatie!L1155</f>
        <v>gewoon</v>
      </c>
      <c r="T1164" s="2" t="e">
        <f>inventarisatie!#REF!</f>
        <v>#REF!</v>
      </c>
      <c r="U1164" s="2" t="str">
        <f>inventarisatie!H1155</f>
        <v>Bammens</v>
      </c>
      <c r="V1164" s="2" t="e">
        <f>inventarisatie!#REF!</f>
        <v>#REF!</v>
      </c>
      <c r="W1164" s="2" t="str">
        <f>inventarisatie!M1155</f>
        <v>Rok</v>
      </c>
      <c r="X1164" s="2" t="str">
        <f>inventarisatie!N1155</f>
        <v>1230x1230</v>
      </c>
    </row>
    <row r="1165" spans="1:24" x14ac:dyDescent="0.25">
      <c r="A1165" s="1" t="s">
        <v>1093</v>
      </c>
      <c r="B1165" s="1" t="str">
        <f>IF(A1165=inventarisatie!A1156,,"X")</f>
        <v>X</v>
      </c>
      <c r="C1165" s="2" t="s">
        <v>837</v>
      </c>
      <c r="D1165" s="1" t="str">
        <f>IF(C1165=inventarisatie!B1156,,"X")</f>
        <v>X</v>
      </c>
      <c r="E1165" s="2" t="s">
        <v>838</v>
      </c>
      <c r="F1165" s="1" t="str">
        <f>IF(E1165=inventarisatie!C1156,,"X")</f>
        <v>X</v>
      </c>
      <c r="G1165" s="2">
        <v>142</v>
      </c>
      <c r="H1165" s="1" t="str">
        <f>IF(G1165=inventarisatie!D1156,,"X")</f>
        <v>X</v>
      </c>
      <c r="I1165" s="2" t="s">
        <v>46</v>
      </c>
      <c r="J1165" s="1" t="str">
        <f>IF(I1165=inventarisatie!E1156,,"X")</f>
        <v>X</v>
      </c>
      <c r="K1165" s="2" t="s">
        <v>47</v>
      </c>
      <c r="L1165" s="1" t="str">
        <f>IF(K1165=inventarisatie!F1156,,"X")</f>
        <v>X</v>
      </c>
      <c r="M1165" s="2" t="s">
        <v>10</v>
      </c>
      <c r="N1165" s="1" t="e">
        <f>IF(M1165=inventarisatie!#REF!,,"X")</f>
        <v>#REF!</v>
      </c>
      <c r="O1165" s="2">
        <f>inventarisatie!G1156</f>
        <v>2010</v>
      </c>
      <c r="P1165" s="2" t="str">
        <f>inventarisatie!I1156</f>
        <v>1310x2450</v>
      </c>
      <c r="Q1165" s="2" t="str">
        <f>inventarisatie!J1156</f>
        <v>5m3</v>
      </c>
      <c r="R1165" s="2" t="str">
        <f>inventarisatie!K1156</f>
        <v>nvt</v>
      </c>
      <c r="S1165" s="2" t="str">
        <f>inventarisatie!L1156</f>
        <v>gewoon</v>
      </c>
      <c r="T1165" s="2" t="e">
        <f>inventarisatie!#REF!</f>
        <v>#REF!</v>
      </c>
      <c r="U1165" s="2" t="str">
        <f>inventarisatie!H1156</f>
        <v>Bammens</v>
      </c>
      <c r="V1165" s="2" t="e">
        <f>inventarisatie!#REF!</f>
        <v>#REF!</v>
      </c>
      <c r="W1165" s="2">
        <f>inventarisatie!M1156</f>
        <v>0</v>
      </c>
      <c r="X1165" s="2" t="str">
        <f>inventarisatie!N1156</f>
        <v>VL3</v>
      </c>
    </row>
    <row r="1166" spans="1:24" x14ac:dyDescent="0.25">
      <c r="A1166" s="1">
        <v>4649</v>
      </c>
      <c r="B1166" s="1" t="str">
        <f>IF(A1166=inventarisatie!A1157,,"X")</f>
        <v>X</v>
      </c>
      <c r="C1166" s="2" t="s">
        <v>680</v>
      </c>
      <c r="D1166" s="1" t="str">
        <f>IF(C1166=inventarisatie!B1157,,"X")</f>
        <v>X</v>
      </c>
      <c r="E1166" s="2" t="s">
        <v>681</v>
      </c>
      <c r="F1166" s="1" t="str">
        <f>IF(E1166=inventarisatie!C1157,,"X")</f>
        <v>X</v>
      </c>
      <c r="G1166" s="2">
        <v>10</v>
      </c>
      <c r="H1166" s="1" t="str">
        <f>IF(G1166=inventarisatie!D1157,,"X")</f>
        <v>X</v>
      </c>
      <c r="I1166" s="2" t="s">
        <v>46</v>
      </c>
      <c r="J1166" s="1" t="str">
        <f>IF(I1166=inventarisatie!E1157,,"X")</f>
        <v>X</v>
      </c>
      <c r="K1166" s="2" t="s">
        <v>47</v>
      </c>
      <c r="L1166" s="1" t="str">
        <f>IF(K1166=inventarisatie!F1157,,"X")</f>
        <v>X</v>
      </c>
      <c r="M1166" s="2" t="s">
        <v>10</v>
      </c>
      <c r="N1166" s="1" t="e">
        <f>IF(M1166=inventarisatie!#REF!,,"X")</f>
        <v>#REF!</v>
      </c>
      <c r="O1166" s="2" t="str">
        <f>inventarisatie!G1157</f>
        <v>onbekend</v>
      </c>
      <c r="P1166" s="2" t="str">
        <f>inventarisatie!I1157</f>
        <v>nvt</v>
      </c>
      <c r="Q1166" s="2" t="str">
        <f>inventarisatie!J1157</f>
        <v>nvt</v>
      </c>
      <c r="R1166" s="2" t="str">
        <f>inventarisatie!K1157</f>
        <v>nvt</v>
      </c>
      <c r="S1166" s="2" t="str">
        <f>inventarisatie!L1157</f>
        <v>nvt</v>
      </c>
      <c r="T1166" s="2" t="e">
        <f>inventarisatie!#REF!</f>
        <v>#REF!</v>
      </c>
      <c r="U1166" s="2" t="str">
        <f>inventarisatie!H1157</f>
        <v>mcb</v>
      </c>
      <c r="V1166" s="2" t="e">
        <f>inventarisatie!#REF!</f>
        <v>#REF!</v>
      </c>
      <c r="W1166" s="2" t="str">
        <f>inventarisatie!M1157</f>
        <v>nvt</v>
      </c>
      <c r="X1166" s="2" t="str">
        <f>inventarisatie!N1157</f>
        <v>nvt</v>
      </c>
    </row>
    <row r="1167" spans="1:24" x14ac:dyDescent="0.25">
      <c r="A1167" s="1">
        <v>4732</v>
      </c>
      <c r="B1167" s="1" t="str">
        <f>IF(A1167=inventarisatie!A1158,,"X")</f>
        <v>X</v>
      </c>
      <c r="C1167" s="2" t="s">
        <v>839</v>
      </c>
      <c r="D1167" s="1" t="str">
        <f>IF(C1167=inventarisatie!B1158,,"X")</f>
        <v>X</v>
      </c>
      <c r="E1167" s="2" t="s">
        <v>840</v>
      </c>
      <c r="F1167" s="1" t="str">
        <f>IF(E1167=inventarisatie!C1158,,"X")</f>
        <v>X</v>
      </c>
      <c r="G1167" s="2">
        <v>126</v>
      </c>
      <c r="H1167" s="1" t="str">
        <f>IF(G1167=inventarisatie!D1158,,"X")</f>
        <v>X</v>
      </c>
      <c r="I1167" s="2" t="s">
        <v>46</v>
      </c>
      <c r="J1167" s="1" t="str">
        <f>IF(I1167=inventarisatie!E1158,,"X")</f>
        <v>X</v>
      </c>
      <c r="K1167" s="2" t="s">
        <v>47</v>
      </c>
      <c r="L1167" s="1">
        <f>IF(K1167=inventarisatie!F1158,,"X")</f>
        <v>0</v>
      </c>
      <c r="M1167" s="2" t="s">
        <v>10</v>
      </c>
      <c r="N1167" s="1" t="e">
        <f>IF(M1167=inventarisatie!#REF!,,"X")</f>
        <v>#REF!</v>
      </c>
      <c r="O1167" s="2">
        <f>inventarisatie!G1158</f>
        <v>2019</v>
      </c>
      <c r="P1167" s="2" t="str">
        <f>inventarisatie!I1158</f>
        <v>1660 x 1660 x 2850</v>
      </c>
      <c r="Q1167" s="2" t="str">
        <f>inventarisatie!J1158</f>
        <v>5 m3</v>
      </c>
      <c r="R1167" s="2">
        <f>inventarisatie!K1158</f>
        <v>35</v>
      </c>
      <c r="S1167" s="2" t="str">
        <f>inventarisatie!L1158</f>
        <v>Enkel</v>
      </c>
      <c r="T1167" s="2" t="e">
        <f>inventarisatie!#REF!</f>
        <v>#REF!</v>
      </c>
      <c r="U1167" s="2" t="str">
        <f>inventarisatie!H1158</f>
        <v>Snaas</v>
      </c>
      <c r="V1167" s="2" t="e">
        <f>inventarisatie!#REF!</f>
        <v>#REF!</v>
      </c>
      <c r="W1167" s="2" t="str">
        <f>inventarisatie!M1158</f>
        <v>Klapvloer</v>
      </c>
      <c r="X1167" s="2" t="str">
        <f>inventarisatie!N1158</f>
        <v>Snaas 3e generatie</v>
      </c>
    </row>
    <row r="1168" spans="1:24" x14ac:dyDescent="0.25">
      <c r="A1168" s="1">
        <v>1353</v>
      </c>
      <c r="B1168" s="1" t="str">
        <f>IF(A1168=inventarisatie!A1159,,"X")</f>
        <v>X</v>
      </c>
      <c r="C1168" s="2" t="s">
        <v>841</v>
      </c>
      <c r="D1168" s="1" t="str">
        <f>IF(C1168=inventarisatie!B1159,,"X")</f>
        <v>X</v>
      </c>
      <c r="E1168" s="2" t="s">
        <v>842</v>
      </c>
      <c r="F1168" s="1" t="str">
        <f>IF(E1168=inventarisatie!C1159,,"X")</f>
        <v>X</v>
      </c>
      <c r="G1168" s="2">
        <v>27</v>
      </c>
      <c r="H1168" s="1" t="str">
        <f>IF(G1168=inventarisatie!D1159,,"X")</f>
        <v>X</v>
      </c>
      <c r="I1168" s="2" t="s">
        <v>46</v>
      </c>
      <c r="J1168" s="1" t="str">
        <f>IF(I1168=inventarisatie!E1159,,"X")</f>
        <v>X</v>
      </c>
      <c r="K1168" s="2" t="s">
        <v>47</v>
      </c>
      <c r="L1168" s="1">
        <f>IF(K1168=inventarisatie!F1159,,"X")</f>
        <v>0</v>
      </c>
      <c r="M1168" s="2" t="s">
        <v>10</v>
      </c>
      <c r="N1168" s="1" t="e">
        <f>IF(M1168=inventarisatie!#REF!,,"X")</f>
        <v>#REF!</v>
      </c>
      <c r="O1168" s="2">
        <f>inventarisatie!G1159</f>
        <v>2019</v>
      </c>
      <c r="P1168" s="2" t="str">
        <f>inventarisatie!I1159</f>
        <v>1660 x 1660 x 2850</v>
      </c>
      <c r="Q1168" s="2" t="str">
        <f>inventarisatie!J1159</f>
        <v>5 m3</v>
      </c>
      <c r="R1168" s="2">
        <f>inventarisatie!K1159</f>
        <v>35</v>
      </c>
      <c r="S1168" s="2" t="str">
        <f>inventarisatie!L1159</f>
        <v>Enkel</v>
      </c>
      <c r="T1168" s="2" t="e">
        <f>inventarisatie!#REF!</f>
        <v>#REF!</v>
      </c>
      <c r="U1168" s="2" t="str">
        <f>inventarisatie!H1159</f>
        <v>Snaas</v>
      </c>
      <c r="V1168" s="2" t="e">
        <f>inventarisatie!#REF!</f>
        <v>#REF!</v>
      </c>
      <c r="W1168" s="2" t="str">
        <f>inventarisatie!M1159</f>
        <v>Klapvloer</v>
      </c>
      <c r="X1168" s="2" t="str">
        <f>inventarisatie!N1159</f>
        <v>Snaas 3e generatie</v>
      </c>
    </row>
    <row r="1169" spans="1:24" x14ac:dyDescent="0.25">
      <c r="A1169" s="1">
        <v>1354</v>
      </c>
      <c r="B1169" s="1" t="str">
        <f>IF(A1169=inventarisatie!A1160,,"X")</f>
        <v>X</v>
      </c>
      <c r="C1169" s="2" t="s">
        <v>841</v>
      </c>
      <c r="D1169" s="1" t="str">
        <f>IF(C1169=inventarisatie!B1160,,"X")</f>
        <v>X</v>
      </c>
      <c r="E1169" s="2" t="s">
        <v>842</v>
      </c>
      <c r="F1169" s="1" t="str">
        <f>IF(E1169=inventarisatie!C1160,,"X")</f>
        <v>X</v>
      </c>
      <c r="G1169" s="2">
        <v>27</v>
      </c>
      <c r="H1169" s="1" t="str">
        <f>IF(G1169=inventarisatie!D1160,,"X")</f>
        <v>X</v>
      </c>
      <c r="I1169" s="2" t="s">
        <v>46</v>
      </c>
      <c r="J1169" s="1" t="str">
        <f>IF(I1169=inventarisatie!E1160,,"X")</f>
        <v>X</v>
      </c>
      <c r="K1169" s="2" t="s">
        <v>47</v>
      </c>
      <c r="L1169" s="1" t="str">
        <f>IF(K1169=inventarisatie!F1160,,"X")</f>
        <v>X</v>
      </c>
      <c r="M1169" s="2" t="s">
        <v>10</v>
      </c>
      <c r="N1169" s="1" t="e">
        <f>IF(M1169=inventarisatie!#REF!,,"X")</f>
        <v>#REF!</v>
      </c>
      <c r="O1169" s="2">
        <f>inventarisatie!G1160</f>
        <v>2015</v>
      </c>
      <c r="P1169" s="2" t="str">
        <f>inventarisatie!I1160</f>
        <v>1650 x 1650 x 2650</v>
      </c>
      <c r="Q1169" s="2">
        <f>inventarisatie!J1160</f>
        <v>5</v>
      </c>
      <c r="R1169" s="2">
        <f>inventarisatie!K1160</f>
        <v>0</v>
      </c>
      <c r="S1169" s="2" t="str">
        <f>inventarisatie!L1160</f>
        <v>Enkel</v>
      </c>
      <c r="T1169" s="2" t="e">
        <f>inventarisatie!#REF!</f>
        <v>#REF!</v>
      </c>
      <c r="U1169" s="2" t="str">
        <f>inventarisatie!H1160</f>
        <v>Engels</v>
      </c>
      <c r="V1169" s="2" t="e">
        <f>inventarisatie!#REF!</f>
        <v>#REF!</v>
      </c>
      <c r="W1169" s="2" t="str">
        <f>inventarisatie!M1160</f>
        <v>Klapvloer</v>
      </c>
      <c r="X1169" s="2" t="str">
        <f>inventarisatie!N1160</f>
        <v>Bammens Klapvloer</v>
      </c>
    </row>
    <row r="1170" spans="1:24" x14ac:dyDescent="0.25">
      <c r="A1170" s="1">
        <v>5223</v>
      </c>
      <c r="B1170" s="1" t="str">
        <f>IF(A1170=inventarisatie!A1161,,"X")</f>
        <v>X</v>
      </c>
      <c r="C1170" s="2" t="s">
        <v>843</v>
      </c>
      <c r="D1170" s="1" t="str">
        <f>IF(C1170=inventarisatie!B1161,,"X")</f>
        <v>X</v>
      </c>
      <c r="E1170" s="2" t="s">
        <v>844</v>
      </c>
      <c r="F1170" s="1" t="str">
        <f>IF(E1170=inventarisatie!C1161,,"X")</f>
        <v>X</v>
      </c>
      <c r="G1170" s="2">
        <v>28</v>
      </c>
      <c r="H1170" s="1" t="str">
        <f>IF(G1170=inventarisatie!D1161,,"X")</f>
        <v>X</v>
      </c>
      <c r="I1170" s="2" t="s">
        <v>46</v>
      </c>
      <c r="J1170" s="1" t="str">
        <f>IF(I1170=inventarisatie!E1161,,"X")</f>
        <v>X</v>
      </c>
      <c r="K1170" s="2" t="s">
        <v>47</v>
      </c>
      <c r="L1170" s="1" t="str">
        <f>IF(K1170=inventarisatie!F1161,,"X")</f>
        <v>X</v>
      </c>
      <c r="M1170" s="2" t="s">
        <v>10</v>
      </c>
      <c r="N1170" s="1" t="e">
        <f>IF(M1170=inventarisatie!#REF!,,"X")</f>
        <v>#REF!</v>
      </c>
      <c r="O1170" s="2">
        <f>inventarisatie!G1161</f>
        <v>2012</v>
      </c>
      <c r="P1170" s="2" t="str">
        <f>inventarisatie!I1161</f>
        <v>1650 x 1650 x 2650</v>
      </c>
      <c r="Q1170" s="2">
        <f>inventarisatie!J1161</f>
        <v>5</v>
      </c>
      <c r="R1170" s="2">
        <f>inventarisatie!K1161</f>
        <v>0</v>
      </c>
      <c r="S1170" s="2" t="str">
        <f>inventarisatie!L1161</f>
        <v>Enkel</v>
      </c>
      <c r="T1170" s="2" t="e">
        <f>inventarisatie!#REF!</f>
        <v>#REF!</v>
      </c>
      <c r="U1170" s="2" t="str">
        <f>inventarisatie!H1161</f>
        <v>Engels</v>
      </c>
      <c r="V1170" s="2" t="e">
        <f>inventarisatie!#REF!</f>
        <v>#REF!</v>
      </c>
      <c r="W1170" s="2" t="str">
        <f>inventarisatie!M1161</f>
        <v>Klapvloer</v>
      </c>
      <c r="X1170" s="2" t="str">
        <f>inventarisatie!N1161</f>
        <v>Bammens Klapvloer</v>
      </c>
    </row>
    <row r="1171" spans="1:24" x14ac:dyDescent="0.25">
      <c r="A1171" s="1" t="s">
        <v>1094</v>
      </c>
      <c r="B1171" s="1" t="str">
        <f>IF(A1171=inventarisatie!A1162,,"X")</f>
        <v>X</v>
      </c>
      <c r="C1171" s="2" t="s">
        <v>845</v>
      </c>
      <c r="D1171" s="1" t="str">
        <f>IF(C1171=inventarisatie!B1162,,"X")</f>
        <v>X</v>
      </c>
      <c r="E1171" s="2" t="s">
        <v>846</v>
      </c>
      <c r="F1171" s="1" t="str">
        <f>IF(E1171=inventarisatie!C1162,,"X")</f>
        <v>X</v>
      </c>
      <c r="G1171" s="2">
        <v>2</v>
      </c>
      <c r="H1171" s="1" t="str">
        <f>IF(G1171=inventarisatie!D1162,,"X")</f>
        <v>X</v>
      </c>
      <c r="I1171" s="2" t="s">
        <v>46</v>
      </c>
      <c r="J1171" s="1" t="str">
        <f>IF(I1171=inventarisatie!E1162,,"X")</f>
        <v>X</v>
      </c>
      <c r="K1171" s="2" t="s">
        <v>47</v>
      </c>
      <c r="L1171" s="1">
        <f>IF(K1171=inventarisatie!F1162,,"X")</f>
        <v>0</v>
      </c>
      <c r="M1171" s="2" t="s">
        <v>10</v>
      </c>
      <c r="N1171" s="1" t="e">
        <f>IF(M1171=inventarisatie!#REF!,,"X")</f>
        <v>#REF!</v>
      </c>
      <c r="O1171" s="2">
        <f>inventarisatie!G1162</f>
        <v>2019</v>
      </c>
      <c r="P1171" s="2" t="str">
        <f>inventarisatie!I1162</f>
        <v>1665 x 1665 x 2850</v>
      </c>
      <c r="Q1171" s="2" t="str">
        <f>inventarisatie!J1162</f>
        <v>5 m3</v>
      </c>
      <c r="R1171" s="2">
        <f>inventarisatie!K1162</f>
        <v>0</v>
      </c>
      <c r="S1171" s="2" t="str">
        <f>inventarisatie!L1162</f>
        <v>Enkel</v>
      </c>
      <c r="T1171" s="2" t="e">
        <f>inventarisatie!#REF!</f>
        <v>#REF!</v>
      </c>
      <c r="U1171" s="2" t="str">
        <f>inventarisatie!H1162</f>
        <v>Snaas</v>
      </c>
      <c r="V1171" s="2" t="e">
        <f>inventarisatie!#REF!</f>
        <v>#REF!</v>
      </c>
      <c r="W1171" s="2" t="str">
        <f>inventarisatie!M1162</f>
        <v>Klapvloer</v>
      </c>
      <c r="X1171" s="2" t="str">
        <f>inventarisatie!N1162</f>
        <v>Snaas 3e generatie</v>
      </c>
    </row>
    <row r="1172" spans="1:24" x14ac:dyDescent="0.25">
      <c r="A1172" s="1" t="s">
        <v>1095</v>
      </c>
      <c r="B1172" s="1" t="str">
        <f>IF(A1172=inventarisatie!A1163,,"X")</f>
        <v>X</v>
      </c>
      <c r="C1172" s="2" t="s">
        <v>835</v>
      </c>
      <c r="D1172" s="1" t="str">
        <f>IF(C1172=inventarisatie!B1163,,"X")</f>
        <v>X</v>
      </c>
      <c r="E1172" s="2" t="s">
        <v>836</v>
      </c>
      <c r="F1172" s="1" t="str">
        <f>IF(E1172=inventarisatie!C1163,,"X")</f>
        <v>X</v>
      </c>
      <c r="G1172" s="2">
        <v>1</v>
      </c>
      <c r="H1172" s="1" t="str">
        <f>IF(G1172=inventarisatie!D1163,,"X")</f>
        <v>X</v>
      </c>
      <c r="I1172" s="2" t="s">
        <v>46</v>
      </c>
      <c r="J1172" s="1" t="str">
        <f>IF(I1172=inventarisatie!E1163,,"X")</f>
        <v>X</v>
      </c>
      <c r="K1172" s="2" t="s">
        <v>47</v>
      </c>
      <c r="L1172" s="1">
        <f>IF(K1172=inventarisatie!F1163,,"X")</f>
        <v>0</v>
      </c>
      <c r="M1172" s="2" t="s">
        <v>10</v>
      </c>
      <c r="N1172" s="1" t="e">
        <f>IF(M1172=inventarisatie!#REF!,,"X")</f>
        <v>#REF!</v>
      </c>
      <c r="O1172" s="2">
        <f>inventarisatie!G1163</f>
        <v>2019</v>
      </c>
      <c r="P1172" s="2" t="str">
        <f>inventarisatie!I1163</f>
        <v>1665 x 1665 x 2850</v>
      </c>
      <c r="Q1172" s="2" t="str">
        <f>inventarisatie!J1163</f>
        <v>5 m3</v>
      </c>
      <c r="R1172" s="2">
        <f>inventarisatie!K1163</f>
        <v>0</v>
      </c>
      <c r="S1172" s="2" t="str">
        <f>inventarisatie!L1163</f>
        <v>Enkel</v>
      </c>
      <c r="T1172" s="2" t="e">
        <f>inventarisatie!#REF!</f>
        <v>#REF!</v>
      </c>
      <c r="U1172" s="2" t="str">
        <f>inventarisatie!H1163</f>
        <v>Snaas</v>
      </c>
      <c r="V1172" s="2" t="e">
        <f>inventarisatie!#REF!</f>
        <v>#REF!</v>
      </c>
      <c r="W1172" s="2" t="str">
        <f>inventarisatie!M1163</f>
        <v>Klapvloer</v>
      </c>
      <c r="X1172" s="2" t="str">
        <f>inventarisatie!N1163</f>
        <v>Snaas 3e generatie</v>
      </c>
    </row>
    <row r="1173" spans="1:24" x14ac:dyDescent="0.25">
      <c r="A1173" s="1">
        <v>4759</v>
      </c>
      <c r="B1173" s="1" t="str">
        <f>IF(A1173=inventarisatie!A1164,,"X")</f>
        <v>X</v>
      </c>
      <c r="C1173" s="2" t="s">
        <v>847</v>
      </c>
      <c r="D1173" s="1" t="str">
        <f>IF(C1173=inventarisatie!B1164,,"X")</f>
        <v>X</v>
      </c>
      <c r="E1173" s="2" t="s">
        <v>848</v>
      </c>
      <c r="F1173" s="1" t="str">
        <f>IF(E1173=inventarisatie!C1164,,"X")</f>
        <v>X</v>
      </c>
      <c r="G1173" s="2">
        <v>10</v>
      </c>
      <c r="H1173" s="1" t="str">
        <f>IF(G1173=inventarisatie!D1164,,"X")</f>
        <v>X</v>
      </c>
      <c r="I1173" s="2" t="s">
        <v>46</v>
      </c>
      <c r="J1173" s="1" t="str">
        <f>IF(I1173=inventarisatie!E1164,,"X")</f>
        <v>X</v>
      </c>
      <c r="K1173" s="2" t="s">
        <v>47</v>
      </c>
      <c r="L1173" s="1" t="str">
        <f>IF(K1173=inventarisatie!F1164,,"X")</f>
        <v>X</v>
      </c>
      <c r="M1173" s="2" t="s">
        <v>10</v>
      </c>
      <c r="N1173" s="1" t="e">
        <f>IF(M1173=inventarisatie!#REF!,,"X")</f>
        <v>#REF!</v>
      </c>
      <c r="O1173" s="2">
        <f>inventarisatie!G1164</f>
        <v>2012</v>
      </c>
      <c r="P1173" s="2" t="str">
        <f>inventarisatie!I1164</f>
        <v>1660 x 1660 x 2750</v>
      </c>
      <c r="Q1173" s="2">
        <f>inventarisatie!J1164</f>
        <v>5</v>
      </c>
      <c r="R1173" s="2">
        <f>inventarisatie!K1164</f>
        <v>35</v>
      </c>
      <c r="S1173" s="2" t="str">
        <f>inventarisatie!L1164</f>
        <v>Enkel</v>
      </c>
      <c r="T1173" s="2" t="e">
        <f>inventarisatie!#REF!</f>
        <v>#REF!</v>
      </c>
      <c r="U1173" s="2" t="str">
        <f>inventarisatie!H1164</f>
        <v>Bammens</v>
      </c>
      <c r="V1173" s="2" t="e">
        <f>inventarisatie!#REF!</f>
        <v>#REF!</v>
      </c>
      <c r="W1173" s="2" t="str">
        <f>inventarisatie!M1164</f>
        <v>Vloer met contragewicht</v>
      </c>
      <c r="X1173" s="2" t="str">
        <f>inventarisatie!N1164</f>
        <v>4e gerantie Bammens</v>
      </c>
    </row>
    <row r="1174" spans="1:24" x14ac:dyDescent="0.25">
      <c r="A1174" s="1">
        <v>4772</v>
      </c>
      <c r="B1174" s="1" t="str">
        <f>IF(A1174=inventarisatie!A1165,,"X")</f>
        <v>X</v>
      </c>
      <c r="C1174" s="2" t="s">
        <v>93</v>
      </c>
      <c r="D1174" s="1" t="str">
        <f>IF(C1174=inventarisatie!B1165,,"X")</f>
        <v>X</v>
      </c>
      <c r="E1174" s="2" t="s">
        <v>94</v>
      </c>
      <c r="F1174" s="1" t="str">
        <f>IF(E1174=inventarisatie!C1165,,"X")</f>
        <v>X</v>
      </c>
      <c r="G1174" s="2">
        <v>12</v>
      </c>
      <c r="H1174" s="1" t="str">
        <f>IF(G1174=inventarisatie!D1165,,"X")</f>
        <v>X</v>
      </c>
      <c r="I1174" s="2" t="s">
        <v>46</v>
      </c>
      <c r="J1174" s="1" t="str">
        <f>IF(I1174=inventarisatie!E1165,,"X")</f>
        <v>X</v>
      </c>
      <c r="K1174" s="2" t="s">
        <v>47</v>
      </c>
      <c r="L1174" s="1" t="str">
        <f>IF(K1174=inventarisatie!F1165,,"X")</f>
        <v>X</v>
      </c>
      <c r="M1174" s="2" t="s">
        <v>10</v>
      </c>
      <c r="N1174" s="1" t="e">
        <f>IF(M1174=inventarisatie!#REF!,,"X")</f>
        <v>#REF!</v>
      </c>
      <c r="O1174" s="2">
        <f>inventarisatie!G1165</f>
        <v>2015</v>
      </c>
      <c r="P1174" s="2" t="str">
        <f>inventarisatie!I1165</f>
        <v>1665 x 1665 x 2750</v>
      </c>
      <c r="Q1174" s="2">
        <f>inventarisatie!J1165</f>
        <v>5</v>
      </c>
      <c r="R1174" s="2">
        <f>inventarisatie!K1165</f>
        <v>35</v>
      </c>
      <c r="S1174" s="2" t="str">
        <f>inventarisatie!L1165</f>
        <v>Enkel</v>
      </c>
      <c r="T1174" s="2" t="e">
        <f>inventarisatie!#REF!</f>
        <v>#REF!</v>
      </c>
      <c r="U1174" s="2" t="str">
        <f>inventarisatie!H1165</f>
        <v>Snaas</v>
      </c>
      <c r="V1174" s="2" t="e">
        <f>inventarisatie!#REF!</f>
        <v>#REF!</v>
      </c>
      <c r="W1174" s="2" t="str">
        <f>inventarisatie!M1165</f>
        <v>Klapvloer</v>
      </c>
      <c r="X1174" s="2" t="str">
        <f>inventarisatie!N1165</f>
        <v>Snaas 1e generatie</v>
      </c>
    </row>
    <row r="1175" spans="1:24" x14ac:dyDescent="0.25">
      <c r="A1175" s="1">
        <v>5961</v>
      </c>
      <c r="B1175" s="1" t="str">
        <f>IF(A1175=inventarisatie!A1166,,"X")</f>
        <v>X</v>
      </c>
      <c r="C1175" s="2" t="s">
        <v>93</v>
      </c>
      <c r="D1175" s="1" t="str">
        <f>IF(C1175=inventarisatie!B1166,,"X")</f>
        <v>X</v>
      </c>
      <c r="E1175" s="2" t="s">
        <v>94</v>
      </c>
      <c r="F1175" s="1" t="str">
        <f>IF(E1175=inventarisatie!C1166,,"X")</f>
        <v>X</v>
      </c>
      <c r="G1175" s="2">
        <v>12</v>
      </c>
      <c r="H1175" s="1" t="str">
        <f>IF(G1175=inventarisatie!D1166,,"X")</f>
        <v>X</v>
      </c>
      <c r="I1175" s="2" t="s">
        <v>46</v>
      </c>
      <c r="J1175" s="1" t="str">
        <f>IF(I1175=inventarisatie!E1166,,"X")</f>
        <v>X</v>
      </c>
      <c r="K1175" s="2" t="s">
        <v>13</v>
      </c>
      <c r="L1175" s="1" t="str">
        <f>IF(K1175=inventarisatie!F1166,,"X")</f>
        <v>X</v>
      </c>
      <c r="M1175" s="2" t="s">
        <v>10</v>
      </c>
      <c r="N1175" s="1" t="e">
        <f>IF(M1175=inventarisatie!#REF!,,"X")</f>
        <v>#REF!</v>
      </c>
      <c r="O1175" s="2">
        <f>inventarisatie!G1166</f>
        <v>2019</v>
      </c>
      <c r="P1175" s="2" t="str">
        <f>inventarisatie!I1166</f>
        <v>1660 x 1660 x 2875</v>
      </c>
      <c r="Q1175" s="2" t="str">
        <f>inventarisatie!J1166</f>
        <v>5 m3</v>
      </c>
      <c r="R1175" s="2">
        <f>inventarisatie!K1166</f>
        <v>0</v>
      </c>
      <c r="S1175" s="2" t="str">
        <f>inventarisatie!L1166</f>
        <v>Enkel</v>
      </c>
      <c r="T1175" s="2" t="e">
        <f>inventarisatie!#REF!</f>
        <v>#REF!</v>
      </c>
      <c r="U1175" s="2" t="str">
        <f>inventarisatie!H1166</f>
        <v>Snaas</v>
      </c>
      <c r="V1175" s="2" t="e">
        <f>inventarisatie!#REF!</f>
        <v>#REF!</v>
      </c>
      <c r="W1175" s="2" t="str">
        <f>inventarisatie!M1166</f>
        <v>Klapvloer</v>
      </c>
      <c r="X1175" s="2" t="str">
        <f>inventarisatie!N1166</f>
        <v>Snaas 3e generatie</v>
      </c>
    </row>
    <row r="1176" spans="1:24" x14ac:dyDescent="0.25">
      <c r="A1176" s="1">
        <v>4670</v>
      </c>
      <c r="B1176" s="1" t="str">
        <f>IF(A1176=inventarisatie!A1167,,"X")</f>
        <v>X</v>
      </c>
      <c r="C1176" s="2" t="s">
        <v>849</v>
      </c>
      <c r="D1176" s="1" t="str">
        <f>IF(C1176=inventarisatie!B1167,,"X")</f>
        <v>X</v>
      </c>
      <c r="E1176" s="2" t="s">
        <v>850</v>
      </c>
      <c r="F1176" s="1" t="str">
        <f>IF(E1176=inventarisatie!C1167,,"X")</f>
        <v>X</v>
      </c>
      <c r="G1176" s="2">
        <v>22</v>
      </c>
      <c r="H1176" s="1" t="str">
        <f>IF(G1176=inventarisatie!D1167,,"X")</f>
        <v>X</v>
      </c>
      <c r="I1176" s="2" t="s">
        <v>46</v>
      </c>
      <c r="J1176" s="1" t="str">
        <f>IF(I1176=inventarisatie!E1167,,"X")</f>
        <v>X</v>
      </c>
      <c r="K1176" s="2" t="s">
        <v>47</v>
      </c>
      <c r="L1176" s="1">
        <f>IF(K1176=inventarisatie!F1167,,"X")</f>
        <v>0</v>
      </c>
      <c r="M1176" s="2" t="s">
        <v>10</v>
      </c>
      <c r="N1176" s="1" t="e">
        <f>IF(M1176=inventarisatie!#REF!,,"X")</f>
        <v>#REF!</v>
      </c>
      <c r="O1176" s="2">
        <f>inventarisatie!G1167</f>
        <v>2019</v>
      </c>
      <c r="P1176" s="2" t="str">
        <f>inventarisatie!I1167</f>
        <v xml:space="preserve">1660 x 1660 x 2750 </v>
      </c>
      <c r="Q1176" s="2" t="str">
        <f>inventarisatie!J1167</f>
        <v>5 m3</v>
      </c>
      <c r="R1176" s="2">
        <f>inventarisatie!K1167</f>
        <v>0</v>
      </c>
      <c r="S1176" s="2" t="str">
        <f>inventarisatie!L1167</f>
        <v>Enkel</v>
      </c>
      <c r="T1176" s="2" t="e">
        <f>inventarisatie!#REF!</f>
        <v>#REF!</v>
      </c>
      <c r="U1176" s="2" t="str">
        <f>inventarisatie!H1167</f>
        <v>Snaas</v>
      </c>
      <c r="V1176" s="2" t="e">
        <f>inventarisatie!#REF!</f>
        <v>#REF!</v>
      </c>
      <c r="W1176" s="2" t="str">
        <f>inventarisatie!M1167</f>
        <v>Klapvloer</v>
      </c>
      <c r="X1176" s="2" t="str">
        <f>inventarisatie!N1167</f>
        <v>Snaas 3e generatie</v>
      </c>
    </row>
    <row r="1177" spans="1:24" x14ac:dyDescent="0.25">
      <c r="A1177" s="1">
        <v>3342</v>
      </c>
      <c r="B1177" s="1" t="str">
        <f>IF(A1177=inventarisatie!A1168,,"X")</f>
        <v>X</v>
      </c>
      <c r="C1177" s="2" t="s">
        <v>851</v>
      </c>
      <c r="D1177" s="1" t="str">
        <f>IF(C1177=inventarisatie!B1168,,"X")</f>
        <v>X</v>
      </c>
      <c r="E1177" s="2" t="s">
        <v>852</v>
      </c>
      <c r="F1177" s="1" t="str">
        <f>IF(E1177=inventarisatie!C1168,,"X")</f>
        <v>X</v>
      </c>
      <c r="G1177" s="2">
        <v>24</v>
      </c>
      <c r="H1177" s="1" t="str">
        <f>IF(G1177=inventarisatie!D1168,,"X")</f>
        <v>X</v>
      </c>
      <c r="I1177" s="2" t="s">
        <v>46</v>
      </c>
      <c r="J1177" s="1" t="str">
        <f>IF(I1177=inventarisatie!E1168,,"X")</f>
        <v>X</v>
      </c>
      <c r="K1177" s="2" t="s">
        <v>47</v>
      </c>
      <c r="L1177" s="1">
        <f>IF(K1177=inventarisatie!F1168,,"X")</f>
        <v>0</v>
      </c>
      <c r="M1177" s="2" t="s">
        <v>10</v>
      </c>
      <c r="N1177" s="1" t="e">
        <f>IF(M1177=inventarisatie!#REF!,,"X")</f>
        <v>#REF!</v>
      </c>
      <c r="O1177" s="2">
        <f>inventarisatie!G1168</f>
        <v>2019</v>
      </c>
      <c r="P1177" s="2" t="str">
        <f>inventarisatie!I1168</f>
        <v>1660 x 1660 x 2875</v>
      </c>
      <c r="Q1177" s="2" t="str">
        <f>inventarisatie!J1168</f>
        <v>5 m3</v>
      </c>
      <c r="R1177" s="2">
        <f>inventarisatie!K1168</f>
        <v>0</v>
      </c>
      <c r="S1177" s="2" t="str">
        <f>inventarisatie!L1168</f>
        <v>Enkel</v>
      </c>
      <c r="T1177" s="2" t="e">
        <f>inventarisatie!#REF!</f>
        <v>#REF!</v>
      </c>
      <c r="U1177" s="2" t="str">
        <f>inventarisatie!H1168</f>
        <v>Snaas</v>
      </c>
      <c r="V1177" s="2" t="e">
        <f>inventarisatie!#REF!</f>
        <v>#REF!</v>
      </c>
      <c r="W1177" s="2" t="str">
        <f>inventarisatie!M1168</f>
        <v>Klapvloer</v>
      </c>
      <c r="X1177" s="2" t="str">
        <f>inventarisatie!N1168</f>
        <v>Snaas 3e generatie</v>
      </c>
    </row>
    <row r="1178" spans="1:24" x14ac:dyDescent="0.25">
      <c r="A1178" s="1">
        <v>5265</v>
      </c>
      <c r="B1178" s="1" t="str">
        <f>IF(A1178=inventarisatie!A1169,,"X")</f>
        <v>X</v>
      </c>
      <c r="C1178" s="2" t="s">
        <v>697</v>
      </c>
      <c r="D1178" s="1" t="str">
        <f>IF(C1178=inventarisatie!B1169,,"X")</f>
        <v>X</v>
      </c>
      <c r="E1178" s="2" t="s">
        <v>698</v>
      </c>
      <c r="F1178" s="1" t="str">
        <f>IF(E1178=inventarisatie!C1169,,"X")</f>
        <v>X</v>
      </c>
      <c r="G1178" s="2">
        <v>216</v>
      </c>
      <c r="H1178" s="1" t="str">
        <f>IF(G1178=inventarisatie!D1169,,"X")</f>
        <v>X</v>
      </c>
      <c r="I1178" s="2" t="s">
        <v>46</v>
      </c>
      <c r="J1178" s="1" t="str">
        <f>IF(I1178=inventarisatie!E1169,,"X")</f>
        <v>X</v>
      </c>
      <c r="K1178" s="2" t="s">
        <v>47</v>
      </c>
      <c r="L1178" s="1">
        <f>IF(K1178=inventarisatie!F1169,,"X")</f>
        <v>0</v>
      </c>
      <c r="M1178" s="2" t="s">
        <v>10</v>
      </c>
      <c r="N1178" s="1" t="e">
        <f>IF(M1178=inventarisatie!#REF!,,"X")</f>
        <v>#REF!</v>
      </c>
      <c r="O1178" s="2">
        <f>inventarisatie!G1169</f>
        <v>2019</v>
      </c>
      <c r="P1178" s="2" t="str">
        <f>inventarisatie!I1169</f>
        <v>1660 x 1660 x 2750</v>
      </c>
      <c r="Q1178" s="2" t="str">
        <f>inventarisatie!J1169</f>
        <v>5 m3</v>
      </c>
      <c r="R1178" s="2">
        <f>inventarisatie!K1169</f>
        <v>35</v>
      </c>
      <c r="S1178" s="2" t="str">
        <f>inventarisatie!L1169</f>
        <v>Enkel</v>
      </c>
      <c r="T1178" s="2" t="e">
        <f>inventarisatie!#REF!</f>
        <v>#REF!</v>
      </c>
      <c r="U1178" s="2" t="str">
        <f>inventarisatie!H1169</f>
        <v>Snaas</v>
      </c>
      <c r="V1178" s="2" t="e">
        <f>inventarisatie!#REF!</f>
        <v>#REF!</v>
      </c>
      <c r="W1178" s="2" t="str">
        <f>inventarisatie!M1169</f>
        <v>Klapvloer</v>
      </c>
      <c r="X1178" s="2" t="str">
        <f>inventarisatie!N1169</f>
        <v>Snaas 3e generatie</v>
      </c>
    </row>
    <row r="1179" spans="1:24" x14ac:dyDescent="0.25">
      <c r="A1179" s="1">
        <v>4745</v>
      </c>
      <c r="B1179" s="1" t="str">
        <f>IF(A1179=inventarisatie!A1170,,"X")</f>
        <v>X</v>
      </c>
      <c r="C1179" s="2" t="s">
        <v>695</v>
      </c>
      <c r="D1179" s="1" t="str">
        <f>IF(C1179=inventarisatie!B1170,,"X")</f>
        <v>X</v>
      </c>
      <c r="E1179" s="2" t="s">
        <v>696</v>
      </c>
      <c r="F1179" s="1" t="str">
        <f>IF(E1179=inventarisatie!C1170,,"X")</f>
        <v>X</v>
      </c>
      <c r="G1179" s="2">
        <v>80</v>
      </c>
      <c r="H1179" s="1" t="str">
        <f>IF(G1179=inventarisatie!D1170,,"X")</f>
        <v>X</v>
      </c>
      <c r="I1179" s="2" t="s">
        <v>46</v>
      </c>
      <c r="J1179" s="1" t="str">
        <f>IF(I1179=inventarisatie!E1170,,"X")</f>
        <v>X</v>
      </c>
      <c r="K1179" s="2" t="s">
        <v>47</v>
      </c>
      <c r="L1179" s="1" t="str">
        <f>IF(K1179=inventarisatie!F1170,,"X")</f>
        <v>X</v>
      </c>
      <c r="M1179" s="2" t="s">
        <v>10</v>
      </c>
      <c r="N1179" s="1" t="e">
        <f>IF(M1179=inventarisatie!#REF!,,"X")</f>
        <v>#REF!</v>
      </c>
      <c r="O1179" s="2">
        <f>inventarisatie!G1170</f>
        <v>2019</v>
      </c>
      <c r="P1179" s="2" t="str">
        <f>inventarisatie!I1170</f>
        <v>1660 x 1660 x 2875</v>
      </c>
      <c r="Q1179" s="2" t="str">
        <f>inventarisatie!J1170</f>
        <v>5 m3</v>
      </c>
      <c r="R1179" s="2">
        <f>inventarisatie!K1170</f>
        <v>0</v>
      </c>
      <c r="S1179" s="2" t="str">
        <f>inventarisatie!L1170</f>
        <v>Enkel</v>
      </c>
      <c r="T1179" s="2" t="e">
        <f>inventarisatie!#REF!</f>
        <v>#REF!</v>
      </c>
      <c r="U1179" s="2" t="str">
        <f>inventarisatie!H1170</f>
        <v>Snaas</v>
      </c>
      <c r="V1179" s="2" t="e">
        <f>inventarisatie!#REF!</f>
        <v>#REF!</v>
      </c>
      <c r="W1179" s="2" t="str">
        <f>inventarisatie!M1170</f>
        <v>Klapvloer</v>
      </c>
      <c r="X1179" s="2" t="str">
        <f>inventarisatie!N1170</f>
        <v>Snaas 3e generatie</v>
      </c>
    </row>
    <row r="1180" spans="1:24" x14ac:dyDescent="0.25">
      <c r="A1180" s="1">
        <v>4588</v>
      </c>
      <c r="B1180" s="1" t="str">
        <f>IF(A1180=inventarisatie!A1171,,"X")</f>
        <v>X</v>
      </c>
      <c r="C1180" s="2" t="s">
        <v>730</v>
      </c>
      <c r="D1180" s="1" t="str">
        <f>IF(C1180=inventarisatie!B1171,,"X")</f>
        <v>X</v>
      </c>
      <c r="E1180" s="2" t="s">
        <v>731</v>
      </c>
      <c r="F1180" s="1" t="str">
        <f>IF(E1180=inventarisatie!C1171,,"X")</f>
        <v>X</v>
      </c>
      <c r="G1180" s="2">
        <v>1</v>
      </c>
      <c r="H1180" s="1" t="str">
        <f>IF(G1180=inventarisatie!D1171,,"X")</f>
        <v>X</v>
      </c>
      <c r="I1180" s="2" t="s">
        <v>46</v>
      </c>
      <c r="J1180" s="1" t="str">
        <f>IF(I1180=inventarisatie!E1171,,"X")</f>
        <v>X</v>
      </c>
      <c r="K1180" s="2" t="s">
        <v>47</v>
      </c>
      <c r="L1180" s="1" t="str">
        <f>IF(K1180=inventarisatie!F1171,,"X")</f>
        <v>X</v>
      </c>
      <c r="M1180" s="2" t="s">
        <v>10</v>
      </c>
      <c r="N1180" s="1" t="e">
        <f>IF(M1180=inventarisatie!#REF!,,"X")</f>
        <v>#REF!</v>
      </c>
      <c r="O1180" s="2">
        <f>inventarisatie!G1171</f>
        <v>2014</v>
      </c>
      <c r="P1180" s="2" t="str">
        <f>inventarisatie!I1171</f>
        <v>1650x1650x2885</v>
      </c>
      <c r="Q1180" s="2">
        <f>inventarisatie!J1171</f>
        <v>5</v>
      </c>
      <c r="R1180" s="2" t="str">
        <f>inventarisatie!K1171</f>
        <v xml:space="preserve"> 255 mm</v>
      </c>
      <c r="S1180" s="2" t="str">
        <f>inventarisatie!L1171</f>
        <v>Gewoon</v>
      </c>
      <c r="T1180" s="2" t="e">
        <f>inventarisatie!#REF!</f>
        <v>#REF!</v>
      </c>
      <c r="U1180" s="2" t="str">
        <f>inventarisatie!H1171</f>
        <v>Bammens</v>
      </c>
      <c r="V1180" s="2" t="e">
        <f>inventarisatie!#REF!</f>
        <v>#REF!</v>
      </c>
      <c r="W1180" s="2" t="str">
        <f>inventarisatie!M1171</f>
        <v>Klapvloer</v>
      </c>
      <c r="X1180" s="2">
        <f>inventarisatie!N1171</f>
        <v>0</v>
      </c>
    </row>
    <row r="1181" spans="1:24" x14ac:dyDescent="0.25">
      <c r="A1181" s="1">
        <v>4591</v>
      </c>
      <c r="B1181" s="1" t="str">
        <f>IF(A1181=inventarisatie!A1172,,"X")</f>
        <v>X</v>
      </c>
      <c r="C1181" s="2" t="s">
        <v>730</v>
      </c>
      <c r="D1181" s="1" t="str">
        <f>IF(C1181=inventarisatie!B1172,,"X")</f>
        <v>X</v>
      </c>
      <c r="E1181" s="2" t="s">
        <v>731</v>
      </c>
      <c r="F1181" s="1" t="str">
        <f>IF(E1181=inventarisatie!C1172,,"X")</f>
        <v>X</v>
      </c>
      <c r="G1181" s="2">
        <v>1</v>
      </c>
      <c r="H1181" s="1" t="str">
        <f>IF(G1181=inventarisatie!D1172,,"X")</f>
        <v>X</v>
      </c>
      <c r="I1181" s="2" t="s">
        <v>46</v>
      </c>
      <c r="J1181" s="1" t="str">
        <f>IF(I1181=inventarisatie!E1172,,"X")</f>
        <v>X</v>
      </c>
      <c r="K1181" s="2" t="s">
        <v>47</v>
      </c>
      <c r="L1181" s="1" t="str">
        <f>IF(K1181=inventarisatie!F1172,,"X")</f>
        <v>X</v>
      </c>
      <c r="M1181" s="2" t="s">
        <v>10</v>
      </c>
      <c r="N1181" s="1" t="e">
        <f>IF(M1181=inventarisatie!#REF!,,"X")</f>
        <v>#REF!</v>
      </c>
      <c r="O1181" s="2">
        <f>inventarisatie!G1172</f>
        <v>0</v>
      </c>
      <c r="P1181" s="2">
        <f>inventarisatie!I1172</f>
        <v>0</v>
      </c>
      <c r="Q1181" s="2">
        <f>inventarisatie!J1172</f>
        <v>0</v>
      </c>
      <c r="R1181" s="2">
        <f>inventarisatie!K1172</f>
        <v>0</v>
      </c>
      <c r="S1181" s="2">
        <f>inventarisatie!L1172</f>
        <v>0</v>
      </c>
      <c r="T1181" s="2" t="e">
        <f>inventarisatie!#REF!</f>
        <v>#REF!</v>
      </c>
      <c r="U1181" s="2">
        <f>inventarisatie!H1172</f>
        <v>0</v>
      </c>
      <c r="V1181" s="2" t="e">
        <f>inventarisatie!#REF!</f>
        <v>#REF!</v>
      </c>
      <c r="W1181" s="2">
        <f>inventarisatie!M1172</f>
        <v>0</v>
      </c>
      <c r="X1181" s="2">
        <f>inventarisatie!N1172</f>
        <v>0</v>
      </c>
    </row>
    <row r="1182" spans="1:24" x14ac:dyDescent="0.25">
      <c r="A1182" s="1">
        <v>5080</v>
      </c>
      <c r="B1182" s="1" t="str">
        <f>IF(A1182=inventarisatie!A1173,,"X")</f>
        <v>X</v>
      </c>
      <c r="C1182" s="2" t="s">
        <v>730</v>
      </c>
      <c r="D1182" s="1" t="str">
        <f>IF(C1182=inventarisatie!B1173,,"X")</f>
        <v>X</v>
      </c>
      <c r="E1182" s="2" t="s">
        <v>731</v>
      </c>
      <c r="F1182" s="1" t="str">
        <f>IF(E1182=inventarisatie!C1173,,"X")</f>
        <v>X</v>
      </c>
      <c r="G1182" s="2">
        <v>1</v>
      </c>
      <c r="H1182" s="1" t="str">
        <f>IF(G1182=inventarisatie!D1173,,"X")</f>
        <v>X</v>
      </c>
      <c r="I1182" s="2" t="s">
        <v>46</v>
      </c>
      <c r="J1182" s="1" t="str">
        <f>IF(I1182=inventarisatie!E1173,,"X")</f>
        <v>X</v>
      </c>
      <c r="K1182" s="2" t="s">
        <v>47</v>
      </c>
      <c r="L1182" s="1" t="str">
        <f>IF(K1182=inventarisatie!F1173,,"X")</f>
        <v>X</v>
      </c>
      <c r="M1182" s="2" t="s">
        <v>10</v>
      </c>
      <c r="N1182" s="1" t="e">
        <f>IF(M1182=inventarisatie!#REF!,,"X")</f>
        <v>#REF!</v>
      </c>
      <c r="O1182" s="2">
        <f>inventarisatie!G1173</f>
        <v>2014</v>
      </c>
      <c r="P1182" s="2" t="str">
        <f>inventarisatie!I1173</f>
        <v>1650x1650x2885</v>
      </c>
      <c r="Q1182" s="2">
        <f>inventarisatie!J1173</f>
        <v>5</v>
      </c>
      <c r="R1182" s="2" t="str">
        <f>inventarisatie!K1173</f>
        <v xml:space="preserve"> 255 mm</v>
      </c>
      <c r="S1182" s="2" t="str">
        <f>inventarisatie!L1173</f>
        <v>Gewoon</v>
      </c>
      <c r="T1182" s="2" t="e">
        <f>inventarisatie!#REF!</f>
        <v>#REF!</v>
      </c>
      <c r="U1182" s="2" t="str">
        <f>inventarisatie!H1173</f>
        <v>Bammens</v>
      </c>
      <c r="V1182" s="2" t="e">
        <f>inventarisatie!#REF!</f>
        <v>#REF!</v>
      </c>
      <c r="W1182" s="2" t="str">
        <f>inventarisatie!M1173</f>
        <v>Klapvloer</v>
      </c>
      <c r="X1182" s="2">
        <f>inventarisatie!N1173</f>
        <v>0</v>
      </c>
    </row>
    <row r="1183" spans="1:24" x14ac:dyDescent="0.25">
      <c r="A1183" s="1">
        <v>5290</v>
      </c>
      <c r="B1183" s="1" t="str">
        <f>IF(A1183=inventarisatie!A1174,,"X")</f>
        <v>X</v>
      </c>
      <c r="C1183" s="2" t="s">
        <v>44</v>
      </c>
      <c r="D1183" s="1" t="str">
        <f>IF(C1183=inventarisatie!B1174,,"X")</f>
        <v>X</v>
      </c>
      <c r="E1183" s="2" t="s">
        <v>45</v>
      </c>
      <c r="F1183" s="1" t="str">
        <f>IF(E1183=inventarisatie!C1174,,"X")</f>
        <v>X</v>
      </c>
      <c r="G1183" s="2">
        <v>104</v>
      </c>
      <c r="H1183" s="1" t="str">
        <f>IF(G1183=inventarisatie!D1174,,"X")</f>
        <v>X</v>
      </c>
      <c r="I1183" s="2" t="s">
        <v>46</v>
      </c>
      <c r="J1183" s="1" t="str">
        <f>IF(I1183=inventarisatie!E1174,,"X")</f>
        <v>X</v>
      </c>
      <c r="K1183" s="2" t="s">
        <v>47</v>
      </c>
      <c r="L1183" s="1" t="str">
        <f>IF(K1183=inventarisatie!F1174,,"X")</f>
        <v>X</v>
      </c>
      <c r="M1183" s="2" t="s">
        <v>10</v>
      </c>
      <c r="N1183" s="1" t="e">
        <f>IF(M1183=inventarisatie!#REF!,,"X")</f>
        <v>#REF!</v>
      </c>
      <c r="O1183" s="2">
        <f>inventarisatie!G1174</f>
        <v>2014</v>
      </c>
      <c r="P1183" s="2" t="str">
        <f>inventarisatie!I1174</f>
        <v>1650x1650x2885</v>
      </c>
      <c r="Q1183" s="2">
        <f>inventarisatie!J1174</f>
        <v>5</v>
      </c>
      <c r="R1183" s="2" t="str">
        <f>inventarisatie!K1174</f>
        <v xml:space="preserve"> 255 mm</v>
      </c>
      <c r="S1183" s="2" t="str">
        <f>inventarisatie!L1174</f>
        <v>Gewoon</v>
      </c>
      <c r="T1183" s="2" t="e">
        <f>inventarisatie!#REF!</f>
        <v>#REF!</v>
      </c>
      <c r="U1183" s="2" t="str">
        <f>inventarisatie!H1174</f>
        <v>Bammens</v>
      </c>
      <c r="V1183" s="2" t="e">
        <f>inventarisatie!#REF!</f>
        <v>#REF!</v>
      </c>
      <c r="W1183" s="2" t="str">
        <f>inventarisatie!M1174</f>
        <v>Klapvloer</v>
      </c>
      <c r="X1183" s="2">
        <f>inventarisatie!N1174</f>
        <v>0</v>
      </c>
    </row>
    <row r="1184" spans="1:24" x14ac:dyDescent="0.25">
      <c r="A1184" s="1">
        <v>5312</v>
      </c>
      <c r="B1184" s="1" t="str">
        <f>IF(A1184=inventarisatie!A1175,,"X")</f>
        <v>X</v>
      </c>
      <c r="C1184" s="2" t="s">
        <v>44</v>
      </c>
      <c r="D1184" s="1" t="str">
        <f>IF(C1184=inventarisatie!B1175,,"X")</f>
        <v>X</v>
      </c>
      <c r="E1184" s="2" t="s">
        <v>45</v>
      </c>
      <c r="F1184" s="1" t="str">
        <f>IF(E1184=inventarisatie!C1175,,"X")</f>
        <v>X</v>
      </c>
      <c r="G1184" s="2">
        <v>104</v>
      </c>
      <c r="H1184" s="1" t="str">
        <f>IF(G1184=inventarisatie!D1175,,"X")</f>
        <v>X</v>
      </c>
      <c r="I1184" s="2" t="s">
        <v>46</v>
      </c>
      <c r="J1184" s="1">
        <f>IF(I1184=inventarisatie!E1175,,"X")</f>
        <v>0</v>
      </c>
      <c r="K1184" s="2" t="s">
        <v>47</v>
      </c>
      <c r="L1184" s="1">
        <f>IF(K1184=inventarisatie!F1175,,"X")</f>
        <v>0</v>
      </c>
      <c r="M1184" s="2" t="s">
        <v>10</v>
      </c>
      <c r="N1184" s="1" t="e">
        <f>IF(M1184=inventarisatie!#REF!,,"X")</f>
        <v>#REF!</v>
      </c>
      <c r="O1184" s="2">
        <f>inventarisatie!G1175</f>
        <v>2019</v>
      </c>
      <c r="P1184" s="2" t="str">
        <f>inventarisatie!I1175</f>
        <v>1480x2750</v>
      </c>
      <c r="Q1184" s="2" t="str">
        <f>inventarisatie!J1175</f>
        <v>5m3</v>
      </c>
      <c r="R1184" s="2" t="str">
        <f>inventarisatie!K1175</f>
        <v>nvt</v>
      </c>
      <c r="S1184" s="2" t="str">
        <f>inventarisatie!L1175</f>
        <v>gewoon</v>
      </c>
      <c r="T1184" s="2" t="e">
        <f>inventarisatie!#REF!</f>
        <v>#REF!</v>
      </c>
      <c r="U1184" s="2" t="str">
        <f>inventarisatie!H1175</f>
        <v>Snaas</v>
      </c>
      <c r="V1184" s="2" t="e">
        <f>inventarisatie!#REF!</f>
        <v>#REF!</v>
      </c>
      <c r="W1184" s="2" t="str">
        <f>inventarisatie!M1175</f>
        <v>Klap</v>
      </c>
      <c r="X1184" s="2" t="str">
        <f>inventarisatie!N1175</f>
        <v>1850x1850</v>
      </c>
    </row>
    <row r="1185" spans="1:24" x14ac:dyDescent="0.25">
      <c r="A1185" s="1">
        <v>4199</v>
      </c>
      <c r="B1185" s="1" t="str">
        <f>IF(A1185=inventarisatie!A1176,,"X")</f>
        <v>X</v>
      </c>
      <c r="C1185" s="2" t="s">
        <v>678</v>
      </c>
      <c r="D1185" s="1" t="str">
        <f>IF(C1185=inventarisatie!B1176,,"X")</f>
        <v>X</v>
      </c>
      <c r="E1185" s="2" t="s">
        <v>679</v>
      </c>
      <c r="F1185" s="1" t="str">
        <f>IF(E1185=inventarisatie!C1176,,"X")</f>
        <v>X</v>
      </c>
      <c r="G1185" s="2">
        <v>9</v>
      </c>
      <c r="H1185" s="1" t="str">
        <f>IF(G1185=inventarisatie!D1176,,"X")</f>
        <v>X</v>
      </c>
      <c r="I1185" s="2" t="s">
        <v>46</v>
      </c>
      <c r="J1185" s="1">
        <f>IF(I1185=inventarisatie!E1176,,"X")</f>
        <v>0</v>
      </c>
      <c r="K1185" s="2" t="s">
        <v>12</v>
      </c>
      <c r="L1185" s="1" t="str">
        <f>IF(K1185=inventarisatie!F1176,,"X")</f>
        <v>X</v>
      </c>
      <c r="M1185" s="2" t="s">
        <v>10</v>
      </c>
      <c r="N1185" s="1" t="e">
        <f>IF(M1185=inventarisatie!#REF!,,"X")</f>
        <v>#REF!</v>
      </c>
      <c r="O1185" s="2">
        <f>inventarisatie!G1176</f>
        <v>2019</v>
      </c>
      <c r="P1185" s="2" t="str">
        <f>inventarisatie!I1176</f>
        <v>1480x2750</v>
      </c>
      <c r="Q1185" s="2" t="str">
        <f>inventarisatie!J1176</f>
        <v>5m3</v>
      </c>
      <c r="R1185" s="2" t="str">
        <f>inventarisatie!K1176</f>
        <v>nvt</v>
      </c>
      <c r="S1185" s="2" t="str">
        <f>inventarisatie!L1176</f>
        <v>gewoon</v>
      </c>
      <c r="T1185" s="2" t="e">
        <f>inventarisatie!#REF!</f>
        <v>#REF!</v>
      </c>
      <c r="U1185" s="2" t="str">
        <f>inventarisatie!H1176</f>
        <v>Snaas</v>
      </c>
      <c r="V1185" s="2" t="e">
        <f>inventarisatie!#REF!</f>
        <v>#REF!</v>
      </c>
      <c r="W1185" s="2" t="str">
        <f>inventarisatie!M1176</f>
        <v>Klap</v>
      </c>
      <c r="X1185" s="2" t="str">
        <f>inventarisatie!N1176</f>
        <v>1850x1850</v>
      </c>
    </row>
    <row r="1186" spans="1:24" x14ac:dyDescent="0.25">
      <c r="A1186" s="1">
        <v>5221</v>
      </c>
      <c r="B1186" s="1" t="str">
        <f>IF(A1186=inventarisatie!A1177,,"X")</f>
        <v>X</v>
      </c>
      <c r="C1186" s="2" t="s">
        <v>678</v>
      </c>
      <c r="D1186" s="1" t="str">
        <f>IF(C1186=inventarisatie!B1177,,"X")</f>
        <v>X</v>
      </c>
      <c r="E1186" s="2" t="s">
        <v>679</v>
      </c>
      <c r="F1186" s="1" t="str">
        <f>IF(E1186=inventarisatie!C1177,,"X")</f>
        <v>X</v>
      </c>
      <c r="G1186" s="2">
        <v>9</v>
      </c>
      <c r="H1186" s="1" t="str">
        <f>IF(G1186=inventarisatie!D1177,,"X")</f>
        <v>X</v>
      </c>
      <c r="I1186" s="2" t="s">
        <v>46</v>
      </c>
      <c r="J1186" s="1">
        <f>IF(I1186=inventarisatie!E1177,,"X")</f>
        <v>0</v>
      </c>
      <c r="K1186" s="2" t="s">
        <v>47</v>
      </c>
      <c r="L1186" s="1">
        <f>IF(K1186=inventarisatie!F1177,,"X")</f>
        <v>0</v>
      </c>
      <c r="M1186" s="2" t="s">
        <v>10</v>
      </c>
      <c r="N1186" s="1" t="e">
        <f>IF(M1186=inventarisatie!#REF!,,"X")</f>
        <v>#REF!</v>
      </c>
      <c r="O1186" s="2">
        <f>inventarisatie!G1177</f>
        <v>2019</v>
      </c>
      <c r="P1186" s="2" t="str">
        <f>inventarisatie!I1177</f>
        <v>1480x2750</v>
      </c>
      <c r="Q1186" s="2" t="str">
        <f>inventarisatie!J1177</f>
        <v>5m3</v>
      </c>
      <c r="R1186" s="2" t="str">
        <f>inventarisatie!K1177</f>
        <v>nvt</v>
      </c>
      <c r="S1186" s="2" t="str">
        <f>inventarisatie!L1177</f>
        <v>gewoon</v>
      </c>
      <c r="T1186" s="2" t="e">
        <f>inventarisatie!#REF!</f>
        <v>#REF!</v>
      </c>
      <c r="U1186" s="2" t="str">
        <f>inventarisatie!H1177</f>
        <v>Snaas</v>
      </c>
      <c r="V1186" s="2" t="e">
        <f>inventarisatie!#REF!</f>
        <v>#REF!</v>
      </c>
      <c r="W1186" s="2" t="str">
        <f>inventarisatie!M1177</f>
        <v>Klap</v>
      </c>
      <c r="X1186" s="2" t="str">
        <f>inventarisatie!N1177</f>
        <v>1850x1850</v>
      </c>
    </row>
    <row r="1187" spans="1:24" x14ac:dyDescent="0.25">
      <c r="A1187" s="1">
        <v>5937</v>
      </c>
      <c r="B1187" s="1" t="str">
        <f>IF(A1187=inventarisatie!A1178,,"X")</f>
        <v>X</v>
      </c>
      <c r="C1187" s="2" t="s">
        <v>678</v>
      </c>
      <c r="D1187" s="1" t="str">
        <f>IF(C1187=inventarisatie!B1178,,"X")</f>
        <v>X</v>
      </c>
      <c r="E1187" s="2" t="s">
        <v>679</v>
      </c>
      <c r="F1187" s="1" t="str">
        <f>IF(E1187=inventarisatie!C1178,,"X")</f>
        <v>X</v>
      </c>
      <c r="G1187" s="2">
        <v>9</v>
      </c>
      <c r="H1187" s="1" t="str">
        <f>IF(G1187=inventarisatie!D1178,,"X")</f>
        <v>X</v>
      </c>
      <c r="I1187" s="2" t="s">
        <v>46</v>
      </c>
      <c r="J1187" s="1">
        <f>IF(I1187=inventarisatie!E1178,,"X")</f>
        <v>0</v>
      </c>
      <c r="K1187" s="2" t="s">
        <v>22</v>
      </c>
      <c r="L1187" s="1" t="str">
        <f>IF(K1187=inventarisatie!F1178,,"X")</f>
        <v>X</v>
      </c>
      <c r="M1187" s="2" t="s">
        <v>10</v>
      </c>
      <c r="N1187" s="1" t="e">
        <f>IF(M1187=inventarisatie!#REF!,,"X")</f>
        <v>#REF!</v>
      </c>
      <c r="O1187" s="2">
        <f>inventarisatie!G1178</f>
        <v>2019</v>
      </c>
      <c r="P1187" s="2" t="str">
        <f>inventarisatie!I1178</f>
        <v>1480x2750</v>
      </c>
      <c r="Q1187" s="2" t="str">
        <f>inventarisatie!J1178</f>
        <v>5m3</v>
      </c>
      <c r="R1187" s="2" t="str">
        <f>inventarisatie!K1178</f>
        <v>nvt</v>
      </c>
      <c r="S1187" s="2" t="str">
        <f>inventarisatie!L1178</f>
        <v>gewoon</v>
      </c>
      <c r="T1187" s="2" t="e">
        <f>inventarisatie!#REF!</f>
        <v>#REF!</v>
      </c>
      <c r="U1187" s="2" t="str">
        <f>inventarisatie!H1178</f>
        <v>Snaas</v>
      </c>
      <c r="V1187" s="2" t="e">
        <f>inventarisatie!#REF!</f>
        <v>#REF!</v>
      </c>
      <c r="W1187" s="2" t="str">
        <f>inventarisatie!M1178</f>
        <v>Klap</v>
      </c>
      <c r="X1187" s="2" t="str">
        <f>inventarisatie!N1178</f>
        <v>1850x1850</v>
      </c>
    </row>
    <row r="1188" spans="1:24" x14ac:dyDescent="0.25">
      <c r="A1188" s="1">
        <v>5166</v>
      </c>
      <c r="B1188" s="1" t="str">
        <f>IF(A1188=inventarisatie!A1179,,"X")</f>
        <v>X</v>
      </c>
      <c r="C1188" s="2" t="s">
        <v>853</v>
      </c>
      <c r="D1188" s="1" t="str">
        <f>IF(C1188=inventarisatie!B1179,,"X")</f>
        <v>X</v>
      </c>
      <c r="E1188" s="2" t="s">
        <v>854</v>
      </c>
      <c r="F1188" s="1" t="str">
        <f>IF(E1188=inventarisatie!C1179,,"X")</f>
        <v>X</v>
      </c>
      <c r="G1188" s="2">
        <v>32</v>
      </c>
      <c r="H1188" s="1" t="str">
        <f>IF(G1188=inventarisatie!D1179,,"X")</f>
        <v>X</v>
      </c>
      <c r="I1188" s="2" t="s">
        <v>46</v>
      </c>
      <c r="J1188" s="1">
        <f>IF(I1188=inventarisatie!E1179,,"X")</f>
        <v>0</v>
      </c>
      <c r="K1188" s="2" t="s">
        <v>47</v>
      </c>
      <c r="L1188" s="1">
        <f>IF(K1188=inventarisatie!F1179,,"X")</f>
        <v>0</v>
      </c>
      <c r="M1188" s="2" t="s">
        <v>10</v>
      </c>
      <c r="N1188" s="1" t="e">
        <f>IF(M1188=inventarisatie!#REF!,,"X")</f>
        <v>#REF!</v>
      </c>
      <c r="O1188" s="2">
        <f>inventarisatie!G1179</f>
        <v>2019</v>
      </c>
      <c r="P1188" s="2" t="str">
        <f>inventarisatie!I1179</f>
        <v>1480x2750</v>
      </c>
      <c r="Q1188" s="2" t="str">
        <f>inventarisatie!J1179</f>
        <v>5m3</v>
      </c>
      <c r="R1188" s="2" t="str">
        <f>inventarisatie!K1179</f>
        <v>nvt</v>
      </c>
      <c r="S1188" s="2" t="str">
        <f>inventarisatie!L1179</f>
        <v>gewoon</v>
      </c>
      <c r="T1188" s="2" t="e">
        <f>inventarisatie!#REF!</f>
        <v>#REF!</v>
      </c>
      <c r="U1188" s="2" t="str">
        <f>inventarisatie!H1179</f>
        <v>Snaas</v>
      </c>
      <c r="V1188" s="2" t="e">
        <f>inventarisatie!#REF!</f>
        <v>#REF!</v>
      </c>
      <c r="W1188" s="2" t="str">
        <f>inventarisatie!M1179</f>
        <v>Klap</v>
      </c>
      <c r="X1188" s="2" t="str">
        <f>inventarisatie!N1179</f>
        <v>1850x1850</v>
      </c>
    </row>
    <row r="1189" spans="1:24" x14ac:dyDescent="0.25">
      <c r="A1189" s="1">
        <v>4698</v>
      </c>
      <c r="B1189" s="1" t="str">
        <f>IF(A1189=inventarisatie!A1180,,"X")</f>
        <v>X</v>
      </c>
      <c r="C1189" s="2" t="s">
        <v>855</v>
      </c>
      <c r="D1189" s="1" t="str">
        <f>IF(C1189=inventarisatie!B1180,,"X")</f>
        <v>X</v>
      </c>
      <c r="E1189" s="2" t="s">
        <v>785</v>
      </c>
      <c r="F1189" s="1" t="str">
        <f>IF(E1189=inventarisatie!C1180,,"X")</f>
        <v>X</v>
      </c>
      <c r="G1189" s="2">
        <v>698</v>
      </c>
      <c r="H1189" s="1" t="str">
        <f>IF(G1189=inventarisatie!D1180,,"X")</f>
        <v>X</v>
      </c>
      <c r="I1189" s="2" t="s">
        <v>46</v>
      </c>
      <c r="J1189" s="1">
        <f>IF(I1189=inventarisatie!E1180,,"X")</f>
        <v>0</v>
      </c>
      <c r="K1189" s="2" t="s">
        <v>47</v>
      </c>
      <c r="L1189" s="1">
        <f>IF(K1189=inventarisatie!F1180,,"X")</f>
        <v>0</v>
      </c>
      <c r="M1189" s="2" t="s">
        <v>10</v>
      </c>
      <c r="N1189" s="1" t="e">
        <f>IF(M1189=inventarisatie!#REF!,,"X")</f>
        <v>#REF!</v>
      </c>
      <c r="O1189" s="2">
        <f>inventarisatie!G1180</f>
        <v>2019</v>
      </c>
      <c r="P1189" s="2" t="str">
        <f>inventarisatie!I1180</f>
        <v>1480x2750</v>
      </c>
      <c r="Q1189" s="2" t="str">
        <f>inventarisatie!J1180</f>
        <v>5m3</v>
      </c>
      <c r="R1189" s="2" t="str">
        <f>inventarisatie!K1180</f>
        <v>nvt</v>
      </c>
      <c r="S1189" s="2" t="str">
        <f>inventarisatie!L1180</f>
        <v>gewoon</v>
      </c>
      <c r="T1189" s="2" t="e">
        <f>inventarisatie!#REF!</f>
        <v>#REF!</v>
      </c>
      <c r="U1189" s="2" t="str">
        <f>inventarisatie!H1180</f>
        <v>Snaas</v>
      </c>
      <c r="V1189" s="2" t="e">
        <f>inventarisatie!#REF!</f>
        <v>#REF!</v>
      </c>
      <c r="W1189" s="2" t="str">
        <f>inventarisatie!M1180</f>
        <v>Klap</v>
      </c>
      <c r="X1189" s="2" t="str">
        <f>inventarisatie!N1180</f>
        <v>1850x1850</v>
      </c>
    </row>
    <row r="1190" spans="1:24" x14ac:dyDescent="0.25">
      <c r="A1190" s="1">
        <v>4825</v>
      </c>
      <c r="B1190" s="1" t="str">
        <f>IF(A1190=inventarisatie!A1181,,"X")</f>
        <v>X</v>
      </c>
      <c r="C1190" s="2" t="s">
        <v>203</v>
      </c>
      <c r="D1190" s="1" t="str">
        <f>IF(C1190=inventarisatie!B1181,,"X")</f>
        <v>X</v>
      </c>
      <c r="E1190" s="2" t="s">
        <v>204</v>
      </c>
      <c r="F1190" s="1" t="str">
        <f>IF(E1190=inventarisatie!C1181,,"X")</f>
        <v>X</v>
      </c>
      <c r="G1190" s="2">
        <v>4</v>
      </c>
      <c r="H1190" s="1" t="str">
        <f>IF(G1190=inventarisatie!D1181,,"X")</f>
        <v>X</v>
      </c>
      <c r="I1190" s="2" t="s">
        <v>46</v>
      </c>
      <c r="J1190" s="1" t="str">
        <f>IF(I1190=inventarisatie!E1181,,"X")</f>
        <v>X</v>
      </c>
      <c r="K1190" s="2" t="s">
        <v>47</v>
      </c>
      <c r="L1190" s="1" t="str">
        <f>IF(K1190=inventarisatie!F1181,,"X")</f>
        <v>X</v>
      </c>
      <c r="M1190" s="2" t="s">
        <v>10</v>
      </c>
      <c r="N1190" s="1" t="e">
        <f>IF(M1190=inventarisatie!#REF!,,"X")</f>
        <v>#REF!</v>
      </c>
      <c r="O1190" s="2">
        <f>inventarisatie!G1181</f>
        <v>2010</v>
      </c>
      <c r="P1190" s="2" t="str">
        <f>inventarisatie!I1181</f>
        <v>1650x1650x2885</v>
      </c>
      <c r="Q1190" s="2">
        <f>inventarisatie!J1181</f>
        <v>5</v>
      </c>
      <c r="R1190" s="2" t="str">
        <f>inventarisatie!K1181</f>
        <v xml:space="preserve"> 255 mm</v>
      </c>
      <c r="S1190" s="2" t="str">
        <f>inventarisatie!L1181</f>
        <v>Gewoon</v>
      </c>
      <c r="T1190" s="2" t="e">
        <f>inventarisatie!#REF!</f>
        <v>#REF!</v>
      </c>
      <c r="U1190" s="2" t="str">
        <f>inventarisatie!H1181</f>
        <v>Bammens</v>
      </c>
      <c r="V1190" s="2" t="e">
        <f>inventarisatie!#REF!</f>
        <v>#REF!</v>
      </c>
      <c r="W1190" s="2" t="str">
        <f>inventarisatie!M1181</f>
        <v>Rok</v>
      </c>
      <c r="X1190" s="2">
        <f>inventarisatie!N1181</f>
        <v>0</v>
      </c>
    </row>
    <row r="1191" spans="1:24" x14ac:dyDescent="0.25">
      <c r="A1191" s="1">
        <v>4997</v>
      </c>
      <c r="B1191" s="1" t="str">
        <f>IF(A1191=inventarisatie!A1182,,"X")</f>
        <v>X</v>
      </c>
      <c r="C1191" s="2" t="s">
        <v>203</v>
      </c>
      <c r="D1191" s="1" t="str">
        <f>IF(C1191=inventarisatie!B1182,,"X")</f>
        <v>X</v>
      </c>
      <c r="E1191" s="2" t="s">
        <v>204</v>
      </c>
      <c r="F1191" s="1" t="str">
        <f>IF(E1191=inventarisatie!C1182,,"X")</f>
        <v>X</v>
      </c>
      <c r="G1191" s="2">
        <v>4</v>
      </c>
      <c r="H1191" s="1" t="str">
        <f>IF(G1191=inventarisatie!D1182,,"X")</f>
        <v>X</v>
      </c>
      <c r="I1191" s="2" t="s">
        <v>46</v>
      </c>
      <c r="J1191" s="1" t="str">
        <f>IF(I1191=inventarisatie!E1182,,"X")</f>
        <v>X</v>
      </c>
      <c r="K1191" s="2" t="s">
        <v>47</v>
      </c>
      <c r="L1191" s="1" t="str">
        <f>IF(K1191=inventarisatie!F1182,,"X")</f>
        <v>X</v>
      </c>
      <c r="M1191" s="2" t="s">
        <v>10</v>
      </c>
      <c r="N1191" s="1" t="e">
        <f>IF(M1191=inventarisatie!#REF!,,"X")</f>
        <v>#REF!</v>
      </c>
      <c r="O1191" s="2">
        <f>inventarisatie!G1182</f>
        <v>2012</v>
      </c>
      <c r="P1191" s="2" t="str">
        <f>inventarisatie!I1182</f>
        <v>1650x1650x2310</v>
      </c>
      <c r="Q1191" s="2">
        <f>inventarisatie!J1182</f>
        <v>4</v>
      </c>
      <c r="R1191" s="2" t="str">
        <f>inventarisatie!K1182</f>
        <v>255 mm</v>
      </c>
      <c r="S1191" s="2" t="str">
        <f>inventarisatie!L1182</f>
        <v>2-delig</v>
      </c>
      <c r="T1191" s="2" t="e">
        <f>inventarisatie!#REF!</f>
        <v>#REF!</v>
      </c>
      <c r="U1191" s="2" t="str">
        <f>inventarisatie!H1182</f>
        <v>Bammens</v>
      </c>
      <c r="V1191" s="2" t="e">
        <f>inventarisatie!#REF!</f>
        <v>#REF!</v>
      </c>
      <c r="W1191" s="2" t="str">
        <f>inventarisatie!M1182</f>
        <v>Klapvloer</v>
      </c>
      <c r="X1191" s="2">
        <f>inventarisatie!N1182</f>
        <v>0</v>
      </c>
    </row>
    <row r="1192" spans="1:24" x14ac:dyDescent="0.25">
      <c r="A1192" s="1">
        <v>5062</v>
      </c>
      <c r="B1192" s="1" t="str">
        <f>IF(A1192=inventarisatie!A1183,,"X")</f>
        <v>X</v>
      </c>
      <c r="C1192" s="2" t="s">
        <v>203</v>
      </c>
      <c r="D1192" s="1" t="str">
        <f>IF(C1192=inventarisatie!B1183,,"X")</f>
        <v>X</v>
      </c>
      <c r="E1192" s="2" t="s">
        <v>204</v>
      </c>
      <c r="F1192" s="1" t="str">
        <f>IF(E1192=inventarisatie!C1183,,"X")</f>
        <v>X</v>
      </c>
      <c r="G1192" s="2">
        <v>4</v>
      </c>
      <c r="H1192" s="1" t="str">
        <f>IF(G1192=inventarisatie!D1183,,"X")</f>
        <v>X</v>
      </c>
      <c r="I1192" s="2" t="s">
        <v>46</v>
      </c>
      <c r="J1192" s="1" t="str">
        <f>IF(I1192=inventarisatie!E1183,,"X")</f>
        <v>X</v>
      </c>
      <c r="K1192" s="2" t="s">
        <v>13</v>
      </c>
      <c r="L1192" s="1" t="str">
        <f>IF(K1192=inventarisatie!F1183,,"X")</f>
        <v>X</v>
      </c>
      <c r="M1192" s="2" t="s">
        <v>10</v>
      </c>
      <c r="N1192" s="1" t="e">
        <f>IF(M1192=inventarisatie!#REF!,,"X")</f>
        <v>#REF!</v>
      </c>
      <c r="O1192" s="2">
        <f>inventarisatie!G1183</f>
        <v>2019</v>
      </c>
      <c r="P1192" s="2" t="str">
        <f>inventarisatie!I1183</f>
        <v>1670x1670x2550</v>
      </c>
      <c r="Q1192" s="2" t="str">
        <f>inventarisatie!J1183</f>
        <v>5 m3</v>
      </c>
      <c r="R1192" s="2" t="str">
        <f>inventarisatie!K1183</f>
        <v>geen</v>
      </c>
      <c r="S1192" s="2" t="str">
        <f>inventarisatie!L1183</f>
        <v>Gewoon</v>
      </c>
      <c r="T1192" s="2" t="e">
        <f>inventarisatie!#REF!</f>
        <v>#REF!</v>
      </c>
      <c r="U1192" s="2" t="str">
        <f>inventarisatie!H1183</f>
        <v>Snaas</v>
      </c>
      <c r="V1192" s="2" t="e">
        <f>inventarisatie!#REF!</f>
        <v>#REF!</v>
      </c>
      <c r="W1192" s="2" t="str">
        <f>inventarisatie!M1183</f>
        <v>Klapvloer</v>
      </c>
      <c r="X1192" s="2">
        <f>inventarisatie!N1183</f>
        <v>0</v>
      </c>
    </row>
    <row r="1193" spans="1:24" x14ac:dyDescent="0.25">
      <c r="A1193" s="1">
        <v>5096</v>
      </c>
      <c r="B1193" s="1" t="str">
        <f>IF(A1193=inventarisatie!A1184,,"X")</f>
        <v>X</v>
      </c>
      <c r="C1193" s="2" t="s">
        <v>203</v>
      </c>
      <c r="D1193" s="1" t="str">
        <f>IF(C1193=inventarisatie!B1184,,"X")</f>
        <v>X</v>
      </c>
      <c r="E1193" s="2" t="s">
        <v>204</v>
      </c>
      <c r="F1193" s="1" t="str">
        <f>IF(E1193=inventarisatie!C1184,,"X")</f>
        <v>X</v>
      </c>
      <c r="G1193" s="2">
        <v>4</v>
      </c>
      <c r="H1193" s="1" t="str">
        <f>IF(G1193=inventarisatie!D1184,,"X")</f>
        <v>X</v>
      </c>
      <c r="I1193" s="2" t="s">
        <v>46</v>
      </c>
      <c r="J1193" s="1" t="str">
        <f>IF(I1193=inventarisatie!E1184,,"X")</f>
        <v>X</v>
      </c>
      <c r="K1193" s="2" t="s">
        <v>47</v>
      </c>
      <c r="L1193" s="1" t="str">
        <f>IF(K1193=inventarisatie!F1184,,"X")</f>
        <v>X</v>
      </c>
      <c r="M1193" s="2" t="s">
        <v>10</v>
      </c>
      <c r="N1193" s="1" t="e">
        <f>IF(M1193=inventarisatie!#REF!,,"X")</f>
        <v>#REF!</v>
      </c>
      <c r="O1193" s="2">
        <f>inventarisatie!G1184</f>
        <v>2018</v>
      </c>
      <c r="P1193" s="2" t="str">
        <f>inventarisatie!I1184</f>
        <v>1670x1670x2550</v>
      </c>
      <c r="Q1193" s="2" t="str">
        <f>inventarisatie!J1184</f>
        <v>5 m3</v>
      </c>
      <c r="R1193" s="2" t="str">
        <f>inventarisatie!K1184</f>
        <v>geen</v>
      </c>
      <c r="S1193" s="2" t="str">
        <f>inventarisatie!L1184</f>
        <v>Gewoon</v>
      </c>
      <c r="T1193" s="2" t="e">
        <f>inventarisatie!#REF!</f>
        <v>#REF!</v>
      </c>
      <c r="U1193" s="2" t="str">
        <f>inventarisatie!H1184</f>
        <v>Snaas</v>
      </c>
      <c r="V1193" s="2" t="e">
        <f>inventarisatie!#REF!</f>
        <v>#REF!</v>
      </c>
      <c r="W1193" s="2" t="str">
        <f>inventarisatie!M1184</f>
        <v>Klapvloer</v>
      </c>
      <c r="X1193" s="2">
        <f>inventarisatie!N1184</f>
        <v>0</v>
      </c>
    </row>
    <row r="1194" spans="1:24" x14ac:dyDescent="0.25">
      <c r="A1194" s="1" t="s">
        <v>1096</v>
      </c>
      <c r="B1194" s="1" t="str">
        <f>IF(A1194=inventarisatie!A1185,,"X")</f>
        <v>X</v>
      </c>
      <c r="C1194" s="2" t="s">
        <v>837</v>
      </c>
      <c r="D1194" s="1" t="str">
        <f>IF(C1194=inventarisatie!B1185,,"X")</f>
        <v>X</v>
      </c>
      <c r="E1194" s="2" t="s">
        <v>838</v>
      </c>
      <c r="F1194" s="1" t="str">
        <f>IF(E1194=inventarisatie!C1185,,"X")</f>
        <v>X</v>
      </c>
      <c r="G1194" s="2">
        <v>142</v>
      </c>
      <c r="H1194" s="1" t="str">
        <f>IF(G1194=inventarisatie!D1185,,"X")</f>
        <v>X</v>
      </c>
      <c r="I1194" s="2" t="s">
        <v>46</v>
      </c>
      <c r="J1194" s="1" t="str">
        <f>IF(I1194=inventarisatie!E1185,,"X")</f>
        <v>X</v>
      </c>
      <c r="K1194" s="2" t="s">
        <v>47</v>
      </c>
      <c r="L1194" s="1" t="str">
        <f>IF(K1194=inventarisatie!F1185,,"X")</f>
        <v>X</v>
      </c>
      <c r="M1194" s="2" t="s">
        <v>10</v>
      </c>
      <c r="N1194" s="1" t="e">
        <f>IF(M1194=inventarisatie!#REF!,,"X")</f>
        <v>#REF!</v>
      </c>
      <c r="O1194" s="2">
        <f>inventarisatie!G1185</f>
        <v>2019</v>
      </c>
      <c r="P1194" s="2">
        <f>inventarisatie!I1185</f>
        <v>0</v>
      </c>
      <c r="Q1194" s="2" t="str">
        <f>inventarisatie!J1185</f>
        <v>5 m3</v>
      </c>
      <c r="R1194" s="2" t="str">
        <f>inventarisatie!K1185</f>
        <v>Anders, noteren bij opmerking</v>
      </c>
      <c r="S1194" s="2" t="str">
        <f>inventarisatie!L1185</f>
        <v>Gewoon</v>
      </c>
      <c r="T1194" s="2" t="e">
        <f>inventarisatie!#REF!</f>
        <v>#REF!</v>
      </c>
      <c r="U1194" s="2" t="str">
        <f>inventarisatie!H1185</f>
        <v>Sidcon</v>
      </c>
      <c r="V1194" s="2" t="e">
        <f>inventarisatie!#REF!</f>
        <v>#REF!</v>
      </c>
      <c r="W1194" s="2" t="str">
        <f>inventarisatie!M1185</f>
        <v>Klapvloer</v>
      </c>
      <c r="X1194" s="2">
        <f>inventarisatie!N1185</f>
        <v>0</v>
      </c>
    </row>
    <row r="1195" spans="1:24" x14ac:dyDescent="0.25">
      <c r="A1195" s="1">
        <v>4481</v>
      </c>
      <c r="B1195" s="1" t="str">
        <f>IF(A1195=inventarisatie!A1186,,"X")</f>
        <v>X</v>
      </c>
      <c r="C1195" s="2" t="s">
        <v>730</v>
      </c>
      <c r="D1195" s="1" t="str">
        <f>IF(C1195=inventarisatie!B1186,,"X")</f>
        <v>X</v>
      </c>
      <c r="E1195" s="2" t="s">
        <v>731</v>
      </c>
      <c r="F1195" s="1" t="str">
        <f>IF(E1195=inventarisatie!C1186,,"X")</f>
        <v>X</v>
      </c>
      <c r="G1195" s="2">
        <v>550</v>
      </c>
      <c r="H1195" s="1" t="str">
        <f>IF(G1195=inventarisatie!D1186,,"X")</f>
        <v>X</v>
      </c>
      <c r="I1195" s="2" t="s">
        <v>732</v>
      </c>
      <c r="J1195" s="1" t="str">
        <f>IF(I1195=inventarisatie!E1186,,"X")</f>
        <v>X</v>
      </c>
      <c r="K1195" s="2" t="s">
        <v>47</v>
      </c>
      <c r="L1195" s="1" t="str">
        <f>IF(K1195=inventarisatie!F1186,,"X")</f>
        <v>X</v>
      </c>
      <c r="M1195" s="2" t="s">
        <v>10</v>
      </c>
      <c r="N1195" s="1" t="e">
        <f>IF(M1195=inventarisatie!#REF!,,"X")</f>
        <v>#REF!</v>
      </c>
      <c r="O1195" s="2">
        <f>inventarisatie!G1186</f>
        <v>2010</v>
      </c>
      <c r="P1195" s="2" t="str">
        <f>inventarisatie!I1186</f>
        <v>1650x2650</v>
      </c>
      <c r="Q1195" s="2" t="str">
        <f>inventarisatie!J1186</f>
        <v>5m3</v>
      </c>
      <c r="R1195" s="2">
        <f>inventarisatie!K1186</f>
        <v>4</v>
      </c>
      <c r="S1195" s="2" t="str">
        <f>inventarisatie!L1186</f>
        <v>gewoon</v>
      </c>
      <c r="T1195" s="2" t="e">
        <f>inventarisatie!#REF!</f>
        <v>#REF!</v>
      </c>
      <c r="U1195" s="2" t="str">
        <f>inventarisatie!H1186</f>
        <v>Bammens</v>
      </c>
      <c r="V1195" s="2" t="e">
        <f>inventarisatie!#REF!</f>
        <v>#REF!</v>
      </c>
      <c r="W1195" s="2" t="str">
        <f>inventarisatie!M1186</f>
        <v>Rok</v>
      </c>
      <c r="X1195" s="2" t="str">
        <f>inventarisatie!N1186</f>
        <v>1570x1570</v>
      </c>
    </row>
    <row r="1196" spans="1:24" x14ac:dyDescent="0.25">
      <c r="A1196" s="1">
        <v>4908</v>
      </c>
      <c r="B1196" s="1" t="str">
        <f>IF(A1196=inventarisatie!A1187,,"X")</f>
        <v>X</v>
      </c>
      <c r="C1196" s="2" t="s">
        <v>730</v>
      </c>
      <c r="D1196" s="1" t="str">
        <f>IF(C1196=inventarisatie!B1187,,"X")</f>
        <v>X</v>
      </c>
      <c r="E1196" s="2" t="s">
        <v>731</v>
      </c>
      <c r="F1196" s="1" t="str">
        <f>IF(E1196=inventarisatie!C1187,,"X")</f>
        <v>X</v>
      </c>
      <c r="G1196" s="2">
        <v>550</v>
      </c>
      <c r="H1196" s="1" t="str">
        <f>IF(G1196=inventarisatie!D1187,,"X")</f>
        <v>X</v>
      </c>
      <c r="I1196" s="2" t="s">
        <v>732</v>
      </c>
      <c r="J1196" s="1" t="str">
        <f>IF(I1196=inventarisatie!E1187,,"X")</f>
        <v>X</v>
      </c>
      <c r="K1196" s="2" t="s">
        <v>13</v>
      </c>
      <c r="L1196" s="1" t="str">
        <f>IF(K1196=inventarisatie!F1187,,"X")</f>
        <v>X</v>
      </c>
      <c r="M1196" s="2" t="s">
        <v>10</v>
      </c>
      <c r="N1196" s="1" t="e">
        <f>IF(M1196=inventarisatie!#REF!,,"X")</f>
        <v>#REF!</v>
      </c>
      <c r="O1196" s="2">
        <f>inventarisatie!G1187</f>
        <v>2012</v>
      </c>
      <c r="P1196" s="2" t="str">
        <f>inventarisatie!I1187</f>
        <v>1650x2650</v>
      </c>
      <c r="Q1196" s="2" t="str">
        <f>inventarisatie!J1187</f>
        <v>5m3</v>
      </c>
      <c r="R1196" s="2">
        <f>inventarisatie!K1187</f>
        <v>4</v>
      </c>
      <c r="S1196" s="2" t="str">
        <f>inventarisatie!L1187</f>
        <v>gewoon</v>
      </c>
      <c r="T1196" s="2" t="e">
        <f>inventarisatie!#REF!</f>
        <v>#REF!</v>
      </c>
      <c r="U1196" s="2" t="str">
        <f>inventarisatie!H1187</f>
        <v>Bammens</v>
      </c>
      <c r="V1196" s="2" t="e">
        <f>inventarisatie!#REF!</f>
        <v>#REF!</v>
      </c>
      <c r="W1196" s="2" t="str">
        <f>inventarisatie!M1187</f>
        <v>Rok</v>
      </c>
      <c r="X1196" s="2" t="str">
        <f>inventarisatie!N1187</f>
        <v>1570x1570</v>
      </c>
    </row>
    <row r="1197" spans="1:24" x14ac:dyDescent="0.25">
      <c r="A1197" s="1">
        <v>4875</v>
      </c>
      <c r="B1197" s="1" t="str">
        <f>IF(A1197=inventarisatie!A1188,,"X")</f>
        <v>X</v>
      </c>
      <c r="C1197" s="2" t="s">
        <v>151</v>
      </c>
      <c r="D1197" s="1" t="str">
        <f>IF(C1197=inventarisatie!B1188,,"X")</f>
        <v>X</v>
      </c>
      <c r="E1197" s="2" t="s">
        <v>152</v>
      </c>
      <c r="F1197" s="1" t="str">
        <f>IF(E1197=inventarisatie!C1188,,"X")</f>
        <v>X</v>
      </c>
      <c r="G1197" s="2">
        <v>202</v>
      </c>
      <c r="H1197" s="1" t="str">
        <f>IF(G1197=inventarisatie!D1188,,"X")</f>
        <v>X</v>
      </c>
      <c r="I1197" s="2" t="s">
        <v>46</v>
      </c>
      <c r="J1197" s="1" t="str">
        <f>IF(I1197=inventarisatie!E1188,,"X")</f>
        <v>X</v>
      </c>
      <c r="K1197" s="2" t="s">
        <v>35</v>
      </c>
      <c r="L1197" s="1" t="str">
        <f>IF(K1197=inventarisatie!F1188,,"X")</f>
        <v>X</v>
      </c>
      <c r="M1197" s="2" t="s">
        <v>10</v>
      </c>
      <c r="N1197" s="1" t="e">
        <f>IF(M1197=inventarisatie!#REF!,,"X")</f>
        <v>#REF!</v>
      </c>
      <c r="O1197" s="2">
        <f>inventarisatie!G1188</f>
        <v>2019</v>
      </c>
      <c r="P1197" s="2" t="str">
        <f>inventarisatie!I1188</f>
        <v>1650x2750</v>
      </c>
      <c r="Q1197" s="2" t="str">
        <f>inventarisatie!J1188</f>
        <v>5m3</v>
      </c>
      <c r="R1197" s="2">
        <f>inventarisatie!K1188</f>
        <v>4</v>
      </c>
      <c r="S1197" s="2" t="str">
        <f>inventarisatie!L1188</f>
        <v>gewoon</v>
      </c>
      <c r="T1197" s="2" t="e">
        <f>inventarisatie!#REF!</f>
        <v>#REF!</v>
      </c>
      <c r="U1197" s="2" t="str">
        <f>inventarisatie!H1188</f>
        <v>Snaas</v>
      </c>
      <c r="V1197" s="2" t="e">
        <f>inventarisatie!#REF!</f>
        <v>#REF!</v>
      </c>
      <c r="W1197" s="2" t="str">
        <f>inventarisatie!M1188</f>
        <v>Klap</v>
      </c>
      <c r="X1197" s="2">
        <f>inventarisatie!N1188</f>
        <v>1850</v>
      </c>
    </row>
    <row r="1198" spans="1:24" x14ac:dyDescent="0.25">
      <c r="A1198" s="1">
        <v>4944</v>
      </c>
      <c r="B1198" s="1" t="str">
        <f>IF(A1198=inventarisatie!A1189,,"X")</f>
        <v>X</v>
      </c>
      <c r="C1198" s="2" t="s">
        <v>151</v>
      </c>
      <c r="D1198" s="1" t="str">
        <f>IF(C1198=inventarisatie!B1189,,"X")</f>
        <v>X</v>
      </c>
      <c r="E1198" s="2" t="s">
        <v>152</v>
      </c>
      <c r="F1198" s="1" t="str">
        <f>IF(E1198=inventarisatie!C1189,,"X")</f>
        <v>X</v>
      </c>
      <c r="G1198" s="2">
        <v>202</v>
      </c>
      <c r="H1198" s="1" t="str">
        <f>IF(G1198=inventarisatie!D1189,,"X")</f>
        <v>X</v>
      </c>
      <c r="I1198" s="2" t="s">
        <v>46</v>
      </c>
      <c r="J1198" s="1" t="str">
        <f>IF(I1198=inventarisatie!E1189,,"X")</f>
        <v>X</v>
      </c>
      <c r="K1198" s="2" t="s">
        <v>22</v>
      </c>
      <c r="L1198" s="1" t="str">
        <f>IF(K1198=inventarisatie!F1189,,"X")</f>
        <v>X</v>
      </c>
      <c r="M1198" s="2" t="s">
        <v>10</v>
      </c>
      <c r="N1198" s="1" t="e">
        <f>IF(M1198=inventarisatie!#REF!,,"X")</f>
        <v>#REF!</v>
      </c>
      <c r="O1198" s="2">
        <f>inventarisatie!G1189</f>
        <v>0</v>
      </c>
      <c r="P1198" s="2">
        <f>inventarisatie!I1189</f>
        <v>0</v>
      </c>
      <c r="Q1198" s="2">
        <f>inventarisatie!J1189</f>
        <v>0</v>
      </c>
      <c r="R1198" s="2">
        <f>inventarisatie!K1189</f>
        <v>0</v>
      </c>
      <c r="S1198" s="2">
        <f>inventarisatie!L1189</f>
        <v>0</v>
      </c>
      <c r="T1198" s="2" t="e">
        <f>inventarisatie!#REF!</f>
        <v>#REF!</v>
      </c>
      <c r="U1198" s="2">
        <f>inventarisatie!H1189</f>
        <v>0</v>
      </c>
      <c r="V1198" s="2" t="e">
        <f>inventarisatie!#REF!</f>
        <v>#REF!</v>
      </c>
      <c r="W1198" s="2">
        <f>inventarisatie!M1189</f>
        <v>0</v>
      </c>
      <c r="X1198" s="2">
        <f>inventarisatie!N1189</f>
        <v>0</v>
      </c>
    </row>
    <row r="1199" spans="1:24" x14ac:dyDescent="0.25">
      <c r="A1199" s="1">
        <v>5187</v>
      </c>
      <c r="B1199" s="1" t="str">
        <f>IF(A1199=inventarisatie!A1190,,"X")</f>
        <v>X</v>
      </c>
      <c r="C1199" s="2" t="s">
        <v>151</v>
      </c>
      <c r="D1199" s="1" t="str">
        <f>IF(C1199=inventarisatie!B1190,,"X")</f>
        <v>X</v>
      </c>
      <c r="E1199" s="2" t="s">
        <v>152</v>
      </c>
      <c r="F1199" s="1" t="str">
        <f>IF(E1199=inventarisatie!C1190,,"X")</f>
        <v>X</v>
      </c>
      <c r="G1199" s="2">
        <v>202</v>
      </c>
      <c r="H1199" s="1" t="str">
        <f>IF(G1199=inventarisatie!D1190,,"X")</f>
        <v>X</v>
      </c>
      <c r="I1199" s="2" t="s">
        <v>46</v>
      </c>
      <c r="J1199" s="1" t="str">
        <f>IF(I1199=inventarisatie!E1190,,"X")</f>
        <v>X</v>
      </c>
      <c r="K1199" s="2" t="s">
        <v>22</v>
      </c>
      <c r="L1199" s="1">
        <f>IF(K1199=inventarisatie!F1190,,"X")</f>
        <v>0</v>
      </c>
      <c r="M1199" s="2" t="s">
        <v>10</v>
      </c>
      <c r="N1199" s="1" t="e">
        <f>IF(M1199=inventarisatie!#REF!,,"X")</f>
        <v>#REF!</v>
      </c>
      <c r="O1199" s="2">
        <f>inventarisatie!G1190</f>
        <v>2014</v>
      </c>
      <c r="P1199" s="2" t="str">
        <f>inventarisatie!I1190</f>
        <v>1680 x 1680 x 2730</v>
      </c>
      <c r="Q1199" s="2">
        <f>inventarisatie!J1190</f>
        <v>5</v>
      </c>
      <c r="R1199" s="2">
        <f>inventarisatie!K1190</f>
        <v>0</v>
      </c>
      <c r="S1199" s="2" t="str">
        <f>inventarisatie!L1190</f>
        <v>Enkel</v>
      </c>
      <c r="T1199" s="2" t="e">
        <f>inventarisatie!#REF!</f>
        <v>#REF!</v>
      </c>
      <c r="U1199" s="2" t="str">
        <f>inventarisatie!H1190</f>
        <v>Snaas</v>
      </c>
      <c r="V1199" s="2" t="e">
        <f>inventarisatie!#REF!</f>
        <v>#REF!</v>
      </c>
      <c r="W1199" s="2" t="str">
        <f>inventarisatie!M1190</f>
        <v>Hekwerk</v>
      </c>
      <c r="X1199" s="2" t="str">
        <f>inventarisatie!N1190</f>
        <v>Gesloten Hekwerk</v>
      </c>
    </row>
    <row r="1200" spans="1:24" x14ac:dyDescent="0.25">
      <c r="A1200" s="1" t="s">
        <v>1097</v>
      </c>
      <c r="B1200" s="1" t="str">
        <f>IF(A1200=inventarisatie!A1191,,"X")</f>
        <v>X</v>
      </c>
      <c r="C1200" s="2" t="s">
        <v>151</v>
      </c>
      <c r="D1200" s="1" t="str">
        <f>IF(C1200=inventarisatie!B1191,,"X")</f>
        <v>X</v>
      </c>
      <c r="E1200" s="2" t="s">
        <v>152</v>
      </c>
      <c r="F1200" s="1" t="str">
        <f>IF(E1200=inventarisatie!C1191,,"X")</f>
        <v>X</v>
      </c>
      <c r="G1200" s="2">
        <v>202</v>
      </c>
      <c r="H1200" s="1" t="str">
        <f>IF(G1200=inventarisatie!D1191,,"X")</f>
        <v>X</v>
      </c>
      <c r="I1200" s="2" t="s">
        <v>46</v>
      </c>
      <c r="J1200" s="1" t="str">
        <f>IF(I1200=inventarisatie!E1191,,"X")</f>
        <v>X</v>
      </c>
      <c r="K1200" s="2" t="s">
        <v>47</v>
      </c>
      <c r="L1200" s="1" t="str">
        <f>IF(K1200=inventarisatie!F1191,,"X")</f>
        <v>X</v>
      </c>
      <c r="M1200" s="2" t="s">
        <v>10</v>
      </c>
      <c r="N1200" s="1" t="e">
        <f>IF(M1200=inventarisatie!#REF!,,"X")</f>
        <v>#REF!</v>
      </c>
      <c r="O1200" s="2">
        <f>inventarisatie!G1191</f>
        <v>2014</v>
      </c>
      <c r="P1200" s="2" t="str">
        <f>inventarisatie!I1191</f>
        <v>1680 x 1680 x 2730</v>
      </c>
      <c r="Q1200" s="2">
        <f>inventarisatie!J1191</f>
        <v>5</v>
      </c>
      <c r="R1200" s="2">
        <f>inventarisatie!K1191</f>
        <v>0</v>
      </c>
      <c r="S1200" s="2" t="str">
        <f>inventarisatie!L1191</f>
        <v>Enkel</v>
      </c>
      <c r="T1200" s="2" t="e">
        <f>inventarisatie!#REF!</f>
        <v>#REF!</v>
      </c>
      <c r="U1200" s="2" t="str">
        <f>inventarisatie!H1191</f>
        <v>Snaas</v>
      </c>
      <c r="V1200" s="2" t="e">
        <f>inventarisatie!#REF!</f>
        <v>#REF!</v>
      </c>
      <c r="W1200" s="2" t="str">
        <f>inventarisatie!M1191</f>
        <v>Hekwerk</v>
      </c>
      <c r="X1200" s="2" t="str">
        <f>inventarisatie!N1191</f>
        <v>Gesloten Hekwerk</v>
      </c>
    </row>
    <row r="1201" spans="1:24" x14ac:dyDescent="0.25">
      <c r="A1201" s="1">
        <v>4684</v>
      </c>
      <c r="B1201" s="1" t="str">
        <f>IF(A1201=inventarisatie!A1192,,"X")</f>
        <v>X</v>
      </c>
      <c r="C1201" s="2" t="s">
        <v>257</v>
      </c>
      <c r="D1201" s="1" t="str">
        <f>IF(C1201=inventarisatie!B1192,,"X")</f>
        <v>X</v>
      </c>
      <c r="E1201" s="2" t="s">
        <v>258</v>
      </c>
      <c r="F1201" s="1" t="str">
        <f>IF(E1201=inventarisatie!C1192,,"X")</f>
        <v>X</v>
      </c>
      <c r="G1201" s="2">
        <v>19</v>
      </c>
      <c r="H1201" s="1" t="str">
        <f>IF(G1201=inventarisatie!D1192,,"X")</f>
        <v>X</v>
      </c>
      <c r="I1201" s="2" t="s">
        <v>46</v>
      </c>
      <c r="J1201" s="1" t="str">
        <f>IF(I1201=inventarisatie!E1192,,"X")</f>
        <v>X</v>
      </c>
      <c r="K1201" s="2" t="s">
        <v>47</v>
      </c>
      <c r="L1201" s="1" t="str">
        <f>IF(K1201=inventarisatie!F1192,,"X")</f>
        <v>X</v>
      </c>
      <c r="M1201" s="2" t="s">
        <v>10</v>
      </c>
      <c r="N1201" s="1" t="e">
        <f>IF(M1201=inventarisatie!#REF!,,"X")</f>
        <v>#REF!</v>
      </c>
      <c r="O1201" s="2">
        <f>inventarisatie!G1192</f>
        <v>2014</v>
      </c>
      <c r="P1201" s="2" t="str">
        <f>inventarisatie!I1192</f>
        <v>1680 x 1680 x 2730</v>
      </c>
      <c r="Q1201" s="2">
        <f>inventarisatie!J1192</f>
        <v>5</v>
      </c>
      <c r="R1201" s="2">
        <f>inventarisatie!K1192</f>
        <v>0</v>
      </c>
      <c r="S1201" s="2" t="str">
        <f>inventarisatie!L1192</f>
        <v>Enkel</v>
      </c>
      <c r="T1201" s="2" t="e">
        <f>inventarisatie!#REF!</f>
        <v>#REF!</v>
      </c>
      <c r="U1201" s="2" t="str">
        <f>inventarisatie!H1192</f>
        <v>Snaas</v>
      </c>
      <c r="V1201" s="2" t="e">
        <f>inventarisatie!#REF!</f>
        <v>#REF!</v>
      </c>
      <c r="W1201" s="2" t="str">
        <f>inventarisatie!M1192</f>
        <v>Hekwerk</v>
      </c>
      <c r="X1201" s="2" t="str">
        <f>inventarisatie!N1192</f>
        <v>Gesloten Hekwerk</v>
      </c>
    </row>
    <row r="1202" spans="1:24" x14ac:dyDescent="0.25">
      <c r="A1202" s="1">
        <v>4473</v>
      </c>
      <c r="B1202" s="1" t="str">
        <f>IF(A1202=inventarisatie!A1193,,"X")</f>
        <v>X</v>
      </c>
      <c r="C1202" s="2" t="s">
        <v>257</v>
      </c>
      <c r="D1202" s="1" t="str">
        <f>IF(C1202=inventarisatie!B1193,,"X")</f>
        <v>X</v>
      </c>
      <c r="E1202" s="2" t="s">
        <v>258</v>
      </c>
      <c r="F1202" s="1" t="str">
        <f>IF(E1202=inventarisatie!C1193,,"X")</f>
        <v>X</v>
      </c>
      <c r="G1202" s="2">
        <v>71</v>
      </c>
      <c r="H1202" s="1" t="str">
        <f>IF(G1202=inventarisatie!D1193,,"X")</f>
        <v>X</v>
      </c>
      <c r="I1202" s="2" t="s">
        <v>46</v>
      </c>
      <c r="J1202" s="1" t="str">
        <f>IF(I1202=inventarisatie!E1193,,"X")</f>
        <v>X</v>
      </c>
      <c r="K1202" s="2" t="s">
        <v>47</v>
      </c>
      <c r="L1202" s="1">
        <f>IF(K1202=inventarisatie!F1193,,"X")</f>
        <v>0</v>
      </c>
      <c r="M1202" s="2" t="s">
        <v>10</v>
      </c>
      <c r="N1202" s="1" t="e">
        <f>IF(M1202=inventarisatie!#REF!,,"X")</f>
        <v>#REF!</v>
      </c>
      <c r="O1202" s="2">
        <f>inventarisatie!G1193</f>
        <v>2019</v>
      </c>
      <c r="P1202" s="2" t="str">
        <f>inventarisatie!I1193</f>
        <v xml:space="preserve">1660 x 1660 x 2750 </v>
      </c>
      <c r="Q1202" s="2" t="str">
        <f>inventarisatie!J1193</f>
        <v>5 m3</v>
      </c>
      <c r="R1202" s="2">
        <f>inventarisatie!K1193</f>
        <v>35</v>
      </c>
      <c r="S1202" s="2" t="str">
        <f>inventarisatie!L1193</f>
        <v>Enkel</v>
      </c>
      <c r="T1202" s="2" t="e">
        <f>inventarisatie!#REF!</f>
        <v>#REF!</v>
      </c>
      <c r="U1202" s="2" t="str">
        <f>inventarisatie!H1193</f>
        <v>Snaas</v>
      </c>
      <c r="V1202" s="2" t="e">
        <f>inventarisatie!#REF!</f>
        <v>#REF!</v>
      </c>
      <c r="W1202" s="2" t="str">
        <f>inventarisatie!M1193</f>
        <v>Klapvloer</v>
      </c>
      <c r="X1202" s="2" t="str">
        <f>inventarisatie!N1193</f>
        <v>Snaas 3e generatie</v>
      </c>
    </row>
    <row r="1203" spans="1:24" x14ac:dyDescent="0.25">
      <c r="A1203" s="1">
        <v>4310</v>
      </c>
      <c r="B1203" s="1" t="str">
        <f>IF(A1203=inventarisatie!A1194,,"X")</f>
        <v>X</v>
      </c>
      <c r="C1203" s="2" t="s">
        <v>255</v>
      </c>
      <c r="D1203" s="1" t="str">
        <f>IF(C1203=inventarisatie!B1194,,"X")</f>
        <v>X</v>
      </c>
      <c r="E1203" s="2" t="s">
        <v>256</v>
      </c>
      <c r="F1203" s="1" t="str">
        <f>IF(E1203=inventarisatie!C1194,,"X")</f>
        <v>X</v>
      </c>
      <c r="G1203" s="2">
        <v>217</v>
      </c>
      <c r="H1203" s="1" t="str">
        <f>IF(G1203=inventarisatie!D1194,,"X")</f>
        <v>X</v>
      </c>
      <c r="I1203" s="2" t="s">
        <v>46</v>
      </c>
      <c r="J1203" s="1" t="str">
        <f>IF(I1203=inventarisatie!E1194,,"X")</f>
        <v>X</v>
      </c>
      <c r="K1203" s="2" t="s">
        <v>47</v>
      </c>
      <c r="L1203" s="1">
        <f>IF(K1203=inventarisatie!F1194,,"X")</f>
        <v>0</v>
      </c>
      <c r="M1203" s="2" t="s">
        <v>10</v>
      </c>
      <c r="N1203" s="1" t="e">
        <f>IF(M1203=inventarisatie!#REF!,,"X")</f>
        <v>#REF!</v>
      </c>
      <c r="O1203" s="2">
        <f>inventarisatie!G1194</f>
        <v>2019</v>
      </c>
      <c r="P1203" s="2" t="str">
        <f>inventarisatie!I1194</f>
        <v>1660 x 1660 x 2750</v>
      </c>
      <c r="Q1203" s="2" t="str">
        <f>inventarisatie!J1194</f>
        <v>5 m3</v>
      </c>
      <c r="R1203" s="2">
        <f>inventarisatie!K1194</f>
        <v>35</v>
      </c>
      <c r="S1203" s="2" t="str">
        <f>inventarisatie!L1194</f>
        <v>Enkel</v>
      </c>
      <c r="T1203" s="2" t="e">
        <f>inventarisatie!#REF!</f>
        <v>#REF!</v>
      </c>
      <c r="U1203" s="2" t="str">
        <f>inventarisatie!H1194</f>
        <v>Snaas</v>
      </c>
      <c r="V1203" s="2" t="e">
        <f>inventarisatie!#REF!</f>
        <v>#REF!</v>
      </c>
      <c r="W1203" s="2" t="str">
        <f>inventarisatie!M1194</f>
        <v>Klapvloer</v>
      </c>
      <c r="X1203" s="2" t="str">
        <f>inventarisatie!N1194</f>
        <v>Snaas 3e generatie</v>
      </c>
    </row>
    <row r="1204" spans="1:24" x14ac:dyDescent="0.25">
      <c r="A1204" s="1">
        <v>1460</v>
      </c>
      <c r="B1204" s="1" t="str">
        <f>IF(A1204=inventarisatie!A1195,,"X")</f>
        <v>X</v>
      </c>
      <c r="C1204" s="2" t="s">
        <v>856</v>
      </c>
      <c r="D1204" s="1" t="str">
        <f>IF(C1204=inventarisatie!B1195,,"X")</f>
        <v>X</v>
      </c>
      <c r="E1204" s="2" t="s">
        <v>857</v>
      </c>
      <c r="F1204" s="1" t="str">
        <f>IF(E1204=inventarisatie!C1195,,"X")</f>
        <v>X</v>
      </c>
      <c r="G1204" s="2">
        <v>16</v>
      </c>
      <c r="H1204" s="1" t="str">
        <f>IF(G1204=inventarisatie!D1195,,"X")</f>
        <v>X</v>
      </c>
      <c r="I1204" s="2" t="s">
        <v>732</v>
      </c>
      <c r="J1204" s="1" t="str">
        <f>IF(I1204=inventarisatie!E1195,,"X")</f>
        <v>X</v>
      </c>
      <c r="K1204" s="2" t="s">
        <v>47</v>
      </c>
      <c r="L1204" s="1">
        <f>IF(K1204=inventarisatie!F1195,,"X")</f>
        <v>0</v>
      </c>
      <c r="M1204" s="2" t="s">
        <v>10</v>
      </c>
      <c r="N1204" s="1" t="e">
        <f>IF(M1204=inventarisatie!#REF!,,"X")</f>
        <v>#REF!</v>
      </c>
      <c r="O1204" s="2">
        <f>inventarisatie!G1195</f>
        <v>2017</v>
      </c>
      <c r="P1204" s="2" t="str">
        <f>inventarisatie!I1195</f>
        <v>1660 x 1660 x 2875</v>
      </c>
      <c r="Q1204" s="2" t="str">
        <f>inventarisatie!J1195</f>
        <v>5 m3</v>
      </c>
      <c r="R1204" s="2">
        <f>inventarisatie!K1195</f>
        <v>0</v>
      </c>
      <c r="S1204" s="2" t="str">
        <f>inventarisatie!L1195</f>
        <v>Enkel</v>
      </c>
      <c r="T1204" s="2" t="e">
        <f>inventarisatie!#REF!</f>
        <v>#REF!</v>
      </c>
      <c r="U1204" s="2" t="str">
        <f>inventarisatie!H1195</f>
        <v>Snaas</v>
      </c>
      <c r="V1204" s="2" t="e">
        <f>inventarisatie!#REF!</f>
        <v>#REF!</v>
      </c>
      <c r="W1204" s="2" t="str">
        <f>inventarisatie!M1195</f>
        <v>Klapvloer</v>
      </c>
      <c r="X1204" s="2" t="str">
        <f>inventarisatie!N1195</f>
        <v>Snaas 3e generatie</v>
      </c>
    </row>
    <row r="1205" spans="1:24" x14ac:dyDescent="0.25">
      <c r="A1205" s="1">
        <v>4785</v>
      </c>
      <c r="B1205" s="1" t="str">
        <f>IF(A1205=inventarisatie!A1196,,"X")</f>
        <v>X</v>
      </c>
      <c r="C1205" s="2" t="s">
        <v>231</v>
      </c>
      <c r="D1205" s="1" t="str">
        <f>IF(C1205=inventarisatie!B1196,,"X")</f>
        <v>X</v>
      </c>
      <c r="E1205" s="2" t="s">
        <v>232</v>
      </c>
      <c r="F1205" s="1" t="str">
        <f>IF(E1205=inventarisatie!C1196,,"X")</f>
        <v>X</v>
      </c>
      <c r="G1205" s="2">
        <v>83</v>
      </c>
      <c r="H1205" s="1" t="str">
        <f>IF(G1205=inventarisatie!D1196,,"X")</f>
        <v>X</v>
      </c>
      <c r="I1205" s="2" t="s">
        <v>46</v>
      </c>
      <c r="J1205" s="1" t="str">
        <f>IF(I1205=inventarisatie!E1196,,"X")</f>
        <v>X</v>
      </c>
      <c r="K1205" s="2" t="s">
        <v>47</v>
      </c>
      <c r="L1205" s="1">
        <f>IF(K1205=inventarisatie!F1196,,"X")</f>
        <v>0</v>
      </c>
      <c r="M1205" s="2" t="s">
        <v>10</v>
      </c>
      <c r="N1205" s="1" t="e">
        <f>IF(M1205=inventarisatie!#REF!,,"X")</f>
        <v>#REF!</v>
      </c>
      <c r="O1205" s="2">
        <f>inventarisatie!G1196</f>
        <v>2017</v>
      </c>
      <c r="P1205" s="2" t="str">
        <f>inventarisatie!I1196</f>
        <v>1660 x 1660 x 2875</v>
      </c>
      <c r="Q1205" s="2" t="str">
        <f>inventarisatie!J1196</f>
        <v>5 m3</v>
      </c>
      <c r="R1205" s="2">
        <f>inventarisatie!K1196</f>
        <v>0</v>
      </c>
      <c r="S1205" s="2" t="str">
        <f>inventarisatie!L1196</f>
        <v>Enkel</v>
      </c>
      <c r="T1205" s="2" t="e">
        <f>inventarisatie!#REF!</f>
        <v>#REF!</v>
      </c>
      <c r="U1205" s="2" t="str">
        <f>inventarisatie!H1196</f>
        <v>Snaas</v>
      </c>
      <c r="V1205" s="2" t="e">
        <f>inventarisatie!#REF!</f>
        <v>#REF!</v>
      </c>
      <c r="W1205" s="2" t="str">
        <f>inventarisatie!M1196</f>
        <v>Klapvloer</v>
      </c>
      <c r="X1205" s="2" t="str">
        <f>inventarisatie!N1196</f>
        <v>Snaas 3e generatie</v>
      </c>
    </row>
    <row r="1206" spans="1:24" x14ac:dyDescent="0.25">
      <c r="A1206" s="1">
        <v>3579</v>
      </c>
      <c r="B1206" s="1" t="str">
        <f>IF(A1206=inventarisatie!A1197,,"X")</f>
        <v>X</v>
      </c>
      <c r="C1206" s="2" t="s">
        <v>699</v>
      </c>
      <c r="D1206" s="1" t="str">
        <f>IF(C1206=inventarisatie!B1197,,"X")</f>
        <v>X</v>
      </c>
      <c r="E1206" s="2" t="s">
        <v>700</v>
      </c>
      <c r="F1206" s="1" t="str">
        <f>IF(E1206=inventarisatie!C1197,,"X")</f>
        <v>X</v>
      </c>
      <c r="G1206" s="2">
        <v>100</v>
      </c>
      <c r="H1206" s="1" t="str">
        <f>IF(G1206=inventarisatie!D1197,,"X")</f>
        <v>X</v>
      </c>
      <c r="I1206" s="2" t="s">
        <v>46</v>
      </c>
      <c r="J1206" s="1">
        <f>IF(I1206=inventarisatie!E1197,,"X")</f>
        <v>0</v>
      </c>
      <c r="K1206" s="2" t="s">
        <v>47</v>
      </c>
      <c r="L1206" s="1">
        <f>IF(K1206=inventarisatie!F1197,,"X")</f>
        <v>0</v>
      </c>
      <c r="M1206" s="2" t="s">
        <v>10</v>
      </c>
      <c r="N1206" s="1" t="e">
        <f>IF(M1206=inventarisatie!#REF!,,"X")</f>
        <v>#REF!</v>
      </c>
      <c r="O1206" s="2">
        <f>inventarisatie!G1197</f>
        <v>2019</v>
      </c>
      <c r="P1206" s="2" t="str">
        <f>inventarisatie!I1197</f>
        <v>1650x2200</v>
      </c>
      <c r="Q1206" s="2" t="str">
        <f>inventarisatie!J1197</f>
        <v>5m3</v>
      </c>
      <c r="R1206" s="2">
        <f>inventarisatie!K1197</f>
        <v>4</v>
      </c>
      <c r="S1206" s="2" t="str">
        <f>inventarisatie!L1197</f>
        <v>2-delig</v>
      </c>
      <c r="T1206" s="2" t="e">
        <f>inventarisatie!#REF!</f>
        <v>#REF!</v>
      </c>
      <c r="U1206" s="2" t="str">
        <f>inventarisatie!H1197</f>
        <v>Snaas</v>
      </c>
      <c r="V1206" s="2" t="e">
        <f>inventarisatie!#REF!</f>
        <v>#REF!</v>
      </c>
      <c r="W1206" s="2" t="str">
        <f>inventarisatie!M1197</f>
        <v>Klap</v>
      </c>
      <c r="X1206" s="2" t="str">
        <f>inventarisatie!N1197</f>
        <v>1850x1850</v>
      </c>
    </row>
    <row r="1207" spans="1:24" x14ac:dyDescent="0.25">
      <c r="A1207" s="1">
        <v>4211</v>
      </c>
      <c r="B1207" s="1" t="str">
        <f>IF(A1207=inventarisatie!A1198,,"X")</f>
        <v>X</v>
      </c>
      <c r="C1207" s="2" t="s">
        <v>858</v>
      </c>
      <c r="D1207" s="1" t="str">
        <f>IF(C1207=inventarisatie!B1198,,"X")</f>
        <v>X</v>
      </c>
      <c r="E1207" s="2" t="s">
        <v>859</v>
      </c>
      <c r="F1207" s="1" t="str">
        <f>IF(E1207=inventarisatie!C1198,,"X")</f>
        <v>X</v>
      </c>
      <c r="G1207" s="2">
        <v>153</v>
      </c>
      <c r="H1207" s="1" t="str">
        <f>IF(G1207=inventarisatie!D1198,,"X")</f>
        <v>X</v>
      </c>
      <c r="I1207" s="2" t="s">
        <v>46</v>
      </c>
      <c r="J1207" s="1">
        <f>IF(I1207=inventarisatie!E1198,,"X")</f>
        <v>0</v>
      </c>
      <c r="K1207" s="2" t="s">
        <v>47</v>
      </c>
      <c r="L1207" s="1">
        <f>IF(K1207=inventarisatie!F1198,,"X")</f>
        <v>0</v>
      </c>
      <c r="M1207" s="2" t="s">
        <v>10</v>
      </c>
      <c r="N1207" s="1" t="e">
        <f>IF(M1207=inventarisatie!#REF!,,"X")</f>
        <v>#REF!</v>
      </c>
      <c r="O1207" s="2">
        <f>inventarisatie!G1198</f>
        <v>2015</v>
      </c>
      <c r="P1207" s="2" t="str">
        <f>inventarisatie!I1198</f>
        <v>1650x2750</v>
      </c>
      <c r="Q1207" s="2" t="str">
        <f>inventarisatie!J1198</f>
        <v>5m3</v>
      </c>
      <c r="R1207" s="2">
        <f>inventarisatie!K1198</f>
        <v>4</v>
      </c>
      <c r="S1207" s="2" t="str">
        <f>inventarisatie!L1198</f>
        <v>2-delig</v>
      </c>
      <c r="T1207" s="2" t="e">
        <f>inventarisatie!#REF!</f>
        <v>#REF!</v>
      </c>
      <c r="U1207" s="2" t="str">
        <f>inventarisatie!H1198</f>
        <v>Snaas</v>
      </c>
      <c r="V1207" s="2" t="e">
        <f>inventarisatie!#REF!</f>
        <v>#REF!</v>
      </c>
      <c r="W1207" s="2" t="str">
        <f>inventarisatie!M1198</f>
        <v>klap</v>
      </c>
      <c r="X1207" s="2">
        <f>inventarisatie!N1198</f>
        <v>1650</v>
      </c>
    </row>
    <row r="1208" spans="1:24" x14ac:dyDescent="0.25">
      <c r="A1208" s="1" t="s">
        <v>1098</v>
      </c>
      <c r="B1208" s="1" t="str">
        <f>IF(A1208=inventarisatie!A1199,,"X")</f>
        <v>X</v>
      </c>
      <c r="C1208" s="2" t="s">
        <v>155</v>
      </c>
      <c r="D1208" s="1" t="str">
        <f>IF(C1208=inventarisatie!B1199,,"X")</f>
        <v>X</v>
      </c>
      <c r="E1208" s="2" t="s">
        <v>156</v>
      </c>
      <c r="F1208" s="1" t="str">
        <f>IF(E1208=inventarisatie!C1199,,"X")</f>
        <v>X</v>
      </c>
      <c r="G1208" s="2">
        <v>66</v>
      </c>
      <c r="H1208" s="1" t="str">
        <f>IF(G1208=inventarisatie!D1199,,"X")</f>
        <v>X</v>
      </c>
      <c r="I1208" s="2" t="s">
        <v>46</v>
      </c>
      <c r="J1208" s="1" t="str">
        <f>IF(I1208=inventarisatie!E1199,,"X")</f>
        <v>X</v>
      </c>
      <c r="K1208" s="2" t="s">
        <v>47</v>
      </c>
      <c r="L1208" s="1" t="str">
        <f>IF(K1208=inventarisatie!F1199,,"X")</f>
        <v>X</v>
      </c>
      <c r="M1208" s="2" t="s">
        <v>10</v>
      </c>
      <c r="N1208" s="1" t="e">
        <f>IF(M1208=inventarisatie!#REF!,,"X")</f>
        <v>#REF!</v>
      </c>
      <c r="O1208" s="2">
        <f>inventarisatie!G1199</f>
        <v>2006</v>
      </c>
      <c r="P1208" s="2" t="str">
        <f>inventarisatie!I1199</f>
        <v>1465x2850</v>
      </c>
      <c r="Q1208" s="2" t="str">
        <f>inventarisatie!J1199</f>
        <v>5m3</v>
      </c>
      <c r="R1208" s="2">
        <f>inventarisatie!K1199</f>
        <v>4</v>
      </c>
      <c r="S1208" s="2" t="str">
        <f>inventarisatie!L1199</f>
        <v>gewoon</v>
      </c>
      <c r="T1208" s="2" t="e">
        <f>inventarisatie!#REF!</f>
        <v>#REF!</v>
      </c>
      <c r="U1208" s="2" t="str">
        <f>inventarisatie!H1199</f>
        <v>Vyconsist</v>
      </c>
      <c r="V1208" s="2" t="e">
        <f>inventarisatie!#REF!</f>
        <v>#REF!</v>
      </c>
      <c r="W1208" s="2" t="str">
        <f>inventarisatie!M1199</f>
        <v>Rok</v>
      </c>
      <c r="X1208" s="2" t="str">
        <f>inventarisatie!N1199</f>
        <v>1370x1370</v>
      </c>
    </row>
    <row r="1209" spans="1:24" x14ac:dyDescent="0.25">
      <c r="A1209" s="1" t="s">
        <v>1099</v>
      </c>
      <c r="B1209" s="1" t="str">
        <f>IF(A1209=inventarisatie!A1200,,"X")</f>
        <v>X</v>
      </c>
      <c r="C1209" s="2" t="s">
        <v>151</v>
      </c>
      <c r="D1209" s="1" t="str">
        <f>IF(C1209=inventarisatie!B1200,,"X")</f>
        <v>X</v>
      </c>
      <c r="E1209" s="2" t="s">
        <v>152</v>
      </c>
      <c r="F1209" s="1" t="str">
        <f>IF(E1209=inventarisatie!C1200,,"X")</f>
        <v>X</v>
      </c>
      <c r="G1209" s="2">
        <v>410</v>
      </c>
      <c r="H1209" s="1" t="str">
        <f>IF(G1209=inventarisatie!D1200,,"X")</f>
        <v>X</v>
      </c>
      <c r="I1209" s="2" t="s">
        <v>46</v>
      </c>
      <c r="J1209" s="1" t="str">
        <f>IF(I1209=inventarisatie!E1200,,"X")</f>
        <v>X</v>
      </c>
      <c r="K1209" s="2" t="s">
        <v>47</v>
      </c>
      <c r="L1209" s="1">
        <f>IF(K1209=inventarisatie!F1200,,"X")</f>
        <v>0</v>
      </c>
      <c r="M1209" s="2" t="s">
        <v>10</v>
      </c>
      <c r="N1209" s="1" t="e">
        <f>IF(M1209=inventarisatie!#REF!,,"X")</f>
        <v>#REF!</v>
      </c>
      <c r="O1209" s="2">
        <f>inventarisatie!G1200</f>
        <v>2020</v>
      </c>
      <c r="P1209" s="2" t="str">
        <f>inventarisatie!I1200</f>
        <v>1465x2280</v>
      </c>
      <c r="Q1209" s="2">
        <f>inventarisatie!J1200</f>
        <v>4</v>
      </c>
      <c r="R1209" s="2" t="str">
        <f>inventarisatie!K1200</f>
        <v>nvt</v>
      </c>
      <c r="S1209" s="2" t="str">
        <f>inventarisatie!L1200</f>
        <v>gewoon</v>
      </c>
      <c r="T1209" s="2" t="e">
        <f>inventarisatie!#REF!</f>
        <v>#REF!</v>
      </c>
      <c r="U1209" s="2" t="str">
        <f>inventarisatie!H1200</f>
        <v>Snaas</v>
      </c>
      <c r="V1209" s="2" t="e">
        <f>inventarisatie!#REF!</f>
        <v>#REF!</v>
      </c>
      <c r="W1209" s="2" t="str">
        <f>inventarisatie!M1200</f>
        <v>Klap</v>
      </c>
      <c r="X1209" s="2">
        <f>inventarisatie!N1200</f>
        <v>1850</v>
      </c>
    </row>
    <row r="1210" spans="1:24" x14ac:dyDescent="0.25">
      <c r="A1210" s="1" t="s">
        <v>1100</v>
      </c>
      <c r="B1210" s="1" t="str">
        <f>IF(A1210=inventarisatie!A1201,,"X")</f>
        <v>X</v>
      </c>
      <c r="C1210" s="2" t="s">
        <v>860</v>
      </c>
      <c r="D1210" s="1" t="str">
        <f>IF(C1210=inventarisatie!B1201,,"X")</f>
        <v>X</v>
      </c>
      <c r="E1210" s="2" t="s">
        <v>861</v>
      </c>
      <c r="F1210" s="1" t="str">
        <f>IF(E1210=inventarisatie!C1201,,"X")</f>
        <v>X</v>
      </c>
      <c r="G1210" s="2">
        <v>35</v>
      </c>
      <c r="H1210" s="1" t="str">
        <f>IF(G1210=inventarisatie!D1201,,"X")</f>
        <v>X</v>
      </c>
      <c r="I1210" s="2" t="s">
        <v>46</v>
      </c>
      <c r="J1210" s="1" t="str">
        <f>IF(I1210=inventarisatie!E1201,,"X")</f>
        <v>X</v>
      </c>
      <c r="K1210" s="2" t="s">
        <v>47</v>
      </c>
      <c r="L1210" s="1">
        <f>IF(K1210=inventarisatie!F1201,,"X")</f>
        <v>0</v>
      </c>
      <c r="M1210" s="2" t="s">
        <v>10</v>
      </c>
      <c r="N1210" s="1" t="e">
        <f>IF(M1210=inventarisatie!#REF!,,"X")</f>
        <v>#REF!</v>
      </c>
      <c r="O1210" s="2">
        <f>inventarisatie!G1201</f>
        <v>2019</v>
      </c>
      <c r="P1210" s="2" t="str">
        <f>inventarisatie!I1201</f>
        <v>1465x2850</v>
      </c>
      <c r="Q1210" s="2" t="str">
        <f>inventarisatie!J1201</f>
        <v>5m3</v>
      </c>
      <c r="R1210" s="2" t="str">
        <f>inventarisatie!K1201</f>
        <v>nvt</v>
      </c>
      <c r="S1210" s="2" t="str">
        <f>inventarisatie!L1201</f>
        <v>gewoon</v>
      </c>
      <c r="T1210" s="2" t="e">
        <f>inventarisatie!#REF!</f>
        <v>#REF!</v>
      </c>
      <c r="U1210" s="2" t="str">
        <f>inventarisatie!H1201</f>
        <v>Snaas</v>
      </c>
      <c r="V1210" s="2" t="e">
        <f>inventarisatie!#REF!</f>
        <v>#REF!</v>
      </c>
      <c r="W1210" s="2" t="str">
        <f>inventarisatie!M1201</f>
        <v xml:space="preserve">Klap </v>
      </c>
      <c r="X1210" s="2">
        <f>inventarisatie!N1201</f>
        <v>1850</v>
      </c>
    </row>
    <row r="1211" spans="1:24" x14ac:dyDescent="0.25">
      <c r="A1211" s="1">
        <v>4827</v>
      </c>
      <c r="B1211" s="1" t="str">
        <f>IF(A1211=inventarisatie!A1202,,"X")</f>
        <v>X</v>
      </c>
      <c r="C1211" s="2" t="s">
        <v>860</v>
      </c>
      <c r="D1211" s="1" t="str">
        <f>IF(C1211=inventarisatie!B1202,,"X")</f>
        <v>X</v>
      </c>
      <c r="E1211" s="2" t="s">
        <v>861</v>
      </c>
      <c r="F1211" s="1" t="str">
        <f>IF(E1211=inventarisatie!C1202,,"X")</f>
        <v>X</v>
      </c>
      <c r="G1211" s="2">
        <v>37</v>
      </c>
      <c r="H1211" s="1" t="str">
        <f>IF(G1211=inventarisatie!D1202,,"X")</f>
        <v>X</v>
      </c>
      <c r="I1211" s="2" t="s">
        <v>46</v>
      </c>
      <c r="J1211" s="1" t="str">
        <f>IF(I1211=inventarisatie!E1202,,"X")</f>
        <v>X</v>
      </c>
      <c r="K1211" s="2" t="s">
        <v>35</v>
      </c>
      <c r="L1211" s="1" t="str">
        <f>IF(K1211=inventarisatie!F1202,,"X")</f>
        <v>X</v>
      </c>
      <c r="M1211" s="2" t="s">
        <v>10</v>
      </c>
      <c r="N1211" s="1" t="e">
        <f>IF(M1211=inventarisatie!#REF!,,"X")</f>
        <v>#REF!</v>
      </c>
      <c r="O1211" s="2">
        <f>inventarisatie!G1202</f>
        <v>2019</v>
      </c>
      <c r="P1211" s="2" t="str">
        <f>inventarisatie!I1202</f>
        <v>1465x2850</v>
      </c>
      <c r="Q1211" s="2" t="str">
        <f>inventarisatie!J1202</f>
        <v>5m3</v>
      </c>
      <c r="R1211" s="2" t="str">
        <f>inventarisatie!K1202</f>
        <v>nvt</v>
      </c>
      <c r="S1211" s="2" t="str">
        <f>inventarisatie!L1202</f>
        <v>gewoon</v>
      </c>
      <c r="T1211" s="2" t="e">
        <f>inventarisatie!#REF!</f>
        <v>#REF!</v>
      </c>
      <c r="U1211" s="2" t="str">
        <f>inventarisatie!H1202</f>
        <v>Snaas</v>
      </c>
      <c r="V1211" s="2" t="e">
        <f>inventarisatie!#REF!</f>
        <v>#REF!</v>
      </c>
      <c r="W1211" s="2" t="str">
        <f>inventarisatie!M1202</f>
        <v xml:space="preserve">Klap </v>
      </c>
      <c r="X1211" s="2">
        <f>inventarisatie!N1202</f>
        <v>1850</v>
      </c>
    </row>
    <row r="1212" spans="1:24" x14ac:dyDescent="0.25">
      <c r="A1212" s="1">
        <v>4975</v>
      </c>
      <c r="B1212" s="1" t="str">
        <f>IF(A1212=inventarisatie!A1203,,"X")</f>
        <v>X</v>
      </c>
      <c r="C1212" s="2" t="s">
        <v>860</v>
      </c>
      <c r="D1212" s="1" t="str">
        <f>IF(C1212=inventarisatie!B1203,,"X")</f>
        <v>X</v>
      </c>
      <c r="E1212" s="2" t="s">
        <v>861</v>
      </c>
      <c r="F1212" s="1" t="str">
        <f>IF(E1212=inventarisatie!C1203,,"X")</f>
        <v>X</v>
      </c>
      <c r="G1212" s="2">
        <v>37</v>
      </c>
      <c r="H1212" s="1" t="str">
        <f>IF(G1212=inventarisatie!D1203,,"X")</f>
        <v>X</v>
      </c>
      <c r="I1212" s="2" t="s">
        <v>46</v>
      </c>
      <c r="J1212" s="1" t="str">
        <f>IF(I1212=inventarisatie!E1203,,"X")</f>
        <v>X</v>
      </c>
      <c r="K1212" s="2" t="s">
        <v>22</v>
      </c>
      <c r="L1212" s="1" t="str">
        <f>IF(K1212=inventarisatie!F1203,,"X")</f>
        <v>X</v>
      </c>
      <c r="M1212" s="2" t="s">
        <v>10</v>
      </c>
      <c r="N1212" s="1" t="e">
        <f>IF(M1212=inventarisatie!#REF!,,"X")</f>
        <v>#REF!</v>
      </c>
      <c r="O1212" s="2">
        <f>inventarisatie!G1203</f>
        <v>2016</v>
      </c>
      <c r="P1212" s="2" t="str">
        <f>inventarisatie!I1203</f>
        <v>1650x2600</v>
      </c>
      <c r="Q1212" s="2" t="str">
        <f>inventarisatie!J1203</f>
        <v>5m3</v>
      </c>
      <c r="R1212" s="2" t="str">
        <f>inventarisatie!K1203</f>
        <v>nvt</v>
      </c>
      <c r="S1212" s="2" t="str">
        <f>inventarisatie!L1203</f>
        <v>gewoon</v>
      </c>
      <c r="T1212" s="2" t="e">
        <f>inventarisatie!#REF!</f>
        <v>#REF!</v>
      </c>
      <c r="U1212" s="2" t="str">
        <f>inventarisatie!H1203</f>
        <v>Snaas</v>
      </c>
      <c r="V1212" s="2" t="e">
        <f>inventarisatie!#REF!</f>
        <v>#REF!</v>
      </c>
      <c r="W1212" s="2" t="str">
        <f>inventarisatie!M1203</f>
        <v>Klap</v>
      </c>
      <c r="X1212" s="2">
        <f>inventarisatie!N1203</f>
        <v>1850</v>
      </c>
    </row>
    <row r="1213" spans="1:24" x14ac:dyDescent="0.25">
      <c r="A1213" s="1">
        <v>4999</v>
      </c>
      <c r="B1213" s="1" t="str">
        <f>IF(A1213=inventarisatie!A1204,,"X")</f>
        <v>X</v>
      </c>
      <c r="C1213" s="2" t="s">
        <v>860</v>
      </c>
      <c r="D1213" s="1" t="str">
        <f>IF(C1213=inventarisatie!B1204,,"X")</f>
        <v>X</v>
      </c>
      <c r="E1213" s="2" t="s">
        <v>861</v>
      </c>
      <c r="F1213" s="1" t="str">
        <f>IF(E1213=inventarisatie!C1204,,"X")</f>
        <v>X</v>
      </c>
      <c r="G1213" s="2">
        <v>37</v>
      </c>
      <c r="H1213" s="1" t="str">
        <f>IF(G1213=inventarisatie!D1204,,"X")</f>
        <v>X</v>
      </c>
      <c r="I1213" s="2" t="s">
        <v>46</v>
      </c>
      <c r="J1213" s="1" t="str">
        <f>IF(I1213=inventarisatie!E1204,,"X")</f>
        <v>X</v>
      </c>
      <c r="K1213" s="2" t="s">
        <v>13</v>
      </c>
      <c r="L1213" s="1" t="str">
        <f>IF(K1213=inventarisatie!F1204,,"X")</f>
        <v>X</v>
      </c>
      <c r="M1213" s="2" t="s">
        <v>10</v>
      </c>
      <c r="N1213" s="1" t="e">
        <f>IF(M1213=inventarisatie!#REF!,,"X")</f>
        <v>#REF!</v>
      </c>
      <c r="O1213" s="2">
        <f>inventarisatie!G1204</f>
        <v>2016</v>
      </c>
      <c r="P1213" s="2" t="str">
        <f>inventarisatie!I1204</f>
        <v>1650x2600</v>
      </c>
      <c r="Q1213" s="2" t="str">
        <f>inventarisatie!J1204</f>
        <v>5m3</v>
      </c>
      <c r="R1213" s="2" t="str">
        <f>inventarisatie!K1204</f>
        <v>nvt</v>
      </c>
      <c r="S1213" s="2" t="str">
        <f>inventarisatie!L1204</f>
        <v>gewoon</v>
      </c>
      <c r="T1213" s="2" t="e">
        <f>inventarisatie!#REF!</f>
        <v>#REF!</v>
      </c>
      <c r="U1213" s="2" t="str">
        <f>inventarisatie!H1204</f>
        <v>Snaas</v>
      </c>
      <c r="V1213" s="2" t="e">
        <f>inventarisatie!#REF!</f>
        <v>#REF!</v>
      </c>
      <c r="W1213" s="2" t="str">
        <f>inventarisatie!M1204</f>
        <v>Klap</v>
      </c>
      <c r="X1213" s="2">
        <f>inventarisatie!N1204</f>
        <v>1850</v>
      </c>
    </row>
    <row r="1214" spans="1:24" x14ac:dyDescent="0.25">
      <c r="A1214" s="1">
        <v>5001</v>
      </c>
      <c r="B1214" s="1" t="str">
        <f>IF(A1214=inventarisatie!A1205,,"X")</f>
        <v>X</v>
      </c>
      <c r="C1214" s="2" t="s">
        <v>860</v>
      </c>
      <c r="D1214" s="1" t="str">
        <f>IF(C1214=inventarisatie!B1205,,"X")</f>
        <v>X</v>
      </c>
      <c r="E1214" s="2" t="s">
        <v>861</v>
      </c>
      <c r="F1214" s="1" t="str">
        <f>IF(E1214=inventarisatie!C1205,,"X")</f>
        <v>X</v>
      </c>
      <c r="G1214" s="2">
        <v>37</v>
      </c>
      <c r="H1214" s="1" t="str">
        <f>IF(G1214=inventarisatie!D1205,,"X")</f>
        <v>X</v>
      </c>
      <c r="I1214" s="2" t="s">
        <v>46</v>
      </c>
      <c r="J1214" s="1" t="str">
        <f>IF(I1214=inventarisatie!E1205,,"X")</f>
        <v>X</v>
      </c>
      <c r="K1214" s="2" t="s">
        <v>22</v>
      </c>
      <c r="L1214" s="1" t="str">
        <f>IF(K1214=inventarisatie!F1205,,"X")</f>
        <v>X</v>
      </c>
      <c r="M1214" s="2" t="s">
        <v>10</v>
      </c>
      <c r="N1214" s="1" t="e">
        <f>IF(M1214=inventarisatie!#REF!,,"X")</f>
        <v>#REF!</v>
      </c>
      <c r="O1214" s="2">
        <f>inventarisatie!G1205</f>
        <v>2016</v>
      </c>
      <c r="P1214" s="2" t="str">
        <f>inventarisatie!I1205</f>
        <v>1650x2600</v>
      </c>
      <c r="Q1214" s="2" t="str">
        <f>inventarisatie!J1205</f>
        <v>5m3</v>
      </c>
      <c r="R1214" s="2" t="str">
        <f>inventarisatie!K1205</f>
        <v>nvt</v>
      </c>
      <c r="S1214" s="2" t="str">
        <f>inventarisatie!L1205</f>
        <v>gewoon</v>
      </c>
      <c r="T1214" s="2" t="e">
        <f>inventarisatie!#REF!</f>
        <v>#REF!</v>
      </c>
      <c r="U1214" s="2" t="str">
        <f>inventarisatie!H1205</f>
        <v>Snaas</v>
      </c>
      <c r="V1214" s="2" t="e">
        <f>inventarisatie!#REF!</f>
        <v>#REF!</v>
      </c>
      <c r="W1214" s="2" t="str">
        <f>inventarisatie!M1205</f>
        <v>Klap</v>
      </c>
      <c r="X1214" s="2">
        <f>inventarisatie!N1205</f>
        <v>1850</v>
      </c>
    </row>
    <row r="1215" spans="1:24" x14ac:dyDescent="0.25">
      <c r="A1215" s="1">
        <v>5047</v>
      </c>
      <c r="B1215" s="1" t="str">
        <f>IF(A1215=inventarisatie!A1206,,"X")</f>
        <v>X</v>
      </c>
      <c r="C1215" s="2" t="s">
        <v>860</v>
      </c>
      <c r="D1215" s="1" t="str">
        <f>IF(C1215=inventarisatie!B1206,,"X")</f>
        <v>X</v>
      </c>
      <c r="E1215" s="2" t="s">
        <v>861</v>
      </c>
      <c r="F1215" s="1" t="str">
        <f>IF(E1215=inventarisatie!C1206,,"X")</f>
        <v>X</v>
      </c>
      <c r="G1215" s="2">
        <v>37</v>
      </c>
      <c r="H1215" s="1" t="str">
        <f>IF(G1215=inventarisatie!D1206,,"X")</f>
        <v>X</v>
      </c>
      <c r="I1215" s="2" t="s">
        <v>46</v>
      </c>
      <c r="J1215" s="1" t="str">
        <f>IF(I1215=inventarisatie!E1206,,"X")</f>
        <v>X</v>
      </c>
      <c r="K1215" s="2" t="s">
        <v>13</v>
      </c>
      <c r="L1215" s="1">
        <f>IF(K1215=inventarisatie!F1206,,"X")</f>
        <v>0</v>
      </c>
      <c r="M1215" s="2" t="s">
        <v>10</v>
      </c>
      <c r="N1215" s="1" t="e">
        <f>IF(M1215=inventarisatie!#REF!,,"X")</f>
        <v>#REF!</v>
      </c>
      <c r="O1215" s="2">
        <f>inventarisatie!G1206</f>
        <v>2017</v>
      </c>
      <c r="P1215" s="2" t="str">
        <f>inventarisatie!I1206</f>
        <v>1650x2600</v>
      </c>
      <c r="Q1215" s="2" t="str">
        <f>inventarisatie!J1206</f>
        <v>5m3</v>
      </c>
      <c r="R1215" s="2" t="str">
        <f>inventarisatie!K1206</f>
        <v>nvt</v>
      </c>
      <c r="S1215" s="2" t="str">
        <f>inventarisatie!L1206</f>
        <v>gewoon</v>
      </c>
      <c r="T1215" s="2" t="e">
        <f>inventarisatie!#REF!</f>
        <v>#REF!</v>
      </c>
      <c r="U1215" s="2" t="str">
        <f>inventarisatie!H1206</f>
        <v>Snaas</v>
      </c>
      <c r="V1215" s="2" t="e">
        <f>inventarisatie!#REF!</f>
        <v>#REF!</v>
      </c>
      <c r="W1215" s="2" t="str">
        <f>inventarisatie!M1206</f>
        <v>Klap</v>
      </c>
      <c r="X1215" s="2">
        <f>inventarisatie!N1206</f>
        <v>1850</v>
      </c>
    </row>
    <row r="1216" spans="1:24" x14ac:dyDescent="0.25">
      <c r="A1216" s="1" t="s">
        <v>1101</v>
      </c>
      <c r="B1216" s="1" t="str">
        <f>IF(A1216=inventarisatie!A1207,,"X")</f>
        <v>X</v>
      </c>
      <c r="C1216" s="2" t="s">
        <v>860</v>
      </c>
      <c r="D1216" s="1" t="str">
        <f>IF(C1216=inventarisatie!B1207,,"X")</f>
        <v>X</v>
      </c>
      <c r="E1216" s="2" t="s">
        <v>861</v>
      </c>
      <c r="F1216" s="1" t="str">
        <f>IF(E1216=inventarisatie!C1207,,"X")</f>
        <v>X</v>
      </c>
      <c r="G1216" s="2">
        <v>37</v>
      </c>
      <c r="H1216" s="1" t="str">
        <f>IF(G1216=inventarisatie!D1207,,"X")</f>
        <v>X</v>
      </c>
      <c r="I1216" s="2" t="s">
        <v>46</v>
      </c>
      <c r="J1216" s="1" t="str">
        <f>IF(I1216=inventarisatie!E1207,,"X")</f>
        <v>X</v>
      </c>
      <c r="K1216" s="2" t="s">
        <v>12</v>
      </c>
      <c r="L1216" s="1" t="str">
        <f>IF(K1216=inventarisatie!F1207,,"X")</f>
        <v>X</v>
      </c>
      <c r="M1216" s="2" t="s">
        <v>10</v>
      </c>
      <c r="N1216" s="1" t="e">
        <f>IF(M1216=inventarisatie!#REF!,,"X")</f>
        <v>#REF!</v>
      </c>
      <c r="O1216" s="2">
        <f>inventarisatie!G1207</f>
        <v>2017</v>
      </c>
      <c r="P1216" s="2" t="str">
        <f>inventarisatie!I1207</f>
        <v>1650x2600</v>
      </c>
      <c r="Q1216" s="2" t="str">
        <f>inventarisatie!J1207</f>
        <v>5m3</v>
      </c>
      <c r="R1216" s="2" t="str">
        <f>inventarisatie!K1207</f>
        <v>nvt</v>
      </c>
      <c r="S1216" s="2" t="str">
        <f>inventarisatie!L1207</f>
        <v>gewoon</v>
      </c>
      <c r="T1216" s="2" t="e">
        <f>inventarisatie!#REF!</f>
        <v>#REF!</v>
      </c>
      <c r="U1216" s="2" t="str">
        <f>inventarisatie!H1207</f>
        <v>Snaas</v>
      </c>
      <c r="V1216" s="2" t="e">
        <f>inventarisatie!#REF!</f>
        <v>#REF!</v>
      </c>
      <c r="W1216" s="2" t="str">
        <f>inventarisatie!M1207</f>
        <v>Klap</v>
      </c>
      <c r="X1216" s="2">
        <f>inventarisatie!N1207</f>
        <v>1850</v>
      </c>
    </row>
    <row r="1217" spans="1:24" x14ac:dyDescent="0.25">
      <c r="A1217" s="1" t="s">
        <v>1102</v>
      </c>
      <c r="B1217" s="1" t="str">
        <f>IF(A1217=inventarisatie!A1208,,"X")</f>
        <v>X</v>
      </c>
      <c r="C1217" s="2" t="s">
        <v>860</v>
      </c>
      <c r="D1217" s="1" t="str">
        <f>IF(C1217=inventarisatie!B1208,,"X")</f>
        <v>X</v>
      </c>
      <c r="E1217" s="2" t="s">
        <v>861</v>
      </c>
      <c r="F1217" s="1" t="str">
        <f>IF(E1217=inventarisatie!C1208,,"X")</f>
        <v>X</v>
      </c>
      <c r="G1217" s="2">
        <v>37</v>
      </c>
      <c r="H1217" s="1" t="str">
        <f>IF(G1217=inventarisatie!D1208,,"X")</f>
        <v>X</v>
      </c>
      <c r="I1217" s="2" t="s">
        <v>46</v>
      </c>
      <c r="J1217" s="1" t="str">
        <f>IF(I1217=inventarisatie!E1208,,"X")</f>
        <v>X</v>
      </c>
      <c r="K1217" s="2" t="s">
        <v>47</v>
      </c>
      <c r="L1217" s="1">
        <f>IF(K1217=inventarisatie!F1208,,"X")</f>
        <v>0</v>
      </c>
      <c r="M1217" s="2" t="s">
        <v>10</v>
      </c>
      <c r="N1217" s="1" t="e">
        <f>IF(M1217=inventarisatie!#REF!,,"X")</f>
        <v>#REF!</v>
      </c>
      <c r="O1217" s="2">
        <f>inventarisatie!G1208</f>
        <v>2014</v>
      </c>
      <c r="P1217" s="2" t="str">
        <f>inventarisatie!I1208</f>
        <v>1620 x 1620 x 2330 2delig</v>
      </c>
      <c r="Q1217" s="2" t="str">
        <f>inventarisatie!J1208</f>
        <v>5 m3</v>
      </c>
      <c r="R1217" s="2">
        <f>inventarisatie!K1208</f>
        <v>250</v>
      </c>
      <c r="S1217" s="2" t="str">
        <f>inventarisatie!L1208</f>
        <v>2-delig</v>
      </c>
      <c r="T1217" s="2" t="e">
        <f>inventarisatie!#REF!</f>
        <v>#REF!</v>
      </c>
      <c r="U1217" s="2" t="str">
        <f>inventarisatie!H1208</f>
        <v>Engels</v>
      </c>
      <c r="V1217" s="2" t="e">
        <f>inventarisatie!#REF!</f>
        <v>#REF!</v>
      </c>
      <c r="W1217" s="2" t="str">
        <f>inventarisatie!M1208</f>
        <v>Klapvloer</v>
      </c>
      <c r="X1217" s="2" t="str">
        <f>inventarisatie!N1208</f>
        <v>Bammens Klapvloer</v>
      </c>
    </row>
    <row r="1218" spans="1:24" x14ac:dyDescent="0.25">
      <c r="A1218" s="1">
        <v>5390</v>
      </c>
      <c r="B1218" s="1" t="str">
        <f>IF(A1218=inventarisatie!A1209,,"X")</f>
        <v>X</v>
      </c>
      <c r="C1218" s="2" t="s">
        <v>140</v>
      </c>
      <c r="D1218" s="1" t="str">
        <f>IF(C1218=inventarisatie!B1209,,"X")</f>
        <v>X</v>
      </c>
      <c r="E1218" s="2" t="s">
        <v>77</v>
      </c>
      <c r="F1218" s="1" t="str">
        <f>IF(E1218=inventarisatie!C1209,,"X")</f>
        <v>X</v>
      </c>
      <c r="G1218" s="2">
        <v>447</v>
      </c>
      <c r="H1218" s="1" t="str">
        <f>IF(G1218=inventarisatie!D1209,,"X")</f>
        <v>X</v>
      </c>
      <c r="I1218" s="2" t="s">
        <v>46</v>
      </c>
      <c r="J1218" s="1" t="str">
        <f>IF(I1218=inventarisatie!E1209,,"X")</f>
        <v>X</v>
      </c>
      <c r="K1218" s="2" t="s">
        <v>47</v>
      </c>
      <c r="L1218" s="1">
        <f>IF(K1218=inventarisatie!F1209,,"X")</f>
        <v>0</v>
      </c>
      <c r="M1218" s="2" t="s">
        <v>10</v>
      </c>
      <c r="N1218" s="1" t="e">
        <f>IF(M1218=inventarisatie!#REF!,,"X")</f>
        <v>#REF!</v>
      </c>
      <c r="O1218" s="2">
        <f>inventarisatie!G1209</f>
        <v>2014</v>
      </c>
      <c r="P1218" s="2" t="str">
        <f>inventarisatie!I1209</f>
        <v>1620 x 1620 x 2330 2delig</v>
      </c>
      <c r="Q1218" s="2" t="str">
        <f>inventarisatie!J1209</f>
        <v>5 m3</v>
      </c>
      <c r="R1218" s="2">
        <f>inventarisatie!K1209</f>
        <v>250</v>
      </c>
      <c r="S1218" s="2" t="str">
        <f>inventarisatie!L1209</f>
        <v>2-delig</v>
      </c>
      <c r="T1218" s="2" t="e">
        <f>inventarisatie!#REF!</f>
        <v>#REF!</v>
      </c>
      <c r="U1218" s="2" t="str">
        <f>inventarisatie!H1209</f>
        <v>Engels</v>
      </c>
      <c r="V1218" s="2" t="e">
        <f>inventarisatie!#REF!</f>
        <v>#REF!</v>
      </c>
      <c r="W1218" s="2" t="str">
        <f>inventarisatie!M1209</f>
        <v>Klapvloer</v>
      </c>
      <c r="X1218" s="2" t="str">
        <f>inventarisatie!N1209</f>
        <v>Bammens Klapvloer</v>
      </c>
    </row>
    <row r="1219" spans="1:24" x14ac:dyDescent="0.25">
      <c r="A1219" s="1">
        <v>4686</v>
      </c>
      <c r="B1219" s="1" t="str">
        <f>IF(A1219=inventarisatie!A1210,,"X")</f>
        <v>X</v>
      </c>
      <c r="C1219" s="2" t="s">
        <v>48</v>
      </c>
      <c r="D1219" s="1" t="str">
        <f>IF(C1219=inventarisatie!B1210,,"X")</f>
        <v>X</v>
      </c>
      <c r="E1219" s="2" t="s">
        <v>49</v>
      </c>
      <c r="F1219" s="1" t="str">
        <f>IF(E1219=inventarisatie!C1210,,"X")</f>
        <v>X</v>
      </c>
      <c r="G1219" s="2">
        <v>162</v>
      </c>
      <c r="H1219" s="1" t="str">
        <f>IF(G1219=inventarisatie!D1210,,"X")</f>
        <v>X</v>
      </c>
      <c r="I1219" s="2" t="s">
        <v>46</v>
      </c>
      <c r="J1219" s="1" t="str">
        <f>IF(I1219=inventarisatie!E1210,,"X")</f>
        <v>X</v>
      </c>
      <c r="K1219" s="2" t="s">
        <v>47</v>
      </c>
      <c r="L1219" s="1">
        <f>IF(K1219=inventarisatie!F1210,,"X")</f>
        <v>0</v>
      </c>
      <c r="M1219" s="2" t="s">
        <v>10</v>
      </c>
      <c r="N1219" s="1" t="e">
        <f>IF(M1219=inventarisatie!#REF!,,"X")</f>
        <v>#REF!</v>
      </c>
      <c r="O1219" s="2">
        <f>inventarisatie!G1210</f>
        <v>2014</v>
      </c>
      <c r="P1219" s="2" t="str">
        <f>inventarisatie!I1210</f>
        <v>1620 x 1620 x 2330 2delig</v>
      </c>
      <c r="Q1219" s="2" t="str">
        <f>inventarisatie!J1210</f>
        <v>5 m3</v>
      </c>
      <c r="R1219" s="2">
        <f>inventarisatie!K1210</f>
        <v>250</v>
      </c>
      <c r="S1219" s="2" t="str">
        <f>inventarisatie!L1210</f>
        <v>2-delig</v>
      </c>
      <c r="T1219" s="2" t="e">
        <f>inventarisatie!#REF!</f>
        <v>#REF!</v>
      </c>
      <c r="U1219" s="2" t="str">
        <f>inventarisatie!H1210</f>
        <v>Engels</v>
      </c>
      <c r="V1219" s="2" t="e">
        <f>inventarisatie!#REF!</f>
        <v>#REF!</v>
      </c>
      <c r="W1219" s="2" t="str">
        <f>inventarisatie!M1210</f>
        <v>Klapvloer</v>
      </c>
      <c r="X1219" s="2" t="str">
        <f>inventarisatie!N1210</f>
        <v>Bammens Klapvloer</v>
      </c>
    </row>
    <row r="1220" spans="1:24" x14ac:dyDescent="0.25">
      <c r="A1220" s="1">
        <v>4266</v>
      </c>
      <c r="B1220" s="1" t="str">
        <f>IF(A1220=inventarisatie!A1211,,"X")</f>
        <v>X</v>
      </c>
      <c r="C1220" s="2" t="s">
        <v>862</v>
      </c>
      <c r="D1220" s="1" t="str">
        <f>IF(C1220=inventarisatie!B1211,,"X")</f>
        <v>X</v>
      </c>
      <c r="E1220" s="2" t="s">
        <v>863</v>
      </c>
      <c r="F1220" s="1" t="str">
        <f>IF(E1220=inventarisatie!C1211,,"X")</f>
        <v>X</v>
      </c>
      <c r="G1220" s="2">
        <v>4</v>
      </c>
      <c r="H1220" s="1" t="str">
        <f>IF(G1220=inventarisatie!D1211,,"X")</f>
        <v>X</v>
      </c>
      <c r="I1220" s="2" t="s">
        <v>46</v>
      </c>
      <c r="J1220" s="1" t="str">
        <f>IF(I1220=inventarisatie!E1211,,"X")</f>
        <v>X</v>
      </c>
      <c r="K1220" s="2" t="s">
        <v>47</v>
      </c>
      <c r="L1220" s="1" t="str">
        <f>IF(K1220=inventarisatie!F1211,,"X")</f>
        <v>X</v>
      </c>
      <c r="M1220" s="2" t="s">
        <v>10</v>
      </c>
      <c r="N1220" s="1" t="e">
        <f>IF(M1220=inventarisatie!#REF!,,"X")</f>
        <v>#REF!</v>
      </c>
      <c r="O1220" s="2">
        <f>inventarisatie!G1211</f>
        <v>2014</v>
      </c>
      <c r="P1220" s="2" t="str">
        <f>inventarisatie!I1211</f>
        <v>1620 x 1620 x 2330 2delig</v>
      </c>
      <c r="Q1220" s="2">
        <f>inventarisatie!J1211</f>
        <v>4</v>
      </c>
      <c r="R1220" s="2">
        <f>inventarisatie!K1211</f>
        <v>250</v>
      </c>
      <c r="S1220" s="2" t="str">
        <f>inventarisatie!L1211</f>
        <v>2-delig</v>
      </c>
      <c r="T1220" s="2" t="e">
        <f>inventarisatie!#REF!</f>
        <v>#REF!</v>
      </c>
      <c r="U1220" s="2" t="str">
        <f>inventarisatie!H1211</f>
        <v>Engels</v>
      </c>
      <c r="V1220" s="2" t="e">
        <f>inventarisatie!#REF!</f>
        <v>#REF!</v>
      </c>
      <c r="W1220" s="2" t="str">
        <f>inventarisatie!M1211</f>
        <v>Klapvloer</v>
      </c>
      <c r="X1220" s="2" t="str">
        <f>inventarisatie!N1211</f>
        <v>Bammens Klapvloer</v>
      </c>
    </row>
    <row r="1221" spans="1:24" x14ac:dyDescent="0.25">
      <c r="A1221" s="1">
        <v>4270</v>
      </c>
      <c r="B1221" s="1" t="str">
        <f>IF(A1221=inventarisatie!A1212,,"X")</f>
        <v>X</v>
      </c>
      <c r="C1221" s="2" t="s">
        <v>862</v>
      </c>
      <c r="D1221" s="1" t="str">
        <f>IF(C1221=inventarisatie!B1212,,"X")</f>
        <v>X</v>
      </c>
      <c r="E1221" s="2" t="s">
        <v>863</v>
      </c>
      <c r="F1221" s="1" t="str">
        <f>IF(E1221=inventarisatie!C1212,,"X")</f>
        <v>X</v>
      </c>
      <c r="G1221" s="2">
        <v>4</v>
      </c>
      <c r="H1221" s="1" t="str">
        <f>IF(G1221=inventarisatie!D1212,,"X")</f>
        <v>X</v>
      </c>
      <c r="I1221" s="2" t="s">
        <v>46</v>
      </c>
      <c r="J1221" s="1" t="str">
        <f>IF(I1221=inventarisatie!E1212,,"X")</f>
        <v>X</v>
      </c>
      <c r="K1221" s="2" t="s">
        <v>47</v>
      </c>
      <c r="L1221" s="1">
        <f>IF(K1221=inventarisatie!F1212,,"X")</f>
        <v>0</v>
      </c>
      <c r="M1221" s="2" t="s">
        <v>10</v>
      </c>
      <c r="N1221" s="1" t="e">
        <f>IF(M1221=inventarisatie!#REF!,,"X")</f>
        <v>#REF!</v>
      </c>
      <c r="O1221" s="2">
        <f>inventarisatie!G1212</f>
        <v>2019</v>
      </c>
      <c r="P1221" s="2" t="str">
        <f>inventarisatie!I1212</f>
        <v>1480x2750</v>
      </c>
      <c r="Q1221" s="2" t="str">
        <f>inventarisatie!J1212</f>
        <v>5m3</v>
      </c>
      <c r="R1221" s="2" t="str">
        <f>inventarisatie!K1212</f>
        <v>nvt</v>
      </c>
      <c r="S1221" s="2" t="str">
        <f>inventarisatie!L1212</f>
        <v>gewoon</v>
      </c>
      <c r="T1221" s="2" t="e">
        <f>inventarisatie!#REF!</f>
        <v>#REF!</v>
      </c>
      <c r="U1221" s="2" t="str">
        <f>inventarisatie!H1212</f>
        <v>Snaas</v>
      </c>
      <c r="V1221" s="2" t="e">
        <f>inventarisatie!#REF!</f>
        <v>#REF!</v>
      </c>
      <c r="W1221" s="2" t="str">
        <f>inventarisatie!M1212</f>
        <v>Klap</v>
      </c>
      <c r="X1221" s="2" t="str">
        <f>inventarisatie!N1212</f>
        <v>1850x1850</v>
      </c>
    </row>
    <row r="1222" spans="1:24" x14ac:dyDescent="0.25">
      <c r="A1222" s="1">
        <v>3504</v>
      </c>
      <c r="B1222" s="1" t="str">
        <f>IF(A1222=inventarisatie!A1213,,"X")</f>
        <v>X</v>
      </c>
      <c r="C1222" s="2" t="s">
        <v>862</v>
      </c>
      <c r="D1222" s="1" t="str">
        <f>IF(C1222=inventarisatie!B1213,,"X")</f>
        <v>X</v>
      </c>
      <c r="E1222" s="2" t="s">
        <v>863</v>
      </c>
      <c r="F1222" s="1" t="str">
        <f>IF(E1222=inventarisatie!C1213,,"X")</f>
        <v>X</v>
      </c>
      <c r="G1222" s="2">
        <v>66</v>
      </c>
      <c r="H1222" s="1" t="str">
        <f>IF(G1222=inventarisatie!D1213,,"X")</f>
        <v>X</v>
      </c>
      <c r="I1222" s="2" t="s">
        <v>46</v>
      </c>
      <c r="J1222" s="1" t="str">
        <f>IF(I1222=inventarisatie!E1213,,"X")</f>
        <v>X</v>
      </c>
      <c r="K1222" s="2" t="s">
        <v>47</v>
      </c>
      <c r="L1222" s="1">
        <f>IF(K1222=inventarisatie!F1213,,"X")</f>
        <v>0</v>
      </c>
      <c r="M1222" s="2" t="s">
        <v>10</v>
      </c>
      <c r="N1222" s="1" t="e">
        <f>IF(M1222=inventarisatie!#REF!,,"X")</f>
        <v>#REF!</v>
      </c>
      <c r="O1222" s="2">
        <f>inventarisatie!G1213</f>
        <v>2019</v>
      </c>
      <c r="P1222" s="2" t="str">
        <f>inventarisatie!I1213</f>
        <v>1480x2750</v>
      </c>
      <c r="Q1222" s="2" t="str">
        <f>inventarisatie!J1213</f>
        <v>5m3</v>
      </c>
      <c r="R1222" s="2" t="str">
        <f>inventarisatie!K1213</f>
        <v>nvt</v>
      </c>
      <c r="S1222" s="2" t="str">
        <f>inventarisatie!L1213</f>
        <v>gewoon</v>
      </c>
      <c r="T1222" s="2" t="e">
        <f>inventarisatie!#REF!</f>
        <v>#REF!</v>
      </c>
      <c r="U1222" s="2" t="str">
        <f>inventarisatie!H1213</f>
        <v>Snaas</v>
      </c>
      <c r="V1222" s="2" t="e">
        <f>inventarisatie!#REF!</f>
        <v>#REF!</v>
      </c>
      <c r="W1222" s="2" t="str">
        <f>inventarisatie!M1213</f>
        <v>Klap</v>
      </c>
      <c r="X1222" s="2" t="str">
        <f>inventarisatie!N1213</f>
        <v>1850x1850</v>
      </c>
    </row>
    <row r="1223" spans="1:24" x14ac:dyDescent="0.25">
      <c r="A1223" s="1">
        <v>4735</v>
      </c>
      <c r="B1223" s="1" t="str">
        <f>IF(A1223=inventarisatie!A1214,,"X")</f>
        <v>X</v>
      </c>
      <c r="C1223" s="2" t="s">
        <v>104</v>
      </c>
      <c r="D1223" s="1" t="str">
        <f>IF(C1223=inventarisatie!B1214,,"X")</f>
        <v>X</v>
      </c>
      <c r="E1223" s="2" t="s">
        <v>105</v>
      </c>
      <c r="F1223" s="1" t="str">
        <f>IF(E1223=inventarisatie!C1214,,"X")</f>
        <v>X</v>
      </c>
      <c r="G1223" s="2">
        <v>127</v>
      </c>
      <c r="H1223" s="1" t="str">
        <f>IF(G1223=inventarisatie!D1214,,"X")</f>
        <v>X</v>
      </c>
      <c r="I1223" s="2" t="s">
        <v>46</v>
      </c>
      <c r="J1223" s="1">
        <f>IF(I1223=inventarisatie!E1214,,"X")</f>
        <v>0</v>
      </c>
      <c r="K1223" s="2" t="s">
        <v>47</v>
      </c>
      <c r="L1223" s="1">
        <f>IF(K1223=inventarisatie!F1214,,"X")</f>
        <v>0</v>
      </c>
      <c r="M1223" s="2" t="s">
        <v>10</v>
      </c>
      <c r="N1223" s="1" t="e">
        <f>IF(M1223=inventarisatie!#REF!,,"X")</f>
        <v>#REF!</v>
      </c>
      <c r="O1223" s="2">
        <f>inventarisatie!G1214</f>
        <v>2019</v>
      </c>
      <c r="P1223" s="2" t="str">
        <f>inventarisatie!I1214</f>
        <v>1660x2760</v>
      </c>
      <c r="Q1223" s="2" t="str">
        <f>inventarisatie!J1214</f>
        <v>5m3</v>
      </c>
      <c r="R1223" s="2">
        <f>inventarisatie!K1214</f>
        <v>4</v>
      </c>
      <c r="S1223" s="2" t="str">
        <f>inventarisatie!L1214</f>
        <v>2-delig</v>
      </c>
      <c r="T1223" s="2" t="e">
        <f>inventarisatie!#REF!</f>
        <v>#REF!</v>
      </c>
      <c r="U1223" s="2" t="str">
        <f>inventarisatie!H1214</f>
        <v>Snaas</v>
      </c>
      <c r="V1223" s="2" t="e">
        <f>inventarisatie!#REF!</f>
        <v>#REF!</v>
      </c>
      <c r="W1223" s="2" t="str">
        <f>inventarisatie!M1214</f>
        <v>Klap</v>
      </c>
      <c r="X1223" s="2">
        <f>inventarisatie!N1214</f>
        <v>1650</v>
      </c>
    </row>
    <row r="1224" spans="1:24" x14ac:dyDescent="0.25">
      <c r="A1224" s="1">
        <v>5259</v>
      </c>
      <c r="B1224" s="1" t="str">
        <f>IF(A1224=inventarisatie!A1215,,"X")</f>
        <v>X</v>
      </c>
      <c r="C1224" s="2" t="s">
        <v>104</v>
      </c>
      <c r="D1224" s="1" t="str">
        <f>IF(C1224=inventarisatie!B1215,,"X")</f>
        <v>X</v>
      </c>
      <c r="E1224" s="2" t="s">
        <v>105</v>
      </c>
      <c r="F1224" s="1" t="str">
        <f>IF(E1224=inventarisatie!C1215,,"X")</f>
        <v>X</v>
      </c>
      <c r="G1224" s="2">
        <v>127</v>
      </c>
      <c r="H1224" s="1" t="str">
        <f>IF(G1224=inventarisatie!D1215,,"X")</f>
        <v>X</v>
      </c>
      <c r="I1224" s="2" t="s">
        <v>46</v>
      </c>
      <c r="J1224" s="1">
        <f>IF(I1224=inventarisatie!E1215,,"X")</f>
        <v>0</v>
      </c>
      <c r="K1224" s="2" t="s">
        <v>13</v>
      </c>
      <c r="L1224" s="1" t="str">
        <f>IF(K1224=inventarisatie!F1215,,"X")</f>
        <v>X</v>
      </c>
      <c r="M1224" s="2" t="s">
        <v>10</v>
      </c>
      <c r="N1224" s="1" t="e">
        <f>IF(M1224=inventarisatie!#REF!,,"X")</f>
        <v>#REF!</v>
      </c>
      <c r="O1224" s="2">
        <f>inventarisatie!G1215</f>
        <v>2019</v>
      </c>
      <c r="P1224" s="2" t="str">
        <f>inventarisatie!I1215</f>
        <v>1660x2760</v>
      </c>
      <c r="Q1224" s="2" t="str">
        <f>inventarisatie!J1215</f>
        <v>5m3</v>
      </c>
      <c r="R1224" s="2">
        <f>inventarisatie!K1215</f>
        <v>4</v>
      </c>
      <c r="S1224" s="2" t="str">
        <f>inventarisatie!L1215</f>
        <v>2-delig</v>
      </c>
      <c r="T1224" s="2" t="e">
        <f>inventarisatie!#REF!</f>
        <v>#REF!</v>
      </c>
      <c r="U1224" s="2" t="str">
        <f>inventarisatie!H1215</f>
        <v>Snaas</v>
      </c>
      <c r="V1224" s="2" t="e">
        <f>inventarisatie!#REF!</f>
        <v>#REF!</v>
      </c>
      <c r="W1224" s="2" t="str">
        <f>inventarisatie!M1215</f>
        <v>Klap</v>
      </c>
      <c r="X1224" s="2">
        <f>inventarisatie!N1215</f>
        <v>1650</v>
      </c>
    </row>
    <row r="1225" spans="1:24" x14ac:dyDescent="0.25">
      <c r="A1225" s="1">
        <v>3462</v>
      </c>
      <c r="B1225" s="1" t="str">
        <f>IF(A1225=inventarisatie!A1216,,"X")</f>
        <v>X</v>
      </c>
      <c r="C1225" s="2" t="s">
        <v>76</v>
      </c>
      <c r="D1225" s="1" t="str">
        <f>IF(C1225=inventarisatie!B1216,,"X")</f>
        <v>X</v>
      </c>
      <c r="E1225" s="2" t="s">
        <v>77</v>
      </c>
      <c r="F1225" s="1" t="str">
        <f>IF(E1225=inventarisatie!C1216,,"X")</f>
        <v>X</v>
      </c>
      <c r="G1225" s="2">
        <v>14</v>
      </c>
      <c r="H1225" s="1" t="str">
        <f>IF(G1225=inventarisatie!D1216,,"X")</f>
        <v>X</v>
      </c>
      <c r="I1225" s="2" t="s">
        <v>46</v>
      </c>
      <c r="J1225" s="1" t="str">
        <f>IF(I1225=inventarisatie!E1216,,"X")</f>
        <v>X</v>
      </c>
      <c r="K1225" s="2" t="s">
        <v>47</v>
      </c>
      <c r="L1225" s="1" t="str">
        <f>IF(K1225=inventarisatie!F1216,,"X")</f>
        <v>X</v>
      </c>
      <c r="M1225" s="2" t="s">
        <v>10</v>
      </c>
      <c r="N1225" s="1" t="e">
        <f>IF(M1225=inventarisatie!#REF!,,"X")</f>
        <v>#REF!</v>
      </c>
      <c r="O1225" s="2">
        <f>inventarisatie!G1216</f>
        <v>2012</v>
      </c>
      <c r="P1225" s="2" t="str">
        <f>inventarisatie!I1216</f>
        <v>1650x1650x2310</v>
      </c>
      <c r="Q1225" s="2">
        <f>inventarisatie!J1216</f>
        <v>4</v>
      </c>
      <c r="R1225" s="2" t="str">
        <f>inventarisatie!K1216</f>
        <v>255 mm</v>
      </c>
      <c r="S1225" s="2" t="str">
        <f>inventarisatie!L1216</f>
        <v>2-delig</v>
      </c>
      <c r="T1225" s="2" t="e">
        <f>inventarisatie!#REF!</f>
        <v>#REF!</v>
      </c>
      <c r="U1225" s="2" t="str">
        <f>inventarisatie!H1216</f>
        <v>Bammens</v>
      </c>
      <c r="V1225" s="2" t="e">
        <f>inventarisatie!#REF!</f>
        <v>#REF!</v>
      </c>
      <c r="W1225" s="2" t="str">
        <f>inventarisatie!M1216</f>
        <v>Klapvloer</v>
      </c>
      <c r="X1225" s="2">
        <f>inventarisatie!N1216</f>
        <v>0</v>
      </c>
    </row>
    <row r="1226" spans="1:24" x14ac:dyDescent="0.25">
      <c r="A1226" s="1">
        <v>4756</v>
      </c>
      <c r="B1226" s="1" t="str">
        <f>IF(A1226=inventarisatie!A1217,,"X")</f>
        <v>X</v>
      </c>
      <c r="C1226" s="2" t="s">
        <v>864</v>
      </c>
      <c r="D1226" s="1" t="str">
        <f>IF(C1226=inventarisatie!B1217,,"X")</f>
        <v>X</v>
      </c>
      <c r="E1226" s="2" t="s">
        <v>865</v>
      </c>
      <c r="F1226" s="1" t="str">
        <f>IF(E1226=inventarisatie!C1217,,"X")</f>
        <v>X</v>
      </c>
      <c r="G1226" s="2">
        <v>22</v>
      </c>
      <c r="H1226" s="1" t="str">
        <f>IF(G1226=inventarisatie!D1217,,"X")</f>
        <v>X</v>
      </c>
      <c r="I1226" s="2" t="s">
        <v>46</v>
      </c>
      <c r="J1226" s="1" t="str">
        <f>IF(I1226=inventarisatie!E1217,,"X")</f>
        <v>X</v>
      </c>
      <c r="K1226" s="2" t="s">
        <v>47</v>
      </c>
      <c r="L1226" s="1" t="str">
        <f>IF(K1226=inventarisatie!F1217,,"X")</f>
        <v>X</v>
      </c>
      <c r="M1226" s="2" t="s">
        <v>10</v>
      </c>
      <c r="N1226" s="1" t="e">
        <f>IF(M1226=inventarisatie!#REF!,,"X")</f>
        <v>#REF!</v>
      </c>
      <c r="O1226" s="2">
        <f>inventarisatie!G1217</f>
        <v>2012</v>
      </c>
      <c r="P1226" s="2" t="str">
        <f>inventarisatie!I1217</f>
        <v>1650x1650x2310</v>
      </c>
      <c r="Q1226" s="2">
        <f>inventarisatie!J1217</f>
        <v>4</v>
      </c>
      <c r="R1226" s="2" t="str">
        <f>inventarisatie!K1217</f>
        <v>255 mm</v>
      </c>
      <c r="S1226" s="2" t="str">
        <f>inventarisatie!L1217</f>
        <v>2-delig</v>
      </c>
      <c r="T1226" s="2" t="e">
        <f>inventarisatie!#REF!</f>
        <v>#REF!</v>
      </c>
      <c r="U1226" s="2" t="str">
        <f>inventarisatie!H1217</f>
        <v>Bammens</v>
      </c>
      <c r="V1226" s="2" t="e">
        <f>inventarisatie!#REF!</f>
        <v>#REF!</v>
      </c>
      <c r="W1226" s="2" t="str">
        <f>inventarisatie!M1217</f>
        <v>Klapvloer</v>
      </c>
      <c r="X1226" s="2">
        <f>inventarisatie!N1217</f>
        <v>0</v>
      </c>
    </row>
    <row r="1227" spans="1:24" x14ac:dyDescent="0.25">
      <c r="A1227" s="1">
        <v>4655</v>
      </c>
      <c r="B1227" s="1" t="str">
        <f>IF(A1227=inventarisatie!A1218,,"X")</f>
        <v>X</v>
      </c>
      <c r="C1227" s="2" t="s">
        <v>697</v>
      </c>
      <c r="D1227" s="1" t="str">
        <f>IF(C1227=inventarisatie!B1218,,"X")</f>
        <v>X</v>
      </c>
      <c r="E1227" s="2" t="s">
        <v>698</v>
      </c>
      <c r="F1227" s="1" t="str">
        <f>IF(E1227=inventarisatie!C1218,,"X")</f>
        <v>X</v>
      </c>
      <c r="G1227" s="2">
        <v>553</v>
      </c>
      <c r="H1227" s="1" t="str">
        <f>IF(G1227=inventarisatie!D1218,,"X")</f>
        <v>X</v>
      </c>
      <c r="I1227" s="2" t="s">
        <v>46</v>
      </c>
      <c r="J1227" s="1" t="str">
        <f>IF(I1227=inventarisatie!E1218,,"X")</f>
        <v>X</v>
      </c>
      <c r="K1227" s="2" t="s">
        <v>47</v>
      </c>
      <c r="L1227" s="1" t="str">
        <f>IF(K1227=inventarisatie!F1218,,"X")</f>
        <v>X</v>
      </c>
      <c r="M1227" s="2" t="s">
        <v>10</v>
      </c>
      <c r="N1227" s="1" t="e">
        <f>IF(M1227=inventarisatie!#REF!,,"X")</f>
        <v>#REF!</v>
      </c>
      <c r="O1227" s="2">
        <f>inventarisatie!G1218</f>
        <v>2015</v>
      </c>
      <c r="P1227" s="2" t="str">
        <f>inventarisatie!I1218</f>
        <v>1670x1670x2550</v>
      </c>
      <c r="Q1227" s="2">
        <f>inventarisatie!J1218</f>
        <v>5</v>
      </c>
      <c r="R1227" s="2" t="str">
        <f>inventarisatie!K1218</f>
        <v>geen</v>
      </c>
      <c r="S1227" s="2" t="str">
        <f>inventarisatie!L1218</f>
        <v>Gewoon</v>
      </c>
      <c r="T1227" s="2" t="e">
        <f>inventarisatie!#REF!</f>
        <v>#REF!</v>
      </c>
      <c r="U1227" s="2" t="str">
        <f>inventarisatie!H1218</f>
        <v>Snaas</v>
      </c>
      <c r="V1227" s="2" t="e">
        <f>inventarisatie!#REF!</f>
        <v>#REF!</v>
      </c>
      <c r="W1227" s="2" t="str">
        <f>inventarisatie!M1218</f>
        <v>Klapvloer</v>
      </c>
      <c r="X1227" s="2">
        <f>inventarisatie!N1218</f>
        <v>0</v>
      </c>
    </row>
    <row r="1228" spans="1:24" x14ac:dyDescent="0.25">
      <c r="A1228" s="1">
        <v>4535</v>
      </c>
      <c r="B1228" s="1" t="str">
        <f>IF(A1228=inventarisatie!A1219,,"X")</f>
        <v>X</v>
      </c>
      <c r="C1228" s="2" t="s">
        <v>52</v>
      </c>
      <c r="D1228" s="1" t="str">
        <f>IF(C1228=inventarisatie!B1219,,"X")</f>
        <v>X</v>
      </c>
      <c r="E1228" s="2" t="s">
        <v>53</v>
      </c>
      <c r="F1228" s="1" t="str">
        <f>IF(E1228=inventarisatie!C1219,,"X")</f>
        <v>X</v>
      </c>
      <c r="G1228" s="2">
        <v>40</v>
      </c>
      <c r="H1228" s="1" t="str">
        <f>IF(G1228=inventarisatie!D1219,,"X")</f>
        <v>X</v>
      </c>
      <c r="I1228" s="2" t="s">
        <v>46</v>
      </c>
      <c r="J1228" s="1" t="str">
        <f>IF(I1228=inventarisatie!E1219,,"X")</f>
        <v>X</v>
      </c>
      <c r="K1228" s="2" t="s">
        <v>47</v>
      </c>
      <c r="L1228" s="1" t="str">
        <f>IF(K1228=inventarisatie!F1219,,"X")</f>
        <v>X</v>
      </c>
      <c r="M1228" s="2" t="s">
        <v>10</v>
      </c>
      <c r="N1228" s="1" t="e">
        <f>IF(M1228=inventarisatie!#REF!,,"X")</f>
        <v>#REF!</v>
      </c>
      <c r="O1228" s="2">
        <f>inventarisatie!G1219</f>
        <v>2017</v>
      </c>
      <c r="P1228" s="2" t="str">
        <f>inventarisatie!I1219</f>
        <v>1670x1670x2550</v>
      </c>
      <c r="Q1228" s="2" t="str">
        <f>inventarisatie!J1219</f>
        <v>5 m3</v>
      </c>
      <c r="R1228" s="2" t="str">
        <f>inventarisatie!K1219</f>
        <v>geen</v>
      </c>
      <c r="S1228" s="2" t="str">
        <f>inventarisatie!L1219</f>
        <v>Gewoon</v>
      </c>
      <c r="T1228" s="2" t="e">
        <f>inventarisatie!#REF!</f>
        <v>#REF!</v>
      </c>
      <c r="U1228" s="2" t="str">
        <f>inventarisatie!H1219</f>
        <v>Snaas</v>
      </c>
      <c r="V1228" s="2" t="e">
        <f>inventarisatie!#REF!</f>
        <v>#REF!</v>
      </c>
      <c r="W1228" s="2" t="str">
        <f>inventarisatie!M1219</f>
        <v>Klapvloer</v>
      </c>
      <c r="X1228" s="2">
        <f>inventarisatie!N1219</f>
        <v>0</v>
      </c>
    </row>
    <row r="1229" spans="1:24" x14ac:dyDescent="0.25">
      <c r="A1229" s="1">
        <v>4654</v>
      </c>
      <c r="B1229" s="1" t="str">
        <f>IF(A1229=inventarisatie!A1220,,"X")</f>
        <v>X</v>
      </c>
      <c r="C1229" s="2" t="s">
        <v>50</v>
      </c>
      <c r="D1229" s="1" t="str">
        <f>IF(C1229=inventarisatie!B1220,,"X")</f>
        <v>X</v>
      </c>
      <c r="E1229" s="2" t="s">
        <v>51</v>
      </c>
      <c r="F1229" s="1" t="str">
        <f>IF(E1229=inventarisatie!C1220,,"X")</f>
        <v>X</v>
      </c>
      <c r="G1229" s="2">
        <v>52</v>
      </c>
      <c r="H1229" s="1" t="str">
        <f>IF(G1229=inventarisatie!D1220,,"X")</f>
        <v>X</v>
      </c>
      <c r="I1229" s="2" t="s">
        <v>46</v>
      </c>
      <c r="J1229" s="1" t="str">
        <f>IF(I1229=inventarisatie!E1220,,"X")</f>
        <v>X</v>
      </c>
      <c r="K1229" s="2" t="s">
        <v>47</v>
      </c>
      <c r="L1229" s="1" t="str">
        <f>IF(K1229=inventarisatie!F1220,,"X")</f>
        <v>X</v>
      </c>
      <c r="M1229" s="2" t="s">
        <v>10</v>
      </c>
      <c r="N1229" s="1" t="e">
        <f>IF(M1229=inventarisatie!#REF!,,"X")</f>
        <v>#REF!</v>
      </c>
      <c r="O1229" s="2">
        <f>inventarisatie!G1220</f>
        <v>2017</v>
      </c>
      <c r="P1229" s="2" t="str">
        <f>inventarisatie!I1220</f>
        <v>1670x1670x2550</v>
      </c>
      <c r="Q1229" s="2" t="str">
        <f>inventarisatie!J1220</f>
        <v>5 m3</v>
      </c>
      <c r="R1229" s="2" t="str">
        <f>inventarisatie!K1220</f>
        <v>geen</v>
      </c>
      <c r="S1229" s="2" t="str">
        <f>inventarisatie!L1220</f>
        <v>Gewoon</v>
      </c>
      <c r="T1229" s="2" t="e">
        <f>inventarisatie!#REF!</f>
        <v>#REF!</v>
      </c>
      <c r="U1229" s="2" t="str">
        <f>inventarisatie!H1220</f>
        <v>Snaas</v>
      </c>
      <c r="V1229" s="2" t="e">
        <f>inventarisatie!#REF!</f>
        <v>#REF!</v>
      </c>
      <c r="W1229" s="2" t="str">
        <f>inventarisatie!M1220</f>
        <v>Klapvloer</v>
      </c>
      <c r="X1229" s="2">
        <f>inventarisatie!N1220</f>
        <v>0</v>
      </c>
    </row>
    <row r="1230" spans="1:24" x14ac:dyDescent="0.25">
      <c r="A1230" s="1">
        <v>4632</v>
      </c>
      <c r="B1230" s="1" t="str">
        <f>IF(A1230=inventarisatie!A1221,,"X")</f>
        <v>X</v>
      </c>
      <c r="C1230" s="2" t="s">
        <v>866</v>
      </c>
      <c r="D1230" s="1" t="str">
        <f>IF(C1230=inventarisatie!B1221,,"X")</f>
        <v>X</v>
      </c>
      <c r="E1230" s="2" t="s">
        <v>867</v>
      </c>
      <c r="F1230" s="1" t="str">
        <f>IF(E1230=inventarisatie!C1221,,"X")</f>
        <v>X</v>
      </c>
      <c r="G1230" s="2">
        <v>61</v>
      </c>
      <c r="H1230" s="1" t="str">
        <f>IF(G1230=inventarisatie!D1221,,"X")</f>
        <v>X</v>
      </c>
      <c r="I1230" s="2" t="s">
        <v>46</v>
      </c>
      <c r="J1230" s="1" t="str">
        <f>IF(I1230=inventarisatie!E1221,,"X")</f>
        <v>X</v>
      </c>
      <c r="K1230" s="2" t="s">
        <v>47</v>
      </c>
      <c r="L1230" s="1" t="str">
        <f>IF(K1230=inventarisatie!F1221,,"X")</f>
        <v>X</v>
      </c>
      <c r="M1230" s="2" t="s">
        <v>10</v>
      </c>
      <c r="N1230" s="1" t="e">
        <f>IF(M1230=inventarisatie!#REF!,,"X")</f>
        <v>#REF!</v>
      </c>
      <c r="O1230" s="2">
        <f>inventarisatie!G1221</f>
        <v>2017</v>
      </c>
      <c r="P1230" s="2" t="str">
        <f>inventarisatie!I1221</f>
        <v>1670x1670x2550</v>
      </c>
      <c r="Q1230" s="2" t="str">
        <f>inventarisatie!J1221</f>
        <v>5 m3</v>
      </c>
      <c r="R1230" s="2" t="str">
        <f>inventarisatie!K1221</f>
        <v>geen</v>
      </c>
      <c r="S1230" s="2" t="str">
        <f>inventarisatie!L1221</f>
        <v>Gewoon</v>
      </c>
      <c r="T1230" s="2" t="e">
        <f>inventarisatie!#REF!</f>
        <v>#REF!</v>
      </c>
      <c r="U1230" s="2" t="str">
        <f>inventarisatie!H1221</f>
        <v>Snaas</v>
      </c>
      <c r="V1230" s="2" t="e">
        <f>inventarisatie!#REF!</f>
        <v>#REF!</v>
      </c>
      <c r="W1230" s="2" t="str">
        <f>inventarisatie!M1221</f>
        <v>Klapvloer</v>
      </c>
      <c r="X1230" s="2">
        <f>inventarisatie!N1221</f>
        <v>0</v>
      </c>
    </row>
    <row r="1231" spans="1:24" x14ac:dyDescent="0.25">
      <c r="A1231" s="1">
        <v>4696</v>
      </c>
      <c r="B1231" s="1" t="str">
        <f>IF(A1231=inventarisatie!A1222,,"X")</f>
        <v>X</v>
      </c>
      <c r="C1231" s="2" t="s">
        <v>56</v>
      </c>
      <c r="D1231" s="1" t="str">
        <f>IF(C1231=inventarisatie!B1222,,"X")</f>
        <v>X</v>
      </c>
      <c r="E1231" s="2" t="s">
        <v>57</v>
      </c>
      <c r="F1231" s="1" t="str">
        <f>IF(E1231=inventarisatie!C1222,,"X")</f>
        <v>X</v>
      </c>
      <c r="G1231" s="2">
        <v>1</v>
      </c>
      <c r="H1231" s="1" t="str">
        <f>IF(G1231=inventarisatie!D1222,,"X")</f>
        <v>X</v>
      </c>
      <c r="I1231" s="2" t="s">
        <v>46</v>
      </c>
      <c r="J1231" s="1" t="str">
        <f>IF(I1231=inventarisatie!E1222,,"X")</f>
        <v>X</v>
      </c>
      <c r="K1231" s="2" t="s">
        <v>47</v>
      </c>
      <c r="L1231" s="1" t="str">
        <f>IF(K1231=inventarisatie!F1222,,"X")</f>
        <v>X</v>
      </c>
      <c r="M1231" s="2" t="s">
        <v>10</v>
      </c>
      <c r="N1231" s="1" t="e">
        <f>IF(M1231=inventarisatie!#REF!,,"X")</f>
        <v>#REF!</v>
      </c>
      <c r="O1231" s="2">
        <f>inventarisatie!G1222</f>
        <v>2017</v>
      </c>
      <c r="P1231" s="2" t="str">
        <f>inventarisatie!I1222</f>
        <v>1670x1670x2550</v>
      </c>
      <c r="Q1231" s="2" t="str">
        <f>inventarisatie!J1222</f>
        <v>5 m3</v>
      </c>
      <c r="R1231" s="2" t="str">
        <f>inventarisatie!K1222</f>
        <v>geen</v>
      </c>
      <c r="S1231" s="2" t="str">
        <f>inventarisatie!L1222</f>
        <v>Gewoon</v>
      </c>
      <c r="T1231" s="2" t="e">
        <f>inventarisatie!#REF!</f>
        <v>#REF!</v>
      </c>
      <c r="U1231" s="2" t="str">
        <f>inventarisatie!H1222</f>
        <v>Snaas</v>
      </c>
      <c r="V1231" s="2" t="e">
        <f>inventarisatie!#REF!</f>
        <v>#REF!</v>
      </c>
      <c r="W1231" s="2" t="str">
        <f>inventarisatie!M1222</f>
        <v>Klapvloer</v>
      </c>
      <c r="X1231" s="2">
        <f>inventarisatie!N1222</f>
        <v>0</v>
      </c>
    </row>
    <row r="1232" spans="1:24" x14ac:dyDescent="0.25">
      <c r="A1232" s="1">
        <v>5018</v>
      </c>
      <c r="B1232" s="1" t="str">
        <f>IF(A1232=inventarisatie!A1223,,"X")</f>
        <v>X</v>
      </c>
      <c r="C1232" s="2" t="s">
        <v>48</v>
      </c>
      <c r="D1232" s="1" t="str">
        <f>IF(C1232=inventarisatie!B1223,,"X")</f>
        <v>X</v>
      </c>
      <c r="E1232" s="2" t="s">
        <v>49</v>
      </c>
      <c r="F1232" s="1" t="str">
        <f>IF(E1232=inventarisatie!C1223,,"X")</f>
        <v>X</v>
      </c>
      <c r="G1232" s="2">
        <v>234</v>
      </c>
      <c r="H1232" s="1" t="str">
        <f>IF(G1232=inventarisatie!D1223,,"X")</f>
        <v>X</v>
      </c>
      <c r="I1232" s="2" t="s">
        <v>46</v>
      </c>
      <c r="J1232" s="1" t="str">
        <f>IF(I1232=inventarisatie!E1223,,"X")</f>
        <v>X</v>
      </c>
      <c r="K1232" s="2" t="s">
        <v>47</v>
      </c>
      <c r="L1232" s="1">
        <f>IF(K1232=inventarisatie!F1223,,"X")</f>
        <v>0</v>
      </c>
      <c r="M1232" s="2" t="s">
        <v>10</v>
      </c>
      <c r="N1232" s="1" t="e">
        <f>IF(M1232=inventarisatie!#REF!,,"X")</f>
        <v>#REF!</v>
      </c>
      <c r="O1232" s="2">
        <f>inventarisatie!G1223</f>
        <v>2019</v>
      </c>
      <c r="P1232" s="2" t="str">
        <f>inventarisatie!I1223</f>
        <v>1665 x 1665 x 2850</v>
      </c>
      <c r="Q1232" s="2" t="str">
        <f>inventarisatie!J1223</f>
        <v>5 m3</v>
      </c>
      <c r="R1232" s="2">
        <f>inventarisatie!K1223</f>
        <v>0</v>
      </c>
      <c r="S1232" s="2" t="str">
        <f>inventarisatie!L1223</f>
        <v>Enkel</v>
      </c>
      <c r="T1232" s="2" t="e">
        <f>inventarisatie!#REF!</f>
        <v>#REF!</v>
      </c>
      <c r="U1232" s="2" t="str">
        <f>inventarisatie!H1223</f>
        <v>Snaas</v>
      </c>
      <c r="V1232" s="2" t="e">
        <f>inventarisatie!#REF!</f>
        <v>#REF!</v>
      </c>
      <c r="W1232" s="2" t="str">
        <f>inventarisatie!M1223</f>
        <v>Klapvloer</v>
      </c>
      <c r="X1232" s="2" t="str">
        <f>inventarisatie!N1223</f>
        <v>Snaas 3e generatie</v>
      </c>
    </row>
    <row r="1233" spans="1:24" x14ac:dyDescent="0.25">
      <c r="A1233" s="1">
        <v>4753</v>
      </c>
      <c r="B1233" s="1" t="str">
        <f>IF(A1233=inventarisatie!A1224,,"X")</f>
        <v>X</v>
      </c>
      <c r="C1233" s="2" t="s">
        <v>143</v>
      </c>
      <c r="D1233" s="1" t="str">
        <f>IF(C1233=inventarisatie!B1224,,"X")</f>
        <v>X</v>
      </c>
      <c r="E1233" s="2" t="s">
        <v>144</v>
      </c>
      <c r="F1233" s="1" t="str">
        <f>IF(E1233=inventarisatie!C1224,,"X")</f>
        <v>X</v>
      </c>
      <c r="G1233" s="2">
        <v>173</v>
      </c>
      <c r="H1233" s="1" t="str">
        <f>IF(G1233=inventarisatie!D1224,,"X")</f>
        <v>X</v>
      </c>
      <c r="I1233" s="2" t="s">
        <v>46</v>
      </c>
      <c r="J1233" s="1">
        <f>IF(I1233=inventarisatie!E1224,,"X")</f>
        <v>0</v>
      </c>
      <c r="K1233" s="2" t="s">
        <v>47</v>
      </c>
      <c r="L1233" s="1">
        <f>IF(K1233=inventarisatie!F1224,,"X")</f>
        <v>0</v>
      </c>
      <c r="M1233" s="2" t="s">
        <v>10</v>
      </c>
      <c r="N1233" s="1" t="e">
        <f>IF(M1233=inventarisatie!#REF!,,"X")</f>
        <v>#REF!</v>
      </c>
      <c r="O1233" s="2">
        <f>inventarisatie!G1224</f>
        <v>2019</v>
      </c>
      <c r="P1233" s="2" t="str">
        <f>inventarisatie!I1224</f>
        <v>1660x2760</v>
      </c>
      <c r="Q1233" s="2" t="str">
        <f>inventarisatie!J1224</f>
        <v>5m3</v>
      </c>
      <c r="R1233" s="2" t="str">
        <f>inventarisatie!K1224</f>
        <v>nvt</v>
      </c>
      <c r="S1233" s="2" t="str">
        <f>inventarisatie!L1224</f>
        <v>gewoon</v>
      </c>
      <c r="T1233" s="2" t="e">
        <f>inventarisatie!#REF!</f>
        <v>#REF!</v>
      </c>
      <c r="U1233" s="2" t="str">
        <f>inventarisatie!H1224</f>
        <v>Snaas</v>
      </c>
      <c r="V1233" s="2" t="e">
        <f>inventarisatie!#REF!</f>
        <v>#REF!</v>
      </c>
      <c r="W1233" s="2" t="str">
        <f>inventarisatie!M1224</f>
        <v>Klap</v>
      </c>
      <c r="X1233" s="2" t="str">
        <f>inventarisatie!N1224</f>
        <v>1850x1850</v>
      </c>
    </row>
    <row r="1234" spans="1:24" x14ac:dyDescent="0.25">
      <c r="A1234" s="1">
        <v>4679</v>
      </c>
      <c r="B1234" s="1" t="str">
        <f>IF(A1234=inventarisatie!A1225,,"X")</f>
        <v>X</v>
      </c>
      <c r="C1234" s="2" t="s">
        <v>692</v>
      </c>
      <c r="D1234" s="1" t="str">
        <f>IF(C1234=inventarisatie!B1225,,"X")</f>
        <v>X</v>
      </c>
      <c r="E1234" s="2" t="s">
        <v>49</v>
      </c>
      <c r="F1234" s="1" t="str">
        <f>IF(E1234=inventarisatie!C1225,,"X")</f>
        <v>X</v>
      </c>
      <c r="G1234" s="2">
        <v>64</v>
      </c>
      <c r="H1234" s="1" t="str">
        <f>IF(G1234=inventarisatie!D1225,,"X")</f>
        <v>X</v>
      </c>
      <c r="I1234" s="2" t="s">
        <v>46</v>
      </c>
      <c r="J1234" s="1">
        <f>IF(I1234=inventarisatie!E1225,,"X")</f>
        <v>0</v>
      </c>
      <c r="K1234" s="2" t="s">
        <v>47</v>
      </c>
      <c r="L1234" s="1">
        <f>IF(K1234=inventarisatie!F1225,,"X")</f>
        <v>0</v>
      </c>
      <c r="M1234" s="2" t="s">
        <v>10</v>
      </c>
      <c r="N1234" s="1" t="e">
        <f>IF(M1234=inventarisatie!#REF!,,"X")</f>
        <v>#REF!</v>
      </c>
      <c r="O1234" s="2">
        <f>inventarisatie!G1225</f>
        <v>2019</v>
      </c>
      <c r="P1234" s="2" t="str">
        <f>inventarisatie!I1225</f>
        <v>1660x2760</v>
      </c>
      <c r="Q1234" s="2" t="str">
        <f>inventarisatie!J1225</f>
        <v>5m3</v>
      </c>
      <c r="R1234" s="2" t="str">
        <f>inventarisatie!K1225</f>
        <v>nvt</v>
      </c>
      <c r="S1234" s="2" t="str">
        <f>inventarisatie!L1225</f>
        <v>gewoon</v>
      </c>
      <c r="T1234" s="2" t="e">
        <f>inventarisatie!#REF!</f>
        <v>#REF!</v>
      </c>
      <c r="U1234" s="2" t="str">
        <f>inventarisatie!H1225</f>
        <v>Snaas</v>
      </c>
      <c r="V1234" s="2" t="e">
        <f>inventarisatie!#REF!</f>
        <v>#REF!</v>
      </c>
      <c r="W1234" s="2" t="str">
        <f>inventarisatie!M1225</f>
        <v>Klap</v>
      </c>
      <c r="X1234" s="2" t="str">
        <f>inventarisatie!N1225</f>
        <v>1850x1850</v>
      </c>
    </row>
    <row r="1235" spans="1:24" x14ac:dyDescent="0.25">
      <c r="A1235" s="1">
        <v>53</v>
      </c>
      <c r="B1235" s="1" t="str">
        <f>IF(A1235=inventarisatie!A1226,,"X")</f>
        <v>X</v>
      </c>
      <c r="C1235" s="2" t="s">
        <v>692</v>
      </c>
      <c r="D1235" s="1" t="str">
        <f>IF(C1235=inventarisatie!B1226,,"X")</f>
        <v>X</v>
      </c>
      <c r="E1235" s="2" t="s">
        <v>49</v>
      </c>
      <c r="F1235" s="1" t="str">
        <f>IF(E1235=inventarisatie!C1226,,"X")</f>
        <v>X</v>
      </c>
      <c r="G1235" s="2">
        <v>64</v>
      </c>
      <c r="H1235" s="1" t="str">
        <f>IF(G1235=inventarisatie!D1226,,"X")</f>
        <v>X</v>
      </c>
      <c r="I1235" s="2" t="s">
        <v>46</v>
      </c>
      <c r="J1235" s="1" t="str">
        <f>IF(I1235=inventarisatie!E1226,,"X")</f>
        <v>X</v>
      </c>
      <c r="K1235" s="2" t="s">
        <v>11</v>
      </c>
      <c r="L1235" s="1" t="str">
        <f>IF(K1235=inventarisatie!F1226,,"X")</f>
        <v>X</v>
      </c>
      <c r="M1235" s="2" t="s">
        <v>10</v>
      </c>
      <c r="N1235" s="1" t="e">
        <f>IF(M1235=inventarisatie!#REF!,,"X")</f>
        <v>#REF!</v>
      </c>
      <c r="O1235" s="2">
        <f>inventarisatie!G1226</f>
        <v>2016</v>
      </c>
      <c r="P1235" s="2" t="str">
        <f>inventarisatie!I1226</f>
        <v>1650x2600</v>
      </c>
      <c r="Q1235" s="2" t="str">
        <f>inventarisatie!J1226</f>
        <v>5m3</v>
      </c>
      <c r="R1235" s="2" t="str">
        <f>inventarisatie!K1226</f>
        <v>nvt</v>
      </c>
      <c r="S1235" s="2" t="str">
        <f>inventarisatie!L1226</f>
        <v>gewoon</v>
      </c>
      <c r="T1235" s="2" t="e">
        <f>inventarisatie!#REF!</f>
        <v>#REF!</v>
      </c>
      <c r="U1235" s="2" t="str">
        <f>inventarisatie!H1226</f>
        <v>Snaas</v>
      </c>
      <c r="V1235" s="2" t="e">
        <f>inventarisatie!#REF!</f>
        <v>#REF!</v>
      </c>
      <c r="W1235" s="2" t="str">
        <f>inventarisatie!M1226</f>
        <v>Klap</v>
      </c>
      <c r="X1235" s="2">
        <f>inventarisatie!N1226</f>
        <v>1850</v>
      </c>
    </row>
    <row r="1236" spans="1:24" x14ac:dyDescent="0.25">
      <c r="A1236" s="1">
        <v>5900</v>
      </c>
      <c r="B1236" s="1" t="str">
        <f>IF(A1236=inventarisatie!A1227,,"X")</f>
        <v>X</v>
      </c>
      <c r="C1236" s="2" t="s">
        <v>692</v>
      </c>
      <c r="D1236" s="1" t="str">
        <f>IF(C1236=inventarisatie!B1227,,"X")</f>
        <v>X</v>
      </c>
      <c r="E1236" s="2" t="s">
        <v>49</v>
      </c>
      <c r="F1236" s="1" t="str">
        <f>IF(E1236=inventarisatie!C1227,,"X")</f>
        <v>X</v>
      </c>
      <c r="G1236" s="2">
        <v>64</v>
      </c>
      <c r="H1236" s="1" t="str">
        <f>IF(G1236=inventarisatie!D1227,,"X")</f>
        <v>X</v>
      </c>
      <c r="I1236" s="2" t="s">
        <v>46</v>
      </c>
      <c r="J1236" s="1">
        <f>IF(I1236=inventarisatie!E1227,,"X")</f>
        <v>0</v>
      </c>
      <c r="K1236" s="2" t="s">
        <v>47</v>
      </c>
      <c r="L1236" s="1">
        <f>IF(K1236=inventarisatie!F1227,,"X")</f>
        <v>0</v>
      </c>
      <c r="M1236" s="2" t="s">
        <v>10</v>
      </c>
      <c r="N1236" s="1" t="e">
        <f>IF(M1236=inventarisatie!#REF!,,"X")</f>
        <v>#REF!</v>
      </c>
      <c r="O1236" s="2">
        <f>inventarisatie!G1227</f>
        <v>2017</v>
      </c>
      <c r="P1236" s="2" t="str">
        <f>inventarisatie!I1227</f>
        <v>1550x2210</v>
      </c>
      <c r="Q1236" s="2" t="str">
        <f>inventarisatie!J1227</f>
        <v>5m3</v>
      </c>
      <c r="R1236" s="2">
        <f>inventarisatie!K1227</f>
        <v>4</v>
      </c>
      <c r="S1236" s="2" t="str">
        <f>inventarisatie!L1227</f>
        <v>2-delig</v>
      </c>
      <c r="T1236" s="2" t="e">
        <f>inventarisatie!#REF!</f>
        <v>#REF!</v>
      </c>
      <c r="U1236" s="2" t="str">
        <f>inventarisatie!H1227</f>
        <v>Snaas</v>
      </c>
      <c r="V1236" s="2" t="e">
        <f>inventarisatie!#REF!</f>
        <v>#REF!</v>
      </c>
      <c r="W1236" s="2" t="str">
        <f>inventarisatie!M1227</f>
        <v>Klap</v>
      </c>
      <c r="X1236" s="2">
        <f>inventarisatie!N1227</f>
        <v>1650</v>
      </c>
    </row>
    <row r="1237" spans="1:24" x14ac:dyDescent="0.25">
      <c r="A1237" s="1">
        <v>4620</v>
      </c>
      <c r="B1237" s="1" t="str">
        <f>IF(A1237=inventarisatie!A1228,,"X")</f>
        <v>X</v>
      </c>
      <c r="C1237" s="2" t="s">
        <v>703</v>
      </c>
      <c r="D1237" s="1" t="str">
        <f>IF(C1237=inventarisatie!B1228,,"X")</f>
        <v>X</v>
      </c>
      <c r="E1237" s="2" t="s">
        <v>704</v>
      </c>
      <c r="F1237" s="1" t="str">
        <f>IF(E1237=inventarisatie!C1228,,"X")</f>
        <v>X</v>
      </c>
      <c r="G1237" s="2">
        <v>55</v>
      </c>
      <c r="H1237" s="1" t="str">
        <f>IF(G1237=inventarisatie!D1228,,"X")</f>
        <v>X</v>
      </c>
      <c r="I1237" s="2" t="s">
        <v>46</v>
      </c>
      <c r="J1237" s="1">
        <f>IF(I1237=inventarisatie!E1228,,"X")</f>
        <v>0</v>
      </c>
      <c r="K1237" s="2" t="s">
        <v>47</v>
      </c>
      <c r="L1237" s="1">
        <f>IF(K1237=inventarisatie!F1228,,"X")</f>
        <v>0</v>
      </c>
      <c r="M1237" s="2" t="s">
        <v>10</v>
      </c>
      <c r="N1237" s="1" t="e">
        <f>IF(M1237=inventarisatie!#REF!,,"X")</f>
        <v>#REF!</v>
      </c>
      <c r="O1237" s="2">
        <f>inventarisatie!G1228</f>
        <v>2019</v>
      </c>
      <c r="P1237" s="2" t="str">
        <f>inventarisatie!I1228</f>
        <v>1650x2200</v>
      </c>
      <c r="Q1237" s="2" t="str">
        <f>inventarisatie!J1228</f>
        <v>5m3</v>
      </c>
      <c r="R1237" s="2">
        <f>inventarisatie!K1228</f>
        <v>4</v>
      </c>
      <c r="S1237" s="2" t="str">
        <f>inventarisatie!L1228</f>
        <v>2-delig</v>
      </c>
      <c r="T1237" s="2" t="e">
        <f>inventarisatie!#REF!</f>
        <v>#REF!</v>
      </c>
      <c r="U1237" s="2" t="str">
        <f>inventarisatie!H1228</f>
        <v>Snaas</v>
      </c>
      <c r="V1237" s="2" t="e">
        <f>inventarisatie!#REF!</f>
        <v>#REF!</v>
      </c>
      <c r="W1237" s="2" t="str">
        <f>inventarisatie!M1228</f>
        <v>Klap</v>
      </c>
      <c r="X1237" s="2">
        <f>inventarisatie!N1228</f>
        <v>1650</v>
      </c>
    </row>
    <row r="1238" spans="1:24" x14ac:dyDescent="0.25">
      <c r="A1238" s="1">
        <v>4693</v>
      </c>
      <c r="B1238" s="1" t="str">
        <f>IF(A1238=inventarisatie!A1229,,"X")</f>
        <v>X</v>
      </c>
      <c r="C1238" s="2" t="s">
        <v>703</v>
      </c>
      <c r="D1238" s="1" t="str">
        <f>IF(C1238=inventarisatie!B1229,,"X")</f>
        <v>X</v>
      </c>
      <c r="E1238" s="2" t="s">
        <v>704</v>
      </c>
      <c r="F1238" s="1" t="str">
        <f>IF(E1238=inventarisatie!C1229,,"X")</f>
        <v>X</v>
      </c>
      <c r="G1238" s="2">
        <v>55</v>
      </c>
      <c r="H1238" s="1" t="str">
        <f>IF(G1238=inventarisatie!D1229,,"X")</f>
        <v>X</v>
      </c>
      <c r="I1238" s="2" t="s">
        <v>46</v>
      </c>
      <c r="J1238" s="1" t="str">
        <f>IF(I1238=inventarisatie!E1229,,"X")</f>
        <v>X</v>
      </c>
      <c r="K1238" s="2" t="s">
        <v>47</v>
      </c>
      <c r="L1238" s="1" t="str">
        <f>IF(K1238=inventarisatie!F1229,,"X")</f>
        <v>X</v>
      </c>
      <c r="M1238" s="2" t="s">
        <v>10</v>
      </c>
      <c r="N1238" s="1" t="e">
        <f>IF(M1238=inventarisatie!#REF!,,"X")</f>
        <v>#REF!</v>
      </c>
      <c r="O1238" s="2">
        <f>inventarisatie!G1229</f>
        <v>2011</v>
      </c>
      <c r="P1238" s="2" t="str">
        <f>inventarisatie!I1229</f>
        <v>1650x2750</v>
      </c>
      <c r="Q1238" s="2" t="str">
        <f>inventarisatie!J1229</f>
        <v>5m3</v>
      </c>
      <c r="R1238" s="2">
        <f>inventarisatie!K1229</f>
        <v>4</v>
      </c>
      <c r="S1238" s="2" t="str">
        <f>inventarisatie!L1229</f>
        <v>gewoon</v>
      </c>
      <c r="T1238" s="2" t="e">
        <f>inventarisatie!#REF!</f>
        <v>#REF!</v>
      </c>
      <c r="U1238" s="2" t="str">
        <f>inventarisatie!H1229</f>
        <v>Bammens</v>
      </c>
      <c r="V1238" s="2" t="e">
        <f>inventarisatie!#REF!</f>
        <v>#REF!</v>
      </c>
      <c r="W1238" s="2" t="str">
        <f>inventarisatie!M1229</f>
        <v>Rok</v>
      </c>
      <c r="X1238" s="2" t="str">
        <f>inventarisatie!N1229</f>
        <v>1570x1570</v>
      </c>
    </row>
    <row r="1239" spans="1:24" x14ac:dyDescent="0.25">
      <c r="A1239" s="1">
        <v>4662</v>
      </c>
      <c r="B1239" s="1" t="str">
        <f>IF(A1239=inventarisatie!A1230,,"X")</f>
        <v>X</v>
      </c>
      <c r="C1239" s="2" t="s">
        <v>868</v>
      </c>
      <c r="D1239" s="1" t="str">
        <f>IF(C1239=inventarisatie!B1230,,"X")</f>
        <v>X</v>
      </c>
      <c r="E1239" s="2" t="s">
        <v>869</v>
      </c>
      <c r="F1239" s="1" t="str">
        <f>IF(E1239=inventarisatie!C1230,,"X")</f>
        <v>X</v>
      </c>
      <c r="G1239" s="2">
        <v>1</v>
      </c>
      <c r="H1239" s="1" t="str">
        <f>IF(G1239=inventarisatie!D1230,,"X")</f>
        <v>X</v>
      </c>
      <c r="I1239" s="2" t="s">
        <v>46</v>
      </c>
      <c r="J1239" s="1" t="str">
        <f>IF(I1239=inventarisatie!E1230,,"X")</f>
        <v>X</v>
      </c>
      <c r="K1239" s="2" t="s">
        <v>47</v>
      </c>
      <c r="L1239" s="1" t="str">
        <f>IF(K1239=inventarisatie!F1230,,"X")</f>
        <v>X</v>
      </c>
      <c r="M1239" s="2" t="s">
        <v>10</v>
      </c>
      <c r="N1239" s="1" t="e">
        <f>IF(M1239=inventarisatie!#REF!,,"X")</f>
        <v>#REF!</v>
      </c>
      <c r="O1239" s="2">
        <f>inventarisatie!G1230</f>
        <v>2011</v>
      </c>
      <c r="P1239" s="2" t="str">
        <f>inventarisatie!I1230</f>
        <v>1650x2750</v>
      </c>
      <c r="Q1239" s="2" t="str">
        <f>inventarisatie!J1230</f>
        <v>5m3</v>
      </c>
      <c r="R1239" s="2">
        <f>inventarisatie!K1230</f>
        <v>4</v>
      </c>
      <c r="S1239" s="2" t="str">
        <f>inventarisatie!L1230</f>
        <v>gewoon</v>
      </c>
      <c r="T1239" s="2" t="e">
        <f>inventarisatie!#REF!</f>
        <v>#REF!</v>
      </c>
      <c r="U1239" s="2" t="str">
        <f>inventarisatie!H1230</f>
        <v>Bammens</v>
      </c>
      <c r="V1239" s="2" t="e">
        <f>inventarisatie!#REF!</f>
        <v>#REF!</v>
      </c>
      <c r="W1239" s="2" t="str">
        <f>inventarisatie!M1230</f>
        <v>Rok</v>
      </c>
      <c r="X1239" s="2" t="str">
        <f>inventarisatie!N1230</f>
        <v>1570x1570</v>
      </c>
    </row>
    <row r="1240" spans="1:24" x14ac:dyDescent="0.25">
      <c r="A1240" s="1">
        <v>4758</v>
      </c>
      <c r="B1240" s="1" t="str">
        <f>IF(A1240=inventarisatie!A1231,,"X")</f>
        <v>X</v>
      </c>
      <c r="C1240" s="2" t="s">
        <v>44</v>
      </c>
      <c r="D1240" s="1" t="str">
        <f>IF(C1240=inventarisatie!B1231,,"X")</f>
        <v>X</v>
      </c>
      <c r="E1240" s="2" t="s">
        <v>45</v>
      </c>
      <c r="F1240" s="1" t="str">
        <f>IF(E1240=inventarisatie!C1231,,"X")</f>
        <v>X</v>
      </c>
      <c r="G1240" s="2">
        <v>46</v>
      </c>
      <c r="H1240" s="1" t="str">
        <f>IF(G1240=inventarisatie!D1231,,"X")</f>
        <v>X</v>
      </c>
      <c r="I1240" s="2" t="s">
        <v>46</v>
      </c>
      <c r="J1240" s="1" t="str">
        <f>IF(I1240=inventarisatie!E1231,,"X")</f>
        <v>X</v>
      </c>
      <c r="K1240" s="2" t="s">
        <v>47</v>
      </c>
      <c r="L1240" s="1" t="str">
        <f>IF(K1240=inventarisatie!F1231,,"X")</f>
        <v>X</v>
      </c>
      <c r="M1240" s="2" t="s">
        <v>10</v>
      </c>
      <c r="N1240" s="1" t="e">
        <f>IF(M1240=inventarisatie!#REF!,,"X")</f>
        <v>#REF!</v>
      </c>
      <c r="O1240" s="2">
        <f>inventarisatie!G1231</f>
        <v>2011</v>
      </c>
      <c r="P1240" s="2" t="str">
        <f>inventarisatie!I1231</f>
        <v>1650x2750</v>
      </c>
      <c r="Q1240" s="2" t="str">
        <f>inventarisatie!J1231</f>
        <v>5m3</v>
      </c>
      <c r="R1240" s="2">
        <f>inventarisatie!K1231</f>
        <v>4</v>
      </c>
      <c r="S1240" s="2" t="str">
        <f>inventarisatie!L1231</f>
        <v>gewoon</v>
      </c>
      <c r="T1240" s="2" t="e">
        <f>inventarisatie!#REF!</f>
        <v>#REF!</v>
      </c>
      <c r="U1240" s="2" t="str">
        <f>inventarisatie!H1231</f>
        <v>Bammens</v>
      </c>
      <c r="V1240" s="2" t="e">
        <f>inventarisatie!#REF!</f>
        <v>#REF!</v>
      </c>
      <c r="W1240" s="2" t="str">
        <f>inventarisatie!M1231</f>
        <v>Rok</v>
      </c>
      <c r="X1240" s="2" t="str">
        <f>inventarisatie!N1231</f>
        <v>1570x1570</v>
      </c>
    </row>
    <row r="1241" spans="1:24" x14ac:dyDescent="0.25">
      <c r="A1241" s="1">
        <v>5022</v>
      </c>
      <c r="B1241" s="1" t="str">
        <f>IF(A1241=inventarisatie!A1232,,"X")</f>
        <v>X</v>
      </c>
      <c r="C1241" s="2" t="s">
        <v>52</v>
      </c>
      <c r="D1241" s="1" t="str">
        <f>IF(C1241=inventarisatie!B1232,,"X")</f>
        <v>X</v>
      </c>
      <c r="E1241" s="2" t="s">
        <v>53</v>
      </c>
      <c r="F1241" s="1" t="str">
        <f>IF(E1241=inventarisatie!C1232,,"X")</f>
        <v>X</v>
      </c>
      <c r="G1241" s="2">
        <v>11</v>
      </c>
      <c r="H1241" s="1" t="str">
        <f>IF(G1241=inventarisatie!D1232,,"X")</f>
        <v>X</v>
      </c>
      <c r="I1241" s="2" t="s">
        <v>46</v>
      </c>
      <c r="J1241" s="1" t="str">
        <f>IF(I1241=inventarisatie!E1232,,"X")</f>
        <v>X</v>
      </c>
      <c r="K1241" s="2" t="s">
        <v>47</v>
      </c>
      <c r="L1241" s="1" t="str">
        <f>IF(K1241=inventarisatie!F1232,,"X")</f>
        <v>X</v>
      </c>
      <c r="M1241" s="2" t="s">
        <v>10</v>
      </c>
      <c r="N1241" s="1" t="e">
        <f>IF(M1241=inventarisatie!#REF!,,"X")</f>
        <v>#REF!</v>
      </c>
      <c r="O1241" s="2">
        <f>inventarisatie!G1232</f>
        <v>2011</v>
      </c>
      <c r="P1241" s="2" t="str">
        <f>inventarisatie!I1232</f>
        <v>1650x2750</v>
      </c>
      <c r="Q1241" s="2" t="str">
        <f>inventarisatie!J1232</f>
        <v>5m3</v>
      </c>
      <c r="R1241" s="2">
        <f>inventarisatie!K1232</f>
        <v>4</v>
      </c>
      <c r="S1241" s="2" t="str">
        <f>inventarisatie!L1232</f>
        <v>gewoon</v>
      </c>
      <c r="T1241" s="2" t="e">
        <f>inventarisatie!#REF!</f>
        <v>#REF!</v>
      </c>
      <c r="U1241" s="2" t="str">
        <f>inventarisatie!H1232</f>
        <v>Bammens</v>
      </c>
      <c r="V1241" s="2" t="e">
        <f>inventarisatie!#REF!</f>
        <v>#REF!</v>
      </c>
      <c r="W1241" s="2" t="str">
        <f>inventarisatie!M1232</f>
        <v>Rok</v>
      </c>
      <c r="X1241" s="2" t="str">
        <f>inventarisatie!N1232</f>
        <v>1570x1570</v>
      </c>
    </row>
    <row r="1242" spans="1:24" x14ac:dyDescent="0.25">
      <c r="A1242" s="1">
        <v>3907</v>
      </c>
      <c r="B1242" s="1" t="str">
        <f>IF(A1242=inventarisatie!A1233,,"X")</f>
        <v>X</v>
      </c>
      <c r="C1242" s="2" t="s">
        <v>870</v>
      </c>
      <c r="D1242" s="1" t="str">
        <f>IF(C1242=inventarisatie!B1233,,"X")</f>
        <v>X</v>
      </c>
      <c r="E1242" s="2" t="s">
        <v>871</v>
      </c>
      <c r="F1242" s="1" t="str">
        <f>IF(E1242=inventarisatie!C1233,,"X")</f>
        <v>X</v>
      </c>
      <c r="G1242" s="2">
        <v>23</v>
      </c>
      <c r="H1242" s="1" t="str">
        <f>IF(G1242=inventarisatie!D1233,,"X")</f>
        <v>X</v>
      </c>
      <c r="I1242" s="2" t="s">
        <v>46</v>
      </c>
      <c r="J1242" s="1" t="str">
        <f>IF(I1242=inventarisatie!E1233,,"X")</f>
        <v>X</v>
      </c>
      <c r="K1242" s="2" t="s">
        <v>47</v>
      </c>
      <c r="L1242" s="1" t="str">
        <f>IF(K1242=inventarisatie!F1233,,"X")</f>
        <v>X</v>
      </c>
      <c r="M1242" s="2" t="s">
        <v>10</v>
      </c>
      <c r="N1242" s="1" t="e">
        <f>IF(M1242=inventarisatie!#REF!,,"X")</f>
        <v>#REF!</v>
      </c>
      <c r="O1242" s="2">
        <f>inventarisatie!G1233</f>
        <v>2015</v>
      </c>
      <c r="P1242" s="2" t="str">
        <f>inventarisatie!I1233</f>
        <v>1650x1650x2885</v>
      </c>
      <c r="Q1242" s="2">
        <f>inventarisatie!J1233</f>
        <v>5</v>
      </c>
      <c r="R1242" s="2" t="str">
        <f>inventarisatie!K1233</f>
        <v xml:space="preserve"> 255 mm</v>
      </c>
      <c r="S1242" s="2" t="str">
        <f>inventarisatie!L1233</f>
        <v>Gewoon</v>
      </c>
      <c r="T1242" s="2" t="e">
        <f>inventarisatie!#REF!</f>
        <v>#REF!</v>
      </c>
      <c r="U1242" s="2" t="str">
        <f>inventarisatie!H1233</f>
        <v>Snaas</v>
      </c>
      <c r="V1242" s="2" t="e">
        <f>inventarisatie!#REF!</f>
        <v>#REF!</v>
      </c>
      <c r="W1242" s="2" t="str">
        <f>inventarisatie!M1233</f>
        <v>Klapvloer</v>
      </c>
      <c r="X1242" s="2">
        <f>inventarisatie!N1233</f>
        <v>0</v>
      </c>
    </row>
    <row r="1243" spans="1:24" x14ac:dyDescent="0.25">
      <c r="A1243" s="1" t="s">
        <v>1103</v>
      </c>
      <c r="B1243" s="1" t="str">
        <f>IF(A1243=inventarisatie!A1234,,"X")</f>
        <v>X</v>
      </c>
      <c r="C1243" s="2" t="s">
        <v>699</v>
      </c>
      <c r="D1243" s="1" t="str">
        <f>IF(C1243=inventarisatie!B1234,,"X")</f>
        <v>X</v>
      </c>
      <c r="E1243" s="2" t="s">
        <v>702</v>
      </c>
      <c r="F1243" s="1" t="str">
        <f>IF(E1243=inventarisatie!C1234,,"X")</f>
        <v>X</v>
      </c>
      <c r="G1243" s="2">
        <v>10</v>
      </c>
      <c r="H1243" s="1" t="str">
        <f>IF(G1243=inventarisatie!D1234,,"X")</f>
        <v>X</v>
      </c>
      <c r="I1243" s="2" t="s">
        <v>46</v>
      </c>
      <c r="J1243" s="1" t="str">
        <f>IF(I1243=inventarisatie!E1234,,"X")</f>
        <v>X</v>
      </c>
      <c r="K1243" s="2" t="s">
        <v>12</v>
      </c>
      <c r="L1243" s="1" t="str">
        <f>IF(K1243=inventarisatie!F1234,,"X")</f>
        <v>X</v>
      </c>
      <c r="M1243" s="2" t="s">
        <v>10</v>
      </c>
      <c r="N1243" s="1" t="e">
        <f>IF(M1243=inventarisatie!#REF!,,"X")</f>
        <v>#REF!</v>
      </c>
      <c r="O1243" s="2">
        <f>inventarisatie!G1234</f>
        <v>2015</v>
      </c>
      <c r="P1243" s="2" t="str">
        <f>inventarisatie!I1234</f>
        <v>1650x1650x2885</v>
      </c>
      <c r="Q1243" s="2">
        <f>inventarisatie!J1234</f>
        <v>5</v>
      </c>
      <c r="R1243" s="2" t="str">
        <f>inventarisatie!K1234</f>
        <v xml:space="preserve"> 255 mm</v>
      </c>
      <c r="S1243" s="2" t="str">
        <f>inventarisatie!L1234</f>
        <v>Gewoon</v>
      </c>
      <c r="T1243" s="2" t="e">
        <f>inventarisatie!#REF!</f>
        <v>#REF!</v>
      </c>
      <c r="U1243" s="2" t="str">
        <f>inventarisatie!H1234</f>
        <v>Snaas</v>
      </c>
      <c r="V1243" s="2" t="e">
        <f>inventarisatie!#REF!</f>
        <v>#REF!</v>
      </c>
      <c r="W1243" s="2" t="str">
        <f>inventarisatie!M1234</f>
        <v>Klapvloer</v>
      </c>
      <c r="X1243" s="2">
        <f>inventarisatie!N1234</f>
        <v>0</v>
      </c>
    </row>
    <row r="1244" spans="1:24" x14ac:dyDescent="0.25">
      <c r="A1244" s="1">
        <v>3660</v>
      </c>
      <c r="B1244" s="1" t="str">
        <f>IF(A1244=inventarisatie!A1235,,"X")</f>
        <v>X</v>
      </c>
      <c r="C1244" s="2" t="s">
        <v>872</v>
      </c>
      <c r="D1244" s="1" t="str">
        <f>IF(C1244=inventarisatie!B1235,,"X")</f>
        <v>X</v>
      </c>
      <c r="E1244" s="2" t="s">
        <v>873</v>
      </c>
      <c r="F1244" s="1" t="str">
        <f>IF(E1244=inventarisatie!C1235,,"X")</f>
        <v>X</v>
      </c>
      <c r="G1244" s="2">
        <v>19</v>
      </c>
      <c r="H1244" s="1" t="str">
        <f>IF(G1244=inventarisatie!D1235,,"X")</f>
        <v>X</v>
      </c>
      <c r="I1244" s="2" t="s">
        <v>166</v>
      </c>
      <c r="J1244" s="1" t="str">
        <f>IF(I1244=inventarisatie!E1235,,"X")</f>
        <v>X</v>
      </c>
      <c r="K1244" s="2" t="s">
        <v>14</v>
      </c>
      <c r="L1244" s="1" t="str">
        <f>IF(K1244=inventarisatie!F1235,,"X")</f>
        <v>X</v>
      </c>
      <c r="M1244" s="2" t="s">
        <v>10</v>
      </c>
      <c r="N1244" s="1" t="e">
        <f>IF(M1244=inventarisatie!#REF!,,"X")</f>
        <v>#REF!</v>
      </c>
      <c r="O1244" s="2">
        <f>inventarisatie!G1235</f>
        <v>2015</v>
      </c>
      <c r="P1244" s="2" t="str">
        <f>inventarisatie!I1235</f>
        <v>1670x1670x2550</v>
      </c>
      <c r="Q1244" s="2">
        <f>inventarisatie!J1235</f>
        <v>5</v>
      </c>
      <c r="R1244" s="2" t="str">
        <f>inventarisatie!K1235</f>
        <v xml:space="preserve"> 50 mm</v>
      </c>
      <c r="S1244" s="2" t="str">
        <f>inventarisatie!L1235</f>
        <v>Gewoon</v>
      </c>
      <c r="T1244" s="2" t="e">
        <f>inventarisatie!#REF!</f>
        <v>#REF!</v>
      </c>
      <c r="U1244" s="2" t="str">
        <f>inventarisatie!H1235</f>
        <v>Snaas</v>
      </c>
      <c r="V1244" s="2" t="e">
        <f>inventarisatie!#REF!</f>
        <v>#REF!</v>
      </c>
      <c r="W1244" s="2" t="str">
        <f>inventarisatie!M1235</f>
        <v>Klapvloer</v>
      </c>
      <c r="X1244" s="2">
        <f>inventarisatie!N1235</f>
        <v>0</v>
      </c>
    </row>
    <row r="1245" spans="1:24" x14ac:dyDescent="0.25">
      <c r="A1245" s="1">
        <v>2811</v>
      </c>
      <c r="B1245" s="1" t="str">
        <f>IF(A1245=inventarisatie!A1236,,"X")</f>
        <v>X</v>
      </c>
      <c r="C1245" s="2" t="s">
        <v>874</v>
      </c>
      <c r="D1245" s="1" t="str">
        <f>IF(C1245=inventarisatie!B1236,,"X")</f>
        <v>X</v>
      </c>
      <c r="E1245" s="2" t="s">
        <v>875</v>
      </c>
      <c r="F1245" s="1" t="str">
        <f>IF(E1245=inventarisatie!C1236,,"X")</f>
        <v>X</v>
      </c>
      <c r="G1245" s="2">
        <v>571</v>
      </c>
      <c r="H1245" s="1" t="str">
        <f>IF(G1245=inventarisatie!D1236,,"X")</f>
        <v>X</v>
      </c>
      <c r="I1245" s="2" t="s">
        <v>166</v>
      </c>
      <c r="J1245" s="1" t="str">
        <f>IF(I1245=inventarisatie!E1236,,"X")</f>
        <v>X</v>
      </c>
      <c r="K1245" s="2" t="s">
        <v>13</v>
      </c>
      <c r="L1245" s="1" t="str">
        <f>IF(K1245=inventarisatie!F1236,,"X")</f>
        <v>X</v>
      </c>
      <c r="M1245" s="2" t="s">
        <v>10</v>
      </c>
      <c r="N1245" s="1" t="e">
        <f>IF(M1245=inventarisatie!#REF!,,"X")</f>
        <v>#REF!</v>
      </c>
      <c r="O1245" s="2">
        <f>inventarisatie!G1236</f>
        <v>2017</v>
      </c>
      <c r="P1245" s="2" t="str">
        <f>inventarisatie!I1236</f>
        <v>1660 x 1660 x 2875</v>
      </c>
      <c r="Q1245" s="2" t="str">
        <f>inventarisatie!J1236</f>
        <v>5 m3</v>
      </c>
      <c r="R1245" s="2">
        <f>inventarisatie!K1236</f>
        <v>0</v>
      </c>
      <c r="S1245" s="2" t="str">
        <f>inventarisatie!L1236</f>
        <v>Enkel</v>
      </c>
      <c r="T1245" s="2" t="e">
        <f>inventarisatie!#REF!</f>
        <v>#REF!</v>
      </c>
      <c r="U1245" s="2" t="str">
        <f>inventarisatie!H1236</f>
        <v>Snaas</v>
      </c>
      <c r="V1245" s="2" t="e">
        <f>inventarisatie!#REF!</f>
        <v>#REF!</v>
      </c>
      <c r="W1245" s="2" t="str">
        <f>inventarisatie!M1236</f>
        <v>Klapvloer</v>
      </c>
      <c r="X1245" s="2" t="str">
        <f>inventarisatie!N1236</f>
        <v>Snaas 3e generatie</v>
      </c>
    </row>
    <row r="1246" spans="1:24" x14ac:dyDescent="0.25">
      <c r="A1246" s="1">
        <v>3597</v>
      </c>
      <c r="B1246" s="1" t="str">
        <f>IF(A1246=inventarisatie!A1237,,"X")</f>
        <v>X</v>
      </c>
      <c r="C1246" s="2" t="s">
        <v>874</v>
      </c>
      <c r="D1246" s="1" t="str">
        <f>IF(C1246=inventarisatie!B1237,,"X")</f>
        <v>X</v>
      </c>
      <c r="E1246" s="2" t="s">
        <v>875</v>
      </c>
      <c r="F1246" s="1" t="str">
        <f>IF(E1246=inventarisatie!C1237,,"X")</f>
        <v>X</v>
      </c>
      <c r="G1246" s="2">
        <v>571</v>
      </c>
      <c r="H1246" s="1" t="str">
        <f>IF(G1246=inventarisatie!D1237,,"X")</f>
        <v>X</v>
      </c>
      <c r="I1246" s="2" t="s">
        <v>166</v>
      </c>
      <c r="J1246" s="1" t="str">
        <f>IF(I1246=inventarisatie!E1237,,"X")</f>
        <v>X</v>
      </c>
      <c r="K1246" s="2" t="s">
        <v>12</v>
      </c>
      <c r="L1246" s="1">
        <f>IF(K1246=inventarisatie!F1237,,"X")</f>
        <v>0</v>
      </c>
      <c r="M1246" s="2" t="s">
        <v>10</v>
      </c>
      <c r="N1246" s="1" t="e">
        <f>IF(M1246=inventarisatie!#REF!,,"X")</f>
        <v>#REF!</v>
      </c>
      <c r="O1246" s="2">
        <f>inventarisatie!G1237</f>
        <v>2016</v>
      </c>
      <c r="P1246" s="2" t="str">
        <f>inventarisatie!I1237</f>
        <v>1660x2750</v>
      </c>
      <c r="Q1246" s="2" t="str">
        <f>inventarisatie!J1237</f>
        <v>5m3</v>
      </c>
      <c r="R1246" s="2" t="str">
        <f>inventarisatie!K1237</f>
        <v>nvt</v>
      </c>
      <c r="S1246" s="2" t="str">
        <f>inventarisatie!L1237</f>
        <v>gewoon</v>
      </c>
      <c r="T1246" s="2" t="e">
        <f>inventarisatie!#REF!</f>
        <v>#REF!</v>
      </c>
      <c r="U1246" s="2" t="str">
        <f>inventarisatie!H1237</f>
        <v>Snaas</v>
      </c>
      <c r="V1246" s="2" t="e">
        <f>inventarisatie!#REF!</f>
        <v>#REF!</v>
      </c>
      <c r="W1246" s="2" t="str">
        <f>inventarisatie!M1237</f>
        <v>Klap</v>
      </c>
      <c r="X1246" s="2">
        <f>inventarisatie!N1237</f>
        <v>1650</v>
      </c>
    </row>
    <row r="1247" spans="1:24" x14ac:dyDescent="0.25">
      <c r="A1247" s="1">
        <v>3669</v>
      </c>
      <c r="B1247" s="1" t="str">
        <f>IF(A1247=inventarisatie!A1238,,"X")</f>
        <v>X</v>
      </c>
      <c r="C1247" s="2" t="s">
        <v>874</v>
      </c>
      <c r="D1247" s="1" t="str">
        <f>IF(C1247=inventarisatie!B1238,,"X")</f>
        <v>X</v>
      </c>
      <c r="E1247" s="2" t="s">
        <v>875</v>
      </c>
      <c r="F1247" s="1" t="str">
        <f>IF(E1247=inventarisatie!C1238,,"X")</f>
        <v>X</v>
      </c>
      <c r="G1247" s="2">
        <v>571</v>
      </c>
      <c r="H1247" s="1" t="str">
        <f>IF(G1247=inventarisatie!D1238,,"X")</f>
        <v>X</v>
      </c>
      <c r="I1247" s="2" t="s">
        <v>166</v>
      </c>
      <c r="J1247" s="1" t="str">
        <f>IF(I1247=inventarisatie!E1238,,"X")</f>
        <v>X</v>
      </c>
      <c r="K1247" s="2" t="s">
        <v>14</v>
      </c>
      <c r="L1247" s="1" t="str">
        <f>IF(K1247=inventarisatie!F1238,,"X")</f>
        <v>X</v>
      </c>
      <c r="M1247" s="2" t="s">
        <v>10</v>
      </c>
      <c r="N1247" s="1" t="e">
        <f>IF(M1247=inventarisatie!#REF!,,"X")</f>
        <v>#REF!</v>
      </c>
      <c r="O1247" s="2">
        <f>inventarisatie!G1238</f>
        <v>2017</v>
      </c>
      <c r="P1247" s="2" t="str">
        <f>inventarisatie!I1238</f>
        <v>1660x2750</v>
      </c>
      <c r="Q1247" s="2" t="str">
        <f>inventarisatie!J1238</f>
        <v>5m3</v>
      </c>
      <c r="R1247" s="2">
        <f>inventarisatie!K1238</f>
        <v>4</v>
      </c>
      <c r="S1247" s="2" t="str">
        <f>inventarisatie!L1238</f>
        <v>2-delig</v>
      </c>
      <c r="T1247" s="2" t="e">
        <f>inventarisatie!#REF!</f>
        <v>#REF!</v>
      </c>
      <c r="U1247" s="2" t="str">
        <f>inventarisatie!H1238</f>
        <v>Snaas</v>
      </c>
      <c r="V1247" s="2" t="e">
        <f>inventarisatie!#REF!</f>
        <v>#REF!</v>
      </c>
      <c r="W1247" s="2" t="str">
        <f>inventarisatie!M1238</f>
        <v>Klap</v>
      </c>
      <c r="X1247" s="2">
        <f>inventarisatie!N1238</f>
        <v>1650</v>
      </c>
    </row>
    <row r="1248" spans="1:24" x14ac:dyDescent="0.25">
      <c r="A1248" s="1">
        <v>3666</v>
      </c>
      <c r="B1248" s="1" t="str">
        <f>IF(A1248=inventarisatie!A1239,,"X")</f>
        <v>X</v>
      </c>
      <c r="C1248" s="2" t="s">
        <v>876</v>
      </c>
      <c r="D1248" s="1" t="str">
        <f>IF(C1248=inventarisatie!B1239,,"X")</f>
        <v>X</v>
      </c>
      <c r="E1248" s="2" t="s">
        <v>877</v>
      </c>
      <c r="F1248" s="1" t="str">
        <f>IF(E1248=inventarisatie!C1239,,"X")</f>
        <v>X</v>
      </c>
      <c r="G1248" s="2">
        <v>135</v>
      </c>
      <c r="H1248" s="1" t="str">
        <f>IF(G1248=inventarisatie!D1239,,"X")</f>
        <v>X</v>
      </c>
      <c r="I1248" s="2" t="s">
        <v>166</v>
      </c>
      <c r="J1248" s="1" t="str">
        <f>IF(I1248=inventarisatie!E1239,,"X")</f>
        <v>X</v>
      </c>
      <c r="K1248" s="2" t="s">
        <v>14</v>
      </c>
      <c r="L1248" s="1" t="str">
        <f>IF(K1248=inventarisatie!F1239,,"X")</f>
        <v>X</v>
      </c>
      <c r="M1248" s="2" t="s">
        <v>10</v>
      </c>
      <c r="N1248" s="1" t="e">
        <f>IF(M1248=inventarisatie!#REF!,,"X")</f>
        <v>#REF!</v>
      </c>
      <c r="O1248" s="2">
        <f>inventarisatie!G1239</f>
        <v>2019</v>
      </c>
      <c r="P1248" s="2" t="str">
        <f>inventarisatie!I1239</f>
        <v>1660x2750</v>
      </c>
      <c r="Q1248" s="2" t="str">
        <f>inventarisatie!J1239</f>
        <v>5m3</v>
      </c>
      <c r="R1248" s="2">
        <f>inventarisatie!K1239</f>
        <v>4</v>
      </c>
      <c r="S1248" s="2" t="str">
        <f>inventarisatie!L1239</f>
        <v>2-delig</v>
      </c>
      <c r="T1248" s="2" t="e">
        <f>inventarisatie!#REF!</f>
        <v>#REF!</v>
      </c>
      <c r="U1248" s="2" t="str">
        <f>inventarisatie!H1239</f>
        <v>Snaas</v>
      </c>
      <c r="V1248" s="2" t="e">
        <f>inventarisatie!#REF!</f>
        <v>#REF!</v>
      </c>
      <c r="W1248" s="2" t="str">
        <f>inventarisatie!M1239</f>
        <v>Klap</v>
      </c>
      <c r="X1248" s="2" t="str">
        <f>inventarisatie!N1239</f>
        <v>1850x1850</v>
      </c>
    </row>
    <row r="1249" spans="1:24" x14ac:dyDescent="0.25">
      <c r="A1249" s="1">
        <v>3667</v>
      </c>
      <c r="B1249" s="1" t="str">
        <f>IF(A1249=inventarisatie!A1240,,"X")</f>
        <v>X</v>
      </c>
      <c r="C1249" s="2" t="s">
        <v>876</v>
      </c>
      <c r="D1249" s="1" t="str">
        <f>IF(C1249=inventarisatie!B1240,,"X")</f>
        <v>X</v>
      </c>
      <c r="E1249" s="2" t="s">
        <v>877</v>
      </c>
      <c r="F1249" s="1" t="str">
        <f>IF(E1249=inventarisatie!C1240,,"X")</f>
        <v>X</v>
      </c>
      <c r="G1249" s="2">
        <v>135</v>
      </c>
      <c r="H1249" s="1" t="str">
        <f>IF(G1249=inventarisatie!D1240,,"X")</f>
        <v>X</v>
      </c>
      <c r="I1249" s="2" t="s">
        <v>166</v>
      </c>
      <c r="J1249" s="1" t="str">
        <f>IF(I1249=inventarisatie!E1240,,"X")</f>
        <v>X</v>
      </c>
      <c r="K1249" s="2" t="s">
        <v>14</v>
      </c>
      <c r="L1249" s="1" t="str">
        <f>IF(K1249=inventarisatie!F1240,,"X")</f>
        <v>X</v>
      </c>
      <c r="M1249" s="2" t="s">
        <v>10</v>
      </c>
      <c r="N1249" s="1" t="e">
        <f>IF(M1249=inventarisatie!#REF!,,"X")</f>
        <v>#REF!</v>
      </c>
      <c r="O1249" s="2">
        <f>inventarisatie!G1240</f>
        <v>2019</v>
      </c>
      <c r="P1249" s="2" t="str">
        <f>inventarisatie!I1240</f>
        <v>1660x2750</v>
      </c>
      <c r="Q1249" s="2" t="str">
        <f>inventarisatie!J1240</f>
        <v>5m3</v>
      </c>
      <c r="R1249" s="2">
        <f>inventarisatie!K1240</f>
        <v>4</v>
      </c>
      <c r="S1249" s="2" t="str">
        <f>inventarisatie!L1240</f>
        <v>2-delig</v>
      </c>
      <c r="T1249" s="2" t="e">
        <f>inventarisatie!#REF!</f>
        <v>#REF!</v>
      </c>
      <c r="U1249" s="2" t="str">
        <f>inventarisatie!H1240</f>
        <v>Snaas</v>
      </c>
      <c r="V1249" s="2" t="e">
        <f>inventarisatie!#REF!</f>
        <v>#REF!</v>
      </c>
      <c r="W1249" s="2" t="str">
        <f>inventarisatie!M1240</f>
        <v>Klap</v>
      </c>
      <c r="X1249" s="2" t="str">
        <f>inventarisatie!N1240</f>
        <v>1850x1850</v>
      </c>
    </row>
    <row r="1250" spans="1:24" x14ac:dyDescent="0.25">
      <c r="A1250" s="1">
        <v>3659</v>
      </c>
      <c r="B1250" s="1" t="str">
        <f>IF(A1250=inventarisatie!A1241,,"X")</f>
        <v>X</v>
      </c>
      <c r="C1250" s="2" t="s">
        <v>878</v>
      </c>
      <c r="D1250" s="1" t="str">
        <f>IF(C1250=inventarisatie!B1241,,"X")</f>
        <v>X</v>
      </c>
      <c r="E1250" s="2" t="s">
        <v>879</v>
      </c>
      <c r="F1250" s="1" t="str">
        <f>IF(E1250=inventarisatie!C1241,,"X")</f>
        <v>X</v>
      </c>
      <c r="G1250" s="2">
        <v>106</v>
      </c>
      <c r="H1250" s="1" t="str">
        <f>IF(G1250=inventarisatie!D1241,,"X")</f>
        <v>X</v>
      </c>
      <c r="I1250" s="2" t="s">
        <v>166</v>
      </c>
      <c r="J1250" s="1" t="str">
        <f>IF(I1250=inventarisatie!E1241,,"X")</f>
        <v>X</v>
      </c>
      <c r="K1250" s="2" t="s">
        <v>14</v>
      </c>
      <c r="L1250" s="1" t="str">
        <f>IF(K1250=inventarisatie!F1241,,"X")</f>
        <v>X</v>
      </c>
      <c r="M1250" s="2" t="s">
        <v>10</v>
      </c>
      <c r="N1250" s="1" t="e">
        <f>IF(M1250=inventarisatie!#REF!,,"X")</f>
        <v>#REF!</v>
      </c>
      <c r="O1250" s="2">
        <f>inventarisatie!G1241</f>
        <v>2019</v>
      </c>
      <c r="P1250" s="2" t="str">
        <f>inventarisatie!I1241</f>
        <v>1660x2750</v>
      </c>
      <c r="Q1250" s="2" t="str">
        <f>inventarisatie!J1241</f>
        <v>5m3</v>
      </c>
      <c r="R1250" s="2">
        <f>inventarisatie!K1241</f>
        <v>4</v>
      </c>
      <c r="S1250" s="2" t="str">
        <f>inventarisatie!L1241</f>
        <v>2-delig</v>
      </c>
      <c r="T1250" s="2" t="e">
        <f>inventarisatie!#REF!</f>
        <v>#REF!</v>
      </c>
      <c r="U1250" s="2" t="str">
        <f>inventarisatie!H1241</f>
        <v>Snaas</v>
      </c>
      <c r="V1250" s="2" t="e">
        <f>inventarisatie!#REF!</f>
        <v>#REF!</v>
      </c>
      <c r="W1250" s="2" t="str">
        <f>inventarisatie!M1241</f>
        <v>Klap</v>
      </c>
      <c r="X1250" s="2" t="str">
        <f>inventarisatie!N1241</f>
        <v>1850x1850</v>
      </c>
    </row>
    <row r="1251" spans="1:24" x14ac:dyDescent="0.25">
      <c r="A1251" s="1">
        <v>3673</v>
      </c>
      <c r="B1251" s="1" t="str">
        <f>IF(A1251=inventarisatie!A1242,,"X")</f>
        <v>X</v>
      </c>
      <c r="C1251" s="2" t="s">
        <v>880</v>
      </c>
      <c r="D1251" s="1" t="str">
        <f>IF(C1251=inventarisatie!B1242,,"X")</f>
        <v>X</v>
      </c>
      <c r="E1251" s="2" t="s">
        <v>879</v>
      </c>
      <c r="F1251" s="1" t="str">
        <f>IF(E1251=inventarisatie!C1242,,"X")</f>
        <v>X</v>
      </c>
      <c r="G1251" s="2">
        <v>520</v>
      </c>
      <c r="H1251" s="1" t="str">
        <f>IF(G1251=inventarisatie!D1242,,"X")</f>
        <v>X</v>
      </c>
      <c r="I1251" s="2" t="s">
        <v>166</v>
      </c>
      <c r="J1251" s="1" t="str">
        <f>IF(I1251=inventarisatie!E1242,,"X")</f>
        <v>X</v>
      </c>
      <c r="K1251" s="2" t="s">
        <v>14</v>
      </c>
      <c r="L1251" s="1" t="str">
        <f>IF(K1251=inventarisatie!F1242,,"X")</f>
        <v>X</v>
      </c>
      <c r="M1251" s="2" t="s">
        <v>10</v>
      </c>
      <c r="N1251" s="1" t="e">
        <f>IF(M1251=inventarisatie!#REF!,,"X")</f>
        <v>#REF!</v>
      </c>
      <c r="O1251" s="2">
        <f>inventarisatie!G1242</f>
        <v>2019</v>
      </c>
      <c r="P1251" s="2" t="str">
        <f>inventarisatie!I1242</f>
        <v>1660x2750</v>
      </c>
      <c r="Q1251" s="2" t="str">
        <f>inventarisatie!J1242</f>
        <v>5m3</v>
      </c>
      <c r="R1251" s="2">
        <f>inventarisatie!K1242</f>
        <v>4</v>
      </c>
      <c r="S1251" s="2" t="str">
        <f>inventarisatie!L1242</f>
        <v>2-delig</v>
      </c>
      <c r="T1251" s="2" t="e">
        <f>inventarisatie!#REF!</f>
        <v>#REF!</v>
      </c>
      <c r="U1251" s="2" t="str">
        <f>inventarisatie!H1242</f>
        <v>Snaas</v>
      </c>
      <c r="V1251" s="2" t="e">
        <f>inventarisatie!#REF!</f>
        <v>#REF!</v>
      </c>
      <c r="W1251" s="2" t="str">
        <f>inventarisatie!M1242</f>
        <v>Klap</v>
      </c>
      <c r="X1251" s="2" t="str">
        <f>inventarisatie!N1242</f>
        <v>1850x1850</v>
      </c>
    </row>
    <row r="1252" spans="1:24" x14ac:dyDescent="0.25">
      <c r="A1252" s="1">
        <v>3675</v>
      </c>
      <c r="B1252" s="1" t="str">
        <f>IF(A1252=inventarisatie!A1243,,"X")</f>
        <v>X</v>
      </c>
      <c r="C1252" s="2" t="s">
        <v>881</v>
      </c>
      <c r="D1252" s="1" t="str">
        <f>IF(C1252=inventarisatie!B1243,,"X")</f>
        <v>X</v>
      </c>
      <c r="E1252" s="2" t="s">
        <v>879</v>
      </c>
      <c r="F1252" s="1" t="str">
        <f>IF(E1252=inventarisatie!C1243,,"X")</f>
        <v>X</v>
      </c>
      <c r="G1252" s="2">
        <v>746</v>
      </c>
      <c r="H1252" s="1" t="str">
        <f>IF(G1252=inventarisatie!D1243,,"X")</f>
        <v>X</v>
      </c>
      <c r="I1252" s="2" t="s">
        <v>166</v>
      </c>
      <c r="J1252" s="1" t="str">
        <f>IF(I1252=inventarisatie!E1243,,"X")</f>
        <v>X</v>
      </c>
      <c r="K1252" s="2" t="s">
        <v>14</v>
      </c>
      <c r="L1252" s="1" t="str">
        <f>IF(K1252=inventarisatie!F1243,,"X")</f>
        <v>X</v>
      </c>
      <c r="M1252" s="2" t="s">
        <v>10</v>
      </c>
      <c r="N1252" s="1" t="e">
        <f>IF(M1252=inventarisatie!#REF!,,"X")</f>
        <v>#REF!</v>
      </c>
      <c r="O1252" s="2">
        <f>inventarisatie!G1243</f>
        <v>2017</v>
      </c>
      <c r="P1252" s="2" t="str">
        <f>inventarisatie!I1243</f>
        <v>1670x2760</v>
      </c>
      <c r="Q1252" s="2" t="str">
        <f>inventarisatie!J1243</f>
        <v>5m3</v>
      </c>
      <c r="R1252" s="2">
        <f>inventarisatie!K1243</f>
        <v>4</v>
      </c>
      <c r="S1252" s="2" t="str">
        <f>inventarisatie!L1243</f>
        <v>2-delig</v>
      </c>
      <c r="T1252" s="2" t="e">
        <f>inventarisatie!#REF!</f>
        <v>#REF!</v>
      </c>
      <c r="U1252" s="2" t="str">
        <f>inventarisatie!H1243</f>
        <v>snaas</v>
      </c>
      <c r="V1252" s="2" t="e">
        <f>inventarisatie!#REF!</f>
        <v>#REF!</v>
      </c>
      <c r="W1252" s="2" t="str">
        <f>inventarisatie!M1243</f>
        <v>klap</v>
      </c>
      <c r="X1252" s="2">
        <f>inventarisatie!N1243</f>
        <v>1650</v>
      </c>
    </row>
    <row r="1253" spans="1:24" x14ac:dyDescent="0.25">
      <c r="A1253" s="1">
        <v>3676</v>
      </c>
      <c r="B1253" s="1" t="str">
        <f>IF(A1253=inventarisatie!A1244,,"X")</f>
        <v>X</v>
      </c>
      <c r="C1253" s="2" t="s">
        <v>881</v>
      </c>
      <c r="D1253" s="1" t="str">
        <f>IF(C1253=inventarisatie!B1244,,"X")</f>
        <v>X</v>
      </c>
      <c r="E1253" s="2" t="s">
        <v>879</v>
      </c>
      <c r="F1253" s="1" t="str">
        <f>IF(E1253=inventarisatie!C1244,,"X")</f>
        <v>X</v>
      </c>
      <c r="G1253" s="2">
        <v>746</v>
      </c>
      <c r="H1253" s="1" t="str">
        <f>IF(G1253=inventarisatie!D1244,,"X")</f>
        <v>X</v>
      </c>
      <c r="I1253" s="2" t="s">
        <v>166</v>
      </c>
      <c r="J1253" s="1" t="str">
        <f>IF(I1253=inventarisatie!E1244,,"X")</f>
        <v>X</v>
      </c>
      <c r="K1253" s="2" t="s">
        <v>14</v>
      </c>
      <c r="L1253" s="1" t="str">
        <f>IF(K1253=inventarisatie!F1244,,"X")</f>
        <v>X</v>
      </c>
      <c r="M1253" s="2" t="s">
        <v>10</v>
      </c>
      <c r="N1253" s="1" t="e">
        <f>IF(M1253=inventarisatie!#REF!,,"X")</f>
        <v>#REF!</v>
      </c>
      <c r="O1253" s="2">
        <f>inventarisatie!G1244</f>
        <v>2019</v>
      </c>
      <c r="P1253" s="2" t="str">
        <f>inventarisatie!I1244</f>
        <v>1670x2760</v>
      </c>
      <c r="Q1253" s="2" t="str">
        <f>inventarisatie!J1244</f>
        <v>5m3</v>
      </c>
      <c r="R1253" s="2">
        <f>inventarisatie!K1244</f>
        <v>4</v>
      </c>
      <c r="S1253" s="2" t="str">
        <f>inventarisatie!L1244</f>
        <v>2-delig</v>
      </c>
      <c r="T1253" s="2" t="e">
        <f>inventarisatie!#REF!</f>
        <v>#REF!</v>
      </c>
      <c r="U1253" s="2" t="str">
        <f>inventarisatie!H1244</f>
        <v>Snaas</v>
      </c>
      <c r="V1253" s="2" t="e">
        <f>inventarisatie!#REF!</f>
        <v>#REF!</v>
      </c>
      <c r="W1253" s="2" t="str">
        <f>inventarisatie!M1244</f>
        <v>klap</v>
      </c>
      <c r="X1253" s="2">
        <f>inventarisatie!N1244</f>
        <v>1650</v>
      </c>
    </row>
    <row r="1254" spans="1:24" x14ac:dyDescent="0.25">
      <c r="A1254" s="1">
        <v>3672</v>
      </c>
      <c r="B1254" s="1" t="str">
        <f>IF(A1254=inventarisatie!A1245,,"X")</f>
        <v>X</v>
      </c>
      <c r="C1254" s="2" t="s">
        <v>880</v>
      </c>
      <c r="D1254" s="1" t="str">
        <f>IF(C1254=inventarisatie!B1245,,"X")</f>
        <v>X</v>
      </c>
      <c r="E1254" s="2" t="s">
        <v>879</v>
      </c>
      <c r="F1254" s="1" t="str">
        <f>IF(E1254=inventarisatie!C1245,,"X")</f>
        <v>X</v>
      </c>
      <c r="G1254" s="2">
        <v>520</v>
      </c>
      <c r="H1254" s="1" t="str">
        <f>IF(G1254=inventarisatie!D1245,,"X")</f>
        <v>X</v>
      </c>
      <c r="I1254" s="2" t="s">
        <v>166</v>
      </c>
      <c r="J1254" s="1" t="str">
        <f>IF(I1254=inventarisatie!E1245,,"X")</f>
        <v>X</v>
      </c>
      <c r="K1254" s="2" t="s">
        <v>14</v>
      </c>
      <c r="L1254" s="1" t="str">
        <f>IF(K1254=inventarisatie!F1245,,"X")</f>
        <v>X</v>
      </c>
      <c r="M1254" s="2" t="s">
        <v>10</v>
      </c>
      <c r="N1254" s="1" t="e">
        <f>IF(M1254=inventarisatie!#REF!,,"X")</f>
        <v>#REF!</v>
      </c>
      <c r="O1254" s="2">
        <f>inventarisatie!G1245</f>
        <v>2019</v>
      </c>
      <c r="P1254" s="2" t="str">
        <f>inventarisatie!I1245</f>
        <v>1670x2760</v>
      </c>
      <c r="Q1254" s="2" t="str">
        <f>inventarisatie!J1245</f>
        <v>5m3</v>
      </c>
      <c r="R1254" s="2">
        <f>inventarisatie!K1245</f>
        <v>4</v>
      </c>
      <c r="S1254" s="2" t="str">
        <f>inventarisatie!L1245</f>
        <v>2-delig</v>
      </c>
      <c r="T1254" s="2" t="e">
        <f>inventarisatie!#REF!</f>
        <v>#REF!</v>
      </c>
      <c r="U1254" s="2" t="str">
        <f>inventarisatie!H1245</f>
        <v>Snaas</v>
      </c>
      <c r="V1254" s="2" t="e">
        <f>inventarisatie!#REF!</f>
        <v>#REF!</v>
      </c>
      <c r="W1254" s="2" t="str">
        <f>inventarisatie!M1245</f>
        <v>klap</v>
      </c>
      <c r="X1254" s="2">
        <f>inventarisatie!N1245</f>
        <v>1650</v>
      </c>
    </row>
    <row r="1255" spans="1:24" x14ac:dyDescent="0.25">
      <c r="A1255" s="1">
        <v>3674</v>
      </c>
      <c r="B1255" s="1" t="str">
        <f>IF(A1255=inventarisatie!A1246,,"X")</f>
        <v>X</v>
      </c>
      <c r="C1255" s="2" t="s">
        <v>880</v>
      </c>
      <c r="D1255" s="1" t="str">
        <f>IF(C1255=inventarisatie!B1246,,"X")</f>
        <v>X</v>
      </c>
      <c r="E1255" s="2" t="s">
        <v>879</v>
      </c>
      <c r="F1255" s="1" t="str">
        <f>IF(E1255=inventarisatie!C1246,,"X")</f>
        <v>X</v>
      </c>
      <c r="G1255" s="2">
        <v>520</v>
      </c>
      <c r="H1255" s="1" t="str">
        <f>IF(G1255=inventarisatie!D1246,,"X")</f>
        <v>X</v>
      </c>
      <c r="I1255" s="2" t="s">
        <v>166</v>
      </c>
      <c r="J1255" s="1" t="str">
        <f>IF(I1255=inventarisatie!E1246,,"X")</f>
        <v>X</v>
      </c>
      <c r="K1255" s="2" t="s">
        <v>14</v>
      </c>
      <c r="L1255" s="1" t="str">
        <f>IF(K1255=inventarisatie!F1246,,"X")</f>
        <v>X</v>
      </c>
      <c r="M1255" s="2" t="s">
        <v>10</v>
      </c>
      <c r="N1255" s="1" t="e">
        <f>IF(M1255=inventarisatie!#REF!,,"X")</f>
        <v>#REF!</v>
      </c>
      <c r="O1255" s="2">
        <f>inventarisatie!G1246</f>
        <v>2019</v>
      </c>
      <c r="P1255" s="2" t="str">
        <f>inventarisatie!I1246</f>
        <v xml:space="preserve">1640 x 1640 x 2300 </v>
      </c>
      <c r="Q1255" s="2" t="str">
        <f>inventarisatie!J1246</f>
        <v>5m3</v>
      </c>
      <c r="R1255" s="2">
        <f>inventarisatie!K1246</f>
        <v>4</v>
      </c>
      <c r="S1255" s="2" t="str">
        <f>inventarisatie!L1246</f>
        <v>2-delig</v>
      </c>
      <c r="T1255" s="2" t="e">
        <f>inventarisatie!#REF!</f>
        <v>#REF!</v>
      </c>
      <c r="U1255" s="2" t="str">
        <f>inventarisatie!H1246</f>
        <v>Snaas</v>
      </c>
      <c r="V1255" s="2" t="e">
        <f>inventarisatie!#REF!</f>
        <v>#REF!</v>
      </c>
      <c r="W1255" s="2" t="str">
        <f>inventarisatie!M1246</f>
        <v>klap</v>
      </c>
      <c r="X1255" s="2">
        <f>inventarisatie!N1246</f>
        <v>1650</v>
      </c>
    </row>
    <row r="1256" spans="1:24" x14ac:dyDescent="0.25">
      <c r="A1256" s="1">
        <v>3677</v>
      </c>
      <c r="B1256" s="1" t="str">
        <f>IF(A1256=inventarisatie!A1247,,"X")</f>
        <v>X</v>
      </c>
      <c r="C1256" s="2" t="s">
        <v>881</v>
      </c>
      <c r="D1256" s="1" t="str">
        <f>IF(C1256=inventarisatie!B1247,,"X")</f>
        <v>X</v>
      </c>
      <c r="E1256" s="2" t="s">
        <v>879</v>
      </c>
      <c r="F1256" s="1" t="str">
        <f>IF(E1256=inventarisatie!C1247,,"X")</f>
        <v>X</v>
      </c>
      <c r="G1256" s="2">
        <v>746</v>
      </c>
      <c r="H1256" s="1" t="str">
        <f>IF(G1256=inventarisatie!D1247,,"X")</f>
        <v>X</v>
      </c>
      <c r="I1256" s="2" t="s">
        <v>166</v>
      </c>
      <c r="J1256" s="1" t="str">
        <f>IF(I1256=inventarisatie!E1247,,"X")</f>
        <v>X</v>
      </c>
      <c r="K1256" s="2" t="s">
        <v>14</v>
      </c>
      <c r="L1256" s="1" t="str">
        <f>IF(K1256=inventarisatie!F1247,,"X")</f>
        <v>X</v>
      </c>
      <c r="M1256" s="2" t="s">
        <v>10</v>
      </c>
      <c r="N1256" s="1" t="e">
        <f>IF(M1256=inventarisatie!#REF!,,"X")</f>
        <v>#REF!</v>
      </c>
      <c r="O1256" s="2">
        <f>inventarisatie!G1247</f>
        <v>2019</v>
      </c>
      <c r="P1256" s="2" t="str">
        <f>inventarisatie!I1247</f>
        <v>1660 x 1660 x 2875</v>
      </c>
      <c r="Q1256" s="2" t="str">
        <f>inventarisatie!J1247</f>
        <v>5 m3</v>
      </c>
      <c r="R1256" s="2">
        <f>inventarisatie!K1247</f>
        <v>0</v>
      </c>
      <c r="S1256" s="2" t="str">
        <f>inventarisatie!L1247</f>
        <v>Enkel</v>
      </c>
      <c r="T1256" s="2" t="e">
        <f>inventarisatie!#REF!</f>
        <v>#REF!</v>
      </c>
      <c r="U1256" s="2" t="str">
        <f>inventarisatie!H1247</f>
        <v>Snaas</v>
      </c>
      <c r="V1256" s="2" t="e">
        <f>inventarisatie!#REF!</f>
        <v>#REF!</v>
      </c>
      <c r="W1256" s="2" t="str">
        <f>inventarisatie!M1247</f>
        <v>Klapvloer</v>
      </c>
      <c r="X1256" s="2" t="str">
        <f>inventarisatie!N1247</f>
        <v>Snaas 3e generatie</v>
      </c>
    </row>
    <row r="1257" spans="1:24" x14ac:dyDescent="0.25">
      <c r="A1257" s="1">
        <v>5614</v>
      </c>
      <c r="B1257" s="1" t="str">
        <f>IF(A1257=inventarisatie!A1248,,"X")</f>
        <v>X</v>
      </c>
      <c r="C1257" s="2" t="s">
        <v>882</v>
      </c>
      <c r="D1257" s="1" t="str">
        <f>IF(C1257=inventarisatie!B1248,,"X")</f>
        <v>X</v>
      </c>
      <c r="E1257" s="2" t="s">
        <v>883</v>
      </c>
      <c r="F1257" s="1" t="str">
        <f>IF(E1257=inventarisatie!C1248,,"X")</f>
        <v>X</v>
      </c>
      <c r="G1257" s="2">
        <v>53</v>
      </c>
      <c r="H1257" s="1" t="str">
        <f>IF(G1257=inventarisatie!D1248,,"X")</f>
        <v>X</v>
      </c>
      <c r="I1257" s="2" t="s">
        <v>396</v>
      </c>
      <c r="J1257" s="1" t="str">
        <f>IF(I1257=inventarisatie!E1248,,"X")</f>
        <v>X</v>
      </c>
      <c r="K1257" s="2" t="s">
        <v>14</v>
      </c>
      <c r="L1257" s="1" t="str">
        <f>IF(K1257=inventarisatie!F1248,,"X")</f>
        <v>X</v>
      </c>
      <c r="M1257" s="2" t="s">
        <v>10</v>
      </c>
      <c r="N1257" s="1" t="e">
        <f>IF(M1257=inventarisatie!#REF!,,"X")</f>
        <v>#REF!</v>
      </c>
      <c r="O1257" s="2">
        <f>inventarisatie!G1248</f>
        <v>2019</v>
      </c>
      <c r="P1257" s="2" t="str">
        <f>inventarisatie!I1248</f>
        <v>1665 x 1665 x 2850</v>
      </c>
      <c r="Q1257" s="2" t="str">
        <f>inventarisatie!J1248</f>
        <v>5 m3</v>
      </c>
      <c r="R1257" s="2">
        <f>inventarisatie!K1248</f>
        <v>0</v>
      </c>
      <c r="S1257" s="2" t="str">
        <f>inventarisatie!L1248</f>
        <v>Enkel</v>
      </c>
      <c r="T1257" s="2" t="e">
        <f>inventarisatie!#REF!</f>
        <v>#REF!</v>
      </c>
      <c r="U1257" s="2" t="str">
        <f>inventarisatie!H1248</f>
        <v>Snaas</v>
      </c>
      <c r="V1257" s="2" t="e">
        <f>inventarisatie!#REF!</f>
        <v>#REF!</v>
      </c>
      <c r="W1257" s="2" t="str">
        <f>inventarisatie!M1248</f>
        <v>Klapvloer</v>
      </c>
      <c r="X1257" s="2" t="str">
        <f>inventarisatie!N1248</f>
        <v>Snaas 3e generatie</v>
      </c>
    </row>
    <row r="1258" spans="1:24" x14ac:dyDescent="0.25">
      <c r="A1258" s="1">
        <v>5615</v>
      </c>
      <c r="B1258" s="1" t="str">
        <f>IF(A1258=inventarisatie!A1249,,"X")</f>
        <v>X</v>
      </c>
      <c r="C1258" s="2" t="s">
        <v>882</v>
      </c>
      <c r="D1258" s="1" t="str">
        <f>IF(C1258=inventarisatie!B1249,,"X")</f>
        <v>X</v>
      </c>
      <c r="E1258" s="2" t="s">
        <v>883</v>
      </c>
      <c r="F1258" s="1" t="str">
        <f>IF(E1258=inventarisatie!C1249,,"X")</f>
        <v>X</v>
      </c>
      <c r="G1258" s="2">
        <v>53</v>
      </c>
      <c r="H1258" s="1" t="str">
        <f>IF(G1258=inventarisatie!D1249,,"X")</f>
        <v>X</v>
      </c>
      <c r="I1258" s="2" t="s">
        <v>396</v>
      </c>
      <c r="J1258" s="1" t="str">
        <f>IF(I1258=inventarisatie!E1249,,"X")</f>
        <v>X</v>
      </c>
      <c r="K1258" s="2" t="s">
        <v>14</v>
      </c>
      <c r="L1258" s="1" t="str">
        <f>IF(K1258=inventarisatie!F1249,,"X")</f>
        <v>X</v>
      </c>
      <c r="M1258" s="2" t="s">
        <v>10</v>
      </c>
      <c r="N1258" s="1" t="e">
        <f>IF(M1258=inventarisatie!#REF!,,"X")</f>
        <v>#REF!</v>
      </c>
      <c r="O1258" s="2">
        <f>inventarisatie!G1249</f>
        <v>2019</v>
      </c>
      <c r="P1258" s="2" t="str">
        <f>inventarisatie!I1249</f>
        <v>1665 x 1665 x 2850</v>
      </c>
      <c r="Q1258" s="2" t="str">
        <f>inventarisatie!J1249</f>
        <v>5 m3</v>
      </c>
      <c r="R1258" s="2">
        <f>inventarisatie!K1249</f>
        <v>0</v>
      </c>
      <c r="S1258" s="2" t="str">
        <f>inventarisatie!L1249</f>
        <v>Enkel</v>
      </c>
      <c r="T1258" s="2" t="e">
        <f>inventarisatie!#REF!</f>
        <v>#REF!</v>
      </c>
      <c r="U1258" s="2" t="str">
        <f>inventarisatie!H1249</f>
        <v>Snaas</v>
      </c>
      <c r="V1258" s="2" t="e">
        <f>inventarisatie!#REF!</f>
        <v>#REF!</v>
      </c>
      <c r="W1258" s="2" t="str">
        <f>inventarisatie!M1249</f>
        <v>Klapvloer</v>
      </c>
      <c r="X1258" s="2" t="str">
        <f>inventarisatie!N1249</f>
        <v>Snaas 3e generatie</v>
      </c>
    </row>
    <row r="1259" spans="1:24" x14ac:dyDescent="0.25">
      <c r="A1259" s="1">
        <v>3641</v>
      </c>
      <c r="B1259" s="1" t="str">
        <f>IF(A1259=inventarisatie!A1250,,"X")</f>
        <v>X</v>
      </c>
      <c r="C1259" s="2" t="s">
        <v>884</v>
      </c>
      <c r="D1259" s="1" t="str">
        <f>IF(C1259=inventarisatie!B1250,,"X")</f>
        <v>X</v>
      </c>
      <c r="E1259" s="2" t="s">
        <v>875</v>
      </c>
      <c r="F1259" s="1" t="str">
        <f>IF(E1259=inventarisatie!C1250,,"X")</f>
        <v>X</v>
      </c>
      <c r="G1259" s="2">
        <v>752</v>
      </c>
      <c r="H1259" s="1" t="str">
        <f>IF(G1259=inventarisatie!D1250,,"X")</f>
        <v>X</v>
      </c>
      <c r="I1259" s="2" t="s">
        <v>166</v>
      </c>
      <c r="J1259" s="1" t="str">
        <f>IF(I1259=inventarisatie!E1250,,"X")</f>
        <v>X</v>
      </c>
      <c r="K1259" s="2" t="s">
        <v>14</v>
      </c>
      <c r="L1259" s="1" t="str">
        <f>IF(K1259=inventarisatie!F1250,,"X")</f>
        <v>X</v>
      </c>
      <c r="M1259" s="2" t="s">
        <v>10</v>
      </c>
      <c r="N1259" s="1" t="e">
        <f>IF(M1259=inventarisatie!#REF!,,"X")</f>
        <v>#REF!</v>
      </c>
      <c r="O1259" s="2">
        <f>inventarisatie!G1250</f>
        <v>2019</v>
      </c>
      <c r="P1259" s="2" t="str">
        <f>inventarisatie!I1250</f>
        <v>1665 x 1665 x 2850</v>
      </c>
      <c r="Q1259" s="2" t="str">
        <f>inventarisatie!J1250</f>
        <v>5 m3</v>
      </c>
      <c r="R1259" s="2">
        <f>inventarisatie!K1250</f>
        <v>0</v>
      </c>
      <c r="S1259" s="2" t="str">
        <f>inventarisatie!L1250</f>
        <v>Enkel</v>
      </c>
      <c r="T1259" s="2" t="e">
        <f>inventarisatie!#REF!</f>
        <v>#REF!</v>
      </c>
      <c r="U1259" s="2" t="str">
        <f>inventarisatie!H1250</f>
        <v>Snaas</v>
      </c>
      <c r="V1259" s="2" t="e">
        <f>inventarisatie!#REF!</f>
        <v>#REF!</v>
      </c>
      <c r="W1259" s="2" t="str">
        <f>inventarisatie!M1250</f>
        <v>Klapvloer</v>
      </c>
      <c r="X1259" s="2" t="str">
        <f>inventarisatie!N1250</f>
        <v>Snaas 3e generatie</v>
      </c>
    </row>
    <row r="1260" spans="1:24" x14ac:dyDescent="0.25">
      <c r="A1260" s="1">
        <v>3621</v>
      </c>
      <c r="B1260" s="1" t="str">
        <f>IF(A1260=inventarisatie!A1251,,"X")</f>
        <v>X</v>
      </c>
      <c r="C1260" s="2" t="s">
        <v>885</v>
      </c>
      <c r="D1260" s="1" t="str">
        <f>IF(C1260=inventarisatie!B1251,,"X")</f>
        <v>X</v>
      </c>
      <c r="E1260" s="2" t="s">
        <v>886</v>
      </c>
      <c r="F1260" s="1" t="str">
        <f>IF(E1260=inventarisatie!C1251,,"X")</f>
        <v>X</v>
      </c>
      <c r="G1260" s="2">
        <v>214</v>
      </c>
      <c r="H1260" s="1" t="str">
        <f>IF(G1260=inventarisatie!D1251,,"X")</f>
        <v>X</v>
      </c>
      <c r="I1260" s="2" t="s">
        <v>166</v>
      </c>
      <c r="J1260" s="1" t="str">
        <f>IF(I1260=inventarisatie!E1251,,"X")</f>
        <v>X</v>
      </c>
      <c r="K1260" s="2" t="s">
        <v>14</v>
      </c>
      <c r="L1260" s="1" t="str">
        <f>IF(K1260=inventarisatie!F1251,,"X")</f>
        <v>X</v>
      </c>
      <c r="M1260" s="2" t="s">
        <v>10</v>
      </c>
      <c r="N1260" s="1" t="e">
        <f>IF(M1260=inventarisatie!#REF!,,"X")</f>
        <v>#REF!</v>
      </c>
      <c r="O1260" s="2">
        <f>inventarisatie!G1251</f>
        <v>2015</v>
      </c>
      <c r="P1260" s="2" t="str">
        <f>inventarisatie!I1251</f>
        <v>1650x2750</v>
      </c>
      <c r="Q1260" s="2" t="str">
        <f>inventarisatie!J1251</f>
        <v>5m3</v>
      </c>
      <c r="R1260" s="2">
        <f>inventarisatie!K1251</f>
        <v>4</v>
      </c>
      <c r="S1260" s="2" t="str">
        <f>inventarisatie!L1251</f>
        <v>2-delig</v>
      </c>
      <c r="T1260" s="2" t="e">
        <f>inventarisatie!#REF!</f>
        <v>#REF!</v>
      </c>
      <c r="U1260" s="2" t="str">
        <f>inventarisatie!H1251</f>
        <v>Snaas</v>
      </c>
      <c r="V1260" s="2" t="e">
        <f>inventarisatie!#REF!</f>
        <v>#REF!</v>
      </c>
      <c r="W1260" s="2" t="str">
        <f>inventarisatie!M1251</f>
        <v>klap</v>
      </c>
      <c r="X1260" s="2">
        <f>inventarisatie!N1251</f>
        <v>1650</v>
      </c>
    </row>
    <row r="1261" spans="1:24" x14ac:dyDescent="0.25">
      <c r="A1261" s="1">
        <v>3640</v>
      </c>
      <c r="B1261" s="1" t="str">
        <f>IF(A1261=inventarisatie!A1252,,"X")</f>
        <v>X</v>
      </c>
      <c r="C1261" s="2" t="s">
        <v>884</v>
      </c>
      <c r="D1261" s="1" t="str">
        <f>IF(C1261=inventarisatie!B1252,,"X")</f>
        <v>X</v>
      </c>
      <c r="E1261" s="2" t="s">
        <v>875</v>
      </c>
      <c r="F1261" s="1" t="str">
        <f>IF(E1261=inventarisatie!C1252,,"X")</f>
        <v>X</v>
      </c>
      <c r="G1261" s="2">
        <v>750</v>
      </c>
      <c r="H1261" s="1" t="str">
        <f>IF(G1261=inventarisatie!D1252,,"X")</f>
        <v>X</v>
      </c>
      <c r="I1261" s="2" t="s">
        <v>166</v>
      </c>
      <c r="J1261" s="1" t="str">
        <f>IF(I1261=inventarisatie!E1252,,"X")</f>
        <v>X</v>
      </c>
      <c r="K1261" s="2" t="s">
        <v>14</v>
      </c>
      <c r="L1261" s="1" t="str">
        <f>IF(K1261=inventarisatie!F1252,,"X")</f>
        <v>X</v>
      </c>
      <c r="M1261" s="2" t="s">
        <v>10</v>
      </c>
      <c r="N1261" s="1" t="e">
        <f>IF(M1261=inventarisatie!#REF!,,"X")</f>
        <v>#REF!</v>
      </c>
      <c r="O1261" s="2">
        <f>inventarisatie!G1252</f>
        <v>2016</v>
      </c>
      <c r="P1261" s="2" t="str">
        <f>inventarisatie!I1252</f>
        <v>1670x1670x2550</v>
      </c>
      <c r="Q1261" s="2" t="str">
        <f>inventarisatie!J1252</f>
        <v>5 m3</v>
      </c>
      <c r="R1261" s="2" t="str">
        <f>inventarisatie!K1252</f>
        <v>geen</v>
      </c>
      <c r="S1261" s="2" t="str">
        <f>inventarisatie!L1252</f>
        <v>Gewoon</v>
      </c>
      <c r="T1261" s="2" t="e">
        <f>inventarisatie!#REF!</f>
        <v>#REF!</v>
      </c>
      <c r="U1261" s="2" t="str">
        <f>inventarisatie!H1252</f>
        <v>Snaas</v>
      </c>
      <c r="V1261" s="2" t="e">
        <f>inventarisatie!#REF!</f>
        <v>#REF!</v>
      </c>
      <c r="W1261" s="2" t="str">
        <f>inventarisatie!M1252</f>
        <v>Klapvloer</v>
      </c>
      <c r="X1261" s="2">
        <f>inventarisatie!N1252</f>
        <v>0</v>
      </c>
    </row>
    <row r="1262" spans="1:24" x14ac:dyDescent="0.25">
      <c r="A1262" s="1">
        <v>3645</v>
      </c>
      <c r="B1262" s="1" t="str">
        <f>IF(A1262=inventarisatie!A1253,,"X")</f>
        <v>X</v>
      </c>
      <c r="C1262" s="2" t="s">
        <v>887</v>
      </c>
      <c r="D1262" s="1" t="str">
        <f>IF(C1262=inventarisatie!B1253,,"X")</f>
        <v>X</v>
      </c>
      <c r="E1262" s="2" t="s">
        <v>888</v>
      </c>
      <c r="F1262" s="1" t="str">
        <f>IF(E1262=inventarisatie!C1253,,"X")</f>
        <v>X</v>
      </c>
      <c r="G1262" s="2">
        <v>270</v>
      </c>
      <c r="H1262" s="1" t="str">
        <f>IF(G1262=inventarisatie!D1253,,"X")</f>
        <v>X</v>
      </c>
      <c r="I1262" s="2" t="s">
        <v>166</v>
      </c>
      <c r="J1262" s="1" t="str">
        <f>IF(I1262=inventarisatie!E1253,,"X")</f>
        <v>X</v>
      </c>
      <c r="K1262" s="2" t="s">
        <v>14</v>
      </c>
      <c r="L1262" s="1" t="str">
        <f>IF(K1262=inventarisatie!F1253,,"X")</f>
        <v>X</v>
      </c>
      <c r="M1262" s="2" t="s">
        <v>10</v>
      </c>
      <c r="N1262" s="1" t="e">
        <f>IF(M1262=inventarisatie!#REF!,,"X")</f>
        <v>#REF!</v>
      </c>
      <c r="O1262" s="2">
        <f>inventarisatie!G1253</f>
        <v>2016</v>
      </c>
      <c r="P1262" s="2" t="str">
        <f>inventarisatie!I1253</f>
        <v>1670x1670x2550</v>
      </c>
      <c r="Q1262" s="2" t="str">
        <f>inventarisatie!J1253</f>
        <v>5 m3</v>
      </c>
      <c r="R1262" s="2" t="str">
        <f>inventarisatie!K1253</f>
        <v>geen</v>
      </c>
      <c r="S1262" s="2" t="str">
        <f>inventarisatie!L1253</f>
        <v>Gewoon</v>
      </c>
      <c r="T1262" s="2" t="e">
        <f>inventarisatie!#REF!</f>
        <v>#REF!</v>
      </c>
      <c r="U1262" s="2" t="str">
        <f>inventarisatie!H1253</f>
        <v>Snaas</v>
      </c>
      <c r="V1262" s="2" t="e">
        <f>inventarisatie!#REF!</f>
        <v>#REF!</v>
      </c>
      <c r="W1262" s="2" t="str">
        <f>inventarisatie!M1253</f>
        <v>Klapvloer</v>
      </c>
      <c r="X1262" s="2">
        <f>inventarisatie!N1253</f>
        <v>0</v>
      </c>
    </row>
    <row r="1263" spans="1:24" x14ac:dyDescent="0.25">
      <c r="A1263" s="1">
        <v>2706</v>
      </c>
      <c r="B1263" s="1" t="str">
        <f>IF(A1263=inventarisatie!A1254,,"X")</f>
        <v>X</v>
      </c>
      <c r="C1263" s="2" t="s">
        <v>874</v>
      </c>
      <c r="D1263" s="1" t="str">
        <f>IF(C1263=inventarisatie!B1254,,"X")</f>
        <v>X</v>
      </c>
      <c r="E1263" s="2" t="s">
        <v>875</v>
      </c>
      <c r="F1263" s="1" t="str">
        <f>IF(E1263=inventarisatie!C1254,,"X")</f>
        <v>X</v>
      </c>
      <c r="G1263" s="2">
        <v>571</v>
      </c>
      <c r="H1263" s="1" t="str">
        <f>IF(G1263=inventarisatie!D1254,,"X")</f>
        <v>X</v>
      </c>
      <c r="I1263" s="2" t="s">
        <v>166</v>
      </c>
      <c r="J1263" s="1" t="str">
        <f>IF(I1263=inventarisatie!E1254,,"X")</f>
        <v>X</v>
      </c>
      <c r="K1263" s="2" t="s">
        <v>11</v>
      </c>
      <c r="L1263" s="1" t="str">
        <f>IF(K1263=inventarisatie!F1254,,"X")</f>
        <v>X</v>
      </c>
      <c r="M1263" s="2" t="s">
        <v>10</v>
      </c>
      <c r="N1263" s="1" t="e">
        <f>IF(M1263=inventarisatie!#REF!,,"X")</f>
        <v>#REF!</v>
      </c>
      <c r="O1263" s="2">
        <f>inventarisatie!G1254</f>
        <v>2016</v>
      </c>
      <c r="P1263" s="2" t="str">
        <f>inventarisatie!I1254</f>
        <v>1670x1670x2550</v>
      </c>
      <c r="Q1263" s="2" t="str">
        <f>inventarisatie!J1254</f>
        <v>5m³</v>
      </c>
      <c r="R1263" s="2" t="str">
        <f>inventarisatie!K1254</f>
        <v>geen</v>
      </c>
      <c r="S1263" s="2" t="str">
        <f>inventarisatie!L1254</f>
        <v>gewoon</v>
      </c>
      <c r="T1263" s="2" t="e">
        <f>inventarisatie!#REF!</f>
        <v>#REF!</v>
      </c>
      <c r="U1263" s="2" t="str">
        <f>inventarisatie!H1254</f>
        <v>snaas</v>
      </c>
      <c r="V1263" s="2" t="e">
        <f>inventarisatie!#REF!</f>
        <v>#REF!</v>
      </c>
      <c r="W1263" s="2" t="str">
        <f>inventarisatie!M1254</f>
        <v>klapvloer</v>
      </c>
      <c r="X1263" s="2">
        <f>inventarisatie!N1254</f>
        <v>0</v>
      </c>
    </row>
    <row r="1264" spans="1:24" x14ac:dyDescent="0.25">
      <c r="A1264" s="1">
        <v>3668</v>
      </c>
      <c r="B1264" s="1" t="str">
        <f>IF(A1264=inventarisatie!A1255,,"X")</f>
        <v>X</v>
      </c>
      <c r="C1264" s="2" t="s">
        <v>874</v>
      </c>
      <c r="D1264" s="1" t="str">
        <f>IF(C1264=inventarisatie!B1255,,"X")</f>
        <v>X</v>
      </c>
      <c r="E1264" s="2" t="s">
        <v>875</v>
      </c>
      <c r="F1264" s="1" t="str">
        <f>IF(E1264=inventarisatie!C1255,,"X")</f>
        <v>X</v>
      </c>
      <c r="G1264" s="2">
        <v>571</v>
      </c>
      <c r="H1264" s="1" t="str">
        <f>IF(G1264=inventarisatie!D1255,,"X")</f>
        <v>X</v>
      </c>
      <c r="I1264" s="2" t="s">
        <v>166</v>
      </c>
      <c r="J1264" s="1" t="str">
        <f>IF(I1264=inventarisatie!E1255,,"X")</f>
        <v>X</v>
      </c>
      <c r="K1264" s="2" t="s">
        <v>14</v>
      </c>
      <c r="L1264" s="1" t="str">
        <f>IF(K1264=inventarisatie!F1255,,"X")</f>
        <v>X</v>
      </c>
      <c r="M1264" s="2" t="s">
        <v>10</v>
      </c>
      <c r="N1264" s="1" t="e">
        <f>IF(M1264=inventarisatie!#REF!,,"X")</f>
        <v>#REF!</v>
      </c>
      <c r="O1264" s="2">
        <f>inventarisatie!G1255</f>
        <v>2016</v>
      </c>
      <c r="P1264" s="2" t="str">
        <f>inventarisatie!I1255</f>
        <v>1670x1670x2550</v>
      </c>
      <c r="Q1264" s="2" t="str">
        <f>inventarisatie!J1255</f>
        <v>5 m3</v>
      </c>
      <c r="R1264" s="2" t="str">
        <f>inventarisatie!K1255</f>
        <v>geen</v>
      </c>
      <c r="S1264" s="2" t="str">
        <f>inventarisatie!L1255</f>
        <v>Gewoon</v>
      </c>
      <c r="T1264" s="2" t="e">
        <f>inventarisatie!#REF!</f>
        <v>#REF!</v>
      </c>
      <c r="U1264" s="2" t="str">
        <f>inventarisatie!H1255</f>
        <v>Snaas</v>
      </c>
      <c r="V1264" s="2" t="e">
        <f>inventarisatie!#REF!</f>
        <v>#REF!</v>
      </c>
      <c r="W1264" s="2" t="str">
        <f>inventarisatie!M1255</f>
        <v>Klapvloer</v>
      </c>
      <c r="X1264" s="2">
        <f>inventarisatie!N1255</f>
        <v>0</v>
      </c>
    </row>
    <row r="1265" spans="1:24" x14ac:dyDescent="0.25">
      <c r="A1265" s="1">
        <v>3670</v>
      </c>
      <c r="B1265" s="1" t="str">
        <f>IF(A1265=inventarisatie!A1256,,"X")</f>
        <v>X</v>
      </c>
      <c r="C1265" s="2" t="s">
        <v>874</v>
      </c>
      <c r="D1265" s="1" t="str">
        <f>IF(C1265=inventarisatie!B1256,,"X")</f>
        <v>X</v>
      </c>
      <c r="E1265" s="2" t="s">
        <v>875</v>
      </c>
      <c r="F1265" s="1" t="str">
        <f>IF(E1265=inventarisatie!C1256,,"X")</f>
        <v>X</v>
      </c>
      <c r="G1265" s="2">
        <v>571</v>
      </c>
      <c r="H1265" s="1" t="str">
        <f>IF(G1265=inventarisatie!D1256,,"X")</f>
        <v>X</v>
      </c>
      <c r="I1265" s="2" t="s">
        <v>166</v>
      </c>
      <c r="J1265" s="1" t="str">
        <f>IF(I1265=inventarisatie!E1256,,"X")</f>
        <v>X</v>
      </c>
      <c r="K1265" s="2" t="s">
        <v>14</v>
      </c>
      <c r="L1265" s="1" t="str">
        <f>IF(K1265=inventarisatie!F1256,,"X")</f>
        <v>X</v>
      </c>
      <c r="M1265" s="2" t="s">
        <v>10</v>
      </c>
      <c r="N1265" s="1" t="e">
        <f>IF(M1265=inventarisatie!#REF!,,"X")</f>
        <v>#REF!</v>
      </c>
      <c r="O1265" s="2">
        <f>inventarisatie!G1256</f>
        <v>2016</v>
      </c>
      <c r="P1265" s="2" t="str">
        <f>inventarisatie!I1256</f>
        <v>1670x1670x2550</v>
      </c>
      <c r="Q1265" s="2" t="str">
        <f>inventarisatie!J1256</f>
        <v>5 m3</v>
      </c>
      <c r="R1265" s="2" t="str">
        <f>inventarisatie!K1256</f>
        <v>geen</v>
      </c>
      <c r="S1265" s="2" t="str">
        <f>inventarisatie!L1256</f>
        <v>Gewoon</v>
      </c>
      <c r="T1265" s="2" t="e">
        <f>inventarisatie!#REF!</f>
        <v>#REF!</v>
      </c>
      <c r="U1265" s="2" t="str">
        <f>inventarisatie!H1256</f>
        <v>Snaas</v>
      </c>
      <c r="V1265" s="2" t="e">
        <f>inventarisatie!#REF!</f>
        <v>#REF!</v>
      </c>
      <c r="W1265" s="2" t="str">
        <f>inventarisatie!M1256</f>
        <v>Klapvloer</v>
      </c>
      <c r="X1265" s="2">
        <f>inventarisatie!N1256</f>
        <v>0</v>
      </c>
    </row>
    <row r="1266" spans="1:24" x14ac:dyDescent="0.25">
      <c r="A1266" s="1">
        <v>3671</v>
      </c>
      <c r="B1266" s="1" t="str">
        <f>IF(A1266=inventarisatie!A1257,,"X")</f>
        <v>X</v>
      </c>
      <c r="C1266" s="2" t="s">
        <v>874</v>
      </c>
      <c r="D1266" s="1" t="str">
        <f>IF(C1266=inventarisatie!B1257,,"X")</f>
        <v>X</v>
      </c>
      <c r="E1266" s="2" t="s">
        <v>875</v>
      </c>
      <c r="F1266" s="1" t="str">
        <f>IF(E1266=inventarisatie!C1257,,"X")</f>
        <v>X</v>
      </c>
      <c r="G1266" s="2">
        <v>571</v>
      </c>
      <c r="H1266" s="1" t="str">
        <f>IF(G1266=inventarisatie!D1257,,"X")</f>
        <v>X</v>
      </c>
      <c r="I1266" s="2" t="s">
        <v>166</v>
      </c>
      <c r="J1266" s="1" t="str">
        <f>IF(I1266=inventarisatie!E1257,,"X")</f>
        <v>X</v>
      </c>
      <c r="K1266" s="2" t="s">
        <v>14</v>
      </c>
      <c r="L1266" s="1" t="str">
        <f>IF(K1266=inventarisatie!F1257,,"X")</f>
        <v>X</v>
      </c>
      <c r="M1266" s="2" t="s">
        <v>10</v>
      </c>
      <c r="N1266" s="1" t="e">
        <f>IF(M1266=inventarisatie!#REF!,,"X")</f>
        <v>#REF!</v>
      </c>
      <c r="O1266" s="2">
        <f>inventarisatie!G1257</f>
        <v>2016</v>
      </c>
      <c r="P1266" s="2" t="str">
        <f>inventarisatie!I1257</f>
        <v>1670x1670x2550</v>
      </c>
      <c r="Q1266" s="2" t="str">
        <f>inventarisatie!J1257</f>
        <v>5m³</v>
      </c>
      <c r="R1266" s="2" t="str">
        <f>inventarisatie!K1257</f>
        <v>geen</v>
      </c>
      <c r="S1266" s="2" t="str">
        <f>inventarisatie!L1257</f>
        <v>gewoon</v>
      </c>
      <c r="T1266" s="2" t="e">
        <f>inventarisatie!#REF!</f>
        <v>#REF!</v>
      </c>
      <c r="U1266" s="2" t="str">
        <f>inventarisatie!H1257</f>
        <v>snaas</v>
      </c>
      <c r="V1266" s="2" t="e">
        <f>inventarisatie!#REF!</f>
        <v>#REF!</v>
      </c>
      <c r="W1266" s="2" t="str">
        <f>inventarisatie!M1257</f>
        <v>klapvloer</v>
      </c>
      <c r="X1266" s="2">
        <f>inventarisatie!N1257</f>
        <v>0</v>
      </c>
    </row>
    <row r="1267" spans="1:24" x14ac:dyDescent="0.25">
      <c r="A1267" s="1">
        <v>3665</v>
      </c>
      <c r="B1267" s="1" t="str">
        <f>IF(A1267=inventarisatie!A1258,,"X")</f>
        <v>X</v>
      </c>
      <c r="C1267" s="2" t="s">
        <v>889</v>
      </c>
      <c r="D1267" s="1" t="str">
        <f>IF(C1267=inventarisatie!B1258,,"X")</f>
        <v>X</v>
      </c>
      <c r="E1267" s="2" t="s">
        <v>877</v>
      </c>
      <c r="F1267" s="1" t="str">
        <f>IF(E1267=inventarisatie!C1258,,"X")</f>
        <v>X</v>
      </c>
      <c r="G1267" s="2">
        <v>10</v>
      </c>
      <c r="H1267" s="1" t="str">
        <f>IF(G1267=inventarisatie!D1258,,"X")</f>
        <v>X</v>
      </c>
      <c r="I1267" s="2" t="s">
        <v>166</v>
      </c>
      <c r="J1267" s="1" t="str">
        <f>IF(I1267=inventarisatie!E1258,,"X")</f>
        <v>X</v>
      </c>
      <c r="K1267" s="2" t="s">
        <v>14</v>
      </c>
      <c r="L1267" s="1" t="str">
        <f>IF(K1267=inventarisatie!F1258,,"X")</f>
        <v>X</v>
      </c>
      <c r="M1267" s="2" t="s">
        <v>10</v>
      </c>
      <c r="N1267" s="1" t="e">
        <f>IF(M1267=inventarisatie!#REF!,,"X")</f>
        <v>#REF!</v>
      </c>
      <c r="O1267" s="2">
        <f>inventarisatie!G1258</f>
        <v>2015</v>
      </c>
      <c r="P1267" s="2" t="str">
        <f>inventarisatie!I1258</f>
        <v>1650 x 1650 x 2850</v>
      </c>
      <c r="Q1267" s="2">
        <f>inventarisatie!J1258</f>
        <v>5</v>
      </c>
      <c r="R1267" s="2">
        <f>inventarisatie!K1258</f>
        <v>0</v>
      </c>
      <c r="S1267" s="2" t="str">
        <f>inventarisatie!L1258</f>
        <v>Enkel</v>
      </c>
      <c r="T1267" s="2" t="e">
        <f>inventarisatie!#REF!</f>
        <v>#REF!</v>
      </c>
      <c r="U1267" s="2" t="str">
        <f>inventarisatie!H1258</f>
        <v>Snaas</v>
      </c>
      <c r="V1267" s="2" t="e">
        <f>inventarisatie!#REF!</f>
        <v>#REF!</v>
      </c>
      <c r="W1267" s="2" t="str">
        <f>inventarisatie!M1258</f>
        <v>Klapvloer</v>
      </c>
      <c r="X1267" s="2" t="str">
        <f>inventarisatie!N1258</f>
        <v>Snaas 1e generatie</v>
      </c>
    </row>
    <row r="1268" spans="1:24" x14ac:dyDescent="0.25">
      <c r="A1268" s="1">
        <v>2814</v>
      </c>
      <c r="B1268" s="1" t="str">
        <f>IF(A1268=inventarisatie!A1259,,"X")</f>
        <v>X</v>
      </c>
      <c r="C1268" s="2" t="s">
        <v>890</v>
      </c>
      <c r="D1268" s="1" t="str">
        <f>IF(C1268=inventarisatie!B1259,,"X")</f>
        <v>X</v>
      </c>
      <c r="E1268" s="2" t="s">
        <v>875</v>
      </c>
      <c r="F1268" s="1" t="str">
        <f>IF(E1268=inventarisatie!C1259,,"X")</f>
        <v>X</v>
      </c>
      <c r="G1268" s="2">
        <v>227</v>
      </c>
      <c r="H1268" s="1" t="str">
        <f>IF(G1268=inventarisatie!D1259,,"X")</f>
        <v>X</v>
      </c>
      <c r="I1268" s="2" t="s">
        <v>166</v>
      </c>
      <c r="J1268" s="1" t="str">
        <f>IF(I1268=inventarisatie!E1259,,"X")</f>
        <v>X</v>
      </c>
      <c r="K1268" s="2" t="s">
        <v>13</v>
      </c>
      <c r="L1268" s="1" t="str">
        <f>IF(K1268=inventarisatie!F1259,,"X")</f>
        <v>X</v>
      </c>
      <c r="M1268" s="2" t="s">
        <v>10</v>
      </c>
      <c r="N1268" s="1" t="e">
        <f>IF(M1268=inventarisatie!#REF!,,"X")</f>
        <v>#REF!</v>
      </c>
      <c r="O1268" s="2">
        <f>inventarisatie!G1259</f>
        <v>2015</v>
      </c>
      <c r="P1268" s="2" t="str">
        <f>inventarisatie!I1259</f>
        <v>1650 x 1650 x 2850</v>
      </c>
      <c r="Q1268" s="2">
        <f>inventarisatie!J1259</f>
        <v>5</v>
      </c>
      <c r="R1268" s="2">
        <f>inventarisatie!K1259</f>
        <v>0</v>
      </c>
      <c r="S1268" s="2" t="str">
        <f>inventarisatie!L1259</f>
        <v>Enkel</v>
      </c>
      <c r="T1268" s="2" t="e">
        <f>inventarisatie!#REF!</f>
        <v>#REF!</v>
      </c>
      <c r="U1268" s="2" t="str">
        <f>inventarisatie!H1259</f>
        <v>Snaas</v>
      </c>
      <c r="V1268" s="2" t="e">
        <f>inventarisatie!#REF!</f>
        <v>#REF!</v>
      </c>
      <c r="W1268" s="2" t="str">
        <f>inventarisatie!M1259</f>
        <v>Klapvloer</v>
      </c>
      <c r="X1268" s="2" t="str">
        <f>inventarisatie!N1259</f>
        <v>Snaas 1e generatie</v>
      </c>
    </row>
    <row r="1269" spans="1:24" x14ac:dyDescent="0.25">
      <c r="A1269" s="1">
        <v>3614</v>
      </c>
      <c r="B1269" s="1" t="str">
        <f>IF(A1269=inventarisatie!A1260,,"X")</f>
        <v>X</v>
      </c>
      <c r="C1269" s="2" t="s">
        <v>891</v>
      </c>
      <c r="D1269" s="1" t="str">
        <f>IF(C1269=inventarisatie!B1260,,"X")</f>
        <v>X</v>
      </c>
      <c r="E1269" s="2" t="s">
        <v>875</v>
      </c>
      <c r="F1269" s="1" t="str">
        <f>IF(E1269=inventarisatie!C1260,,"X")</f>
        <v>X</v>
      </c>
      <c r="G1269" s="2">
        <v>464</v>
      </c>
      <c r="H1269" s="1" t="str">
        <f>IF(G1269=inventarisatie!D1260,,"X")</f>
        <v>X</v>
      </c>
      <c r="I1269" s="2" t="s">
        <v>166</v>
      </c>
      <c r="J1269" s="1" t="str">
        <f>IF(I1269=inventarisatie!E1260,,"X")</f>
        <v>X</v>
      </c>
      <c r="K1269" s="2" t="s">
        <v>14</v>
      </c>
      <c r="L1269" s="1" t="str">
        <f>IF(K1269=inventarisatie!F1260,,"X")</f>
        <v>X</v>
      </c>
      <c r="M1269" s="2" t="s">
        <v>10</v>
      </c>
      <c r="N1269" s="1" t="e">
        <f>IF(M1269=inventarisatie!#REF!,,"X")</f>
        <v>#REF!</v>
      </c>
      <c r="O1269" s="2">
        <f>inventarisatie!G1260</f>
        <v>2013</v>
      </c>
      <c r="P1269" s="2" t="str">
        <f>inventarisatie!I1260</f>
        <v>1650x2750</v>
      </c>
      <c r="Q1269" s="2" t="str">
        <f>inventarisatie!J1260</f>
        <v>5m3</v>
      </c>
      <c r="R1269" s="2">
        <f>inventarisatie!K1260</f>
        <v>4</v>
      </c>
      <c r="S1269" s="2" t="str">
        <f>inventarisatie!L1260</f>
        <v>gewoon</v>
      </c>
      <c r="T1269" s="2" t="e">
        <f>inventarisatie!#REF!</f>
        <v>#REF!</v>
      </c>
      <c r="U1269" s="2" t="str">
        <f>inventarisatie!H1260</f>
        <v>Bammens</v>
      </c>
      <c r="V1269" s="2" t="e">
        <f>inventarisatie!#REF!</f>
        <v>#REF!</v>
      </c>
      <c r="W1269" s="2" t="str">
        <f>inventarisatie!M1260</f>
        <v>Rok</v>
      </c>
      <c r="X1269" s="2" t="str">
        <f>inventarisatie!N1260</f>
        <v>1570x1570</v>
      </c>
    </row>
    <row r="1270" spans="1:24" x14ac:dyDescent="0.25">
      <c r="A1270" s="1">
        <v>3642</v>
      </c>
      <c r="B1270" s="1" t="str">
        <f>IF(A1270=inventarisatie!A1261,,"X")</f>
        <v>X</v>
      </c>
      <c r="C1270" s="2" t="s">
        <v>884</v>
      </c>
      <c r="D1270" s="1" t="str">
        <f>IF(C1270=inventarisatie!B1261,,"X")</f>
        <v>X</v>
      </c>
      <c r="E1270" s="2" t="s">
        <v>875</v>
      </c>
      <c r="F1270" s="1" t="str">
        <f>IF(E1270=inventarisatie!C1261,,"X")</f>
        <v>X</v>
      </c>
      <c r="G1270" s="2">
        <v>752</v>
      </c>
      <c r="H1270" s="1" t="str">
        <f>IF(G1270=inventarisatie!D1261,,"X")</f>
        <v>X</v>
      </c>
      <c r="I1270" s="2" t="s">
        <v>166</v>
      </c>
      <c r="J1270" s="1" t="str">
        <f>IF(I1270=inventarisatie!E1261,,"X")</f>
        <v>X</v>
      </c>
      <c r="K1270" s="2" t="s">
        <v>14</v>
      </c>
      <c r="L1270" s="1" t="str">
        <f>IF(K1270=inventarisatie!F1261,,"X")</f>
        <v>X</v>
      </c>
      <c r="M1270" s="2" t="s">
        <v>10</v>
      </c>
      <c r="N1270" s="1" t="e">
        <f>IF(M1270=inventarisatie!#REF!,,"X")</f>
        <v>#REF!</v>
      </c>
      <c r="O1270" s="2">
        <f>inventarisatie!G1261</f>
        <v>2012</v>
      </c>
      <c r="P1270" s="2" t="str">
        <f>inventarisatie!I1261</f>
        <v>1660x2160</v>
      </c>
      <c r="Q1270" s="2">
        <f>inventarisatie!J1261</f>
        <v>4</v>
      </c>
      <c r="R1270" s="2">
        <f>inventarisatie!K1261</f>
        <v>4</v>
      </c>
      <c r="S1270" s="2" t="str">
        <f>inventarisatie!L1261</f>
        <v>2-delig</v>
      </c>
      <c r="T1270" s="2" t="e">
        <f>inventarisatie!#REF!</f>
        <v>#REF!</v>
      </c>
      <c r="U1270" s="2" t="str">
        <f>inventarisatie!H1261</f>
        <v>Bammens</v>
      </c>
      <c r="V1270" s="2" t="e">
        <f>inventarisatie!#REF!</f>
        <v>#REF!</v>
      </c>
      <c r="W1270" s="2" t="str">
        <f>inventarisatie!M1261</f>
        <v>klap</v>
      </c>
      <c r="X1270" s="2">
        <f>inventarisatie!N1261</f>
        <v>1670</v>
      </c>
    </row>
    <row r="1271" spans="1:24" x14ac:dyDescent="0.25">
      <c r="A1271" s="1">
        <v>3619</v>
      </c>
      <c r="B1271" s="1" t="str">
        <f>IF(A1271=inventarisatie!A1262,,"X")</f>
        <v>X</v>
      </c>
      <c r="C1271" s="2" t="s">
        <v>885</v>
      </c>
      <c r="D1271" s="1" t="str">
        <f>IF(C1271=inventarisatie!B1262,,"X")</f>
        <v>X</v>
      </c>
      <c r="E1271" s="2" t="s">
        <v>886</v>
      </c>
      <c r="F1271" s="1" t="str">
        <f>IF(E1271=inventarisatie!C1262,,"X")</f>
        <v>X</v>
      </c>
      <c r="G1271" s="2">
        <v>214</v>
      </c>
      <c r="H1271" s="1" t="str">
        <f>IF(G1271=inventarisatie!D1262,,"X")</f>
        <v>X</v>
      </c>
      <c r="I1271" s="2" t="s">
        <v>166</v>
      </c>
      <c r="J1271" s="1" t="str">
        <f>IF(I1271=inventarisatie!E1262,,"X")</f>
        <v>X</v>
      </c>
      <c r="K1271" s="2" t="s">
        <v>14</v>
      </c>
      <c r="L1271" s="1" t="str">
        <f>IF(K1271=inventarisatie!F1262,,"X")</f>
        <v>X</v>
      </c>
      <c r="M1271" s="2" t="s">
        <v>10</v>
      </c>
      <c r="N1271" s="1" t="e">
        <f>IF(M1271=inventarisatie!#REF!,,"X")</f>
        <v>#REF!</v>
      </c>
      <c r="O1271" s="2">
        <f>inventarisatie!G1262</f>
        <v>2012</v>
      </c>
      <c r="P1271" s="2" t="str">
        <f>inventarisatie!I1262</f>
        <v>1660x2160</v>
      </c>
      <c r="Q1271" s="2">
        <f>inventarisatie!J1262</f>
        <v>4</v>
      </c>
      <c r="R1271" s="2">
        <f>inventarisatie!K1262</f>
        <v>4</v>
      </c>
      <c r="S1271" s="2" t="str">
        <f>inventarisatie!L1262</f>
        <v>2-delig</v>
      </c>
      <c r="T1271" s="2" t="e">
        <f>inventarisatie!#REF!</f>
        <v>#REF!</v>
      </c>
      <c r="U1271" s="2" t="str">
        <f>inventarisatie!H1262</f>
        <v>Bammens</v>
      </c>
      <c r="V1271" s="2" t="e">
        <f>inventarisatie!#REF!</f>
        <v>#REF!</v>
      </c>
      <c r="W1271" s="2" t="str">
        <f>inventarisatie!M1262</f>
        <v>klap</v>
      </c>
      <c r="X1271" s="2">
        <f>inventarisatie!N1262</f>
        <v>1670</v>
      </c>
    </row>
    <row r="1272" spans="1:24" x14ac:dyDescent="0.25">
      <c r="A1272" s="1">
        <v>4172</v>
      </c>
      <c r="B1272" s="1" t="str">
        <f>IF(A1272=inventarisatie!A1263,,"X")</f>
        <v>X</v>
      </c>
      <c r="C1272" s="2" t="s">
        <v>892</v>
      </c>
      <c r="D1272" s="1" t="str">
        <f>IF(C1272=inventarisatie!B1263,,"X")</f>
        <v>X</v>
      </c>
      <c r="E1272" s="2" t="s">
        <v>893</v>
      </c>
      <c r="F1272" s="1" t="str">
        <f>IF(E1272=inventarisatie!C1263,,"X")</f>
        <v>X</v>
      </c>
      <c r="G1272" s="2">
        <v>10</v>
      </c>
      <c r="H1272" s="1" t="str">
        <f>IF(G1272=inventarisatie!D1263,,"X")</f>
        <v>X</v>
      </c>
      <c r="I1272" s="2" t="s">
        <v>166</v>
      </c>
      <c r="J1272" s="1" t="str">
        <f>IF(I1272=inventarisatie!E1263,,"X")</f>
        <v>X</v>
      </c>
      <c r="K1272" s="2" t="s">
        <v>14</v>
      </c>
      <c r="L1272" s="1" t="str">
        <f>IF(K1272=inventarisatie!F1263,,"X")</f>
        <v>X</v>
      </c>
      <c r="M1272" s="2" t="s">
        <v>10</v>
      </c>
      <c r="N1272" s="1" t="e">
        <f>IF(M1272=inventarisatie!#REF!,,"X")</f>
        <v>#REF!</v>
      </c>
      <c r="O1272" s="2">
        <f>inventarisatie!G1263</f>
        <v>2018</v>
      </c>
      <c r="P1272" s="2" t="str">
        <f>inventarisatie!I1263</f>
        <v>1650x2750</v>
      </c>
      <c r="Q1272" s="2" t="str">
        <f>inventarisatie!J1263</f>
        <v>5m3</v>
      </c>
      <c r="R1272" s="2" t="str">
        <f>inventarisatie!K1263</f>
        <v>nvt</v>
      </c>
      <c r="S1272" s="2" t="str">
        <f>inventarisatie!L1263</f>
        <v>gewoon</v>
      </c>
      <c r="T1272" s="2" t="e">
        <f>inventarisatie!#REF!</f>
        <v>#REF!</v>
      </c>
      <c r="U1272" s="2" t="str">
        <f>inventarisatie!H1263</f>
        <v>Sidcon</v>
      </c>
      <c r="V1272" s="2" t="e">
        <f>inventarisatie!#REF!</f>
        <v>#REF!</v>
      </c>
      <c r="W1272" s="2" t="str">
        <f>inventarisatie!M1263</f>
        <v>klap</v>
      </c>
      <c r="X1272" s="2" t="str">
        <f>inventarisatie!N1263</f>
        <v>vl2-3</v>
      </c>
    </row>
    <row r="1273" spans="1:24" x14ac:dyDescent="0.25">
      <c r="A1273" s="1">
        <v>4173</v>
      </c>
      <c r="B1273" s="1" t="str">
        <f>IF(A1273=inventarisatie!A1264,,"X")</f>
        <v>X</v>
      </c>
      <c r="C1273" s="2" t="s">
        <v>892</v>
      </c>
      <c r="D1273" s="1" t="str">
        <f>IF(C1273=inventarisatie!B1264,,"X")</f>
        <v>X</v>
      </c>
      <c r="E1273" s="2" t="s">
        <v>893</v>
      </c>
      <c r="F1273" s="1" t="str">
        <f>IF(E1273=inventarisatie!C1264,,"X")</f>
        <v>X</v>
      </c>
      <c r="G1273" s="2">
        <v>6</v>
      </c>
      <c r="H1273" s="1" t="str">
        <f>IF(G1273=inventarisatie!D1264,,"X")</f>
        <v>X</v>
      </c>
      <c r="I1273" s="2" t="s">
        <v>166</v>
      </c>
      <c r="J1273" s="1" t="str">
        <f>IF(I1273=inventarisatie!E1264,,"X")</f>
        <v>X</v>
      </c>
      <c r="K1273" s="2" t="s">
        <v>14</v>
      </c>
      <c r="L1273" s="1" t="str">
        <f>IF(K1273=inventarisatie!F1264,,"X")</f>
        <v>X</v>
      </c>
      <c r="M1273" s="2" t="s">
        <v>10</v>
      </c>
      <c r="N1273" s="1" t="e">
        <f>IF(M1273=inventarisatie!#REF!,,"X")</f>
        <v>#REF!</v>
      </c>
      <c r="O1273" s="2">
        <f>inventarisatie!G1264</f>
        <v>2012</v>
      </c>
      <c r="P1273" s="2" t="str">
        <f>inventarisatie!I1264</f>
        <v>1650x1650x2310</v>
      </c>
      <c r="Q1273" s="2">
        <f>inventarisatie!J1264</f>
        <v>4</v>
      </c>
      <c r="R1273" s="2" t="str">
        <f>inventarisatie!K1264</f>
        <v>255 mm</v>
      </c>
      <c r="S1273" s="2" t="str">
        <f>inventarisatie!L1264</f>
        <v>2-delig</v>
      </c>
      <c r="T1273" s="2" t="e">
        <f>inventarisatie!#REF!</f>
        <v>#REF!</v>
      </c>
      <c r="U1273" s="2" t="str">
        <f>inventarisatie!H1264</f>
        <v>Bammens</v>
      </c>
      <c r="V1273" s="2" t="e">
        <f>inventarisatie!#REF!</f>
        <v>#REF!</v>
      </c>
      <c r="W1273" s="2" t="str">
        <f>inventarisatie!M1264</f>
        <v>Klapvloer</v>
      </c>
      <c r="X1273" s="2">
        <f>inventarisatie!N1264</f>
        <v>0</v>
      </c>
    </row>
    <row r="1274" spans="1:24" x14ac:dyDescent="0.25">
      <c r="A1274" s="1">
        <v>4191</v>
      </c>
      <c r="B1274" s="1" t="str">
        <f>IF(A1274=inventarisatie!A1265,,"X")</f>
        <v>X</v>
      </c>
      <c r="C1274" s="2" t="s">
        <v>894</v>
      </c>
      <c r="D1274" s="1" t="str">
        <f>IF(C1274=inventarisatie!B1265,,"X")</f>
        <v>X</v>
      </c>
      <c r="E1274" s="2" t="s">
        <v>895</v>
      </c>
      <c r="F1274" s="1" t="str">
        <f>IF(E1274=inventarisatie!C1265,,"X")</f>
        <v>X</v>
      </c>
      <c r="G1274" s="2">
        <v>101</v>
      </c>
      <c r="H1274" s="1" t="str">
        <f>IF(G1274=inventarisatie!D1265,,"X")</f>
        <v>X</v>
      </c>
      <c r="I1274" s="2" t="s">
        <v>166</v>
      </c>
      <c r="J1274" s="1" t="str">
        <f>IF(I1274=inventarisatie!E1265,,"X")</f>
        <v>X</v>
      </c>
      <c r="K1274" s="2" t="s">
        <v>14</v>
      </c>
      <c r="L1274" s="1" t="str">
        <f>IF(K1274=inventarisatie!F1265,,"X")</f>
        <v>X</v>
      </c>
      <c r="M1274" s="2" t="s">
        <v>10</v>
      </c>
      <c r="N1274" s="1" t="e">
        <f>IF(M1274=inventarisatie!#REF!,,"X")</f>
        <v>#REF!</v>
      </c>
      <c r="O1274" s="2">
        <f>inventarisatie!G1265</f>
        <v>2012</v>
      </c>
      <c r="P1274" s="2" t="str">
        <f>inventarisatie!I1265</f>
        <v>1650x1650x2310</v>
      </c>
      <c r="Q1274" s="2">
        <f>inventarisatie!J1265</f>
        <v>4</v>
      </c>
      <c r="R1274" s="2" t="str">
        <f>inventarisatie!K1265</f>
        <v>255 mm</v>
      </c>
      <c r="S1274" s="2" t="str">
        <f>inventarisatie!L1265</f>
        <v>2-delig</v>
      </c>
      <c r="T1274" s="2" t="e">
        <f>inventarisatie!#REF!</f>
        <v>#REF!</v>
      </c>
      <c r="U1274" s="2" t="str">
        <f>inventarisatie!H1265</f>
        <v>Bammens</v>
      </c>
      <c r="V1274" s="2" t="e">
        <f>inventarisatie!#REF!</f>
        <v>#REF!</v>
      </c>
      <c r="W1274" s="2" t="str">
        <f>inventarisatie!M1265</f>
        <v>Klapvloer</v>
      </c>
      <c r="X1274" s="2">
        <f>inventarisatie!N1265</f>
        <v>0</v>
      </c>
    </row>
    <row r="1275" spans="1:24" x14ac:dyDescent="0.25">
      <c r="A1275" s="1">
        <v>4192</v>
      </c>
      <c r="B1275" s="1" t="str">
        <f>IF(A1275=inventarisatie!A1266,,"X")</f>
        <v>X</v>
      </c>
      <c r="C1275" s="2" t="s">
        <v>894</v>
      </c>
      <c r="D1275" s="1" t="str">
        <f>IF(C1275=inventarisatie!B1266,,"X")</f>
        <v>X</v>
      </c>
      <c r="E1275" s="2" t="s">
        <v>895</v>
      </c>
      <c r="F1275" s="1" t="str">
        <f>IF(E1275=inventarisatie!C1266,,"X")</f>
        <v>X</v>
      </c>
      <c r="G1275" s="2">
        <v>101</v>
      </c>
      <c r="H1275" s="1" t="str">
        <f>IF(G1275=inventarisatie!D1266,,"X")</f>
        <v>X</v>
      </c>
      <c r="I1275" s="2" t="s">
        <v>166</v>
      </c>
      <c r="J1275" s="1" t="str">
        <f>IF(I1275=inventarisatie!E1266,,"X")</f>
        <v>X</v>
      </c>
      <c r="K1275" s="2" t="s">
        <v>12</v>
      </c>
      <c r="L1275" s="1" t="str">
        <f>IF(K1275=inventarisatie!F1266,,"X")</f>
        <v>X</v>
      </c>
      <c r="M1275" s="2" t="s">
        <v>10</v>
      </c>
      <c r="N1275" s="1" t="e">
        <f>IF(M1275=inventarisatie!#REF!,,"X")</f>
        <v>#REF!</v>
      </c>
      <c r="O1275" s="2">
        <f>inventarisatie!G1266</f>
        <v>2012</v>
      </c>
      <c r="P1275" s="2" t="str">
        <f>inventarisatie!I1266</f>
        <v>1650x1650x2310</v>
      </c>
      <c r="Q1275" s="2">
        <f>inventarisatie!J1266</f>
        <v>4</v>
      </c>
      <c r="R1275" s="2" t="str">
        <f>inventarisatie!K1266</f>
        <v>255 mm</v>
      </c>
      <c r="S1275" s="2" t="str">
        <f>inventarisatie!L1266</f>
        <v>2-delig</v>
      </c>
      <c r="T1275" s="2" t="e">
        <f>inventarisatie!#REF!</f>
        <v>#REF!</v>
      </c>
      <c r="U1275" s="2" t="str">
        <f>inventarisatie!H1266</f>
        <v>Bammens</v>
      </c>
      <c r="V1275" s="2" t="e">
        <f>inventarisatie!#REF!</f>
        <v>#REF!</v>
      </c>
      <c r="W1275" s="2" t="str">
        <f>inventarisatie!M1266</f>
        <v>Klapvloer</v>
      </c>
      <c r="X1275" s="2">
        <f>inventarisatie!N1266</f>
        <v>0</v>
      </c>
    </row>
    <row r="1276" spans="1:24" x14ac:dyDescent="0.25">
      <c r="A1276" s="1">
        <v>4174</v>
      </c>
      <c r="B1276" s="1" t="str">
        <f>IF(A1276=inventarisatie!A1267,,"X")</f>
        <v>X</v>
      </c>
      <c r="C1276" s="2" t="s">
        <v>896</v>
      </c>
      <c r="D1276" s="1" t="str">
        <f>IF(C1276=inventarisatie!B1267,,"X")</f>
        <v>X</v>
      </c>
      <c r="E1276" s="2" t="s">
        <v>897</v>
      </c>
      <c r="F1276" s="1" t="str">
        <f>IF(E1276=inventarisatie!C1267,,"X")</f>
        <v>X</v>
      </c>
      <c r="G1276" s="2">
        <v>1</v>
      </c>
      <c r="H1276" s="1" t="str">
        <f>IF(G1276=inventarisatie!D1267,,"X")</f>
        <v>X</v>
      </c>
      <c r="I1276" s="2" t="s">
        <v>166</v>
      </c>
      <c r="J1276" s="1" t="str">
        <f>IF(I1276=inventarisatie!E1267,,"X")</f>
        <v>X</v>
      </c>
      <c r="K1276" s="2" t="s">
        <v>14</v>
      </c>
      <c r="L1276" s="1" t="str">
        <f>IF(K1276=inventarisatie!F1267,,"X")</f>
        <v>X</v>
      </c>
      <c r="M1276" s="2" t="s">
        <v>10</v>
      </c>
      <c r="N1276" s="1" t="e">
        <f>IF(M1276=inventarisatie!#REF!,,"X")</f>
        <v>#REF!</v>
      </c>
      <c r="O1276" s="2">
        <f>inventarisatie!G1267</f>
        <v>2012</v>
      </c>
      <c r="P1276" s="2" t="str">
        <f>inventarisatie!I1267</f>
        <v>1650x1650x2310</v>
      </c>
      <c r="Q1276" s="2">
        <f>inventarisatie!J1267</f>
        <v>4</v>
      </c>
      <c r="R1276" s="2" t="str">
        <f>inventarisatie!K1267</f>
        <v>255 mm</v>
      </c>
      <c r="S1276" s="2" t="str">
        <f>inventarisatie!L1267</f>
        <v>2-delig</v>
      </c>
      <c r="T1276" s="2" t="e">
        <f>inventarisatie!#REF!</f>
        <v>#REF!</v>
      </c>
      <c r="U1276" s="2" t="str">
        <f>inventarisatie!H1267</f>
        <v>Bammens</v>
      </c>
      <c r="V1276" s="2" t="e">
        <f>inventarisatie!#REF!</f>
        <v>#REF!</v>
      </c>
      <c r="W1276" s="2" t="str">
        <f>inventarisatie!M1267</f>
        <v>Klapvloer</v>
      </c>
      <c r="X1276" s="2">
        <f>inventarisatie!N1267</f>
        <v>0</v>
      </c>
    </row>
    <row r="1277" spans="1:24" x14ac:dyDescent="0.25">
      <c r="A1277" s="1">
        <v>4175</v>
      </c>
      <c r="B1277" s="1" t="str">
        <f>IF(A1277=inventarisatie!A1268,,"X")</f>
        <v>X</v>
      </c>
      <c r="C1277" s="2" t="s">
        <v>896</v>
      </c>
      <c r="D1277" s="1" t="str">
        <f>IF(C1277=inventarisatie!B1268,,"X")</f>
        <v>X</v>
      </c>
      <c r="E1277" s="2" t="s">
        <v>897</v>
      </c>
      <c r="F1277" s="1" t="str">
        <f>IF(E1277=inventarisatie!C1268,,"X")</f>
        <v>X</v>
      </c>
      <c r="G1277" s="2">
        <v>1</v>
      </c>
      <c r="H1277" s="1" t="str">
        <f>IF(G1277=inventarisatie!D1268,,"X")</f>
        <v>X</v>
      </c>
      <c r="I1277" s="2" t="s">
        <v>166</v>
      </c>
      <c r="J1277" s="1" t="str">
        <f>IF(I1277=inventarisatie!E1268,,"X")</f>
        <v>X</v>
      </c>
      <c r="K1277" s="2" t="s">
        <v>14</v>
      </c>
      <c r="L1277" s="1" t="str">
        <f>IF(K1277=inventarisatie!F1268,,"X")</f>
        <v>X</v>
      </c>
      <c r="M1277" s="2" t="s">
        <v>10</v>
      </c>
      <c r="N1277" s="1" t="e">
        <f>IF(M1277=inventarisatie!#REF!,,"X")</f>
        <v>#REF!</v>
      </c>
      <c r="O1277" s="2">
        <f>inventarisatie!G1268</f>
        <v>2014</v>
      </c>
      <c r="P1277" s="2" t="str">
        <f>inventarisatie!I1268</f>
        <v>1650 x 1650 x 2865</v>
      </c>
      <c r="Q1277" s="2">
        <f>inventarisatie!J1268</f>
        <v>5</v>
      </c>
      <c r="R1277" s="2">
        <f>inventarisatie!K1268</f>
        <v>0</v>
      </c>
      <c r="S1277" s="2" t="str">
        <f>inventarisatie!L1268</f>
        <v>Enkel</v>
      </c>
      <c r="T1277" s="2" t="e">
        <f>inventarisatie!#REF!</f>
        <v>#REF!</v>
      </c>
      <c r="U1277" s="2" t="str">
        <f>inventarisatie!H1268</f>
        <v>Engels</v>
      </c>
      <c r="V1277" s="2" t="e">
        <f>inventarisatie!#REF!</f>
        <v>#REF!</v>
      </c>
      <c r="W1277" s="2" t="str">
        <f>inventarisatie!M1268</f>
        <v>Klapvloer</v>
      </c>
      <c r="X1277" s="2" t="str">
        <f>inventarisatie!N1268</f>
        <v>Bammens Klapvloer</v>
      </c>
    </row>
    <row r="1278" spans="1:24" x14ac:dyDescent="0.25">
      <c r="A1278" s="1">
        <v>2799</v>
      </c>
      <c r="B1278" s="1" t="str">
        <f>IF(A1278=inventarisatie!A1269,,"X")</f>
        <v>X</v>
      </c>
      <c r="C1278" s="2" t="s">
        <v>898</v>
      </c>
      <c r="D1278" s="1" t="str">
        <f>IF(C1278=inventarisatie!B1269,,"X")</f>
        <v>X</v>
      </c>
      <c r="E1278" s="2" t="s">
        <v>899</v>
      </c>
      <c r="F1278" s="1" t="str">
        <f>IF(E1278=inventarisatie!C1269,,"X")</f>
        <v>X</v>
      </c>
      <c r="G1278" s="2">
        <v>2</v>
      </c>
      <c r="H1278" s="1" t="str">
        <f>IF(G1278=inventarisatie!D1269,,"X")</f>
        <v>X</v>
      </c>
      <c r="I1278" s="2" t="s">
        <v>166</v>
      </c>
      <c r="J1278" s="1" t="str">
        <f>IF(I1278=inventarisatie!E1269,,"X")</f>
        <v>X</v>
      </c>
      <c r="K1278" s="2" t="s">
        <v>13</v>
      </c>
      <c r="L1278" s="1" t="str">
        <f>IF(K1278=inventarisatie!F1269,,"X")</f>
        <v>X</v>
      </c>
      <c r="M1278" s="2" t="s">
        <v>10</v>
      </c>
      <c r="N1278" s="1" t="e">
        <f>IF(M1278=inventarisatie!#REF!,,"X")</f>
        <v>#REF!</v>
      </c>
      <c r="O1278" s="2">
        <f>inventarisatie!G1269</f>
        <v>2014</v>
      </c>
      <c r="P1278" s="2" t="str">
        <f>inventarisatie!I1269</f>
        <v>1650 x 1650 x 2865</v>
      </c>
      <c r="Q1278" s="2">
        <f>inventarisatie!J1269</f>
        <v>5</v>
      </c>
      <c r="R1278" s="2">
        <f>inventarisatie!K1269</f>
        <v>0</v>
      </c>
      <c r="S1278" s="2" t="str">
        <f>inventarisatie!L1269</f>
        <v>Enkel</v>
      </c>
      <c r="T1278" s="2" t="e">
        <f>inventarisatie!#REF!</f>
        <v>#REF!</v>
      </c>
      <c r="U1278" s="2" t="str">
        <f>inventarisatie!H1269</f>
        <v>Engels</v>
      </c>
      <c r="V1278" s="2" t="e">
        <f>inventarisatie!#REF!</f>
        <v>#REF!</v>
      </c>
      <c r="W1278" s="2" t="str">
        <f>inventarisatie!M1269</f>
        <v>Klapvloer</v>
      </c>
      <c r="X1278" s="2" t="str">
        <f>inventarisatie!N1269</f>
        <v>Bammens Klapvloer</v>
      </c>
    </row>
    <row r="1279" spans="1:24" x14ac:dyDescent="0.25">
      <c r="A1279" s="1">
        <v>5625</v>
      </c>
      <c r="B1279" s="1" t="str">
        <f>IF(A1279=inventarisatie!A1270,,"X")</f>
        <v>X</v>
      </c>
      <c r="C1279" s="2" t="s">
        <v>898</v>
      </c>
      <c r="D1279" s="1" t="str">
        <f>IF(C1279=inventarisatie!B1270,,"X")</f>
        <v>X</v>
      </c>
      <c r="E1279" s="2" t="s">
        <v>899</v>
      </c>
      <c r="F1279" s="1" t="str">
        <f>IF(E1279=inventarisatie!C1270,,"X")</f>
        <v>X</v>
      </c>
      <c r="G1279" s="2">
        <v>2</v>
      </c>
      <c r="H1279" s="1" t="str">
        <f>IF(G1279=inventarisatie!D1270,,"X")</f>
        <v>X</v>
      </c>
      <c r="I1279" s="2" t="s">
        <v>166</v>
      </c>
      <c r="J1279" s="1" t="str">
        <f>IF(I1279=inventarisatie!E1270,,"X")</f>
        <v>X</v>
      </c>
      <c r="K1279" s="2" t="s">
        <v>14</v>
      </c>
      <c r="L1279" s="1" t="str">
        <f>IF(K1279=inventarisatie!F1270,,"X")</f>
        <v>X</v>
      </c>
      <c r="M1279" s="2" t="s">
        <v>10</v>
      </c>
      <c r="N1279" s="1" t="e">
        <f>IF(M1279=inventarisatie!#REF!,,"X")</f>
        <v>#REF!</v>
      </c>
      <c r="O1279" s="2">
        <f>inventarisatie!G1270</f>
        <v>2014</v>
      </c>
      <c r="P1279" s="2" t="str">
        <f>inventarisatie!I1270</f>
        <v xml:space="preserve">1650 x 1650 x 2865 </v>
      </c>
      <c r="Q1279" s="2">
        <f>inventarisatie!J1270</f>
        <v>5</v>
      </c>
      <c r="R1279" s="2">
        <f>inventarisatie!K1270</f>
        <v>0</v>
      </c>
      <c r="S1279" s="2" t="str">
        <f>inventarisatie!L1270</f>
        <v>Enkel</v>
      </c>
      <c r="T1279" s="2" t="e">
        <f>inventarisatie!#REF!</f>
        <v>#REF!</v>
      </c>
      <c r="U1279" s="2" t="str">
        <f>inventarisatie!H1270</f>
        <v>Engels</v>
      </c>
      <c r="V1279" s="2" t="e">
        <f>inventarisatie!#REF!</f>
        <v>#REF!</v>
      </c>
      <c r="W1279" s="2" t="str">
        <f>inventarisatie!M1270</f>
        <v>Klapvloer</v>
      </c>
      <c r="X1279" s="2" t="str">
        <f>inventarisatie!N1270</f>
        <v>Bammens Klapvloer</v>
      </c>
    </row>
    <row r="1280" spans="1:24" x14ac:dyDescent="0.25">
      <c r="A1280" s="1">
        <v>4177</v>
      </c>
      <c r="B1280" s="1" t="str">
        <f>IF(A1280=inventarisatie!A1271,,"X")</f>
        <v>X</v>
      </c>
      <c r="C1280" s="2" t="s">
        <v>900</v>
      </c>
      <c r="D1280" s="1" t="str">
        <f>IF(C1280=inventarisatie!B1271,,"X")</f>
        <v>X</v>
      </c>
      <c r="E1280" s="2" t="s">
        <v>901</v>
      </c>
      <c r="F1280" s="1" t="str">
        <f>IF(E1280=inventarisatie!C1271,,"X")</f>
        <v>X</v>
      </c>
      <c r="G1280" s="2">
        <v>34</v>
      </c>
      <c r="H1280" s="1" t="str">
        <f>IF(G1280=inventarisatie!D1271,,"X")</f>
        <v>X</v>
      </c>
      <c r="I1280" s="2" t="s">
        <v>60</v>
      </c>
      <c r="J1280" s="1" t="str">
        <f>IF(I1280=inventarisatie!E1271,,"X")</f>
        <v>X</v>
      </c>
      <c r="K1280" s="2" t="s">
        <v>14</v>
      </c>
      <c r="L1280" s="1" t="str">
        <f>IF(K1280=inventarisatie!F1271,,"X")</f>
        <v>X</v>
      </c>
      <c r="M1280" s="2" t="s">
        <v>10</v>
      </c>
      <c r="N1280" s="1" t="e">
        <f>IF(M1280=inventarisatie!#REF!,,"X")</f>
        <v>#REF!</v>
      </c>
      <c r="O1280" s="2">
        <f>inventarisatie!G1271</f>
        <v>2014</v>
      </c>
      <c r="P1280" s="2" t="str">
        <f>inventarisatie!I1271</f>
        <v>1650 x 1650 x 2865</v>
      </c>
      <c r="Q1280" s="2">
        <f>inventarisatie!J1271</f>
        <v>5</v>
      </c>
      <c r="R1280" s="2">
        <f>inventarisatie!K1271</f>
        <v>0</v>
      </c>
      <c r="S1280" s="2" t="str">
        <f>inventarisatie!L1271</f>
        <v>Enkel</v>
      </c>
      <c r="T1280" s="2" t="e">
        <f>inventarisatie!#REF!</f>
        <v>#REF!</v>
      </c>
      <c r="U1280" s="2" t="str">
        <f>inventarisatie!H1271</f>
        <v>Engels</v>
      </c>
      <c r="V1280" s="2" t="e">
        <f>inventarisatie!#REF!</f>
        <v>#REF!</v>
      </c>
      <c r="W1280" s="2" t="str">
        <f>inventarisatie!M1271</f>
        <v>Klapvloer</v>
      </c>
      <c r="X1280" s="2" t="str">
        <f>inventarisatie!N1271</f>
        <v>Bammens Klapvloer</v>
      </c>
    </row>
    <row r="1281" spans="1:24" x14ac:dyDescent="0.25">
      <c r="A1281" s="1">
        <v>4180</v>
      </c>
      <c r="B1281" s="1" t="str">
        <f>IF(A1281=inventarisatie!A1272,,"X")</f>
        <v>X</v>
      </c>
      <c r="C1281" s="2" t="s">
        <v>902</v>
      </c>
      <c r="D1281" s="1" t="str">
        <f>IF(C1281=inventarisatie!B1272,,"X")</f>
        <v>X</v>
      </c>
      <c r="E1281" s="2" t="s">
        <v>903</v>
      </c>
      <c r="F1281" s="1" t="str">
        <f>IF(E1281=inventarisatie!C1272,,"X")</f>
        <v>X</v>
      </c>
      <c r="G1281" s="2">
        <v>3</v>
      </c>
      <c r="H1281" s="1" t="str">
        <f>IF(G1281=inventarisatie!D1272,,"X")</f>
        <v>X</v>
      </c>
      <c r="I1281" s="2" t="s">
        <v>166</v>
      </c>
      <c r="J1281" s="1" t="str">
        <f>IF(I1281=inventarisatie!E1272,,"X")</f>
        <v>X</v>
      </c>
      <c r="K1281" s="2" t="s">
        <v>14</v>
      </c>
      <c r="L1281" s="1" t="str">
        <f>IF(K1281=inventarisatie!F1272,,"X")</f>
        <v>X</v>
      </c>
      <c r="M1281" s="2" t="s">
        <v>10</v>
      </c>
      <c r="N1281" s="1" t="e">
        <f>IF(M1281=inventarisatie!#REF!,,"X")</f>
        <v>#REF!</v>
      </c>
      <c r="O1281" s="2">
        <f>inventarisatie!G1272</f>
        <v>2011</v>
      </c>
      <c r="P1281" s="2" t="str">
        <f>inventarisatie!I1272</f>
        <v>1320x2500</v>
      </c>
      <c r="Q1281" s="2">
        <f>inventarisatie!J1272</f>
        <v>4</v>
      </c>
      <c r="R1281" s="2" t="str">
        <f>inventarisatie!K1272</f>
        <v>nvt</v>
      </c>
      <c r="S1281" s="2" t="str">
        <f>inventarisatie!L1272</f>
        <v>gewoon</v>
      </c>
      <c r="T1281" s="2" t="e">
        <f>inventarisatie!#REF!</f>
        <v>#REF!</v>
      </c>
      <c r="U1281" s="2" t="str">
        <f>inventarisatie!H1272</f>
        <v>Bammens</v>
      </c>
      <c r="V1281" s="2" t="e">
        <f>inventarisatie!#REF!</f>
        <v>#REF!</v>
      </c>
      <c r="W1281" s="2" t="str">
        <f>inventarisatie!M1272</f>
        <v>Rok</v>
      </c>
      <c r="X1281" s="2" t="str">
        <f>inventarisatie!N1272</f>
        <v>1230x1230</v>
      </c>
    </row>
    <row r="1282" spans="1:24" x14ac:dyDescent="0.25">
      <c r="A1282" s="1">
        <v>2694</v>
      </c>
      <c r="B1282" s="1" t="str">
        <f>IF(A1282=inventarisatie!A1273,,"X")</f>
        <v>X</v>
      </c>
      <c r="C1282" s="2" t="s">
        <v>898</v>
      </c>
      <c r="D1282" s="1" t="str">
        <f>IF(C1282=inventarisatie!B1273,,"X")</f>
        <v>X</v>
      </c>
      <c r="E1282" s="2" t="s">
        <v>899</v>
      </c>
      <c r="F1282" s="1" t="str">
        <f>IF(E1282=inventarisatie!C1273,,"X")</f>
        <v>X</v>
      </c>
      <c r="G1282" s="2">
        <v>2</v>
      </c>
      <c r="H1282" s="1">
        <f>IF(G1282=inventarisatie!D1273,,"X")</f>
        <v>0</v>
      </c>
      <c r="I1282" s="2" t="s">
        <v>166</v>
      </c>
      <c r="J1282" s="1" t="str">
        <f>IF(I1282=inventarisatie!E1273,,"X")</f>
        <v>X</v>
      </c>
      <c r="K1282" s="2" t="s">
        <v>11</v>
      </c>
      <c r="L1282" s="1" t="str">
        <f>IF(K1282=inventarisatie!F1273,,"X")</f>
        <v>X</v>
      </c>
      <c r="M1282" s="2" t="s">
        <v>10</v>
      </c>
      <c r="N1282" s="1" t="e">
        <f>IF(M1282=inventarisatie!#REF!,,"X")</f>
        <v>#REF!</v>
      </c>
      <c r="O1282" s="2">
        <f>inventarisatie!G1273</f>
        <v>2010</v>
      </c>
      <c r="P1282" s="2" t="str">
        <f>inventarisatie!I1273</f>
        <v>1320x2500</v>
      </c>
      <c r="Q1282" s="2" t="str">
        <f>inventarisatie!J1273</f>
        <v>5m3</v>
      </c>
      <c r="R1282" s="2" t="str">
        <f>inventarisatie!K1273</f>
        <v>nvt</v>
      </c>
      <c r="S1282" s="2" t="str">
        <f>inventarisatie!L1273</f>
        <v>gewoon</v>
      </c>
      <c r="T1282" s="2" t="e">
        <f>inventarisatie!#REF!</f>
        <v>#REF!</v>
      </c>
      <c r="U1282" s="2" t="str">
        <f>inventarisatie!H1273</f>
        <v>Bammens</v>
      </c>
      <c r="V1282" s="2" t="e">
        <f>inventarisatie!#REF!</f>
        <v>#REF!</v>
      </c>
      <c r="W1282" s="2" t="str">
        <f>inventarisatie!M1273</f>
        <v>Rok</v>
      </c>
      <c r="X1282" s="2" t="str">
        <f>inventarisatie!N1273</f>
        <v>1230x1230</v>
      </c>
    </row>
    <row r="1283" spans="1:24" x14ac:dyDescent="0.25">
      <c r="A1283" s="1">
        <v>3089</v>
      </c>
      <c r="B1283" s="1" t="str">
        <f>IF(A1283=inventarisatie!A1274,,"X")</f>
        <v>X</v>
      </c>
      <c r="C1283" s="2" t="s">
        <v>904</v>
      </c>
      <c r="D1283" s="1" t="str">
        <f>IF(C1283=inventarisatie!B1274,,"X")</f>
        <v>X</v>
      </c>
      <c r="E1283" s="2" t="s">
        <v>905</v>
      </c>
      <c r="F1283" s="1" t="str">
        <f>IF(E1283=inventarisatie!C1274,,"X")</f>
        <v>X</v>
      </c>
      <c r="G1283" s="2">
        <v>79</v>
      </c>
      <c r="H1283" s="1" t="str">
        <f>IF(G1283=inventarisatie!D1274,,"X")</f>
        <v>X</v>
      </c>
      <c r="I1283" s="2" t="s">
        <v>166</v>
      </c>
      <c r="J1283" s="1" t="str">
        <f>IF(I1283=inventarisatie!E1274,,"X")</f>
        <v>X</v>
      </c>
      <c r="K1283" s="2" t="s">
        <v>14</v>
      </c>
      <c r="L1283" s="1" t="str">
        <f>IF(K1283=inventarisatie!F1274,,"X")</f>
        <v>X</v>
      </c>
      <c r="M1283" s="2" t="s">
        <v>10</v>
      </c>
      <c r="N1283" s="1" t="e">
        <f>IF(M1283=inventarisatie!#REF!,,"X")</f>
        <v>#REF!</v>
      </c>
      <c r="O1283" s="2">
        <f>inventarisatie!G1274</f>
        <v>2016</v>
      </c>
      <c r="P1283" s="2" t="str">
        <f>inventarisatie!I1274</f>
        <v>1320x2500</v>
      </c>
      <c r="Q1283" s="2" t="str">
        <f>inventarisatie!J1274</f>
        <v>5m3</v>
      </c>
      <c r="R1283" s="2" t="str">
        <f>inventarisatie!K1274</f>
        <v>nvt</v>
      </c>
      <c r="S1283" s="2" t="str">
        <f>inventarisatie!L1274</f>
        <v>gewoon</v>
      </c>
      <c r="T1283" s="2" t="e">
        <f>inventarisatie!#REF!</f>
        <v>#REF!</v>
      </c>
      <c r="U1283" s="2" t="str">
        <f>inventarisatie!H1274</f>
        <v>Snaas</v>
      </c>
      <c r="V1283" s="2" t="e">
        <f>inventarisatie!#REF!</f>
        <v>#REF!</v>
      </c>
      <c r="W1283" s="2" t="str">
        <f>inventarisatie!M1274</f>
        <v>Rok</v>
      </c>
      <c r="X1283" s="2" t="str">
        <f>inventarisatie!N1274</f>
        <v>1230x1230</v>
      </c>
    </row>
    <row r="1284" spans="1:24" x14ac:dyDescent="0.25">
      <c r="A1284" s="1">
        <v>3091</v>
      </c>
      <c r="B1284" s="1" t="str">
        <f>IF(A1284=inventarisatie!A1275,,"X")</f>
        <v>X</v>
      </c>
      <c r="C1284" s="2" t="s">
        <v>904</v>
      </c>
      <c r="D1284" s="1" t="str">
        <f>IF(C1284=inventarisatie!B1275,,"X")</f>
        <v>X</v>
      </c>
      <c r="E1284" s="2" t="s">
        <v>905</v>
      </c>
      <c r="F1284" s="1" t="str">
        <f>IF(E1284=inventarisatie!C1275,,"X")</f>
        <v>X</v>
      </c>
      <c r="G1284" s="2">
        <v>79</v>
      </c>
      <c r="H1284" s="1" t="str">
        <f>IF(G1284=inventarisatie!D1275,,"X")</f>
        <v>X</v>
      </c>
      <c r="I1284" s="2" t="s">
        <v>166</v>
      </c>
      <c r="J1284" s="1" t="str">
        <f>IF(I1284=inventarisatie!E1275,,"X")</f>
        <v>X</v>
      </c>
      <c r="K1284" s="2" t="s">
        <v>14</v>
      </c>
      <c r="L1284" s="1" t="str">
        <f>IF(K1284=inventarisatie!F1275,,"X")</f>
        <v>X</v>
      </c>
      <c r="M1284" s="2" t="s">
        <v>10</v>
      </c>
      <c r="N1284" s="1" t="e">
        <f>IF(M1284=inventarisatie!#REF!,,"X")</f>
        <v>#REF!</v>
      </c>
      <c r="O1284" s="2">
        <f>inventarisatie!G1275</f>
        <v>2012</v>
      </c>
      <c r="P1284" s="2" t="str">
        <f>inventarisatie!I1275</f>
        <v>1650x1650x2310</v>
      </c>
      <c r="Q1284" s="2">
        <f>inventarisatie!J1275</f>
        <v>4</v>
      </c>
      <c r="R1284" s="2" t="str">
        <f>inventarisatie!K1275</f>
        <v>255 mm</v>
      </c>
      <c r="S1284" s="2" t="str">
        <f>inventarisatie!L1275</f>
        <v>2-delig</v>
      </c>
      <c r="T1284" s="2" t="e">
        <f>inventarisatie!#REF!</f>
        <v>#REF!</v>
      </c>
      <c r="U1284" s="2" t="str">
        <f>inventarisatie!H1275</f>
        <v>Bammens</v>
      </c>
      <c r="V1284" s="2" t="e">
        <f>inventarisatie!#REF!</f>
        <v>#REF!</v>
      </c>
      <c r="W1284" s="2" t="str">
        <f>inventarisatie!M1275</f>
        <v>Klapvloer</v>
      </c>
      <c r="X1284" s="2">
        <f>inventarisatie!N1275</f>
        <v>0</v>
      </c>
    </row>
    <row r="1285" spans="1:24" x14ac:dyDescent="0.25">
      <c r="A1285" s="1">
        <v>4176</v>
      </c>
      <c r="B1285" s="1" t="str">
        <f>IF(A1285=inventarisatie!A1276,,"X")</f>
        <v>X</v>
      </c>
      <c r="C1285" s="2" t="s">
        <v>906</v>
      </c>
      <c r="D1285" s="1" t="str">
        <f>IF(C1285=inventarisatie!B1276,,"X")</f>
        <v>X</v>
      </c>
      <c r="E1285" s="2" t="s">
        <v>903</v>
      </c>
      <c r="F1285" s="1" t="str">
        <f>IF(E1285=inventarisatie!C1276,,"X")</f>
        <v>X</v>
      </c>
      <c r="G1285" s="2">
        <v>50</v>
      </c>
      <c r="H1285" s="1" t="str">
        <f>IF(G1285=inventarisatie!D1276,,"X")</f>
        <v>X</v>
      </c>
      <c r="I1285" s="2" t="s">
        <v>166</v>
      </c>
      <c r="J1285" s="1" t="str">
        <f>IF(I1285=inventarisatie!E1276,,"X")</f>
        <v>X</v>
      </c>
      <c r="K1285" s="2" t="s">
        <v>14</v>
      </c>
      <c r="L1285" s="1" t="str">
        <f>IF(K1285=inventarisatie!F1276,,"X")</f>
        <v>X</v>
      </c>
      <c r="M1285" s="2" t="s">
        <v>10</v>
      </c>
      <c r="N1285" s="1" t="e">
        <f>IF(M1285=inventarisatie!#REF!,,"X")</f>
        <v>#REF!</v>
      </c>
      <c r="O1285" s="2">
        <f>inventarisatie!G1276</f>
        <v>2012</v>
      </c>
      <c r="P1285" s="2" t="str">
        <f>inventarisatie!I1276</f>
        <v>1650x1650x2310</v>
      </c>
      <c r="Q1285" s="2">
        <f>inventarisatie!J1276</f>
        <v>4</v>
      </c>
      <c r="R1285" s="2" t="str">
        <f>inventarisatie!K1276</f>
        <v>255 mm</v>
      </c>
      <c r="S1285" s="2" t="str">
        <f>inventarisatie!L1276</f>
        <v>2-delig</v>
      </c>
      <c r="T1285" s="2" t="e">
        <f>inventarisatie!#REF!</f>
        <v>#REF!</v>
      </c>
      <c r="U1285" s="2" t="str">
        <f>inventarisatie!H1276</f>
        <v>Bammens</v>
      </c>
      <c r="V1285" s="2" t="e">
        <f>inventarisatie!#REF!</f>
        <v>#REF!</v>
      </c>
      <c r="W1285" s="2" t="str">
        <f>inventarisatie!M1276</f>
        <v>Klapvloer</v>
      </c>
      <c r="X1285" s="2">
        <f>inventarisatie!N1276</f>
        <v>0</v>
      </c>
    </row>
    <row r="1286" spans="1:24" x14ac:dyDescent="0.25">
      <c r="A1286" s="1">
        <v>4182</v>
      </c>
      <c r="B1286" s="1" t="str">
        <f>IF(A1286=inventarisatie!A1277,,"X")</f>
        <v>X</v>
      </c>
      <c r="C1286" s="2" t="s">
        <v>906</v>
      </c>
      <c r="D1286" s="1" t="str">
        <f>IF(C1286=inventarisatie!B1277,,"X")</f>
        <v>X</v>
      </c>
      <c r="E1286" s="2" t="s">
        <v>903</v>
      </c>
      <c r="F1286" s="1" t="str">
        <f>IF(E1286=inventarisatie!C1277,,"X")</f>
        <v>X</v>
      </c>
      <c r="G1286" s="2">
        <v>54</v>
      </c>
      <c r="H1286" s="1" t="str">
        <f>IF(G1286=inventarisatie!D1277,,"X")</f>
        <v>X</v>
      </c>
      <c r="I1286" s="2" t="s">
        <v>166</v>
      </c>
      <c r="J1286" s="1" t="str">
        <f>IF(I1286=inventarisatie!E1277,,"X")</f>
        <v>X</v>
      </c>
      <c r="K1286" s="2" t="s">
        <v>14</v>
      </c>
      <c r="L1286" s="1" t="str">
        <f>IF(K1286=inventarisatie!F1277,,"X")</f>
        <v>X</v>
      </c>
      <c r="M1286" s="2" t="s">
        <v>10</v>
      </c>
      <c r="N1286" s="1" t="e">
        <f>IF(M1286=inventarisatie!#REF!,,"X")</f>
        <v>#REF!</v>
      </c>
      <c r="O1286" s="2">
        <f>inventarisatie!G1277</f>
        <v>2019</v>
      </c>
      <c r="P1286" s="2" t="str">
        <f>inventarisatie!I1277</f>
        <v>1645x2670</v>
      </c>
      <c r="Q1286" s="2" t="str">
        <f>inventarisatie!J1277</f>
        <v>5m3</v>
      </c>
      <c r="R1286" s="2" t="str">
        <f>inventarisatie!K1277</f>
        <v>nvt</v>
      </c>
      <c r="S1286" s="2" t="str">
        <f>inventarisatie!L1277</f>
        <v>gewoon</v>
      </c>
      <c r="T1286" s="2" t="e">
        <f>inventarisatie!#REF!</f>
        <v>#REF!</v>
      </c>
      <c r="U1286" s="2" t="str">
        <f>inventarisatie!H1277</f>
        <v>Snaas</v>
      </c>
      <c r="V1286" s="2" t="e">
        <f>inventarisatie!#REF!</f>
        <v>#REF!</v>
      </c>
      <c r="W1286" s="2" t="str">
        <f>inventarisatie!M1277</f>
        <v>Klap</v>
      </c>
      <c r="X1286" s="2">
        <f>inventarisatie!N1277</f>
        <v>1850</v>
      </c>
    </row>
    <row r="1287" spans="1:24" x14ac:dyDescent="0.25">
      <c r="A1287" s="1">
        <v>4178</v>
      </c>
      <c r="B1287" s="1" t="str">
        <f>IF(A1287=inventarisatie!A1278,,"X")</f>
        <v>X</v>
      </c>
      <c r="C1287" s="2" t="s">
        <v>907</v>
      </c>
      <c r="D1287" s="1" t="str">
        <f>IF(C1287=inventarisatie!B1278,,"X")</f>
        <v>X</v>
      </c>
      <c r="E1287" s="2" t="s">
        <v>901</v>
      </c>
      <c r="F1287" s="1" t="str">
        <f>IF(E1287=inventarisatie!C1278,,"X")</f>
        <v>X</v>
      </c>
      <c r="G1287" s="2">
        <v>58</v>
      </c>
      <c r="H1287" s="1" t="str">
        <f>IF(G1287=inventarisatie!D1278,,"X")</f>
        <v>X</v>
      </c>
      <c r="I1287" s="2" t="s">
        <v>60</v>
      </c>
      <c r="J1287" s="1" t="str">
        <f>IF(I1287=inventarisatie!E1278,,"X")</f>
        <v>X</v>
      </c>
      <c r="K1287" s="2" t="s">
        <v>14</v>
      </c>
      <c r="L1287" s="1" t="str">
        <f>IF(K1287=inventarisatie!F1278,,"X")</f>
        <v>X</v>
      </c>
      <c r="M1287" s="2" t="s">
        <v>10</v>
      </c>
      <c r="N1287" s="1" t="e">
        <f>IF(M1287=inventarisatie!#REF!,,"X")</f>
        <v>#REF!</v>
      </c>
      <c r="O1287" s="2">
        <f>inventarisatie!G1278</f>
        <v>2010</v>
      </c>
      <c r="P1287" s="2" t="str">
        <f>inventarisatie!I1278</f>
        <v>1320x2400</v>
      </c>
      <c r="Q1287" s="2" t="str">
        <f>inventarisatie!J1278</f>
        <v>5m3</v>
      </c>
      <c r="R1287" s="2" t="str">
        <f>inventarisatie!K1278</f>
        <v>nvt</v>
      </c>
      <c r="S1287" s="2" t="str">
        <f>inventarisatie!L1278</f>
        <v>gewoon</v>
      </c>
      <c r="T1287" s="2" t="e">
        <f>inventarisatie!#REF!</f>
        <v>#REF!</v>
      </c>
      <c r="U1287" s="2" t="str">
        <f>inventarisatie!H1278</f>
        <v>Bammens</v>
      </c>
      <c r="V1287" s="2" t="e">
        <f>inventarisatie!#REF!</f>
        <v>#REF!</v>
      </c>
      <c r="W1287" s="2" t="str">
        <f>inventarisatie!M1278</f>
        <v>Rok</v>
      </c>
      <c r="X1287" s="2" t="str">
        <f>inventarisatie!N1278</f>
        <v>1230x1230</v>
      </c>
    </row>
    <row r="1288" spans="1:24" x14ac:dyDescent="0.25">
      <c r="A1288" s="1">
        <v>4157</v>
      </c>
      <c r="B1288" s="1" t="str">
        <f>IF(A1288=inventarisatie!A1279,,"X")</f>
        <v>X</v>
      </c>
      <c r="C1288" s="2" t="s">
        <v>908</v>
      </c>
      <c r="D1288" s="1" t="str">
        <f>IF(C1288=inventarisatie!B1279,,"X")</f>
        <v>X</v>
      </c>
      <c r="E1288" s="2" t="s">
        <v>901</v>
      </c>
      <c r="F1288" s="1" t="str">
        <f>IF(E1288=inventarisatie!C1279,,"X")</f>
        <v>X</v>
      </c>
      <c r="G1288" s="2">
        <v>19</v>
      </c>
      <c r="H1288" s="1" t="str">
        <f>IF(G1288=inventarisatie!D1279,,"X")</f>
        <v>X</v>
      </c>
      <c r="I1288" s="2" t="s">
        <v>60</v>
      </c>
      <c r="J1288" s="1" t="str">
        <f>IF(I1288=inventarisatie!E1279,,"X")</f>
        <v>X</v>
      </c>
      <c r="K1288" s="2" t="s">
        <v>14</v>
      </c>
      <c r="L1288" s="1" t="str">
        <f>IF(K1288=inventarisatie!F1279,,"X")</f>
        <v>X</v>
      </c>
      <c r="M1288" s="2" t="s">
        <v>10</v>
      </c>
      <c r="N1288" s="1" t="e">
        <f>IF(M1288=inventarisatie!#REF!,,"X")</f>
        <v>#REF!</v>
      </c>
      <c r="O1288" s="2">
        <f>inventarisatie!G1279</f>
        <v>2012</v>
      </c>
      <c r="P1288" s="2" t="str">
        <f>inventarisatie!I1279</f>
        <v>1650x2750</v>
      </c>
      <c r="Q1288" s="2" t="str">
        <f>inventarisatie!J1279</f>
        <v>5m3</v>
      </c>
      <c r="R1288" s="2">
        <f>inventarisatie!K1279</f>
        <v>4</v>
      </c>
      <c r="S1288" s="2" t="str">
        <f>inventarisatie!L1279</f>
        <v>gewoon</v>
      </c>
      <c r="T1288" s="2" t="e">
        <f>inventarisatie!#REF!</f>
        <v>#REF!</v>
      </c>
      <c r="U1288" s="2" t="str">
        <f>inventarisatie!H1279</f>
        <v>Bammens</v>
      </c>
      <c r="V1288" s="2" t="e">
        <f>inventarisatie!#REF!</f>
        <v>#REF!</v>
      </c>
      <c r="W1288" s="2" t="str">
        <f>inventarisatie!M1279</f>
        <v>Rok</v>
      </c>
      <c r="X1288" s="2" t="str">
        <f>inventarisatie!N1279</f>
        <v>1570x1570</v>
      </c>
    </row>
    <row r="1289" spans="1:24" x14ac:dyDescent="0.25">
      <c r="A1289" s="1">
        <v>4161</v>
      </c>
      <c r="B1289" s="1" t="str">
        <f>IF(A1289=inventarisatie!A1280,,"X")</f>
        <v>X</v>
      </c>
      <c r="C1289" s="2" t="s">
        <v>909</v>
      </c>
      <c r="D1289" s="1" t="str">
        <f>IF(C1289=inventarisatie!B1280,,"X")</f>
        <v>X</v>
      </c>
      <c r="E1289" s="2" t="s">
        <v>910</v>
      </c>
      <c r="F1289" s="1" t="str">
        <f>IF(E1289=inventarisatie!C1280,,"X")</f>
        <v>X</v>
      </c>
      <c r="G1289" s="2">
        <v>10</v>
      </c>
      <c r="H1289" s="1" t="str">
        <f>IF(G1289=inventarisatie!D1280,,"X")</f>
        <v>X</v>
      </c>
      <c r="I1289" s="2" t="s">
        <v>60</v>
      </c>
      <c r="J1289" s="1" t="str">
        <f>IF(I1289=inventarisatie!E1280,,"X")</f>
        <v>X</v>
      </c>
      <c r="K1289" s="2" t="s">
        <v>14</v>
      </c>
      <c r="L1289" s="1" t="str">
        <f>IF(K1289=inventarisatie!F1280,,"X")</f>
        <v>X</v>
      </c>
      <c r="M1289" s="2" t="s">
        <v>10</v>
      </c>
      <c r="N1289" s="1" t="e">
        <f>IF(M1289=inventarisatie!#REF!,,"X")</f>
        <v>#REF!</v>
      </c>
      <c r="O1289" s="2">
        <f>inventarisatie!G1280</f>
        <v>2013</v>
      </c>
      <c r="P1289" s="2" t="str">
        <f>inventarisatie!I1280</f>
        <v>1650x2750</v>
      </c>
      <c r="Q1289" s="2" t="str">
        <f>inventarisatie!J1280</f>
        <v>5m3</v>
      </c>
      <c r="R1289" s="2">
        <f>inventarisatie!K1280</f>
        <v>4</v>
      </c>
      <c r="S1289" s="2" t="str">
        <f>inventarisatie!L1280</f>
        <v>gewoon</v>
      </c>
      <c r="T1289" s="2" t="e">
        <f>inventarisatie!#REF!</f>
        <v>#REF!</v>
      </c>
      <c r="U1289" s="2" t="str">
        <f>inventarisatie!H1280</f>
        <v>Bammens</v>
      </c>
      <c r="V1289" s="2" t="e">
        <f>inventarisatie!#REF!</f>
        <v>#REF!</v>
      </c>
      <c r="W1289" s="2" t="str">
        <f>inventarisatie!M1280</f>
        <v>Rok</v>
      </c>
      <c r="X1289" s="2" t="str">
        <f>inventarisatie!N1280</f>
        <v>1570x1570</v>
      </c>
    </row>
    <row r="1290" spans="1:24" x14ac:dyDescent="0.25">
      <c r="A1290" s="1">
        <v>4158</v>
      </c>
      <c r="B1290" s="1" t="str">
        <f>IF(A1290=inventarisatie!A1281,,"X")</f>
        <v>X</v>
      </c>
      <c r="C1290" s="2" t="s">
        <v>911</v>
      </c>
      <c r="D1290" s="1" t="str">
        <f>IF(C1290=inventarisatie!B1281,,"X")</f>
        <v>X</v>
      </c>
      <c r="E1290" s="2" t="s">
        <v>912</v>
      </c>
      <c r="F1290" s="1" t="str">
        <f>IF(E1290=inventarisatie!C1281,,"X")</f>
        <v>X</v>
      </c>
      <c r="G1290" s="2">
        <v>2</v>
      </c>
      <c r="H1290" s="1" t="str">
        <f>IF(G1290=inventarisatie!D1281,,"X")</f>
        <v>X</v>
      </c>
      <c r="I1290" s="2" t="s">
        <v>60</v>
      </c>
      <c r="J1290" s="1" t="str">
        <f>IF(I1290=inventarisatie!E1281,,"X")</f>
        <v>X</v>
      </c>
      <c r="K1290" s="2" t="s">
        <v>14</v>
      </c>
      <c r="L1290" s="1" t="str">
        <f>IF(K1290=inventarisatie!F1281,,"X")</f>
        <v>X</v>
      </c>
      <c r="M1290" s="2" t="s">
        <v>10</v>
      </c>
      <c r="N1290" s="1" t="e">
        <f>IF(M1290=inventarisatie!#REF!,,"X")</f>
        <v>#REF!</v>
      </c>
      <c r="O1290" s="2">
        <f>inventarisatie!G1281</f>
        <v>2013</v>
      </c>
      <c r="P1290" s="2" t="str">
        <f>inventarisatie!I1281</f>
        <v>1650x2750</v>
      </c>
      <c r="Q1290" s="2" t="str">
        <f>inventarisatie!J1281</f>
        <v>5m3</v>
      </c>
      <c r="R1290" s="2">
        <f>inventarisatie!K1281</f>
        <v>4</v>
      </c>
      <c r="S1290" s="2" t="str">
        <f>inventarisatie!L1281</f>
        <v>gewoon</v>
      </c>
      <c r="T1290" s="2" t="e">
        <f>inventarisatie!#REF!</f>
        <v>#REF!</v>
      </c>
      <c r="U1290" s="2" t="str">
        <f>inventarisatie!H1281</f>
        <v>Bammens</v>
      </c>
      <c r="V1290" s="2" t="e">
        <f>inventarisatie!#REF!</f>
        <v>#REF!</v>
      </c>
      <c r="W1290" s="2" t="str">
        <f>inventarisatie!M1281</f>
        <v>Rok</v>
      </c>
      <c r="X1290" s="2" t="str">
        <f>inventarisatie!N1281</f>
        <v>1570x1570</v>
      </c>
    </row>
    <row r="1291" spans="1:24" x14ac:dyDescent="0.25">
      <c r="A1291" s="1">
        <v>3738</v>
      </c>
      <c r="B1291" s="1" t="str">
        <f>IF(A1291=inventarisatie!A1282,,"X")</f>
        <v>X</v>
      </c>
      <c r="C1291" s="2" t="s">
        <v>913</v>
      </c>
      <c r="D1291" s="1" t="str">
        <f>IF(C1291=inventarisatie!B1282,,"X")</f>
        <v>X</v>
      </c>
      <c r="E1291" s="2" t="s">
        <v>914</v>
      </c>
      <c r="F1291" s="1" t="str">
        <f>IF(E1291=inventarisatie!C1282,,"X")</f>
        <v>X</v>
      </c>
      <c r="G1291" s="2">
        <v>1</v>
      </c>
      <c r="H1291" s="1" t="str">
        <f>IF(G1291=inventarisatie!D1282,,"X")</f>
        <v>X</v>
      </c>
      <c r="I1291" s="2" t="s">
        <v>60</v>
      </c>
      <c r="J1291" s="1" t="str">
        <f>IF(I1291=inventarisatie!E1282,,"X")</f>
        <v>X</v>
      </c>
      <c r="K1291" s="2" t="s">
        <v>14</v>
      </c>
      <c r="L1291" s="1" t="str">
        <f>IF(K1291=inventarisatie!F1282,,"X")</f>
        <v>X</v>
      </c>
      <c r="M1291" s="2" t="s">
        <v>10</v>
      </c>
      <c r="N1291" s="1" t="e">
        <f>IF(M1291=inventarisatie!#REF!,,"X")</f>
        <v>#REF!</v>
      </c>
      <c r="O1291" s="2">
        <f>inventarisatie!G1282</f>
        <v>2013</v>
      </c>
      <c r="P1291" s="2" t="str">
        <f>inventarisatie!I1282</f>
        <v>1650x2750</v>
      </c>
      <c r="Q1291" s="2" t="str">
        <f>inventarisatie!J1282</f>
        <v>5m3</v>
      </c>
      <c r="R1291" s="2">
        <f>inventarisatie!K1282</f>
        <v>4</v>
      </c>
      <c r="S1291" s="2" t="str">
        <f>inventarisatie!L1282</f>
        <v>gewoon</v>
      </c>
      <c r="T1291" s="2" t="e">
        <f>inventarisatie!#REF!</f>
        <v>#REF!</v>
      </c>
      <c r="U1291" s="2" t="str">
        <f>inventarisatie!H1282</f>
        <v>Bammens</v>
      </c>
      <c r="V1291" s="2" t="e">
        <f>inventarisatie!#REF!</f>
        <v>#REF!</v>
      </c>
      <c r="W1291" s="2" t="str">
        <f>inventarisatie!M1282</f>
        <v>Rok</v>
      </c>
      <c r="X1291" s="2" t="str">
        <f>inventarisatie!N1282</f>
        <v>1570x1570</v>
      </c>
    </row>
    <row r="1292" spans="1:24" x14ac:dyDescent="0.25">
      <c r="A1292" s="1">
        <v>3741</v>
      </c>
      <c r="B1292" s="1" t="str">
        <f>IF(A1292=inventarisatie!A1283,,"X")</f>
        <v>X</v>
      </c>
      <c r="C1292" s="2" t="s">
        <v>915</v>
      </c>
      <c r="D1292" s="1" t="str">
        <f>IF(C1292=inventarisatie!B1283,,"X")</f>
        <v>X</v>
      </c>
      <c r="E1292" s="2" t="s">
        <v>916</v>
      </c>
      <c r="F1292" s="1" t="str">
        <f>IF(E1292=inventarisatie!C1283,,"X")</f>
        <v>X</v>
      </c>
      <c r="G1292" s="2">
        <v>1</v>
      </c>
      <c r="H1292" s="1" t="str">
        <f>IF(G1292=inventarisatie!D1283,,"X")</f>
        <v>X</v>
      </c>
      <c r="I1292" s="2" t="s">
        <v>60</v>
      </c>
      <c r="J1292" s="1" t="str">
        <f>IF(I1292=inventarisatie!E1283,,"X")</f>
        <v>X</v>
      </c>
      <c r="K1292" s="2" t="s">
        <v>14</v>
      </c>
      <c r="L1292" s="1" t="str">
        <f>IF(K1292=inventarisatie!F1283,,"X")</f>
        <v>X</v>
      </c>
      <c r="M1292" s="2" t="s">
        <v>10</v>
      </c>
      <c r="N1292" s="1" t="e">
        <f>IF(M1292=inventarisatie!#REF!,,"X")</f>
        <v>#REF!</v>
      </c>
      <c r="O1292" s="2">
        <f>inventarisatie!G1283</f>
        <v>2012</v>
      </c>
      <c r="P1292" s="2" t="str">
        <f>inventarisatie!I1283</f>
        <v>1320x2400</v>
      </c>
      <c r="Q1292" s="2" t="str">
        <f>inventarisatie!J1283</f>
        <v>5m3</v>
      </c>
      <c r="R1292" s="2" t="str">
        <f>inventarisatie!K1283</f>
        <v>nvt</v>
      </c>
      <c r="S1292" s="2" t="str">
        <f>inventarisatie!L1283</f>
        <v>gewoon</v>
      </c>
      <c r="T1292" s="2" t="e">
        <f>inventarisatie!#REF!</f>
        <v>#REF!</v>
      </c>
      <c r="U1292" s="2" t="str">
        <f>inventarisatie!H1283</f>
        <v>Bammens</v>
      </c>
      <c r="V1292" s="2" t="e">
        <f>inventarisatie!#REF!</f>
        <v>#REF!</v>
      </c>
      <c r="W1292" s="2" t="str">
        <f>inventarisatie!M1283</f>
        <v>Rok</v>
      </c>
      <c r="X1292" s="2" t="str">
        <f>inventarisatie!N1283</f>
        <v>1230x1230</v>
      </c>
    </row>
    <row r="1293" spans="1:24" x14ac:dyDescent="0.25">
      <c r="A1293" s="1">
        <v>3740</v>
      </c>
      <c r="B1293" s="1" t="str">
        <f>IF(A1293=inventarisatie!A1284,,"X")</f>
        <v>X</v>
      </c>
      <c r="C1293" s="2" t="s">
        <v>917</v>
      </c>
      <c r="D1293" s="1" t="str">
        <f>IF(C1293=inventarisatie!B1284,,"X")</f>
        <v>X</v>
      </c>
      <c r="E1293" s="2" t="s">
        <v>918</v>
      </c>
      <c r="F1293" s="1" t="str">
        <f>IF(E1293=inventarisatie!C1284,,"X")</f>
        <v>X</v>
      </c>
      <c r="G1293" s="2">
        <v>2</v>
      </c>
      <c r="H1293" s="1" t="str">
        <f>IF(G1293=inventarisatie!D1284,,"X")</f>
        <v>X</v>
      </c>
      <c r="I1293" s="2" t="s">
        <v>60</v>
      </c>
      <c r="J1293" s="1" t="str">
        <f>IF(I1293=inventarisatie!E1284,,"X")</f>
        <v>X</v>
      </c>
      <c r="K1293" s="2" t="s">
        <v>14</v>
      </c>
      <c r="L1293" s="1" t="str">
        <f>IF(K1293=inventarisatie!F1284,,"X")</f>
        <v>X</v>
      </c>
      <c r="M1293" s="2" t="s">
        <v>10</v>
      </c>
      <c r="N1293" s="1" t="e">
        <f>IF(M1293=inventarisatie!#REF!,,"X")</f>
        <v>#REF!</v>
      </c>
      <c r="O1293" s="2">
        <f>inventarisatie!G1284</f>
        <v>2010</v>
      </c>
      <c r="P1293" s="2" t="str">
        <f>inventarisatie!I1284</f>
        <v>1320x2400</v>
      </c>
      <c r="Q1293" s="2" t="str">
        <f>inventarisatie!J1284</f>
        <v>5m3</v>
      </c>
      <c r="R1293" s="2" t="str">
        <f>inventarisatie!K1284</f>
        <v>nvt</v>
      </c>
      <c r="S1293" s="2" t="str">
        <f>inventarisatie!L1284</f>
        <v>gewoon</v>
      </c>
      <c r="T1293" s="2" t="e">
        <f>inventarisatie!#REF!</f>
        <v>#REF!</v>
      </c>
      <c r="U1293" s="2" t="str">
        <f>inventarisatie!H1284</f>
        <v>Bammens</v>
      </c>
      <c r="V1293" s="2" t="e">
        <f>inventarisatie!#REF!</f>
        <v>#REF!</v>
      </c>
      <c r="W1293" s="2" t="str">
        <f>inventarisatie!M1284</f>
        <v>Rok</v>
      </c>
      <c r="X1293" s="2" t="str">
        <f>inventarisatie!N1284</f>
        <v>1230x1230</v>
      </c>
    </row>
    <row r="1294" spans="1:24" x14ac:dyDescent="0.25">
      <c r="A1294" s="1">
        <v>313</v>
      </c>
      <c r="B1294" s="1" t="str">
        <f>IF(A1294=inventarisatie!A1285,,"X")</f>
        <v>X</v>
      </c>
      <c r="C1294" s="2" t="s">
        <v>919</v>
      </c>
      <c r="D1294" s="1" t="str">
        <f>IF(C1294=inventarisatie!B1285,,"X")</f>
        <v>X</v>
      </c>
      <c r="E1294" s="2" t="s">
        <v>920</v>
      </c>
      <c r="F1294" s="1" t="str">
        <f>IF(E1294=inventarisatie!C1285,,"X")</f>
        <v>X</v>
      </c>
      <c r="G1294" s="2">
        <v>411</v>
      </c>
      <c r="H1294" s="1" t="str">
        <f>IF(G1294=inventarisatie!D1285,,"X")</f>
        <v>X</v>
      </c>
      <c r="I1294" s="2" t="s">
        <v>60</v>
      </c>
      <c r="J1294" s="1" t="str">
        <f>IF(I1294=inventarisatie!E1285,,"X")</f>
        <v>X</v>
      </c>
      <c r="K1294" s="2" t="s">
        <v>12</v>
      </c>
      <c r="L1294" s="1" t="str">
        <f>IF(K1294=inventarisatie!F1285,,"X")</f>
        <v>X</v>
      </c>
      <c r="M1294" s="2" t="s">
        <v>10</v>
      </c>
      <c r="N1294" s="1" t="e">
        <f>IF(M1294=inventarisatie!#REF!,,"X")</f>
        <v>#REF!</v>
      </c>
      <c r="O1294" s="2">
        <f>inventarisatie!G1285</f>
        <v>2015</v>
      </c>
      <c r="P1294" s="2" t="str">
        <f>inventarisatie!I1285</f>
        <v>1680 x 1680 x 2850</v>
      </c>
      <c r="Q1294" s="2">
        <f>inventarisatie!J1285</f>
        <v>5</v>
      </c>
      <c r="R1294" s="2">
        <f>inventarisatie!K1285</f>
        <v>0</v>
      </c>
      <c r="S1294" s="2" t="str">
        <f>inventarisatie!L1285</f>
        <v>Enkel</v>
      </c>
      <c r="T1294" s="2" t="e">
        <f>inventarisatie!#REF!</f>
        <v>#REF!</v>
      </c>
      <c r="U1294" s="2" t="str">
        <f>inventarisatie!H1285</f>
        <v>Engels</v>
      </c>
      <c r="V1294" s="2" t="e">
        <f>inventarisatie!#REF!</f>
        <v>#REF!</v>
      </c>
      <c r="W1294" s="2" t="str">
        <f>inventarisatie!M1285</f>
        <v>Klapvloer</v>
      </c>
      <c r="X1294" s="2" t="str">
        <f>inventarisatie!N1285</f>
        <v>Bammens Klapvloer</v>
      </c>
    </row>
    <row r="1295" spans="1:24" x14ac:dyDescent="0.25">
      <c r="A1295" s="1">
        <v>314</v>
      </c>
      <c r="B1295" s="1" t="str">
        <f>IF(A1295=inventarisatie!A1286,,"X")</f>
        <v>X</v>
      </c>
      <c r="C1295" s="2" t="s">
        <v>919</v>
      </c>
      <c r="D1295" s="1" t="str">
        <f>IF(C1295=inventarisatie!B1286,,"X")</f>
        <v>X</v>
      </c>
      <c r="E1295" s="2" t="s">
        <v>920</v>
      </c>
      <c r="F1295" s="1" t="str">
        <f>IF(E1295=inventarisatie!C1286,,"X")</f>
        <v>X</v>
      </c>
      <c r="G1295" s="2">
        <v>411</v>
      </c>
      <c r="H1295" s="1" t="str">
        <f>IF(G1295=inventarisatie!D1286,,"X")</f>
        <v>X</v>
      </c>
      <c r="I1295" s="2" t="s">
        <v>60</v>
      </c>
      <c r="J1295" s="1" t="str">
        <f>IF(I1295=inventarisatie!E1286,,"X")</f>
        <v>X</v>
      </c>
      <c r="K1295" s="2" t="s">
        <v>22</v>
      </c>
      <c r="L1295" s="1" t="str">
        <f>IF(K1295=inventarisatie!F1286,,"X")</f>
        <v>X</v>
      </c>
      <c r="M1295" s="2" t="s">
        <v>10</v>
      </c>
      <c r="N1295" s="1" t="e">
        <f>IF(M1295=inventarisatie!#REF!,,"X")</f>
        <v>#REF!</v>
      </c>
      <c r="O1295" s="2">
        <f>inventarisatie!G1286</f>
        <v>2015</v>
      </c>
      <c r="P1295" s="2" t="str">
        <f>inventarisatie!I1286</f>
        <v>1680 x 1680 x 2850</v>
      </c>
      <c r="Q1295" s="2">
        <f>inventarisatie!J1286</f>
        <v>5</v>
      </c>
      <c r="R1295" s="2">
        <f>inventarisatie!K1286</f>
        <v>0</v>
      </c>
      <c r="S1295" s="2" t="str">
        <f>inventarisatie!L1286</f>
        <v>Enkel</v>
      </c>
      <c r="T1295" s="2" t="e">
        <f>inventarisatie!#REF!</f>
        <v>#REF!</v>
      </c>
      <c r="U1295" s="2" t="str">
        <f>inventarisatie!H1286</f>
        <v>Engels</v>
      </c>
      <c r="V1295" s="2" t="e">
        <f>inventarisatie!#REF!</f>
        <v>#REF!</v>
      </c>
      <c r="W1295" s="2" t="str">
        <f>inventarisatie!M1286</f>
        <v>Klapvloer</v>
      </c>
      <c r="X1295" s="2" t="str">
        <f>inventarisatie!N1286</f>
        <v>Bammens Klapvloer</v>
      </c>
    </row>
    <row r="1296" spans="1:24" x14ac:dyDescent="0.25">
      <c r="A1296" s="1">
        <v>4154</v>
      </c>
      <c r="B1296" s="1" t="str">
        <f>IF(A1296=inventarisatie!A1287,,"X")</f>
        <v>X</v>
      </c>
      <c r="C1296" s="2" t="s">
        <v>911</v>
      </c>
      <c r="D1296" s="1" t="str">
        <f>IF(C1296=inventarisatie!B1287,,"X")</f>
        <v>X</v>
      </c>
      <c r="E1296" s="2" t="s">
        <v>912</v>
      </c>
      <c r="F1296" s="1" t="str">
        <f>IF(E1296=inventarisatie!C1287,,"X")</f>
        <v>X</v>
      </c>
      <c r="G1296" s="2">
        <v>48</v>
      </c>
      <c r="H1296" s="1" t="str">
        <f>IF(G1296=inventarisatie!D1287,,"X")</f>
        <v>X</v>
      </c>
      <c r="I1296" s="2" t="s">
        <v>60</v>
      </c>
      <c r="J1296" s="1" t="str">
        <f>IF(I1296=inventarisatie!E1287,,"X")</f>
        <v>X</v>
      </c>
      <c r="K1296" s="2" t="s">
        <v>14</v>
      </c>
      <c r="L1296" s="1" t="str">
        <f>IF(K1296=inventarisatie!F1287,,"X")</f>
        <v>X</v>
      </c>
      <c r="M1296" s="2" t="s">
        <v>10</v>
      </c>
      <c r="N1296" s="1" t="e">
        <f>IF(M1296=inventarisatie!#REF!,,"X")</f>
        <v>#REF!</v>
      </c>
      <c r="O1296" s="2">
        <f>inventarisatie!G1287</f>
        <v>2015</v>
      </c>
      <c r="P1296" s="2" t="str">
        <f>inventarisatie!I1287</f>
        <v>1650x2600</v>
      </c>
      <c r="Q1296" s="2" t="str">
        <f>inventarisatie!J1287</f>
        <v>5m3</v>
      </c>
      <c r="R1296" s="2" t="str">
        <f>inventarisatie!K1287</f>
        <v>nvt</v>
      </c>
      <c r="S1296" s="2" t="str">
        <f>inventarisatie!L1287</f>
        <v>gewoon</v>
      </c>
      <c r="T1296" s="2" t="e">
        <f>inventarisatie!#REF!</f>
        <v>#REF!</v>
      </c>
      <c r="U1296" s="2" t="str">
        <f>inventarisatie!H1287</f>
        <v>Snaas</v>
      </c>
      <c r="V1296" s="2" t="e">
        <f>inventarisatie!#REF!</f>
        <v>#REF!</v>
      </c>
      <c r="W1296" s="2" t="str">
        <f>inventarisatie!M1287</f>
        <v>Klap</v>
      </c>
      <c r="X1296" s="2" t="str">
        <f>inventarisatie!N1287</f>
        <v>1850x1850</v>
      </c>
    </row>
    <row r="1297" spans="1:24" x14ac:dyDescent="0.25">
      <c r="A1297" s="1">
        <v>4295</v>
      </c>
      <c r="B1297" s="1" t="str">
        <f>IF(A1297=inventarisatie!A1288,,"X")</f>
        <v>X</v>
      </c>
      <c r="C1297" s="2" t="s">
        <v>102</v>
      </c>
      <c r="D1297" s="1" t="str">
        <f>IF(C1297=inventarisatie!B1288,,"X")</f>
        <v>X</v>
      </c>
      <c r="E1297" s="2" t="s">
        <v>103</v>
      </c>
      <c r="F1297" s="1" t="str">
        <f>IF(E1297=inventarisatie!C1288,,"X")</f>
        <v>X</v>
      </c>
      <c r="G1297" s="2">
        <v>12</v>
      </c>
      <c r="H1297" s="1" t="str">
        <f>IF(G1297=inventarisatie!D1288,,"X")</f>
        <v>X</v>
      </c>
      <c r="I1297" s="2" t="s">
        <v>46</v>
      </c>
      <c r="J1297" s="1" t="str">
        <f>IF(I1297=inventarisatie!E1288,,"X")</f>
        <v>X</v>
      </c>
      <c r="K1297" s="2" t="s">
        <v>47</v>
      </c>
      <c r="L1297" s="1" t="str">
        <f>IF(K1297=inventarisatie!F1288,,"X")</f>
        <v>X</v>
      </c>
      <c r="M1297" s="2" t="s">
        <v>10</v>
      </c>
      <c r="N1297" s="1" t="e">
        <f>IF(M1297=inventarisatie!#REF!,,"X")</f>
        <v>#REF!</v>
      </c>
      <c r="O1297" s="2">
        <f>inventarisatie!G1288</f>
        <v>2016</v>
      </c>
      <c r="P1297" s="2" t="str">
        <f>inventarisatie!I1288</f>
        <v>1650x2600</v>
      </c>
      <c r="Q1297" s="2" t="str">
        <f>inventarisatie!J1288</f>
        <v>5m3</v>
      </c>
      <c r="R1297" s="2" t="str">
        <f>inventarisatie!K1288</f>
        <v>nvt</v>
      </c>
      <c r="S1297" s="2" t="str">
        <f>inventarisatie!L1288</f>
        <v>gewoon</v>
      </c>
      <c r="T1297" s="2" t="e">
        <f>inventarisatie!#REF!</f>
        <v>#REF!</v>
      </c>
      <c r="U1297" s="2" t="str">
        <f>inventarisatie!H1288</f>
        <v>Snaas</v>
      </c>
      <c r="V1297" s="2" t="e">
        <f>inventarisatie!#REF!</f>
        <v>#REF!</v>
      </c>
      <c r="W1297" s="2" t="str">
        <f>inventarisatie!M1288</f>
        <v>Klap</v>
      </c>
      <c r="X1297" s="2" t="str">
        <f>inventarisatie!N1288</f>
        <v>1850x1850</v>
      </c>
    </row>
    <row r="1298" spans="1:24" x14ac:dyDescent="0.25">
      <c r="A1298" s="1">
        <v>3503</v>
      </c>
      <c r="B1298" s="1" t="str">
        <f>IF(A1298=inventarisatie!A1289,,"X")</f>
        <v>X</v>
      </c>
      <c r="C1298" s="2" t="s">
        <v>862</v>
      </c>
      <c r="D1298" s="1" t="str">
        <f>IF(C1298=inventarisatie!B1289,,"X")</f>
        <v>X</v>
      </c>
      <c r="E1298" s="2" t="s">
        <v>863</v>
      </c>
      <c r="F1298" s="1" t="str">
        <f>IF(E1298=inventarisatie!C1289,,"X")</f>
        <v>X</v>
      </c>
      <c r="G1298" s="2">
        <v>66</v>
      </c>
      <c r="H1298" s="1" t="str">
        <f>IF(G1298=inventarisatie!D1289,,"X")</f>
        <v>X</v>
      </c>
      <c r="I1298" s="2" t="s">
        <v>46</v>
      </c>
      <c r="J1298" s="1" t="str">
        <f>IF(I1298=inventarisatie!E1289,,"X")</f>
        <v>X</v>
      </c>
      <c r="K1298" s="2" t="s">
        <v>47</v>
      </c>
      <c r="L1298" s="1" t="str">
        <f>IF(K1298=inventarisatie!F1289,,"X")</f>
        <v>X</v>
      </c>
      <c r="M1298" s="2" t="s">
        <v>10</v>
      </c>
      <c r="N1298" s="1" t="e">
        <f>IF(M1298=inventarisatie!#REF!,,"X")</f>
        <v>#REF!</v>
      </c>
      <c r="O1298" s="2">
        <f>inventarisatie!G1289</f>
        <v>2016</v>
      </c>
      <c r="P1298" s="2" t="str">
        <f>inventarisatie!I1289</f>
        <v>1650x2600</v>
      </c>
      <c r="Q1298" s="2" t="str">
        <f>inventarisatie!J1289</f>
        <v>5m3</v>
      </c>
      <c r="R1298" s="2" t="str">
        <f>inventarisatie!K1289</f>
        <v>nvt</v>
      </c>
      <c r="S1298" s="2" t="str">
        <f>inventarisatie!L1289</f>
        <v>gewoon</v>
      </c>
      <c r="T1298" s="2" t="e">
        <f>inventarisatie!#REF!</f>
        <v>#REF!</v>
      </c>
      <c r="U1298" s="2" t="str">
        <f>inventarisatie!H1289</f>
        <v>Snaas</v>
      </c>
      <c r="V1298" s="2" t="e">
        <f>inventarisatie!#REF!</f>
        <v>#REF!</v>
      </c>
      <c r="W1298" s="2" t="str">
        <f>inventarisatie!M1289</f>
        <v>Klap</v>
      </c>
      <c r="X1298" s="2" t="str">
        <f>inventarisatie!N1289</f>
        <v>1850x1850</v>
      </c>
    </row>
    <row r="1299" spans="1:24" x14ac:dyDescent="0.25">
      <c r="A1299" s="1">
        <v>5698</v>
      </c>
      <c r="B1299" s="1" t="str">
        <f>IF(A1299=inventarisatie!A1290,,"X")</f>
        <v>X</v>
      </c>
      <c r="C1299" s="2" t="s">
        <v>921</v>
      </c>
      <c r="D1299" s="1" t="str">
        <f>IF(C1299=inventarisatie!B1290,,"X")</f>
        <v>X</v>
      </c>
      <c r="E1299" s="2" t="s">
        <v>922</v>
      </c>
      <c r="F1299" s="1" t="str">
        <f>IF(E1299=inventarisatie!C1290,,"X")</f>
        <v>X</v>
      </c>
      <c r="G1299" s="2">
        <v>32</v>
      </c>
      <c r="H1299" s="1" t="str">
        <f>IF(G1299=inventarisatie!D1290,,"X")</f>
        <v>X</v>
      </c>
      <c r="I1299" s="2" t="s">
        <v>46</v>
      </c>
      <c r="J1299" s="1" t="str">
        <f>IF(I1299=inventarisatie!E1290,,"X")</f>
        <v>X</v>
      </c>
      <c r="K1299" s="2" t="s">
        <v>47</v>
      </c>
      <c r="L1299" s="1" t="str">
        <f>IF(K1299=inventarisatie!F1290,,"X")</f>
        <v>X</v>
      </c>
      <c r="M1299" s="2" t="s">
        <v>10</v>
      </c>
      <c r="N1299" s="1" t="e">
        <f>IF(M1299=inventarisatie!#REF!,,"X")</f>
        <v>#REF!</v>
      </c>
      <c r="O1299" s="2">
        <f>inventarisatie!G1290</f>
        <v>2016</v>
      </c>
      <c r="P1299" s="2" t="str">
        <f>inventarisatie!I1290</f>
        <v>1650x2600</v>
      </c>
      <c r="Q1299" s="2" t="str">
        <f>inventarisatie!J1290</f>
        <v>5m3</v>
      </c>
      <c r="R1299" s="2" t="str">
        <f>inventarisatie!K1290</f>
        <v>nvt</v>
      </c>
      <c r="S1299" s="2" t="str">
        <f>inventarisatie!L1290</f>
        <v>gewoon</v>
      </c>
      <c r="T1299" s="2" t="e">
        <f>inventarisatie!#REF!</f>
        <v>#REF!</v>
      </c>
      <c r="U1299" s="2" t="str">
        <f>inventarisatie!H1290</f>
        <v>Snaas</v>
      </c>
      <c r="V1299" s="2" t="e">
        <f>inventarisatie!#REF!</f>
        <v>#REF!</v>
      </c>
      <c r="W1299" s="2" t="str">
        <f>inventarisatie!M1290</f>
        <v>Klap</v>
      </c>
      <c r="X1299" s="2" t="str">
        <f>inventarisatie!N1290</f>
        <v>1850x1850</v>
      </c>
    </row>
    <row r="1300" spans="1:24" x14ac:dyDescent="0.25">
      <c r="A1300" s="1">
        <v>3536</v>
      </c>
      <c r="B1300" s="1" t="str">
        <f>IF(A1300=inventarisatie!A1291,,"X")</f>
        <v>X</v>
      </c>
      <c r="C1300" s="2" t="s">
        <v>923</v>
      </c>
      <c r="D1300" s="1" t="str">
        <f>IF(C1300=inventarisatie!B1291,,"X")</f>
        <v>X</v>
      </c>
      <c r="E1300" s="2" t="s">
        <v>924</v>
      </c>
      <c r="F1300" s="1" t="str">
        <f>IF(E1300=inventarisatie!C1291,,"X")</f>
        <v>X</v>
      </c>
      <c r="G1300" s="2">
        <v>12</v>
      </c>
      <c r="H1300" s="1" t="str">
        <f>IF(G1300=inventarisatie!D1291,,"X")</f>
        <v>X</v>
      </c>
      <c r="I1300" s="2" t="s">
        <v>46</v>
      </c>
      <c r="J1300" s="1" t="str">
        <f>IF(I1300=inventarisatie!E1291,,"X")</f>
        <v>X</v>
      </c>
      <c r="K1300" s="2" t="s">
        <v>47</v>
      </c>
      <c r="L1300" s="1" t="str">
        <f>IF(K1300=inventarisatie!F1291,,"X")</f>
        <v>X</v>
      </c>
      <c r="M1300" s="2" t="s">
        <v>10</v>
      </c>
      <c r="N1300" s="1" t="e">
        <f>IF(M1300=inventarisatie!#REF!,,"X")</f>
        <v>#REF!</v>
      </c>
      <c r="O1300" s="2">
        <f>inventarisatie!G1291</f>
        <v>2016</v>
      </c>
      <c r="P1300" s="2" t="str">
        <f>inventarisatie!I1291</f>
        <v>1670x1670x2550</v>
      </c>
      <c r="Q1300" s="2" t="str">
        <f>inventarisatie!J1291</f>
        <v>5 m3</v>
      </c>
      <c r="R1300" s="2" t="str">
        <f>inventarisatie!K1291</f>
        <v xml:space="preserve"> geen</v>
      </c>
      <c r="S1300" s="2" t="str">
        <f>inventarisatie!L1291</f>
        <v>Gewoon</v>
      </c>
      <c r="T1300" s="2" t="e">
        <f>inventarisatie!#REF!</f>
        <v>#REF!</v>
      </c>
      <c r="U1300" s="2" t="str">
        <f>inventarisatie!H1291</f>
        <v>Snaas</v>
      </c>
      <c r="V1300" s="2" t="e">
        <f>inventarisatie!#REF!</f>
        <v>#REF!</v>
      </c>
      <c r="W1300" s="2" t="str">
        <f>inventarisatie!M1291</f>
        <v>Klapvloer</v>
      </c>
      <c r="X1300" s="2">
        <f>inventarisatie!N1291</f>
        <v>0</v>
      </c>
    </row>
    <row r="1301" spans="1:24" x14ac:dyDescent="0.25">
      <c r="A1301" s="1">
        <v>1368</v>
      </c>
      <c r="B1301" s="1" t="str">
        <f>IF(A1301=inventarisatie!A1292,,"X")</f>
        <v>X</v>
      </c>
      <c r="C1301" s="2" t="s">
        <v>925</v>
      </c>
      <c r="D1301" s="1" t="str">
        <f>IF(C1301=inventarisatie!B1292,,"X")</f>
        <v>X</v>
      </c>
      <c r="E1301" s="2" t="s">
        <v>926</v>
      </c>
      <c r="F1301" s="1" t="str">
        <f>IF(E1301=inventarisatie!C1292,,"X")</f>
        <v>X</v>
      </c>
      <c r="G1301" s="2">
        <v>2</v>
      </c>
      <c r="H1301" s="1" t="str">
        <f>IF(G1301=inventarisatie!D1292,,"X")</f>
        <v>X</v>
      </c>
      <c r="I1301" s="2" t="s">
        <v>46</v>
      </c>
      <c r="J1301" s="1" t="str">
        <f>IF(I1301=inventarisatie!E1292,,"X")</f>
        <v>X</v>
      </c>
      <c r="K1301" s="2" t="s">
        <v>47</v>
      </c>
      <c r="L1301" s="1" t="str">
        <f>IF(K1301=inventarisatie!F1292,,"X")</f>
        <v>X</v>
      </c>
      <c r="M1301" s="2" t="s">
        <v>10</v>
      </c>
      <c r="N1301" s="1" t="e">
        <f>IF(M1301=inventarisatie!#REF!,,"X")</f>
        <v>#REF!</v>
      </c>
      <c r="O1301" s="2">
        <f>inventarisatie!G1292</f>
        <v>2016</v>
      </c>
      <c r="P1301" s="2" t="str">
        <f>inventarisatie!I1292</f>
        <v>1670x1670x2550</v>
      </c>
      <c r="Q1301" s="2" t="str">
        <f>inventarisatie!J1292</f>
        <v>5 m3</v>
      </c>
      <c r="R1301" s="2" t="str">
        <f>inventarisatie!K1292</f>
        <v>geen</v>
      </c>
      <c r="S1301" s="2" t="str">
        <f>inventarisatie!L1292</f>
        <v>Gewoon</v>
      </c>
      <c r="T1301" s="2" t="e">
        <f>inventarisatie!#REF!</f>
        <v>#REF!</v>
      </c>
      <c r="U1301" s="2" t="str">
        <f>inventarisatie!H1292</f>
        <v>Snaas</v>
      </c>
      <c r="V1301" s="2" t="e">
        <f>inventarisatie!#REF!</f>
        <v>#REF!</v>
      </c>
      <c r="W1301" s="2" t="str">
        <f>inventarisatie!M1292</f>
        <v>Klapvloer</v>
      </c>
      <c r="X1301" s="2">
        <f>inventarisatie!N1292</f>
        <v>0</v>
      </c>
    </row>
    <row r="1302" spans="1:24" x14ac:dyDescent="0.25">
      <c r="A1302" s="1">
        <v>1369</v>
      </c>
      <c r="B1302" s="1" t="str">
        <f>IF(A1302=inventarisatie!A1293,,"X")</f>
        <v>X</v>
      </c>
      <c r="C1302" s="2" t="s">
        <v>925</v>
      </c>
      <c r="D1302" s="1" t="str">
        <f>IF(C1302=inventarisatie!B1293,,"X")</f>
        <v>X</v>
      </c>
      <c r="E1302" s="2" t="s">
        <v>926</v>
      </c>
      <c r="F1302" s="1" t="str">
        <f>IF(E1302=inventarisatie!C1293,,"X")</f>
        <v>X</v>
      </c>
      <c r="G1302" s="2">
        <v>2</v>
      </c>
      <c r="H1302" s="1" t="str">
        <f>IF(G1302=inventarisatie!D1293,,"X")</f>
        <v>X</v>
      </c>
      <c r="I1302" s="2" t="s">
        <v>46</v>
      </c>
      <c r="J1302" s="1" t="str">
        <f>IF(I1302=inventarisatie!E1293,,"X")</f>
        <v>X</v>
      </c>
      <c r="K1302" s="2" t="s">
        <v>47</v>
      </c>
      <c r="L1302" s="1" t="str">
        <f>IF(K1302=inventarisatie!F1293,,"X")</f>
        <v>X</v>
      </c>
      <c r="M1302" s="2" t="s">
        <v>10</v>
      </c>
      <c r="N1302" s="1" t="e">
        <f>IF(M1302=inventarisatie!#REF!,,"X")</f>
        <v>#REF!</v>
      </c>
      <c r="O1302" s="2">
        <f>inventarisatie!G1293</f>
        <v>2019</v>
      </c>
      <c r="P1302" s="2" t="str">
        <f>inventarisatie!I1293</f>
        <v>1670x1670x2550</v>
      </c>
      <c r="Q1302" s="2" t="str">
        <f>inventarisatie!J1293</f>
        <v>5 m3</v>
      </c>
      <c r="R1302" s="2" t="str">
        <f>inventarisatie!K1293</f>
        <v>geen</v>
      </c>
      <c r="S1302" s="2" t="str">
        <f>inventarisatie!L1293</f>
        <v>Gewoon</v>
      </c>
      <c r="T1302" s="2" t="e">
        <f>inventarisatie!#REF!</f>
        <v>#REF!</v>
      </c>
      <c r="U1302" s="2" t="str">
        <f>inventarisatie!H1293</f>
        <v>Snaas</v>
      </c>
      <c r="V1302" s="2" t="e">
        <f>inventarisatie!#REF!</f>
        <v>#REF!</v>
      </c>
      <c r="W1302" s="2" t="str">
        <f>inventarisatie!M1293</f>
        <v>Klapvloer</v>
      </c>
      <c r="X1302" s="2">
        <f>inventarisatie!N1293</f>
        <v>0</v>
      </c>
    </row>
    <row r="1303" spans="1:24" x14ac:dyDescent="0.25">
      <c r="A1303" s="1">
        <v>4618</v>
      </c>
      <c r="B1303" s="1" t="str">
        <f>IF(A1303=inventarisatie!A1294,,"X")</f>
        <v>X</v>
      </c>
      <c r="C1303" s="2" t="s">
        <v>927</v>
      </c>
      <c r="D1303" s="1" t="str">
        <f>IF(C1303=inventarisatie!B1294,,"X")</f>
        <v>X</v>
      </c>
      <c r="E1303" s="2" t="s">
        <v>928</v>
      </c>
      <c r="F1303" s="1" t="str">
        <f>IF(E1303=inventarisatie!C1294,,"X")</f>
        <v>X</v>
      </c>
      <c r="G1303" s="2">
        <v>49</v>
      </c>
      <c r="H1303" s="1" t="str">
        <f>IF(G1303=inventarisatie!D1294,,"X")</f>
        <v>X</v>
      </c>
      <c r="I1303" s="2" t="s">
        <v>46</v>
      </c>
      <c r="J1303" s="1" t="str">
        <f>IF(I1303=inventarisatie!E1294,,"X")</f>
        <v>X</v>
      </c>
      <c r="K1303" s="2" t="s">
        <v>47</v>
      </c>
      <c r="L1303" s="1">
        <f>IF(K1303=inventarisatie!F1294,,"X")</f>
        <v>0</v>
      </c>
      <c r="M1303" s="2" t="s">
        <v>10</v>
      </c>
      <c r="N1303" s="1" t="e">
        <f>IF(M1303=inventarisatie!#REF!,,"X")</f>
        <v>#REF!</v>
      </c>
      <c r="O1303" s="2">
        <f>inventarisatie!G1294</f>
        <v>2019</v>
      </c>
      <c r="P1303" s="2" t="str">
        <f>inventarisatie!I1294</f>
        <v>1660 x 1660 x 2850</v>
      </c>
      <c r="Q1303" s="2" t="str">
        <f>inventarisatie!J1294</f>
        <v>5 m3</v>
      </c>
      <c r="R1303" s="2">
        <f>inventarisatie!K1294</f>
        <v>0</v>
      </c>
      <c r="S1303" s="2" t="str">
        <f>inventarisatie!L1294</f>
        <v>Enkel</v>
      </c>
      <c r="T1303" s="2" t="e">
        <f>inventarisatie!#REF!</f>
        <v>#REF!</v>
      </c>
      <c r="U1303" s="2" t="str">
        <f>inventarisatie!H1294</f>
        <v>Snaas</v>
      </c>
      <c r="V1303" s="2" t="e">
        <f>inventarisatie!#REF!</f>
        <v>#REF!</v>
      </c>
      <c r="W1303" s="2" t="str">
        <f>inventarisatie!M1294</f>
        <v>Klapvloer</v>
      </c>
      <c r="X1303" s="2" t="str">
        <f>inventarisatie!N1294</f>
        <v>Snaas 3e generatie</v>
      </c>
    </row>
    <row r="1304" spans="1:24" x14ac:dyDescent="0.25">
      <c r="A1304" s="1">
        <v>4787</v>
      </c>
      <c r="B1304" s="1" t="str">
        <f>IF(A1304=inventarisatie!A1295,,"X")</f>
        <v>X</v>
      </c>
      <c r="C1304" s="2" t="s">
        <v>929</v>
      </c>
      <c r="D1304" s="1" t="str">
        <f>IF(C1304=inventarisatie!B1295,,"X")</f>
        <v>X</v>
      </c>
      <c r="E1304" s="2" t="s">
        <v>256</v>
      </c>
      <c r="F1304" s="1" t="str">
        <f>IF(E1304=inventarisatie!C1295,,"X")</f>
        <v>X</v>
      </c>
      <c r="G1304" s="2">
        <v>327</v>
      </c>
      <c r="H1304" s="1" t="str">
        <f>IF(G1304=inventarisatie!D1295,,"X")</f>
        <v>X</v>
      </c>
      <c r="I1304" s="2" t="s">
        <v>46</v>
      </c>
      <c r="J1304" s="1" t="str">
        <f>IF(I1304=inventarisatie!E1295,,"X")</f>
        <v>X</v>
      </c>
      <c r="K1304" s="2" t="s">
        <v>47</v>
      </c>
      <c r="L1304" s="1">
        <f>IF(K1304=inventarisatie!F1295,,"X")</f>
        <v>0</v>
      </c>
      <c r="M1304" s="2" t="s">
        <v>10</v>
      </c>
      <c r="N1304" s="1" t="e">
        <f>IF(M1304=inventarisatie!#REF!,,"X")</f>
        <v>#REF!</v>
      </c>
      <c r="O1304" s="2">
        <f>inventarisatie!G1295</f>
        <v>2019</v>
      </c>
      <c r="P1304" s="2" t="str">
        <f>inventarisatie!I1295</f>
        <v>1660 x 1660 x 2850</v>
      </c>
      <c r="Q1304" s="2" t="str">
        <f>inventarisatie!J1295</f>
        <v>5 m3</v>
      </c>
      <c r="R1304" s="2">
        <f>inventarisatie!K1295</f>
        <v>0</v>
      </c>
      <c r="S1304" s="2" t="str">
        <f>inventarisatie!L1295</f>
        <v>Enkel</v>
      </c>
      <c r="T1304" s="2" t="e">
        <f>inventarisatie!#REF!</f>
        <v>#REF!</v>
      </c>
      <c r="U1304" s="2" t="str">
        <f>inventarisatie!H1295</f>
        <v>Snaas</v>
      </c>
      <c r="V1304" s="2" t="e">
        <f>inventarisatie!#REF!</f>
        <v>#REF!</v>
      </c>
      <c r="W1304" s="2" t="str">
        <f>inventarisatie!M1295</f>
        <v>Klapvloer</v>
      </c>
      <c r="X1304" s="2" t="str">
        <f>inventarisatie!N1295</f>
        <v>Snaas 3e generatie</v>
      </c>
    </row>
    <row r="1305" spans="1:24" x14ac:dyDescent="0.25">
      <c r="A1305" s="1">
        <v>1001</v>
      </c>
      <c r="B1305" s="1" t="str">
        <f>IF(A1305=inventarisatie!A1296,,"X")</f>
        <v>X</v>
      </c>
      <c r="C1305" s="2" t="s">
        <v>929</v>
      </c>
      <c r="D1305" s="1" t="str">
        <f>IF(C1305=inventarisatie!B1296,,"X")</f>
        <v>X</v>
      </c>
      <c r="E1305" s="2" t="s">
        <v>256</v>
      </c>
      <c r="F1305" s="1" t="str">
        <f>IF(E1305=inventarisatie!C1296,,"X")</f>
        <v>X</v>
      </c>
      <c r="G1305" s="2">
        <v>343</v>
      </c>
      <c r="H1305" s="1" t="str">
        <f>IF(G1305=inventarisatie!D1296,,"X")</f>
        <v>X</v>
      </c>
      <c r="I1305" s="2" t="s">
        <v>732</v>
      </c>
      <c r="J1305" s="1" t="str">
        <f>IF(I1305=inventarisatie!E1296,,"X")</f>
        <v>X</v>
      </c>
      <c r="K1305" s="2" t="s">
        <v>47</v>
      </c>
      <c r="L1305" s="1">
        <f>IF(K1305=inventarisatie!F1296,,"X")</f>
        <v>0</v>
      </c>
      <c r="M1305" s="2" t="s">
        <v>10</v>
      </c>
      <c r="N1305" s="1" t="e">
        <f>IF(M1305=inventarisatie!#REF!,,"X")</f>
        <v>#REF!</v>
      </c>
      <c r="O1305" s="2">
        <f>inventarisatie!G1296</f>
        <v>2011</v>
      </c>
      <c r="P1305" s="2" t="str">
        <f>inventarisatie!I1296</f>
        <v>1895 x 2050 x 2550 duo</v>
      </c>
      <c r="Q1305" s="2" t="str">
        <f>inventarisatie!J1296</f>
        <v>5 m3</v>
      </c>
      <c r="R1305" s="2">
        <f>inventarisatie!K1296</f>
        <v>0</v>
      </c>
      <c r="S1305" s="2" t="str">
        <f>inventarisatie!L1296</f>
        <v>DUO</v>
      </c>
      <c r="T1305" s="2" t="e">
        <f>inventarisatie!#REF!</f>
        <v>#REF!</v>
      </c>
      <c r="U1305" s="2" t="str">
        <f>inventarisatie!H1296</f>
        <v>Engels</v>
      </c>
      <c r="V1305" s="2" t="e">
        <f>inventarisatie!#REF!</f>
        <v>#REF!</v>
      </c>
      <c r="W1305" s="2" t="str">
        <f>inventarisatie!M1296</f>
        <v>Hekwerk</v>
      </c>
      <c r="X1305" s="2" t="str">
        <f>inventarisatie!N1296</f>
        <v>Gesloten Hekwerk</v>
      </c>
    </row>
    <row r="1306" spans="1:24" x14ac:dyDescent="0.25">
      <c r="A1306" s="1">
        <v>4744</v>
      </c>
      <c r="B1306" s="1" t="str">
        <f>IF(A1306=inventarisatie!A1297,,"X")</f>
        <v>X</v>
      </c>
      <c r="C1306" s="2" t="s">
        <v>929</v>
      </c>
      <c r="D1306" s="1" t="str">
        <f>IF(C1306=inventarisatie!B1297,,"X")</f>
        <v>X</v>
      </c>
      <c r="E1306" s="2" t="s">
        <v>256</v>
      </c>
      <c r="F1306" s="1" t="str">
        <f>IF(E1306=inventarisatie!C1297,,"X")</f>
        <v>X</v>
      </c>
      <c r="G1306" s="2">
        <v>343</v>
      </c>
      <c r="H1306" s="1" t="str">
        <f>IF(G1306=inventarisatie!D1297,,"X")</f>
        <v>X</v>
      </c>
      <c r="I1306" s="2" t="s">
        <v>732</v>
      </c>
      <c r="J1306" s="1" t="str">
        <f>IF(I1306=inventarisatie!E1297,,"X")</f>
        <v>X</v>
      </c>
      <c r="K1306" s="2" t="s">
        <v>47</v>
      </c>
      <c r="L1306" s="1" t="str">
        <f>IF(K1306=inventarisatie!F1297,,"X")</f>
        <v>X</v>
      </c>
      <c r="M1306" s="2" t="s">
        <v>10</v>
      </c>
      <c r="N1306" s="1" t="e">
        <f>IF(M1306=inventarisatie!#REF!,,"X")</f>
        <v>#REF!</v>
      </c>
      <c r="O1306" s="2">
        <f>inventarisatie!G1297</f>
        <v>2012</v>
      </c>
      <c r="P1306" s="2" t="str">
        <f>inventarisatie!I1297</f>
        <v>1895 x 2050 x 2550 duo</v>
      </c>
      <c r="Q1306" s="2">
        <f>inventarisatie!J1297</f>
        <v>5</v>
      </c>
      <c r="R1306" s="2">
        <f>inventarisatie!K1297</f>
        <v>0</v>
      </c>
      <c r="S1306" s="2" t="str">
        <f>inventarisatie!L1297</f>
        <v>DUO</v>
      </c>
      <c r="T1306" s="2" t="e">
        <f>inventarisatie!#REF!</f>
        <v>#REF!</v>
      </c>
      <c r="U1306" s="2" t="str">
        <f>inventarisatie!H1297</f>
        <v>Engels</v>
      </c>
      <c r="V1306" s="2" t="e">
        <f>inventarisatie!#REF!</f>
        <v>#REF!</v>
      </c>
      <c r="W1306" s="2" t="str">
        <f>inventarisatie!M1297</f>
        <v>Hekwerk</v>
      </c>
      <c r="X1306" s="2" t="str">
        <f>inventarisatie!N1297</f>
        <v>Gesloten Hekwerk</v>
      </c>
    </row>
    <row r="1307" spans="1:24" x14ac:dyDescent="0.25">
      <c r="A1307" s="1">
        <v>5647</v>
      </c>
      <c r="B1307" s="1" t="str">
        <f>IF(A1307=inventarisatie!A1298,,"X")</f>
        <v>X</v>
      </c>
      <c r="C1307" s="2" t="s">
        <v>929</v>
      </c>
      <c r="D1307" s="1" t="str">
        <f>IF(C1307=inventarisatie!B1298,,"X")</f>
        <v>X</v>
      </c>
      <c r="E1307" s="2" t="s">
        <v>256</v>
      </c>
      <c r="F1307" s="1" t="str">
        <f>IF(E1307=inventarisatie!C1298,,"X")</f>
        <v>X</v>
      </c>
      <c r="G1307" s="2">
        <v>721</v>
      </c>
      <c r="H1307" s="1" t="str">
        <f>IF(G1307=inventarisatie!D1298,,"X")</f>
        <v>X</v>
      </c>
      <c r="I1307" s="2" t="s">
        <v>46</v>
      </c>
      <c r="J1307" s="1" t="str">
        <f>IF(I1307=inventarisatie!E1298,,"X")</f>
        <v>X</v>
      </c>
      <c r="K1307" s="2" t="s">
        <v>47</v>
      </c>
      <c r="L1307" s="1" t="str">
        <f>IF(K1307=inventarisatie!F1298,,"X")</f>
        <v>X</v>
      </c>
      <c r="M1307" s="2" t="s">
        <v>10</v>
      </c>
      <c r="N1307" s="1" t="e">
        <f>IF(M1307=inventarisatie!#REF!,,"X")</f>
        <v>#REF!</v>
      </c>
      <c r="O1307" s="2">
        <f>inventarisatie!G1298</f>
        <v>2015</v>
      </c>
      <c r="P1307" s="2" t="str">
        <f>inventarisatie!I1298</f>
        <v>1640 x 1640 x 2875</v>
      </c>
      <c r="Q1307" s="2">
        <f>inventarisatie!J1298</f>
        <v>5</v>
      </c>
      <c r="R1307" s="2">
        <f>inventarisatie!K1298</f>
        <v>0</v>
      </c>
      <c r="S1307" s="2" t="str">
        <f>inventarisatie!L1298</f>
        <v>Enkel</v>
      </c>
      <c r="T1307" s="2" t="e">
        <f>inventarisatie!#REF!</f>
        <v>#REF!</v>
      </c>
      <c r="U1307" s="2" t="str">
        <f>inventarisatie!H1298</f>
        <v>Engels</v>
      </c>
      <c r="V1307" s="2" t="e">
        <f>inventarisatie!#REF!</f>
        <v>#REF!</v>
      </c>
      <c r="W1307" s="2" t="str">
        <f>inventarisatie!M1298</f>
        <v>Klapvloer</v>
      </c>
      <c r="X1307" s="2" t="str">
        <f>inventarisatie!N1298</f>
        <v>Bammens Klapvloer</v>
      </c>
    </row>
    <row r="1308" spans="1:24" x14ac:dyDescent="0.25">
      <c r="A1308" s="1">
        <v>4799</v>
      </c>
      <c r="B1308" s="1" t="str">
        <f>IF(A1308=inventarisatie!A1299,,"X")</f>
        <v>X</v>
      </c>
      <c r="C1308" s="2" t="s">
        <v>929</v>
      </c>
      <c r="D1308" s="1" t="str">
        <f>IF(C1308=inventarisatie!B1299,,"X")</f>
        <v>X</v>
      </c>
      <c r="E1308" s="2" t="s">
        <v>256</v>
      </c>
      <c r="F1308" s="1" t="str">
        <f>IF(E1308=inventarisatie!C1299,,"X")</f>
        <v>X</v>
      </c>
      <c r="G1308" s="2">
        <v>723</v>
      </c>
      <c r="H1308" s="1" t="str">
        <f>IF(G1308=inventarisatie!D1299,,"X")</f>
        <v>X</v>
      </c>
      <c r="I1308" s="2" t="s">
        <v>46</v>
      </c>
      <c r="J1308" s="1" t="str">
        <f>IF(I1308=inventarisatie!E1299,,"X")</f>
        <v>X</v>
      </c>
      <c r="K1308" s="2" t="s">
        <v>47</v>
      </c>
      <c r="L1308" s="1" t="str">
        <f>IF(K1308=inventarisatie!F1299,,"X")</f>
        <v>X</v>
      </c>
      <c r="M1308" s="2" t="s">
        <v>10</v>
      </c>
      <c r="N1308" s="1" t="e">
        <f>IF(M1308=inventarisatie!#REF!,,"X")</f>
        <v>#REF!</v>
      </c>
      <c r="O1308" s="2">
        <f>inventarisatie!G1299</f>
        <v>2015</v>
      </c>
      <c r="P1308" s="2" t="str">
        <f>inventarisatie!I1299</f>
        <v>1640 x 1640 x 2875</v>
      </c>
      <c r="Q1308" s="2">
        <f>inventarisatie!J1299</f>
        <v>5</v>
      </c>
      <c r="R1308" s="2">
        <f>inventarisatie!K1299</f>
        <v>0</v>
      </c>
      <c r="S1308" s="2" t="str">
        <f>inventarisatie!L1299</f>
        <v>Enkel</v>
      </c>
      <c r="T1308" s="2" t="e">
        <f>inventarisatie!#REF!</f>
        <v>#REF!</v>
      </c>
      <c r="U1308" s="2" t="str">
        <f>inventarisatie!H1299</f>
        <v>Engels</v>
      </c>
      <c r="V1308" s="2" t="e">
        <f>inventarisatie!#REF!</f>
        <v>#REF!</v>
      </c>
      <c r="W1308" s="2" t="str">
        <f>inventarisatie!M1299</f>
        <v>Klapvloer</v>
      </c>
      <c r="X1308" s="2" t="str">
        <f>inventarisatie!N1299</f>
        <v>Bammens Klapvloer</v>
      </c>
    </row>
    <row r="1309" spans="1:24" x14ac:dyDescent="0.25">
      <c r="A1309" s="1">
        <v>4171</v>
      </c>
      <c r="B1309" s="1" t="str">
        <f>IF(A1309=inventarisatie!A1300,,"X")</f>
        <v>X</v>
      </c>
      <c r="C1309" s="2" t="s">
        <v>143</v>
      </c>
      <c r="D1309" s="1" t="str">
        <f>IF(C1309=inventarisatie!B1300,,"X")</f>
        <v>X</v>
      </c>
      <c r="E1309" s="2" t="s">
        <v>144</v>
      </c>
      <c r="F1309" s="1" t="str">
        <f>IF(E1309=inventarisatie!C1300,,"X")</f>
        <v>X</v>
      </c>
      <c r="G1309" s="2">
        <v>173</v>
      </c>
      <c r="H1309" s="1" t="str">
        <f>IF(G1309=inventarisatie!D1300,,"X")</f>
        <v>X</v>
      </c>
      <c r="I1309" s="2" t="s">
        <v>46</v>
      </c>
      <c r="J1309" s="1" t="str">
        <f>IF(I1309=inventarisatie!E1300,,"X")</f>
        <v>X</v>
      </c>
      <c r="K1309" s="2" t="s">
        <v>12</v>
      </c>
      <c r="L1309" s="1" t="str">
        <f>IF(K1309=inventarisatie!F1300,,"X")</f>
        <v>X</v>
      </c>
      <c r="M1309" s="2" t="s">
        <v>10</v>
      </c>
      <c r="N1309" s="1" t="e">
        <f>IF(M1309=inventarisatie!#REF!,,"X")</f>
        <v>#REF!</v>
      </c>
      <c r="O1309" s="2">
        <f>inventarisatie!G1300</f>
        <v>2019</v>
      </c>
      <c r="P1309" s="2" t="str">
        <f>inventarisatie!I1300</f>
        <v>1650x2600</v>
      </c>
      <c r="Q1309" s="2" t="str">
        <f>inventarisatie!J1300</f>
        <v>5m3</v>
      </c>
      <c r="R1309" s="2" t="str">
        <f>inventarisatie!K1300</f>
        <v>nvt</v>
      </c>
      <c r="S1309" s="2" t="str">
        <f>inventarisatie!L1300</f>
        <v>gewoon</v>
      </c>
      <c r="T1309" s="2" t="e">
        <f>inventarisatie!#REF!</f>
        <v>#REF!</v>
      </c>
      <c r="U1309" s="2" t="str">
        <f>inventarisatie!H1300</f>
        <v>Snaas</v>
      </c>
      <c r="V1309" s="2" t="e">
        <f>inventarisatie!#REF!</f>
        <v>#REF!</v>
      </c>
      <c r="W1309" s="2" t="str">
        <f>inventarisatie!M1300</f>
        <v>Klap</v>
      </c>
      <c r="X1309" s="2" t="str">
        <f>inventarisatie!N1300</f>
        <v>1850x1850</v>
      </c>
    </row>
    <row r="1310" spans="1:24" x14ac:dyDescent="0.25">
      <c r="A1310" s="1">
        <v>5231</v>
      </c>
      <c r="B1310" s="1" t="str">
        <f>IF(A1310=inventarisatie!A1301,,"X")</f>
        <v>X</v>
      </c>
      <c r="C1310" s="2" t="s">
        <v>143</v>
      </c>
      <c r="D1310" s="1" t="str">
        <f>IF(C1310=inventarisatie!B1301,,"X")</f>
        <v>X</v>
      </c>
      <c r="E1310" s="2" t="s">
        <v>144</v>
      </c>
      <c r="F1310" s="1" t="str">
        <f>IF(E1310=inventarisatie!C1301,,"X")</f>
        <v>X</v>
      </c>
      <c r="G1310" s="2">
        <v>173</v>
      </c>
      <c r="H1310" s="1" t="str">
        <f>IF(G1310=inventarisatie!D1301,,"X")</f>
        <v>X</v>
      </c>
      <c r="I1310" s="2" t="s">
        <v>46</v>
      </c>
      <c r="J1310" s="1" t="str">
        <f>IF(I1310=inventarisatie!E1301,,"X")</f>
        <v>X</v>
      </c>
      <c r="K1310" s="2" t="s">
        <v>47</v>
      </c>
      <c r="L1310" s="1" t="str">
        <f>IF(K1310=inventarisatie!F1301,,"X")</f>
        <v>X</v>
      </c>
      <c r="M1310" s="2" t="s">
        <v>10</v>
      </c>
      <c r="N1310" s="1" t="e">
        <f>IF(M1310=inventarisatie!#REF!,,"X")</f>
        <v>#REF!</v>
      </c>
      <c r="O1310" s="2">
        <f>inventarisatie!G1301</f>
        <v>2019</v>
      </c>
      <c r="P1310" s="2" t="str">
        <f>inventarisatie!I1301</f>
        <v>1650x2600</v>
      </c>
      <c r="Q1310" s="2" t="str">
        <f>inventarisatie!J1301</f>
        <v>5m3</v>
      </c>
      <c r="R1310" s="2" t="str">
        <f>inventarisatie!K1301</f>
        <v>nvt</v>
      </c>
      <c r="S1310" s="2" t="str">
        <f>inventarisatie!L1301</f>
        <v>gewoon</v>
      </c>
      <c r="T1310" s="2" t="e">
        <f>inventarisatie!#REF!</f>
        <v>#REF!</v>
      </c>
      <c r="U1310" s="2" t="str">
        <f>inventarisatie!H1301</f>
        <v>snaas</v>
      </c>
      <c r="V1310" s="2" t="e">
        <f>inventarisatie!#REF!</f>
        <v>#REF!</v>
      </c>
      <c r="W1310" s="2" t="str">
        <f>inventarisatie!M1301</f>
        <v>Klap</v>
      </c>
      <c r="X1310" s="2" t="str">
        <f>inventarisatie!N1301</f>
        <v>1850x1850</v>
      </c>
    </row>
    <row r="1311" spans="1:24" x14ac:dyDescent="0.25">
      <c r="A1311" s="1">
        <v>5244</v>
      </c>
      <c r="B1311" s="1" t="str">
        <f>IF(A1311=inventarisatie!A1302,,"X")</f>
        <v>X</v>
      </c>
      <c r="C1311" s="2" t="s">
        <v>930</v>
      </c>
      <c r="D1311" s="1" t="str">
        <f>IF(C1311=inventarisatie!B1302,,"X")</f>
        <v>X</v>
      </c>
      <c r="E1311" s="2" t="s">
        <v>931</v>
      </c>
      <c r="F1311" s="1" t="str">
        <f>IF(E1311=inventarisatie!C1302,,"X")</f>
        <v>X</v>
      </c>
      <c r="G1311" s="2">
        <v>1</v>
      </c>
      <c r="H1311" s="1" t="str">
        <f>IF(G1311=inventarisatie!D1302,,"X")</f>
        <v>X</v>
      </c>
      <c r="I1311" s="2" t="s">
        <v>46</v>
      </c>
      <c r="J1311" s="1">
        <f>IF(I1311=inventarisatie!E1302,,"X")</f>
        <v>0</v>
      </c>
      <c r="K1311" s="2" t="s">
        <v>47</v>
      </c>
      <c r="L1311" s="1">
        <f>IF(K1311=inventarisatie!F1302,,"X")</f>
        <v>0</v>
      </c>
      <c r="M1311" s="2" t="s">
        <v>10</v>
      </c>
      <c r="N1311" s="1" t="e">
        <f>IF(M1311=inventarisatie!#REF!,,"X")</f>
        <v>#REF!</v>
      </c>
      <c r="O1311" s="2">
        <f>inventarisatie!G1302</f>
        <v>2011</v>
      </c>
      <c r="P1311" s="2" t="str">
        <f>inventarisatie!I1302</f>
        <v>1320x2360</v>
      </c>
      <c r="Q1311" s="2" t="str">
        <f>inventarisatie!J1302</f>
        <v>5m3</v>
      </c>
      <c r="R1311" s="2" t="str">
        <f>inventarisatie!K1302</f>
        <v>nvt</v>
      </c>
      <c r="S1311" s="2" t="str">
        <f>inventarisatie!L1302</f>
        <v>gewoon</v>
      </c>
      <c r="T1311" s="2" t="e">
        <f>inventarisatie!#REF!</f>
        <v>#REF!</v>
      </c>
      <c r="U1311" s="2" t="str">
        <f>inventarisatie!H1302</f>
        <v>Bammens</v>
      </c>
      <c r="V1311" s="2" t="e">
        <f>inventarisatie!#REF!</f>
        <v>#REF!</v>
      </c>
      <c r="W1311" s="2" t="str">
        <f>inventarisatie!M1302</f>
        <v>Rok</v>
      </c>
      <c r="X1311" s="2" t="str">
        <f>inventarisatie!N1302</f>
        <v>1230x1230</v>
      </c>
    </row>
    <row r="1312" spans="1:24" x14ac:dyDescent="0.25">
      <c r="A1312" s="1">
        <v>4795</v>
      </c>
      <c r="B1312" s="1" t="str">
        <f>IF(A1312=inventarisatie!A1303,,"X")</f>
        <v>X</v>
      </c>
      <c r="C1312" s="2" t="s">
        <v>932</v>
      </c>
      <c r="D1312" s="1" t="str">
        <f>IF(C1312=inventarisatie!B1303,,"X")</f>
        <v>X</v>
      </c>
      <c r="E1312" s="2" t="s">
        <v>144</v>
      </c>
      <c r="F1312" s="1" t="str">
        <f>IF(E1312=inventarisatie!C1303,,"X")</f>
        <v>X</v>
      </c>
      <c r="G1312" s="2">
        <v>288</v>
      </c>
      <c r="H1312" s="1" t="str">
        <f>IF(G1312=inventarisatie!D1303,,"X")</f>
        <v>X</v>
      </c>
      <c r="I1312" s="2" t="s">
        <v>46</v>
      </c>
      <c r="J1312" s="1">
        <f>IF(I1312=inventarisatie!E1303,,"X")</f>
        <v>0</v>
      </c>
      <c r="K1312" s="2" t="s">
        <v>47</v>
      </c>
      <c r="L1312" s="1">
        <f>IF(K1312=inventarisatie!F1303,,"X")</f>
        <v>0</v>
      </c>
      <c r="M1312" s="2" t="s">
        <v>10</v>
      </c>
      <c r="N1312" s="1" t="e">
        <f>IF(M1312=inventarisatie!#REF!,,"X")</f>
        <v>#REF!</v>
      </c>
      <c r="O1312" s="2">
        <f>inventarisatie!G1303</f>
        <v>2011</v>
      </c>
      <c r="P1312" s="2" t="str">
        <f>inventarisatie!I1303</f>
        <v>1320x2360</v>
      </c>
      <c r="Q1312" s="2" t="str">
        <f>inventarisatie!J1303</f>
        <v>5m3</v>
      </c>
      <c r="R1312" s="2" t="str">
        <f>inventarisatie!K1303</f>
        <v>nvt</v>
      </c>
      <c r="S1312" s="2" t="str">
        <f>inventarisatie!L1303</f>
        <v>gewoon</v>
      </c>
      <c r="T1312" s="2" t="e">
        <f>inventarisatie!#REF!</f>
        <v>#REF!</v>
      </c>
      <c r="U1312" s="2" t="str">
        <f>inventarisatie!H1303</f>
        <v>Bammens</v>
      </c>
      <c r="V1312" s="2" t="e">
        <f>inventarisatie!#REF!</f>
        <v>#REF!</v>
      </c>
      <c r="W1312" s="2" t="str">
        <f>inventarisatie!M1303</f>
        <v>Rok</v>
      </c>
      <c r="X1312" s="2" t="str">
        <f>inventarisatie!N1303</f>
        <v>1230x1230</v>
      </c>
    </row>
    <row r="1313" spans="1:24" x14ac:dyDescent="0.25">
      <c r="A1313" s="1">
        <v>4658</v>
      </c>
      <c r="B1313" s="1" t="str">
        <f>IF(A1313=inventarisatie!A1304,,"X")</f>
        <v>X</v>
      </c>
      <c r="C1313" s="2" t="s">
        <v>932</v>
      </c>
      <c r="D1313" s="1" t="str">
        <f>IF(C1313=inventarisatie!B1304,,"X")</f>
        <v>X</v>
      </c>
      <c r="E1313" s="2" t="s">
        <v>144</v>
      </c>
      <c r="F1313" s="1" t="str">
        <f>IF(E1313=inventarisatie!C1304,,"X")</f>
        <v>X</v>
      </c>
      <c r="G1313" s="2">
        <v>288</v>
      </c>
      <c r="H1313" s="1" t="str">
        <f>IF(G1313=inventarisatie!D1304,,"X")</f>
        <v>X</v>
      </c>
      <c r="I1313" s="2" t="s">
        <v>46</v>
      </c>
      <c r="J1313" s="1">
        <f>IF(I1313=inventarisatie!E1304,,"X")</f>
        <v>0</v>
      </c>
      <c r="K1313" s="2" t="s">
        <v>47</v>
      </c>
      <c r="L1313" s="1">
        <f>IF(K1313=inventarisatie!F1304,,"X")</f>
        <v>0</v>
      </c>
      <c r="M1313" s="2" t="s">
        <v>10</v>
      </c>
      <c r="N1313" s="1" t="e">
        <f>IF(M1313=inventarisatie!#REF!,,"X")</f>
        <v>#REF!</v>
      </c>
      <c r="O1313" s="2">
        <f>inventarisatie!G1304</f>
        <v>2011</v>
      </c>
      <c r="P1313" s="2" t="str">
        <f>inventarisatie!I1304</f>
        <v>1320x2460</v>
      </c>
      <c r="Q1313" s="2" t="str">
        <f>inventarisatie!J1304</f>
        <v>5m3</v>
      </c>
      <c r="R1313" s="2" t="str">
        <f>inventarisatie!K1304</f>
        <v>nvt</v>
      </c>
      <c r="S1313" s="2" t="str">
        <f>inventarisatie!L1304</f>
        <v>gewoon</v>
      </c>
      <c r="T1313" s="2" t="e">
        <f>inventarisatie!#REF!</f>
        <v>#REF!</v>
      </c>
      <c r="U1313" s="2" t="str">
        <f>inventarisatie!H1304</f>
        <v>Bammens</v>
      </c>
      <c r="V1313" s="2" t="e">
        <f>inventarisatie!#REF!</f>
        <v>#REF!</v>
      </c>
      <c r="W1313" s="2" t="str">
        <f>inventarisatie!M1304</f>
        <v>Rok</v>
      </c>
      <c r="X1313" s="2" t="str">
        <f>inventarisatie!N1304</f>
        <v>1230x1230</v>
      </c>
    </row>
    <row r="1314" spans="1:24" x14ac:dyDescent="0.25">
      <c r="A1314" s="1">
        <v>4669</v>
      </c>
      <c r="B1314" s="1" t="str">
        <f>IF(A1314=inventarisatie!A1305,,"X")</f>
        <v>X</v>
      </c>
      <c r="C1314" s="2" t="s">
        <v>932</v>
      </c>
      <c r="D1314" s="1" t="str">
        <f>IF(C1314=inventarisatie!B1305,,"X")</f>
        <v>X</v>
      </c>
      <c r="E1314" s="2" t="s">
        <v>144</v>
      </c>
      <c r="F1314" s="1" t="str">
        <f>IF(E1314=inventarisatie!C1305,,"X")</f>
        <v>X</v>
      </c>
      <c r="G1314" s="2">
        <v>288</v>
      </c>
      <c r="H1314" s="1" t="str">
        <f>IF(G1314=inventarisatie!D1305,,"X")</f>
        <v>X</v>
      </c>
      <c r="I1314" s="2" t="s">
        <v>46</v>
      </c>
      <c r="J1314" s="1" t="str">
        <f>IF(I1314=inventarisatie!E1305,,"X")</f>
        <v>X</v>
      </c>
      <c r="K1314" s="2" t="s">
        <v>47</v>
      </c>
      <c r="L1314" s="1">
        <f>IF(K1314=inventarisatie!F1305,,"X")</f>
        <v>0</v>
      </c>
      <c r="M1314" s="2" t="s">
        <v>10</v>
      </c>
      <c r="N1314" s="1" t="e">
        <f>IF(M1314=inventarisatie!#REF!,,"X")</f>
        <v>#REF!</v>
      </c>
      <c r="O1314" s="2">
        <f>inventarisatie!G1305</f>
        <v>2019</v>
      </c>
      <c r="P1314" s="2" t="str">
        <f>inventarisatie!I1305</f>
        <v>1665 x 1665 x 2850</v>
      </c>
      <c r="Q1314" s="2" t="str">
        <f>inventarisatie!J1305</f>
        <v>5 m3</v>
      </c>
      <c r="R1314" s="2">
        <f>inventarisatie!K1305</f>
        <v>0</v>
      </c>
      <c r="S1314" s="2" t="str">
        <f>inventarisatie!L1305</f>
        <v>Enkel</v>
      </c>
      <c r="T1314" s="2" t="e">
        <f>inventarisatie!#REF!</f>
        <v>#REF!</v>
      </c>
      <c r="U1314" s="2" t="str">
        <f>inventarisatie!H1305</f>
        <v>Snaas</v>
      </c>
      <c r="V1314" s="2" t="e">
        <f>inventarisatie!#REF!</f>
        <v>#REF!</v>
      </c>
      <c r="W1314" s="2" t="str">
        <f>inventarisatie!M1305</f>
        <v>Klapvloer</v>
      </c>
      <c r="X1314" s="2" t="str">
        <f>inventarisatie!N1305</f>
        <v>Snaas 3e generatie</v>
      </c>
    </row>
    <row r="1315" spans="1:24" x14ac:dyDescent="0.25">
      <c r="A1315" s="1">
        <v>5360</v>
      </c>
      <c r="B1315" s="1" t="str">
        <f>IF(A1315=inventarisatie!A1306,,"X")</f>
        <v>X</v>
      </c>
      <c r="C1315" s="2" t="s">
        <v>932</v>
      </c>
      <c r="D1315" s="1" t="str">
        <f>IF(C1315=inventarisatie!B1306,,"X")</f>
        <v>X</v>
      </c>
      <c r="E1315" s="2" t="s">
        <v>144</v>
      </c>
      <c r="F1315" s="1" t="str">
        <f>IF(E1315=inventarisatie!C1306,,"X")</f>
        <v>X</v>
      </c>
      <c r="G1315" s="2">
        <v>288</v>
      </c>
      <c r="H1315" s="1" t="str">
        <f>IF(G1315=inventarisatie!D1306,,"X")</f>
        <v>X</v>
      </c>
      <c r="I1315" s="2" t="s">
        <v>46</v>
      </c>
      <c r="J1315" s="1">
        <f>IF(I1315=inventarisatie!E1306,,"X")</f>
        <v>0</v>
      </c>
      <c r="K1315" s="2" t="s">
        <v>47</v>
      </c>
      <c r="L1315" s="1">
        <f>IF(K1315=inventarisatie!F1306,,"X")</f>
        <v>0</v>
      </c>
      <c r="M1315" s="2" t="s">
        <v>10</v>
      </c>
      <c r="N1315" s="1" t="e">
        <f>IF(M1315=inventarisatie!#REF!,,"X")</f>
        <v>#REF!</v>
      </c>
      <c r="O1315" s="2">
        <f>inventarisatie!G1306</f>
        <v>2011</v>
      </c>
      <c r="P1315" s="2" t="str">
        <f>inventarisatie!I1306</f>
        <v>1320x2460</v>
      </c>
      <c r="Q1315" s="2" t="str">
        <f>inventarisatie!J1306</f>
        <v>5m3</v>
      </c>
      <c r="R1315" s="2" t="str">
        <f>inventarisatie!K1306</f>
        <v>nvt</v>
      </c>
      <c r="S1315" s="2" t="str">
        <f>inventarisatie!L1306</f>
        <v>gewoon</v>
      </c>
      <c r="T1315" s="2" t="e">
        <f>inventarisatie!#REF!</f>
        <v>#REF!</v>
      </c>
      <c r="U1315" s="2" t="str">
        <f>inventarisatie!H1306</f>
        <v>Bammens</v>
      </c>
      <c r="V1315" s="2" t="e">
        <f>inventarisatie!#REF!</f>
        <v>#REF!</v>
      </c>
      <c r="W1315" s="2" t="str">
        <f>inventarisatie!M1306</f>
        <v>Rok</v>
      </c>
      <c r="X1315" s="2" t="str">
        <f>inventarisatie!N1306</f>
        <v>1230x1230</v>
      </c>
    </row>
    <row r="1316" spans="1:24" x14ac:dyDescent="0.25">
      <c r="A1316" s="1">
        <v>4472</v>
      </c>
      <c r="B1316" s="1" t="str">
        <f>IF(A1316=inventarisatie!A1307,,"X")</f>
        <v>X</v>
      </c>
      <c r="C1316" s="2" t="s">
        <v>257</v>
      </c>
      <c r="D1316" s="1" t="str">
        <f>IF(C1316=inventarisatie!B1307,,"X")</f>
        <v>X</v>
      </c>
      <c r="E1316" s="2" t="s">
        <v>258</v>
      </c>
      <c r="F1316" s="1" t="str">
        <f>IF(E1316=inventarisatie!C1307,,"X")</f>
        <v>X</v>
      </c>
      <c r="G1316" s="2">
        <v>85</v>
      </c>
      <c r="H1316" s="1" t="str">
        <f>IF(G1316=inventarisatie!D1307,,"X")</f>
        <v>X</v>
      </c>
      <c r="I1316" s="2" t="s">
        <v>46</v>
      </c>
      <c r="J1316" s="1">
        <f>IF(I1316=inventarisatie!E1307,,"X")</f>
        <v>0</v>
      </c>
      <c r="K1316" s="2" t="s">
        <v>47</v>
      </c>
      <c r="L1316" s="1">
        <f>IF(K1316=inventarisatie!F1307,,"X")</f>
        <v>0</v>
      </c>
      <c r="M1316" s="2" t="s">
        <v>10</v>
      </c>
      <c r="N1316" s="1" t="e">
        <f>IF(M1316=inventarisatie!#REF!,,"X")</f>
        <v>#REF!</v>
      </c>
      <c r="O1316" s="2">
        <f>inventarisatie!G1307</f>
        <v>2011</v>
      </c>
      <c r="P1316" s="2" t="str">
        <f>inventarisatie!I1307</f>
        <v>1320x2460</v>
      </c>
      <c r="Q1316" s="2" t="str">
        <f>inventarisatie!J1307</f>
        <v>5m3</v>
      </c>
      <c r="R1316" s="2" t="str">
        <f>inventarisatie!K1307</f>
        <v>nvt</v>
      </c>
      <c r="S1316" s="2" t="str">
        <f>inventarisatie!L1307</f>
        <v>gewoon</v>
      </c>
      <c r="T1316" s="2" t="e">
        <f>inventarisatie!#REF!</f>
        <v>#REF!</v>
      </c>
      <c r="U1316" s="2" t="str">
        <f>inventarisatie!H1307</f>
        <v>snaas</v>
      </c>
      <c r="V1316" s="2" t="e">
        <f>inventarisatie!#REF!</f>
        <v>#REF!</v>
      </c>
      <c r="W1316" s="2" t="str">
        <f>inventarisatie!M1307</f>
        <v>Rok</v>
      </c>
      <c r="X1316" s="2" t="str">
        <f>inventarisatie!N1307</f>
        <v>1230x1230</v>
      </c>
    </row>
    <row r="1317" spans="1:24" x14ac:dyDescent="0.25">
      <c r="A1317" s="1">
        <v>3904</v>
      </c>
      <c r="B1317" s="1" t="str">
        <f>IF(A1317=inventarisatie!A1308,,"X")</f>
        <v>X</v>
      </c>
      <c r="C1317" s="2" t="s">
        <v>933</v>
      </c>
      <c r="D1317" s="1" t="str">
        <f>IF(C1317=inventarisatie!B1308,,"X")</f>
        <v>X</v>
      </c>
      <c r="E1317" s="2" t="s">
        <v>934</v>
      </c>
      <c r="F1317" s="1" t="str">
        <f>IF(E1317=inventarisatie!C1308,,"X")</f>
        <v>X</v>
      </c>
      <c r="G1317" s="2">
        <v>38</v>
      </c>
      <c r="H1317" s="1" t="str">
        <f>IF(G1317=inventarisatie!D1308,,"X")</f>
        <v>X</v>
      </c>
      <c r="I1317" s="2" t="s">
        <v>46</v>
      </c>
      <c r="J1317" s="1">
        <f>IF(I1317=inventarisatie!E1308,,"X")</f>
        <v>0</v>
      </c>
      <c r="K1317" s="2" t="s">
        <v>47</v>
      </c>
      <c r="L1317" s="1">
        <f>IF(K1317=inventarisatie!F1308,,"X")</f>
        <v>0</v>
      </c>
      <c r="M1317" s="2" t="s">
        <v>10</v>
      </c>
      <c r="N1317" s="1" t="e">
        <f>IF(M1317=inventarisatie!#REF!,,"X")</f>
        <v>#REF!</v>
      </c>
      <c r="O1317" s="2">
        <f>inventarisatie!G1308</f>
        <v>2011</v>
      </c>
      <c r="P1317" s="2" t="str">
        <f>inventarisatie!I1308</f>
        <v>1750x2460</v>
      </c>
      <c r="Q1317" s="2" t="str">
        <f>inventarisatie!J1308</f>
        <v>5m3</v>
      </c>
      <c r="R1317" s="2">
        <f>inventarisatie!K1308</f>
        <v>4</v>
      </c>
      <c r="S1317" s="2" t="str">
        <f>inventarisatie!L1308</f>
        <v>gewoon</v>
      </c>
      <c r="T1317" s="2" t="e">
        <f>inventarisatie!#REF!</f>
        <v>#REF!</v>
      </c>
      <c r="U1317" s="2" t="str">
        <f>inventarisatie!H1308</f>
        <v>Snaas</v>
      </c>
      <c r="V1317" s="2" t="e">
        <f>inventarisatie!#REF!</f>
        <v>#REF!</v>
      </c>
      <c r="W1317" s="2" t="str">
        <f>inventarisatie!M1308</f>
        <v>Rok</v>
      </c>
      <c r="X1317" s="2" t="str">
        <f>inventarisatie!N1308</f>
        <v>1730x1230</v>
      </c>
    </row>
    <row r="1318" spans="1:24" x14ac:dyDescent="0.25">
      <c r="A1318" s="1">
        <v>2696</v>
      </c>
      <c r="B1318" s="1" t="str">
        <f>IF(A1318=inventarisatie!A1309,,"X")</f>
        <v>X</v>
      </c>
      <c r="C1318" s="2" t="s">
        <v>851</v>
      </c>
      <c r="D1318" s="1" t="str">
        <f>IF(C1318=inventarisatie!B1309,,"X")</f>
        <v>X</v>
      </c>
      <c r="E1318" s="2" t="s">
        <v>852</v>
      </c>
      <c r="F1318" s="1" t="str">
        <f>IF(E1318=inventarisatie!C1309,,"X")</f>
        <v>X</v>
      </c>
      <c r="G1318" s="2">
        <v>24</v>
      </c>
      <c r="H1318" s="1" t="str">
        <f>IF(G1318=inventarisatie!D1309,,"X")</f>
        <v>X</v>
      </c>
      <c r="I1318" s="2" t="s">
        <v>46</v>
      </c>
      <c r="J1318" s="1">
        <f>IF(I1318=inventarisatie!E1309,,"X")</f>
        <v>0</v>
      </c>
      <c r="K1318" s="2" t="s">
        <v>22</v>
      </c>
      <c r="L1318" s="1" t="str">
        <f>IF(K1318=inventarisatie!F1309,,"X")</f>
        <v>X</v>
      </c>
      <c r="M1318" s="2" t="s">
        <v>10</v>
      </c>
      <c r="N1318" s="1" t="e">
        <f>IF(M1318=inventarisatie!#REF!,,"X")</f>
        <v>#REF!</v>
      </c>
      <c r="O1318" s="2">
        <f>inventarisatie!G1309</f>
        <v>2011</v>
      </c>
      <c r="P1318" s="2" t="str">
        <f>inventarisatie!I1309</f>
        <v>1750x2460</v>
      </c>
      <c r="Q1318" s="2" t="str">
        <f>inventarisatie!J1309</f>
        <v>5m3</v>
      </c>
      <c r="R1318" s="2">
        <f>inventarisatie!K1309</f>
        <v>4</v>
      </c>
      <c r="S1318" s="2" t="str">
        <f>inventarisatie!L1309</f>
        <v>gewoon</v>
      </c>
      <c r="T1318" s="2" t="e">
        <f>inventarisatie!#REF!</f>
        <v>#REF!</v>
      </c>
      <c r="U1318" s="2" t="str">
        <f>inventarisatie!H1309</f>
        <v>Snaas</v>
      </c>
      <c r="V1318" s="2" t="e">
        <f>inventarisatie!#REF!</f>
        <v>#REF!</v>
      </c>
      <c r="W1318" s="2" t="str">
        <f>inventarisatie!M1309</f>
        <v>Rok</v>
      </c>
      <c r="X1318" s="2" t="str">
        <f>inventarisatie!N1309</f>
        <v>1730x1230</v>
      </c>
    </row>
    <row r="1319" spans="1:24" x14ac:dyDescent="0.25">
      <c r="A1319" s="1">
        <v>3071</v>
      </c>
      <c r="B1319" s="1" t="str">
        <f>IF(A1319=inventarisatie!A1310,,"X")</f>
        <v>X</v>
      </c>
      <c r="C1319" s="2" t="s">
        <v>851</v>
      </c>
      <c r="D1319" s="1" t="str">
        <f>IF(C1319=inventarisatie!B1310,,"X")</f>
        <v>X</v>
      </c>
      <c r="E1319" s="2" t="s">
        <v>852</v>
      </c>
      <c r="F1319" s="1" t="str">
        <f>IF(E1319=inventarisatie!C1310,,"X")</f>
        <v>X</v>
      </c>
      <c r="G1319" s="2">
        <v>24</v>
      </c>
      <c r="H1319" s="1" t="str">
        <f>IF(G1319=inventarisatie!D1310,,"X")</f>
        <v>X</v>
      </c>
      <c r="I1319" s="2" t="s">
        <v>46</v>
      </c>
      <c r="J1319" s="1">
        <f>IF(I1319=inventarisatie!E1310,,"X")</f>
        <v>0</v>
      </c>
      <c r="K1319" s="2" t="s">
        <v>22</v>
      </c>
      <c r="L1319" s="1" t="str">
        <f>IF(K1319=inventarisatie!F1310,,"X")</f>
        <v>X</v>
      </c>
      <c r="M1319" s="2" t="s">
        <v>10</v>
      </c>
      <c r="N1319" s="1" t="e">
        <f>IF(M1319=inventarisatie!#REF!,,"X")</f>
        <v>#REF!</v>
      </c>
      <c r="O1319" s="2">
        <f>inventarisatie!G1310</f>
        <v>2011</v>
      </c>
      <c r="P1319" s="2" t="str">
        <f>inventarisatie!I1310</f>
        <v>1750x2460</v>
      </c>
      <c r="Q1319" s="2" t="str">
        <f>inventarisatie!J1310</f>
        <v>5m3</v>
      </c>
      <c r="R1319" s="2">
        <f>inventarisatie!K1310</f>
        <v>4</v>
      </c>
      <c r="S1319" s="2" t="str">
        <f>inventarisatie!L1310</f>
        <v>gewoon</v>
      </c>
      <c r="T1319" s="2" t="e">
        <f>inventarisatie!#REF!</f>
        <v>#REF!</v>
      </c>
      <c r="U1319" s="2" t="str">
        <f>inventarisatie!H1310</f>
        <v>Snaas</v>
      </c>
      <c r="V1319" s="2" t="e">
        <f>inventarisatie!#REF!</f>
        <v>#REF!</v>
      </c>
      <c r="W1319" s="2" t="str">
        <f>inventarisatie!M1310</f>
        <v>Rok</v>
      </c>
      <c r="X1319" s="2" t="str">
        <f>inventarisatie!N1310</f>
        <v>1730x1230</v>
      </c>
    </row>
    <row r="1320" spans="1:24" x14ac:dyDescent="0.25">
      <c r="A1320" s="1">
        <v>1439</v>
      </c>
      <c r="B1320" s="1" t="str">
        <f>IF(A1320=inventarisatie!A1311,,"X")</f>
        <v>X</v>
      </c>
      <c r="C1320" s="2" t="s">
        <v>935</v>
      </c>
      <c r="D1320" s="1" t="str">
        <f>IF(C1320=inventarisatie!B1311,,"X")</f>
        <v>X</v>
      </c>
      <c r="E1320" s="2" t="s">
        <v>936</v>
      </c>
      <c r="F1320" s="1" t="str">
        <f>IF(E1320=inventarisatie!C1311,,"X")</f>
        <v>X</v>
      </c>
      <c r="G1320" s="2">
        <v>21</v>
      </c>
      <c r="H1320" s="1" t="str">
        <f>IF(G1320=inventarisatie!D1311,,"X")</f>
        <v>X</v>
      </c>
      <c r="I1320" s="2" t="s">
        <v>46</v>
      </c>
      <c r="J1320" s="1" t="str">
        <f>IF(I1320=inventarisatie!E1311,,"X")</f>
        <v>X</v>
      </c>
      <c r="K1320" s="2" t="s">
        <v>47</v>
      </c>
      <c r="L1320" s="1" t="str">
        <f>IF(K1320=inventarisatie!F1311,,"X")</f>
        <v>X</v>
      </c>
      <c r="M1320" s="2" t="s">
        <v>10</v>
      </c>
      <c r="N1320" s="1" t="e">
        <f>IF(M1320=inventarisatie!#REF!,,"X")</f>
        <v>#REF!</v>
      </c>
      <c r="O1320" s="2">
        <f>inventarisatie!G1311</f>
        <v>2011</v>
      </c>
      <c r="P1320" s="2" t="str">
        <f>inventarisatie!I1311</f>
        <v>1894 x 2059 x 2550 duoput</v>
      </c>
      <c r="Q1320" s="2" t="str">
        <f>inventarisatie!J1311</f>
        <v>5 m3</v>
      </c>
      <c r="R1320" s="2">
        <f>inventarisatie!K1311</f>
        <v>0</v>
      </c>
      <c r="S1320" s="2" t="str">
        <f>inventarisatie!L1311</f>
        <v>DUO</v>
      </c>
      <c r="T1320" s="2" t="e">
        <f>inventarisatie!#REF!</f>
        <v>#REF!</v>
      </c>
      <c r="U1320" s="2" t="str">
        <f>inventarisatie!H1311</f>
        <v>Engels</v>
      </c>
      <c r="V1320" s="2" t="e">
        <f>inventarisatie!#REF!</f>
        <v>#REF!</v>
      </c>
      <c r="W1320" s="2" t="str">
        <f>inventarisatie!M1311</f>
        <v>Hekwerk</v>
      </c>
      <c r="X1320" s="2" t="str">
        <f>inventarisatie!N1311</f>
        <v>Gesloten Hekwerk</v>
      </c>
    </row>
    <row r="1321" spans="1:24" x14ac:dyDescent="0.25">
      <c r="A1321" s="1">
        <v>4645</v>
      </c>
      <c r="B1321" s="1" t="str">
        <f>IF(A1321=inventarisatie!A1312,,"X")</f>
        <v>X</v>
      </c>
      <c r="C1321" s="2" t="s">
        <v>868</v>
      </c>
      <c r="D1321" s="1" t="str">
        <f>IF(C1321=inventarisatie!B1312,,"X")</f>
        <v>X</v>
      </c>
      <c r="E1321" s="2" t="s">
        <v>869</v>
      </c>
      <c r="F1321" s="1" t="str">
        <f>IF(E1321=inventarisatie!C1312,,"X")</f>
        <v>X</v>
      </c>
      <c r="G1321" s="2">
        <v>1</v>
      </c>
      <c r="H1321" s="1" t="str">
        <f>IF(G1321=inventarisatie!D1312,,"X")</f>
        <v>X</v>
      </c>
      <c r="I1321" s="2" t="s">
        <v>46</v>
      </c>
      <c r="J1321" s="1">
        <f>IF(I1321=inventarisatie!E1312,,"X")</f>
        <v>0</v>
      </c>
      <c r="K1321" s="2" t="s">
        <v>47</v>
      </c>
      <c r="L1321" s="1">
        <f>IF(K1321=inventarisatie!F1312,,"X")</f>
        <v>0</v>
      </c>
      <c r="M1321" s="2" t="s">
        <v>10</v>
      </c>
      <c r="N1321" s="1" t="e">
        <f>IF(M1321=inventarisatie!#REF!,,"X")</f>
        <v>#REF!</v>
      </c>
      <c r="O1321" s="2">
        <f>inventarisatie!G1312</f>
        <v>2011</v>
      </c>
      <c r="P1321" s="2" t="str">
        <f>inventarisatie!I1312</f>
        <v>1750x2460</v>
      </c>
      <c r="Q1321" s="2" t="str">
        <f>inventarisatie!J1312</f>
        <v>5m3</v>
      </c>
      <c r="R1321" s="2">
        <f>inventarisatie!K1312</f>
        <v>4</v>
      </c>
      <c r="S1321" s="2" t="str">
        <f>inventarisatie!L1312</f>
        <v>gewoon</v>
      </c>
      <c r="T1321" s="2" t="e">
        <f>inventarisatie!#REF!</f>
        <v>#REF!</v>
      </c>
      <c r="U1321" s="2" t="str">
        <f>inventarisatie!H1312</f>
        <v>Snaas</v>
      </c>
      <c r="V1321" s="2" t="e">
        <f>inventarisatie!#REF!</f>
        <v>#REF!</v>
      </c>
      <c r="W1321" s="2" t="str">
        <f>inventarisatie!M1312</f>
        <v>Rok</v>
      </c>
      <c r="X1321" s="2" t="str">
        <f>inventarisatie!N1312</f>
        <v>1730x1230</v>
      </c>
    </row>
    <row r="1322" spans="1:24" x14ac:dyDescent="0.25">
      <c r="A1322" s="1">
        <v>4773</v>
      </c>
      <c r="B1322" s="1" t="str">
        <f>IF(A1322=inventarisatie!A1313,,"X")</f>
        <v>X</v>
      </c>
      <c r="C1322" s="2" t="s">
        <v>44</v>
      </c>
      <c r="D1322" s="1" t="str">
        <f>IF(C1322=inventarisatie!B1313,,"X")</f>
        <v>X</v>
      </c>
      <c r="E1322" s="2" t="s">
        <v>45</v>
      </c>
      <c r="F1322" s="1" t="str">
        <f>IF(E1322=inventarisatie!C1313,,"X")</f>
        <v>X</v>
      </c>
      <c r="G1322" s="2">
        <v>12</v>
      </c>
      <c r="H1322" s="1" t="str">
        <f>IF(G1322=inventarisatie!D1313,,"X")</f>
        <v>X</v>
      </c>
      <c r="I1322" s="2" t="s">
        <v>46</v>
      </c>
      <c r="J1322" s="1">
        <f>IF(I1322=inventarisatie!E1313,,"X")</f>
        <v>0</v>
      </c>
      <c r="K1322" s="2" t="s">
        <v>47</v>
      </c>
      <c r="L1322" s="1" t="str">
        <f>IF(K1322=inventarisatie!F1313,,"X")</f>
        <v>X</v>
      </c>
      <c r="M1322" s="2" t="s">
        <v>10</v>
      </c>
      <c r="N1322" s="1" t="e">
        <f>IF(M1322=inventarisatie!#REF!,,"X")</f>
        <v>#REF!</v>
      </c>
      <c r="O1322" s="2">
        <f>inventarisatie!G1313</f>
        <v>2011</v>
      </c>
      <c r="P1322" s="2" t="str">
        <f>inventarisatie!I1313</f>
        <v>1320x2000</v>
      </c>
      <c r="Q1322" s="2">
        <f>inventarisatie!J1313</f>
        <v>4</v>
      </c>
      <c r="R1322" s="2" t="str">
        <f>inventarisatie!K1313</f>
        <v>nvt</v>
      </c>
      <c r="S1322" s="2" t="str">
        <f>inventarisatie!L1313</f>
        <v>gewoon</v>
      </c>
      <c r="T1322" s="2" t="e">
        <f>inventarisatie!#REF!</f>
        <v>#REF!</v>
      </c>
      <c r="U1322" s="2" t="str">
        <f>inventarisatie!H1313</f>
        <v>Bammens</v>
      </c>
      <c r="V1322" s="2" t="e">
        <f>inventarisatie!#REF!</f>
        <v>#REF!</v>
      </c>
      <c r="W1322" s="2" t="str">
        <f>inventarisatie!M1313</f>
        <v>Rok</v>
      </c>
      <c r="X1322" s="2" t="str">
        <f>inventarisatie!N1313</f>
        <v>1230x1230</v>
      </c>
    </row>
    <row r="1323" spans="1:24" x14ac:dyDescent="0.25">
      <c r="A1323" s="1">
        <v>4720</v>
      </c>
      <c r="B1323" s="1" t="str">
        <f>IF(A1323=inventarisatie!A1314,,"X")</f>
        <v>X</v>
      </c>
      <c r="C1323" s="2" t="s">
        <v>44</v>
      </c>
      <c r="D1323" s="1" t="str">
        <f>IF(C1323=inventarisatie!B1314,,"X")</f>
        <v>X</v>
      </c>
      <c r="E1323" s="2" t="s">
        <v>45</v>
      </c>
      <c r="F1323" s="1" t="str">
        <f>IF(E1323=inventarisatie!C1314,,"X")</f>
        <v>X</v>
      </c>
      <c r="G1323" s="2">
        <v>46</v>
      </c>
      <c r="H1323" s="1" t="str">
        <f>IF(G1323=inventarisatie!D1314,,"X")</f>
        <v>X</v>
      </c>
      <c r="I1323" s="2" t="s">
        <v>46</v>
      </c>
      <c r="J1323" s="1">
        <f>IF(I1323=inventarisatie!E1314,,"X")</f>
        <v>0</v>
      </c>
      <c r="K1323" s="2" t="s">
        <v>47</v>
      </c>
      <c r="L1323" s="1" t="str">
        <f>IF(K1323=inventarisatie!F1314,,"X")</f>
        <v>X</v>
      </c>
      <c r="M1323" s="2" t="s">
        <v>10</v>
      </c>
      <c r="N1323" s="1" t="e">
        <f>IF(M1323=inventarisatie!#REF!,,"X")</f>
        <v>#REF!</v>
      </c>
      <c r="O1323" s="2">
        <f>inventarisatie!G1314</f>
        <v>2011</v>
      </c>
      <c r="P1323" s="2" t="str">
        <f>inventarisatie!I1314</f>
        <v>1320x2000</v>
      </c>
      <c r="Q1323" s="2">
        <f>inventarisatie!J1314</f>
        <v>4</v>
      </c>
      <c r="R1323" s="2" t="str">
        <f>inventarisatie!K1314</f>
        <v>nvt</v>
      </c>
      <c r="S1323" s="2" t="str">
        <f>inventarisatie!L1314</f>
        <v>gewoon</v>
      </c>
      <c r="T1323" s="2" t="e">
        <f>inventarisatie!#REF!</f>
        <v>#REF!</v>
      </c>
      <c r="U1323" s="2" t="str">
        <f>inventarisatie!H1314</f>
        <v>Bammens</v>
      </c>
      <c r="V1323" s="2" t="e">
        <f>inventarisatie!#REF!</f>
        <v>#REF!</v>
      </c>
      <c r="W1323" s="2" t="str">
        <f>inventarisatie!M1314</f>
        <v>Rok</v>
      </c>
      <c r="X1323" s="2" t="str">
        <f>inventarisatie!N1314</f>
        <v>1230x1230</v>
      </c>
    </row>
    <row r="1324" spans="1:24" x14ac:dyDescent="0.25">
      <c r="A1324" s="1">
        <v>4650</v>
      </c>
      <c r="B1324" s="1" t="str">
        <f>IF(A1324=inventarisatie!A1315,,"X")</f>
        <v>X</v>
      </c>
      <c r="C1324" s="2" t="s">
        <v>54</v>
      </c>
      <c r="D1324" s="1" t="str">
        <f>IF(C1324=inventarisatie!B1315,,"X")</f>
        <v>X</v>
      </c>
      <c r="E1324" s="2" t="s">
        <v>55</v>
      </c>
      <c r="F1324" s="1" t="str">
        <f>IF(E1324=inventarisatie!C1315,,"X")</f>
        <v>X</v>
      </c>
      <c r="G1324" s="2">
        <v>12</v>
      </c>
      <c r="H1324" s="1" t="str">
        <f>IF(G1324=inventarisatie!D1315,,"X")</f>
        <v>X</v>
      </c>
      <c r="I1324" s="2" t="s">
        <v>46</v>
      </c>
      <c r="J1324" s="1">
        <f>IF(I1324=inventarisatie!E1315,,"X")</f>
        <v>0</v>
      </c>
      <c r="K1324" s="2" t="s">
        <v>47</v>
      </c>
      <c r="L1324" s="1">
        <f>IF(K1324=inventarisatie!F1315,,"X")</f>
        <v>0</v>
      </c>
      <c r="M1324" s="2" t="s">
        <v>10</v>
      </c>
      <c r="N1324" s="1" t="e">
        <f>IF(M1324=inventarisatie!#REF!,,"X")</f>
        <v>#REF!</v>
      </c>
      <c r="O1324" s="2">
        <f>inventarisatie!G1315</f>
        <v>2019</v>
      </c>
      <c r="P1324" s="2" t="str">
        <f>inventarisatie!I1315</f>
        <v>1650x2280</v>
      </c>
      <c r="Q1324" s="2">
        <f>inventarisatie!J1315</f>
        <v>4</v>
      </c>
      <c r="R1324" s="2">
        <f>inventarisatie!K1315</f>
        <v>4</v>
      </c>
      <c r="S1324" s="2" t="str">
        <f>inventarisatie!L1315</f>
        <v>2-delig</v>
      </c>
      <c r="T1324" s="2" t="e">
        <f>inventarisatie!#REF!</f>
        <v>#REF!</v>
      </c>
      <c r="U1324" s="2" t="str">
        <f>inventarisatie!H1315</f>
        <v>Snaas</v>
      </c>
      <c r="V1324" s="2" t="e">
        <f>inventarisatie!#REF!</f>
        <v>#REF!</v>
      </c>
      <c r="W1324" s="2" t="str">
        <f>inventarisatie!M1315</f>
        <v>Klap</v>
      </c>
      <c r="X1324" s="2" t="str">
        <f>inventarisatie!N1315</f>
        <v>1850x1850</v>
      </c>
    </row>
    <row r="1325" spans="1:24" x14ac:dyDescent="0.25">
      <c r="A1325" s="1">
        <v>4709</v>
      </c>
      <c r="B1325" s="1" t="str">
        <f>IF(A1325=inventarisatie!A1316,,"X")</f>
        <v>X</v>
      </c>
      <c r="C1325" s="2" t="s">
        <v>54</v>
      </c>
      <c r="D1325" s="1" t="str">
        <f>IF(C1325=inventarisatie!B1316,,"X")</f>
        <v>X</v>
      </c>
      <c r="E1325" s="2" t="s">
        <v>55</v>
      </c>
      <c r="F1325" s="1" t="str">
        <f>IF(E1325=inventarisatie!C1316,,"X")</f>
        <v>X</v>
      </c>
      <c r="G1325" s="2">
        <v>12</v>
      </c>
      <c r="H1325" s="1" t="str">
        <f>IF(G1325=inventarisatie!D1316,,"X")</f>
        <v>X</v>
      </c>
      <c r="I1325" s="2" t="s">
        <v>46</v>
      </c>
      <c r="J1325" s="1" t="str">
        <f>IF(I1325=inventarisatie!E1316,,"X")</f>
        <v>X</v>
      </c>
      <c r="K1325" s="2" t="s">
        <v>47</v>
      </c>
      <c r="L1325" s="1">
        <f>IF(K1325=inventarisatie!F1316,,"X")</f>
        <v>0</v>
      </c>
      <c r="M1325" s="2" t="s">
        <v>10</v>
      </c>
      <c r="N1325" s="1" t="e">
        <f>IF(M1325=inventarisatie!#REF!,,"X")</f>
        <v>#REF!</v>
      </c>
      <c r="O1325" s="2">
        <f>inventarisatie!G1316</f>
        <v>2016</v>
      </c>
      <c r="P1325" s="2" t="str">
        <f>inventarisatie!I1316</f>
        <v>1660 x2550</v>
      </c>
      <c r="Q1325" s="2" t="str">
        <f>inventarisatie!J1316</f>
        <v>5m3</v>
      </c>
      <c r="R1325" s="2" t="str">
        <f>inventarisatie!K1316</f>
        <v>nvt</v>
      </c>
      <c r="S1325" s="2" t="str">
        <f>inventarisatie!L1316</f>
        <v>gewoon</v>
      </c>
      <c r="T1325" s="2" t="e">
        <f>inventarisatie!#REF!</f>
        <v>#REF!</v>
      </c>
      <c r="U1325" s="2" t="str">
        <f>inventarisatie!H1316</f>
        <v>Snaas</v>
      </c>
      <c r="V1325" s="2" t="e">
        <f>inventarisatie!#REF!</f>
        <v>#REF!</v>
      </c>
      <c r="W1325" s="2" t="str">
        <f>inventarisatie!M1316</f>
        <v>Klap</v>
      </c>
      <c r="X1325" s="2" t="str">
        <f>inventarisatie!N1316</f>
        <v>1850x1850</v>
      </c>
    </row>
    <row r="1326" spans="1:24" x14ac:dyDescent="0.25">
      <c r="A1326" s="1">
        <v>5405</v>
      </c>
      <c r="B1326" s="1" t="str">
        <f>IF(A1326=inventarisatie!A1317,,"X")</f>
        <v>X</v>
      </c>
      <c r="C1326" s="2" t="s">
        <v>140</v>
      </c>
      <c r="D1326" s="1" t="str">
        <f>IF(C1326=inventarisatie!B1317,,"X")</f>
        <v>X</v>
      </c>
      <c r="E1326" s="2" t="s">
        <v>77</v>
      </c>
      <c r="F1326" s="1" t="str">
        <f>IF(E1326=inventarisatie!C1317,,"X")</f>
        <v>X</v>
      </c>
      <c r="G1326" s="2">
        <v>447</v>
      </c>
      <c r="H1326" s="1" t="str">
        <f>IF(G1326=inventarisatie!D1317,,"X")</f>
        <v>X</v>
      </c>
      <c r="I1326" s="2" t="s">
        <v>46</v>
      </c>
      <c r="J1326" s="1" t="str">
        <f>IF(I1326=inventarisatie!E1317,,"X")</f>
        <v>X</v>
      </c>
      <c r="K1326" s="2" t="s">
        <v>47</v>
      </c>
      <c r="L1326" s="1">
        <f>IF(K1326=inventarisatie!F1317,,"X")</f>
        <v>0</v>
      </c>
      <c r="M1326" s="2" t="s">
        <v>10</v>
      </c>
      <c r="N1326" s="1" t="e">
        <f>IF(M1326=inventarisatie!#REF!,,"X")</f>
        <v>#REF!</v>
      </c>
      <c r="O1326" s="2">
        <f>inventarisatie!G1317</f>
        <v>2019</v>
      </c>
      <c r="P1326" s="2" t="str">
        <f>inventarisatie!I1317</f>
        <v>1665 x 1665 x 2850</v>
      </c>
      <c r="Q1326" s="2" t="str">
        <f>inventarisatie!J1317</f>
        <v>5 m3</v>
      </c>
      <c r="R1326" s="2">
        <f>inventarisatie!K1317</f>
        <v>0</v>
      </c>
      <c r="S1326" s="2" t="str">
        <f>inventarisatie!L1317</f>
        <v>Enkel</v>
      </c>
      <c r="T1326" s="2" t="e">
        <f>inventarisatie!#REF!</f>
        <v>#REF!</v>
      </c>
      <c r="U1326" s="2" t="str">
        <f>inventarisatie!H1317</f>
        <v>Snaas</v>
      </c>
      <c r="V1326" s="2" t="e">
        <f>inventarisatie!#REF!</f>
        <v>#REF!</v>
      </c>
      <c r="W1326" s="2" t="str">
        <f>inventarisatie!M1317</f>
        <v>Klapvloer</v>
      </c>
      <c r="X1326" s="2" t="str">
        <f>inventarisatie!N1317</f>
        <v>Snaas 3e generatie</v>
      </c>
    </row>
    <row r="1327" spans="1:24" x14ac:dyDescent="0.25">
      <c r="A1327" s="1">
        <v>3464</v>
      </c>
      <c r="B1327" s="1" t="str">
        <f>IF(A1327=inventarisatie!A1318,,"X")</f>
        <v>X</v>
      </c>
      <c r="C1327" s="2" t="s">
        <v>76</v>
      </c>
      <c r="D1327" s="1" t="str">
        <f>IF(C1327=inventarisatie!B1318,,"X")</f>
        <v>X</v>
      </c>
      <c r="E1327" s="2" t="s">
        <v>77</v>
      </c>
      <c r="F1327" s="1" t="str">
        <f>IF(E1327=inventarisatie!C1318,,"X")</f>
        <v>X</v>
      </c>
      <c r="G1327" s="2">
        <v>28</v>
      </c>
      <c r="H1327" s="1" t="str">
        <f>IF(G1327=inventarisatie!D1318,,"X")</f>
        <v>X</v>
      </c>
      <c r="I1327" s="2" t="s">
        <v>46</v>
      </c>
      <c r="J1327" s="1" t="str">
        <f>IF(I1327=inventarisatie!E1318,,"X")</f>
        <v>X</v>
      </c>
      <c r="K1327" s="2" t="s">
        <v>47</v>
      </c>
      <c r="L1327" s="1">
        <f>IF(K1327=inventarisatie!F1318,,"X")</f>
        <v>0</v>
      </c>
      <c r="M1327" s="2" t="s">
        <v>10</v>
      </c>
      <c r="N1327" s="1" t="e">
        <f>IF(M1327=inventarisatie!#REF!,,"X")</f>
        <v>#REF!</v>
      </c>
      <c r="O1327" s="2">
        <f>inventarisatie!G1318</f>
        <v>2019</v>
      </c>
      <c r="P1327" s="2" t="str">
        <f>inventarisatie!I1318</f>
        <v>1665 x 1665 x 2850</v>
      </c>
      <c r="Q1327" s="2" t="str">
        <f>inventarisatie!J1318</f>
        <v>5 m3</v>
      </c>
      <c r="R1327" s="2">
        <f>inventarisatie!K1318</f>
        <v>0</v>
      </c>
      <c r="S1327" s="2" t="str">
        <f>inventarisatie!L1318</f>
        <v>Enkel</v>
      </c>
      <c r="T1327" s="2" t="e">
        <f>inventarisatie!#REF!</f>
        <v>#REF!</v>
      </c>
      <c r="U1327" s="2" t="str">
        <f>inventarisatie!H1318</f>
        <v>Snaas</v>
      </c>
      <c r="V1327" s="2" t="e">
        <f>inventarisatie!#REF!</f>
        <v>#REF!</v>
      </c>
      <c r="W1327" s="2" t="str">
        <f>inventarisatie!M1318</f>
        <v>Klapvloer</v>
      </c>
      <c r="X1327" s="2" t="str">
        <f>inventarisatie!N1318</f>
        <v>Snaas 3e generatie</v>
      </c>
    </row>
    <row r="1328" spans="1:24" x14ac:dyDescent="0.25">
      <c r="A1328" s="1">
        <v>5410</v>
      </c>
      <c r="B1328" s="1" t="str">
        <f>IF(A1328=inventarisatie!A1319,,"X")</f>
        <v>X</v>
      </c>
      <c r="C1328" s="2" t="s">
        <v>76</v>
      </c>
      <c r="D1328" s="1" t="str">
        <f>IF(C1328=inventarisatie!B1319,,"X")</f>
        <v>X</v>
      </c>
      <c r="E1328" s="2" t="s">
        <v>77</v>
      </c>
      <c r="F1328" s="1" t="str">
        <f>IF(E1328=inventarisatie!C1319,,"X")</f>
        <v>X</v>
      </c>
      <c r="G1328" s="2">
        <v>94</v>
      </c>
      <c r="H1328" s="1" t="str">
        <f>IF(G1328=inventarisatie!D1319,,"X")</f>
        <v>X</v>
      </c>
      <c r="I1328" s="2" t="s">
        <v>46</v>
      </c>
      <c r="J1328" s="1" t="str">
        <f>IF(I1328=inventarisatie!E1319,,"X")</f>
        <v>X</v>
      </c>
      <c r="K1328" s="2" t="s">
        <v>47</v>
      </c>
      <c r="L1328" s="1">
        <f>IF(K1328=inventarisatie!F1319,,"X")</f>
        <v>0</v>
      </c>
      <c r="M1328" s="2" t="s">
        <v>10</v>
      </c>
      <c r="N1328" s="1" t="e">
        <f>IF(M1328=inventarisatie!#REF!,,"X")</f>
        <v>#REF!</v>
      </c>
      <c r="O1328" s="2">
        <f>inventarisatie!G1319</f>
        <v>2019</v>
      </c>
      <c r="P1328" s="2" t="str">
        <f>inventarisatie!I1319</f>
        <v>1665 x 1665 x 2850</v>
      </c>
      <c r="Q1328" s="2" t="str">
        <f>inventarisatie!J1319</f>
        <v>5 m3</v>
      </c>
      <c r="R1328" s="2">
        <f>inventarisatie!K1319</f>
        <v>0</v>
      </c>
      <c r="S1328" s="2" t="str">
        <f>inventarisatie!L1319</f>
        <v>Enkel</v>
      </c>
      <c r="T1328" s="2" t="e">
        <f>inventarisatie!#REF!</f>
        <v>#REF!</v>
      </c>
      <c r="U1328" s="2" t="str">
        <f>inventarisatie!H1319</f>
        <v>Snaas</v>
      </c>
      <c r="V1328" s="2" t="e">
        <f>inventarisatie!#REF!</f>
        <v>#REF!</v>
      </c>
      <c r="W1328" s="2" t="str">
        <f>inventarisatie!M1319</f>
        <v>Klapvloer</v>
      </c>
      <c r="X1328" s="2" t="str">
        <f>inventarisatie!N1319</f>
        <v>Snaas 3e generatie</v>
      </c>
    </row>
    <row r="1329" spans="1:24" x14ac:dyDescent="0.25">
      <c r="A1329" s="1">
        <v>4656</v>
      </c>
      <c r="B1329" s="1" t="str">
        <f>IF(A1329=inventarisatie!A1320,,"X")</f>
        <v>X</v>
      </c>
      <c r="C1329" s="2" t="s">
        <v>141</v>
      </c>
      <c r="D1329" s="1" t="str">
        <f>IF(C1329=inventarisatie!B1320,,"X")</f>
        <v>X</v>
      </c>
      <c r="E1329" s="2" t="s">
        <v>142</v>
      </c>
      <c r="F1329" s="1" t="str">
        <f>IF(E1329=inventarisatie!C1320,,"X")</f>
        <v>X</v>
      </c>
      <c r="G1329" s="2">
        <v>64</v>
      </c>
      <c r="H1329" s="1" t="str">
        <f>IF(G1329=inventarisatie!D1320,,"X")</f>
        <v>X</v>
      </c>
      <c r="I1329" s="2" t="s">
        <v>46</v>
      </c>
      <c r="J1329" s="1" t="str">
        <f>IF(I1329=inventarisatie!E1320,,"X")</f>
        <v>X</v>
      </c>
      <c r="K1329" s="2" t="s">
        <v>47</v>
      </c>
      <c r="L1329" s="1" t="str">
        <f>IF(K1329=inventarisatie!F1320,,"X")</f>
        <v>X</v>
      </c>
      <c r="M1329" s="2" t="s">
        <v>10</v>
      </c>
      <c r="N1329" s="1" t="e">
        <f>IF(M1329=inventarisatie!#REF!,,"X")</f>
        <v>#REF!</v>
      </c>
      <c r="O1329" s="2">
        <f>inventarisatie!G1320</f>
        <v>2015</v>
      </c>
      <c r="P1329" s="2" t="str">
        <f>inventarisatie!I1320</f>
        <v>1650 x 1650 x 2865</v>
      </c>
      <c r="Q1329" s="2">
        <f>inventarisatie!J1320</f>
        <v>5</v>
      </c>
      <c r="R1329" s="2">
        <f>inventarisatie!K1320</f>
        <v>0</v>
      </c>
      <c r="S1329" s="2" t="str">
        <f>inventarisatie!L1320</f>
        <v>Enkel</v>
      </c>
      <c r="T1329" s="2" t="e">
        <f>inventarisatie!#REF!</f>
        <v>#REF!</v>
      </c>
      <c r="U1329" s="2" t="str">
        <f>inventarisatie!H1320</f>
        <v>Engels</v>
      </c>
      <c r="V1329" s="2" t="e">
        <f>inventarisatie!#REF!</f>
        <v>#REF!</v>
      </c>
      <c r="W1329" s="2" t="str">
        <f>inventarisatie!M1320</f>
        <v>Klapvloer</v>
      </c>
      <c r="X1329" s="2" t="str">
        <f>inventarisatie!N1320</f>
        <v>Bammens Klapvloer</v>
      </c>
    </row>
    <row r="1330" spans="1:24" x14ac:dyDescent="0.25">
      <c r="A1330" s="1">
        <v>4647</v>
      </c>
      <c r="B1330" s="1" t="str">
        <f>IF(A1330=inventarisatie!A1321,,"X")</f>
        <v>X</v>
      </c>
      <c r="C1330" s="2" t="s">
        <v>336</v>
      </c>
      <c r="D1330" s="1" t="str">
        <f>IF(C1330=inventarisatie!B1321,,"X")</f>
        <v>X</v>
      </c>
      <c r="E1330" s="2" t="s">
        <v>142</v>
      </c>
      <c r="F1330" s="1" t="str">
        <f>IF(E1330=inventarisatie!C1321,,"X")</f>
        <v>X</v>
      </c>
      <c r="G1330" s="2">
        <v>103</v>
      </c>
      <c r="H1330" s="1" t="str">
        <f>IF(G1330=inventarisatie!D1321,,"X")</f>
        <v>X</v>
      </c>
      <c r="I1330" s="2" t="s">
        <v>46</v>
      </c>
      <c r="J1330" s="1" t="str">
        <f>IF(I1330=inventarisatie!E1321,,"X")</f>
        <v>X</v>
      </c>
      <c r="K1330" s="2" t="s">
        <v>47</v>
      </c>
      <c r="L1330" s="1" t="str">
        <f>IF(K1330=inventarisatie!F1321,,"X")</f>
        <v>X</v>
      </c>
      <c r="M1330" s="2" t="s">
        <v>10</v>
      </c>
      <c r="N1330" s="1" t="e">
        <f>IF(M1330=inventarisatie!#REF!,,"X")</f>
        <v>#REF!</v>
      </c>
      <c r="O1330" s="2">
        <f>inventarisatie!G1321</f>
        <v>2019</v>
      </c>
      <c r="P1330" s="2" t="str">
        <f>inventarisatie!I1321</f>
        <v>1665 x 1665 x 2850</v>
      </c>
      <c r="Q1330" s="2" t="str">
        <f>inventarisatie!J1321</f>
        <v>5 m3</v>
      </c>
      <c r="R1330" s="2">
        <f>inventarisatie!K1321</f>
        <v>0</v>
      </c>
      <c r="S1330" s="2" t="str">
        <f>inventarisatie!L1321</f>
        <v>Enkel</v>
      </c>
      <c r="T1330" s="2" t="e">
        <f>inventarisatie!#REF!</f>
        <v>#REF!</v>
      </c>
      <c r="U1330" s="2" t="str">
        <f>inventarisatie!H1321</f>
        <v>Snaas</v>
      </c>
      <c r="V1330" s="2" t="e">
        <f>inventarisatie!#REF!</f>
        <v>#REF!</v>
      </c>
      <c r="W1330" s="2" t="str">
        <f>inventarisatie!M1321</f>
        <v>Klapvloer</v>
      </c>
      <c r="X1330" s="2" t="str">
        <f>inventarisatie!N1321</f>
        <v>Snaas 3e generatie</v>
      </c>
    </row>
    <row r="1331" spans="1:24" x14ac:dyDescent="0.25">
      <c r="A1331" s="1">
        <v>4733</v>
      </c>
      <c r="B1331" s="1" t="str">
        <f>IF(A1331=inventarisatie!A1322,,"X")</f>
        <v>X</v>
      </c>
      <c r="C1331" s="2" t="s">
        <v>56</v>
      </c>
      <c r="D1331" s="1" t="str">
        <f>IF(C1331=inventarisatie!B1322,,"X")</f>
        <v>X</v>
      </c>
      <c r="E1331" s="2" t="s">
        <v>57</v>
      </c>
      <c r="F1331" s="1" t="str">
        <f>IF(E1331=inventarisatie!C1322,,"X")</f>
        <v>X</v>
      </c>
      <c r="G1331" s="2">
        <v>1</v>
      </c>
      <c r="H1331" s="1" t="str">
        <f>IF(G1331=inventarisatie!D1322,,"X")</f>
        <v>X</v>
      </c>
      <c r="I1331" s="2" t="s">
        <v>46</v>
      </c>
      <c r="J1331" s="1" t="str">
        <f>IF(I1331=inventarisatie!E1322,,"X")</f>
        <v>X</v>
      </c>
      <c r="K1331" s="2" t="s">
        <v>47</v>
      </c>
      <c r="L1331" s="1" t="str">
        <f>IF(K1331=inventarisatie!F1322,,"X")</f>
        <v>X</v>
      </c>
      <c r="M1331" s="2" t="s">
        <v>10</v>
      </c>
      <c r="N1331" s="1" t="e">
        <f>IF(M1331=inventarisatie!#REF!,,"X")</f>
        <v>#REF!</v>
      </c>
      <c r="O1331" s="2">
        <f>inventarisatie!G1322</f>
        <v>2019</v>
      </c>
      <c r="P1331" s="2" t="str">
        <f>inventarisatie!I1322</f>
        <v>1665 x 1665 x 2850</v>
      </c>
      <c r="Q1331" s="2" t="str">
        <f>inventarisatie!J1322</f>
        <v>5 m3</v>
      </c>
      <c r="R1331" s="2">
        <f>inventarisatie!K1322</f>
        <v>0</v>
      </c>
      <c r="S1331" s="2" t="str">
        <f>inventarisatie!L1322</f>
        <v>Enkel</v>
      </c>
      <c r="T1331" s="2" t="e">
        <f>inventarisatie!#REF!</f>
        <v>#REF!</v>
      </c>
      <c r="U1331" s="2" t="str">
        <f>inventarisatie!H1322</f>
        <v>Snaas</v>
      </c>
      <c r="V1331" s="2" t="e">
        <f>inventarisatie!#REF!</f>
        <v>#REF!</v>
      </c>
      <c r="W1331" s="2" t="str">
        <f>inventarisatie!M1322</f>
        <v>Klapvloer</v>
      </c>
      <c r="X1331" s="2" t="str">
        <f>inventarisatie!N1322</f>
        <v>Snaas 3e generatie</v>
      </c>
    </row>
    <row r="1332" spans="1:24" x14ac:dyDescent="0.25">
      <c r="A1332" s="1">
        <v>5848</v>
      </c>
      <c r="B1332" s="1" t="str">
        <f>IF(A1332=inventarisatie!A1323,,"X")</f>
        <v>X</v>
      </c>
      <c r="C1332" s="2" t="s">
        <v>56</v>
      </c>
      <c r="D1332" s="1" t="str">
        <f>IF(C1332=inventarisatie!B1323,,"X")</f>
        <v>X</v>
      </c>
      <c r="E1332" s="2" t="s">
        <v>57</v>
      </c>
      <c r="F1332" s="1" t="str">
        <f>IF(E1332=inventarisatie!C1323,,"X")</f>
        <v>X</v>
      </c>
      <c r="G1332" s="2">
        <v>1</v>
      </c>
      <c r="H1332" s="1" t="str">
        <f>IF(G1332=inventarisatie!D1323,,"X")</f>
        <v>X</v>
      </c>
      <c r="I1332" s="2" t="s">
        <v>46</v>
      </c>
      <c r="J1332" s="1" t="str">
        <f>IF(I1332=inventarisatie!E1323,,"X")</f>
        <v>X</v>
      </c>
      <c r="K1332" s="2" t="s">
        <v>13</v>
      </c>
      <c r="L1332" s="1" t="str">
        <f>IF(K1332=inventarisatie!F1323,,"X")</f>
        <v>X</v>
      </c>
      <c r="M1332" s="2" t="s">
        <v>10</v>
      </c>
      <c r="N1332" s="1" t="e">
        <f>IF(M1332=inventarisatie!#REF!,,"X")</f>
        <v>#REF!</v>
      </c>
      <c r="O1332" s="2">
        <f>inventarisatie!G1323</f>
        <v>2019</v>
      </c>
      <c r="P1332" s="2" t="str">
        <f>inventarisatie!I1323</f>
        <v>1665 x 1665 x 2850</v>
      </c>
      <c r="Q1332" s="2" t="str">
        <f>inventarisatie!J1323</f>
        <v>5 m3</v>
      </c>
      <c r="R1332" s="2">
        <f>inventarisatie!K1323</f>
        <v>0</v>
      </c>
      <c r="S1332" s="2" t="str">
        <f>inventarisatie!L1323</f>
        <v>Enkel</v>
      </c>
      <c r="T1332" s="2" t="e">
        <f>inventarisatie!#REF!</f>
        <v>#REF!</v>
      </c>
      <c r="U1332" s="2" t="str">
        <f>inventarisatie!H1323</f>
        <v>Snaas</v>
      </c>
      <c r="V1332" s="2" t="e">
        <f>inventarisatie!#REF!</f>
        <v>#REF!</v>
      </c>
      <c r="W1332" s="2" t="str">
        <f>inventarisatie!M1323</f>
        <v>Klapvloer</v>
      </c>
      <c r="X1332" s="2" t="str">
        <f>inventarisatie!N1323</f>
        <v>Snaas 3e generatie</v>
      </c>
    </row>
    <row r="1333" spans="1:24" x14ac:dyDescent="0.25">
      <c r="A1333" s="1">
        <v>4734</v>
      </c>
      <c r="B1333" s="1" t="str">
        <f>IF(A1333=inventarisatie!A1324,,"X")</f>
        <v>X</v>
      </c>
      <c r="C1333" s="2" t="s">
        <v>56</v>
      </c>
      <c r="D1333" s="1" t="str">
        <f>IF(C1333=inventarisatie!B1324,,"X")</f>
        <v>X</v>
      </c>
      <c r="E1333" s="2" t="s">
        <v>57</v>
      </c>
      <c r="F1333" s="1" t="str">
        <f>IF(E1333=inventarisatie!C1324,,"X")</f>
        <v>X</v>
      </c>
      <c r="G1333" s="2">
        <v>15</v>
      </c>
      <c r="H1333" s="1" t="str">
        <f>IF(G1333=inventarisatie!D1324,,"X")</f>
        <v>X</v>
      </c>
      <c r="I1333" s="2" t="s">
        <v>46</v>
      </c>
      <c r="J1333" s="1" t="str">
        <f>IF(I1333=inventarisatie!E1324,,"X")</f>
        <v>X</v>
      </c>
      <c r="K1333" s="2" t="s">
        <v>47</v>
      </c>
      <c r="L1333" s="1" t="str">
        <f>IF(K1333=inventarisatie!F1324,,"X")</f>
        <v>X</v>
      </c>
      <c r="M1333" s="2" t="s">
        <v>10</v>
      </c>
      <c r="N1333" s="1" t="e">
        <f>IF(M1333=inventarisatie!#REF!,,"X")</f>
        <v>#REF!</v>
      </c>
      <c r="O1333" s="2">
        <f>inventarisatie!G1324</f>
        <v>2019</v>
      </c>
      <c r="P1333" s="2" t="str">
        <f>inventarisatie!I1324</f>
        <v>1665 x 1665 x 2850</v>
      </c>
      <c r="Q1333" s="2" t="str">
        <f>inventarisatie!J1324</f>
        <v>5 m3</v>
      </c>
      <c r="R1333" s="2">
        <f>inventarisatie!K1324</f>
        <v>0</v>
      </c>
      <c r="S1333" s="2" t="str">
        <f>inventarisatie!L1324</f>
        <v>Enkel</v>
      </c>
      <c r="T1333" s="2" t="e">
        <f>inventarisatie!#REF!</f>
        <v>#REF!</v>
      </c>
      <c r="U1333" s="2" t="str">
        <f>inventarisatie!H1324</f>
        <v>Snaas</v>
      </c>
      <c r="V1333" s="2" t="e">
        <f>inventarisatie!#REF!</f>
        <v>#REF!</v>
      </c>
      <c r="W1333" s="2" t="str">
        <f>inventarisatie!M1324</f>
        <v>Klapvloer</v>
      </c>
      <c r="X1333" s="2" t="str">
        <f>inventarisatie!N1324</f>
        <v>Snaas 3e generatie</v>
      </c>
    </row>
    <row r="1334" spans="1:24" x14ac:dyDescent="0.25">
      <c r="A1334" s="1">
        <v>5403</v>
      </c>
      <c r="B1334" s="1" t="str">
        <f>IF(A1334=inventarisatie!A1325,,"X")</f>
        <v>X</v>
      </c>
      <c r="C1334" s="2" t="s">
        <v>93</v>
      </c>
      <c r="D1334" s="1" t="str">
        <f>IF(C1334=inventarisatie!B1325,,"X")</f>
        <v>X</v>
      </c>
      <c r="E1334" s="2" t="s">
        <v>94</v>
      </c>
      <c r="F1334" s="1" t="str">
        <f>IF(E1334=inventarisatie!C1325,,"X")</f>
        <v>X</v>
      </c>
      <c r="G1334" s="2">
        <v>36</v>
      </c>
      <c r="H1334" s="1" t="str">
        <f>IF(G1334=inventarisatie!D1325,,"X")</f>
        <v>X</v>
      </c>
      <c r="I1334" s="2" t="s">
        <v>46</v>
      </c>
      <c r="J1334" s="1" t="str">
        <f>IF(I1334=inventarisatie!E1325,,"X")</f>
        <v>X</v>
      </c>
      <c r="K1334" s="2" t="s">
        <v>47</v>
      </c>
      <c r="L1334" s="1" t="str">
        <f>IF(K1334=inventarisatie!F1325,,"X")</f>
        <v>X</v>
      </c>
      <c r="M1334" s="2" t="s">
        <v>10</v>
      </c>
      <c r="N1334" s="1" t="e">
        <f>IF(M1334=inventarisatie!#REF!,,"X")</f>
        <v>#REF!</v>
      </c>
      <c r="O1334" s="2">
        <f>inventarisatie!G1325</f>
        <v>2014</v>
      </c>
      <c r="P1334" s="2" t="str">
        <f>inventarisatie!I1325</f>
        <v>1650x2650</v>
      </c>
      <c r="Q1334" s="2" t="str">
        <f>inventarisatie!J1325</f>
        <v>5m3</v>
      </c>
      <c r="R1334" s="2">
        <f>inventarisatie!K1325</f>
        <v>4</v>
      </c>
      <c r="S1334" s="2" t="str">
        <f>inventarisatie!L1325</f>
        <v>gewoon</v>
      </c>
      <c r="T1334" s="2" t="e">
        <f>inventarisatie!#REF!</f>
        <v>#REF!</v>
      </c>
      <c r="U1334" s="2" t="str">
        <f>inventarisatie!H1325</f>
        <v>Bammens</v>
      </c>
      <c r="V1334" s="2" t="e">
        <f>inventarisatie!#REF!</f>
        <v>#REF!</v>
      </c>
      <c r="W1334" s="2" t="str">
        <f>inventarisatie!M1325</f>
        <v>klap</v>
      </c>
      <c r="X1334" s="2">
        <f>inventarisatie!N1325</f>
        <v>1670</v>
      </c>
    </row>
    <row r="1335" spans="1:24" x14ac:dyDescent="0.25">
      <c r="A1335" s="1">
        <v>4545</v>
      </c>
      <c r="B1335" s="1" t="str">
        <f>IF(A1335=inventarisatie!A1326,,"X")</f>
        <v>X</v>
      </c>
      <c r="C1335" s="2" t="s">
        <v>52</v>
      </c>
      <c r="D1335" s="1" t="str">
        <f>IF(C1335=inventarisatie!B1326,,"X")</f>
        <v>X</v>
      </c>
      <c r="E1335" s="2" t="s">
        <v>53</v>
      </c>
      <c r="F1335" s="1" t="str">
        <f>IF(E1335=inventarisatie!C1326,,"X")</f>
        <v>X</v>
      </c>
      <c r="G1335" s="2">
        <v>40</v>
      </c>
      <c r="H1335" s="1" t="str">
        <f>IF(G1335=inventarisatie!D1326,,"X")</f>
        <v>X</v>
      </c>
      <c r="I1335" s="2" t="s">
        <v>46</v>
      </c>
      <c r="J1335" s="1" t="str">
        <f>IF(I1335=inventarisatie!E1326,,"X")</f>
        <v>X</v>
      </c>
      <c r="K1335" s="2" t="s">
        <v>47</v>
      </c>
      <c r="L1335" s="1" t="str">
        <f>IF(K1335=inventarisatie!F1326,,"X")</f>
        <v>X</v>
      </c>
      <c r="M1335" s="2" t="s">
        <v>10</v>
      </c>
      <c r="N1335" s="1" t="e">
        <f>IF(M1335=inventarisatie!#REF!,,"X")</f>
        <v>#REF!</v>
      </c>
      <c r="O1335" s="2">
        <f>inventarisatie!G1326</f>
        <v>2014</v>
      </c>
      <c r="P1335" s="2" t="str">
        <f>inventarisatie!I1326</f>
        <v>1650x2650</v>
      </c>
      <c r="Q1335" s="2" t="str">
        <f>inventarisatie!J1326</f>
        <v>5m3</v>
      </c>
      <c r="R1335" s="2">
        <f>inventarisatie!K1326</f>
        <v>4</v>
      </c>
      <c r="S1335" s="2" t="str">
        <f>inventarisatie!L1326</f>
        <v>gewoon</v>
      </c>
      <c r="T1335" s="2" t="e">
        <f>inventarisatie!#REF!</f>
        <v>#REF!</v>
      </c>
      <c r="U1335" s="2" t="str">
        <f>inventarisatie!H1326</f>
        <v>Bammens</v>
      </c>
      <c r="V1335" s="2" t="e">
        <f>inventarisatie!#REF!</f>
        <v>#REF!</v>
      </c>
      <c r="W1335" s="2" t="str">
        <f>inventarisatie!M1326</f>
        <v>klap</v>
      </c>
      <c r="X1335" s="2">
        <f>inventarisatie!N1326</f>
        <v>1670</v>
      </c>
    </row>
    <row r="1336" spans="1:24" x14ac:dyDescent="0.25">
      <c r="A1336" s="1">
        <v>4491</v>
      </c>
      <c r="B1336" s="1" t="str">
        <f>IF(A1336=inventarisatie!A1327,,"X")</f>
        <v>X</v>
      </c>
      <c r="C1336" s="2" t="s">
        <v>52</v>
      </c>
      <c r="D1336" s="1" t="str">
        <f>IF(C1336=inventarisatie!B1327,,"X")</f>
        <v>X</v>
      </c>
      <c r="E1336" s="2" t="s">
        <v>53</v>
      </c>
      <c r="F1336" s="1" t="str">
        <f>IF(E1336=inventarisatie!C1327,,"X")</f>
        <v>X</v>
      </c>
      <c r="G1336" s="2">
        <v>54</v>
      </c>
      <c r="H1336" s="1" t="str">
        <f>IF(G1336=inventarisatie!D1327,,"X")</f>
        <v>X</v>
      </c>
      <c r="I1336" s="2" t="s">
        <v>46</v>
      </c>
      <c r="J1336" s="1" t="str">
        <f>IF(I1336=inventarisatie!E1327,,"X")</f>
        <v>X</v>
      </c>
      <c r="K1336" s="2" t="s">
        <v>47</v>
      </c>
      <c r="L1336" s="1" t="str">
        <f>IF(K1336=inventarisatie!F1327,,"X")</f>
        <v>X</v>
      </c>
      <c r="M1336" s="2" t="s">
        <v>10</v>
      </c>
      <c r="N1336" s="1" t="e">
        <f>IF(M1336=inventarisatie!#REF!,,"X")</f>
        <v>#REF!</v>
      </c>
      <c r="O1336" s="2">
        <f>inventarisatie!G1327</f>
        <v>2014</v>
      </c>
      <c r="P1336" s="2" t="str">
        <f>inventarisatie!I1327</f>
        <v>1650x2650</v>
      </c>
      <c r="Q1336" s="2" t="str">
        <f>inventarisatie!J1327</f>
        <v>5m3</v>
      </c>
      <c r="R1336" s="2">
        <f>inventarisatie!K1327</f>
        <v>4</v>
      </c>
      <c r="S1336" s="2" t="str">
        <f>inventarisatie!L1327</f>
        <v>gewoon</v>
      </c>
      <c r="T1336" s="2" t="e">
        <f>inventarisatie!#REF!</f>
        <v>#REF!</v>
      </c>
      <c r="U1336" s="2" t="str">
        <f>inventarisatie!H1327</f>
        <v>Bammens</v>
      </c>
      <c r="V1336" s="2" t="e">
        <f>inventarisatie!#REF!</f>
        <v>#REF!</v>
      </c>
      <c r="W1336" s="2" t="str">
        <f>inventarisatie!M1327</f>
        <v>klap</v>
      </c>
      <c r="X1336" s="2">
        <f>inventarisatie!N1327</f>
        <v>1670</v>
      </c>
    </row>
    <row r="1337" spans="1:24" x14ac:dyDescent="0.25">
      <c r="A1337" s="1">
        <v>3026</v>
      </c>
      <c r="B1337" s="1" t="str">
        <f>IF(A1337=inventarisatie!A1328,,"X")</f>
        <v>X</v>
      </c>
      <c r="C1337" s="2" t="s">
        <v>76</v>
      </c>
      <c r="D1337" s="1" t="str">
        <f>IF(C1337=inventarisatie!B1328,,"X")</f>
        <v>X</v>
      </c>
      <c r="E1337" s="2" t="s">
        <v>77</v>
      </c>
      <c r="F1337" s="1" t="str">
        <f>IF(E1337=inventarisatie!C1328,,"X")</f>
        <v>X</v>
      </c>
      <c r="G1337" s="2">
        <v>60</v>
      </c>
      <c r="H1337" s="1" t="str">
        <f>IF(G1337=inventarisatie!D1328,,"X")</f>
        <v>X</v>
      </c>
      <c r="I1337" s="2" t="s">
        <v>46</v>
      </c>
      <c r="J1337" s="1" t="str">
        <f>IF(I1337=inventarisatie!E1328,,"X")</f>
        <v>X</v>
      </c>
      <c r="K1337" s="2" t="s">
        <v>11</v>
      </c>
      <c r="L1337" s="1" t="str">
        <f>IF(K1337=inventarisatie!F1328,,"X")</f>
        <v>X</v>
      </c>
      <c r="M1337" s="2" t="s">
        <v>10</v>
      </c>
      <c r="N1337" s="1" t="e">
        <f>IF(M1337=inventarisatie!#REF!,,"X")</f>
        <v>#REF!</v>
      </c>
      <c r="O1337" s="2">
        <f>inventarisatie!G1328</f>
        <v>2012</v>
      </c>
      <c r="P1337" s="2" t="str">
        <f>inventarisatie!I1328</f>
        <v>1650x2650</v>
      </c>
      <c r="Q1337" s="2" t="str">
        <f>inventarisatie!J1328</f>
        <v>5m3</v>
      </c>
      <c r="R1337" s="2">
        <f>inventarisatie!K1328</f>
        <v>4</v>
      </c>
      <c r="S1337" s="2" t="str">
        <f>inventarisatie!L1328</f>
        <v>gewoon</v>
      </c>
      <c r="T1337" s="2" t="e">
        <f>inventarisatie!#REF!</f>
        <v>#REF!</v>
      </c>
      <c r="U1337" s="2" t="str">
        <f>inventarisatie!H1328</f>
        <v>Bammens</v>
      </c>
      <c r="V1337" s="2" t="e">
        <f>inventarisatie!#REF!</f>
        <v>#REF!</v>
      </c>
      <c r="W1337" s="2" t="str">
        <f>inventarisatie!M1328</f>
        <v>Rok</v>
      </c>
      <c r="X1337" s="2" t="str">
        <f>inventarisatie!N1328</f>
        <v>1570x1570</v>
      </c>
    </row>
    <row r="1338" spans="1:24" x14ac:dyDescent="0.25">
      <c r="A1338" s="1">
        <v>5415</v>
      </c>
      <c r="B1338" s="1" t="str">
        <f>IF(A1338=inventarisatie!A1329,,"X")</f>
        <v>X</v>
      </c>
      <c r="C1338" s="2" t="s">
        <v>76</v>
      </c>
      <c r="D1338" s="1" t="str">
        <f>IF(C1338=inventarisatie!B1329,,"X")</f>
        <v>X</v>
      </c>
      <c r="E1338" s="2" t="s">
        <v>77</v>
      </c>
      <c r="F1338" s="1" t="str">
        <f>IF(E1338=inventarisatie!C1329,,"X")</f>
        <v>X</v>
      </c>
      <c r="G1338" s="2">
        <v>60</v>
      </c>
      <c r="H1338" s="1" t="str">
        <f>IF(G1338=inventarisatie!D1329,,"X")</f>
        <v>X</v>
      </c>
      <c r="I1338" s="2" t="s">
        <v>46</v>
      </c>
      <c r="J1338" s="1" t="str">
        <f>IF(I1338=inventarisatie!E1329,,"X")</f>
        <v>X</v>
      </c>
      <c r="K1338" s="2" t="s">
        <v>47</v>
      </c>
      <c r="L1338" s="1" t="str">
        <f>IF(K1338=inventarisatie!F1329,,"X")</f>
        <v>X</v>
      </c>
      <c r="M1338" s="2" t="s">
        <v>10</v>
      </c>
      <c r="N1338" s="1" t="e">
        <f>IF(M1338=inventarisatie!#REF!,,"X")</f>
        <v>#REF!</v>
      </c>
      <c r="O1338" s="2">
        <f>inventarisatie!G1329</f>
        <v>2012</v>
      </c>
      <c r="P1338" s="2" t="str">
        <f>inventarisatie!I1329</f>
        <v>1650x2650</v>
      </c>
      <c r="Q1338" s="2" t="str">
        <f>inventarisatie!J1329</f>
        <v>5m3</v>
      </c>
      <c r="R1338" s="2">
        <f>inventarisatie!K1329</f>
        <v>4</v>
      </c>
      <c r="S1338" s="2" t="str">
        <f>inventarisatie!L1329</f>
        <v>gewoon</v>
      </c>
      <c r="T1338" s="2" t="e">
        <f>inventarisatie!#REF!</f>
        <v>#REF!</v>
      </c>
      <c r="U1338" s="2" t="str">
        <f>inventarisatie!H1329</f>
        <v>Bammens</v>
      </c>
      <c r="V1338" s="2" t="e">
        <f>inventarisatie!#REF!</f>
        <v>#REF!</v>
      </c>
      <c r="W1338" s="2" t="str">
        <f>inventarisatie!M1329</f>
        <v>Rok</v>
      </c>
      <c r="X1338" s="2" t="str">
        <f>inventarisatie!N1329</f>
        <v>1570x1570</v>
      </c>
    </row>
    <row r="1339" spans="1:24" x14ac:dyDescent="0.25">
      <c r="A1339" s="1">
        <v>4664</v>
      </c>
      <c r="B1339" s="1" t="str">
        <f>IF(A1339=inventarisatie!A1330,,"X")</f>
        <v>X</v>
      </c>
      <c r="C1339" s="2" t="s">
        <v>76</v>
      </c>
      <c r="D1339" s="1" t="str">
        <f>IF(C1339=inventarisatie!B1330,,"X")</f>
        <v>X</v>
      </c>
      <c r="E1339" s="2" t="s">
        <v>77</v>
      </c>
      <c r="F1339" s="1" t="str">
        <f>IF(E1339=inventarisatie!C1330,,"X")</f>
        <v>X</v>
      </c>
      <c r="G1339" s="2">
        <v>72</v>
      </c>
      <c r="H1339" s="1" t="str">
        <f>IF(G1339=inventarisatie!D1330,,"X")</f>
        <v>X</v>
      </c>
      <c r="I1339" s="2" t="s">
        <v>46</v>
      </c>
      <c r="J1339" s="1" t="str">
        <f>IF(I1339=inventarisatie!E1330,,"X")</f>
        <v>X</v>
      </c>
      <c r="K1339" s="2" t="s">
        <v>47</v>
      </c>
      <c r="L1339" s="1" t="str">
        <f>IF(K1339=inventarisatie!F1330,,"X")</f>
        <v>X</v>
      </c>
      <c r="M1339" s="2" t="s">
        <v>10</v>
      </c>
      <c r="N1339" s="1" t="e">
        <f>IF(M1339=inventarisatie!#REF!,,"X")</f>
        <v>#REF!</v>
      </c>
      <c r="O1339" s="2">
        <f>inventarisatie!G1330</f>
        <v>2012</v>
      </c>
      <c r="P1339" s="2" t="str">
        <f>inventarisatie!I1330</f>
        <v>1650x2650</v>
      </c>
      <c r="Q1339" s="2" t="str">
        <f>inventarisatie!J1330</f>
        <v>5m3</v>
      </c>
      <c r="R1339" s="2">
        <f>inventarisatie!K1330</f>
        <v>4</v>
      </c>
      <c r="S1339" s="2" t="str">
        <f>inventarisatie!L1330</f>
        <v>gewoon</v>
      </c>
      <c r="T1339" s="2" t="e">
        <f>inventarisatie!#REF!</f>
        <v>#REF!</v>
      </c>
      <c r="U1339" s="2" t="str">
        <f>inventarisatie!H1330</f>
        <v>Bammens</v>
      </c>
      <c r="V1339" s="2" t="e">
        <f>inventarisatie!#REF!</f>
        <v>#REF!</v>
      </c>
      <c r="W1339" s="2" t="str">
        <f>inventarisatie!M1330</f>
        <v>Rok</v>
      </c>
      <c r="X1339" s="2" t="str">
        <f>inventarisatie!N1330</f>
        <v>1570x1570</v>
      </c>
    </row>
    <row r="1340" spans="1:24" x14ac:dyDescent="0.25">
      <c r="A1340" s="1">
        <v>5038</v>
      </c>
      <c r="B1340" s="1" t="str">
        <f>IF(A1340=inventarisatie!A1331,,"X")</f>
        <v>X</v>
      </c>
      <c r="C1340" s="2" t="s">
        <v>853</v>
      </c>
      <c r="D1340" s="1" t="str">
        <f>IF(C1340=inventarisatie!B1331,,"X")</f>
        <v>X</v>
      </c>
      <c r="E1340" s="2" t="s">
        <v>854</v>
      </c>
      <c r="F1340" s="1" t="str">
        <f>IF(E1340=inventarisatie!C1331,,"X")</f>
        <v>X</v>
      </c>
      <c r="G1340" s="2">
        <v>32</v>
      </c>
      <c r="H1340" s="1" t="str">
        <f>IF(G1340=inventarisatie!D1331,,"X")</f>
        <v>X</v>
      </c>
      <c r="I1340" s="2" t="s">
        <v>46</v>
      </c>
      <c r="J1340" s="1" t="str">
        <f>IF(I1340=inventarisatie!E1331,,"X")</f>
        <v>X</v>
      </c>
      <c r="K1340" s="2" t="s">
        <v>47</v>
      </c>
      <c r="L1340" s="1" t="str">
        <f>IF(K1340=inventarisatie!F1331,,"X")</f>
        <v>X</v>
      </c>
      <c r="M1340" s="2" t="s">
        <v>10</v>
      </c>
      <c r="N1340" s="1" t="e">
        <f>IF(M1340=inventarisatie!#REF!,,"X")</f>
        <v>#REF!</v>
      </c>
      <c r="O1340" s="2">
        <f>inventarisatie!G1331</f>
        <v>2015</v>
      </c>
      <c r="P1340" s="2" t="str">
        <f>inventarisatie!I1331</f>
        <v>1320x1320x2020</v>
      </c>
      <c r="Q1340" s="2">
        <f>inventarisatie!J1331</f>
        <v>4</v>
      </c>
      <c r="R1340" s="2" t="str">
        <f>inventarisatie!K1331</f>
        <v>130 mm kruis</v>
      </c>
      <c r="S1340" s="2" t="str">
        <f>inventarisatie!L1331</f>
        <v>Gewoon</v>
      </c>
      <c r="T1340" s="2" t="e">
        <f>inventarisatie!#REF!</f>
        <v>#REF!</v>
      </c>
      <c r="U1340" s="2" t="str">
        <f>inventarisatie!H1331</f>
        <v>Bammens</v>
      </c>
      <c r="V1340" s="2" t="e">
        <f>inventarisatie!#REF!</f>
        <v>#REF!</v>
      </c>
      <c r="W1340" s="2" t="str">
        <f>inventarisatie!M1331</f>
        <v>Rok</v>
      </c>
      <c r="X1340" s="2">
        <f>inventarisatie!N1331</f>
        <v>0</v>
      </c>
    </row>
    <row r="1341" spans="1:24" x14ac:dyDescent="0.25">
      <c r="A1341" s="1">
        <v>4483</v>
      </c>
      <c r="B1341" s="1" t="str">
        <f>IF(A1341=inventarisatie!A1332,,"X")</f>
        <v>X</v>
      </c>
      <c r="C1341" s="2" t="s">
        <v>937</v>
      </c>
      <c r="D1341" s="1" t="str">
        <f>IF(C1341=inventarisatie!B1332,,"X")</f>
        <v>X</v>
      </c>
      <c r="E1341" s="2" t="s">
        <v>938</v>
      </c>
      <c r="F1341" s="1" t="str">
        <f>IF(E1341=inventarisatie!C1332,,"X")</f>
        <v>X</v>
      </c>
      <c r="G1341" s="2">
        <v>105</v>
      </c>
      <c r="H1341" s="1" t="str">
        <f>IF(G1341=inventarisatie!D1332,,"X")</f>
        <v>X</v>
      </c>
      <c r="I1341" s="2" t="s">
        <v>46</v>
      </c>
      <c r="J1341" s="1" t="str">
        <f>IF(I1341=inventarisatie!E1332,,"X")</f>
        <v>X</v>
      </c>
      <c r="K1341" s="2" t="s">
        <v>47</v>
      </c>
      <c r="L1341" s="1" t="str">
        <f>IF(K1341=inventarisatie!F1332,,"X")</f>
        <v>X</v>
      </c>
      <c r="M1341" s="2" t="s">
        <v>10</v>
      </c>
      <c r="N1341" s="1" t="e">
        <f>IF(M1341=inventarisatie!#REF!,,"X")</f>
        <v>#REF!</v>
      </c>
      <c r="O1341" s="2">
        <f>inventarisatie!G1332</f>
        <v>2015</v>
      </c>
      <c r="P1341" s="2" t="str">
        <f>inventarisatie!I1332</f>
        <v>1320x1320x2020</v>
      </c>
      <c r="Q1341" s="2">
        <f>inventarisatie!J1332</f>
        <v>4</v>
      </c>
      <c r="R1341" s="2" t="str">
        <f>inventarisatie!K1332</f>
        <v xml:space="preserve"> 130 mm kruis</v>
      </c>
      <c r="S1341" s="2" t="str">
        <f>inventarisatie!L1332</f>
        <v>Gewoon</v>
      </c>
      <c r="T1341" s="2" t="e">
        <f>inventarisatie!#REF!</f>
        <v>#REF!</v>
      </c>
      <c r="U1341" s="2" t="str">
        <f>inventarisatie!H1332</f>
        <v>Bammens</v>
      </c>
      <c r="V1341" s="2" t="e">
        <f>inventarisatie!#REF!</f>
        <v>#REF!</v>
      </c>
      <c r="W1341" s="2" t="str">
        <f>inventarisatie!M1332</f>
        <v>Rok</v>
      </c>
      <c r="X1341" s="2">
        <f>inventarisatie!N1332</f>
        <v>0</v>
      </c>
    </row>
    <row r="1342" spans="1:24" x14ac:dyDescent="0.25">
      <c r="A1342" s="1">
        <v>4519</v>
      </c>
      <c r="B1342" s="1" t="str">
        <f>IF(A1342=inventarisatie!A1333,,"X")</f>
        <v>X</v>
      </c>
      <c r="C1342" s="2" t="s">
        <v>937</v>
      </c>
      <c r="D1342" s="1" t="str">
        <f>IF(C1342=inventarisatie!B1333,,"X")</f>
        <v>X</v>
      </c>
      <c r="E1342" s="2" t="s">
        <v>938</v>
      </c>
      <c r="F1342" s="1" t="str">
        <f>IF(E1342=inventarisatie!C1333,,"X")</f>
        <v>X</v>
      </c>
      <c r="G1342" s="2">
        <v>105</v>
      </c>
      <c r="H1342" s="1" t="str">
        <f>IF(G1342=inventarisatie!D1333,,"X")</f>
        <v>X</v>
      </c>
      <c r="I1342" s="2" t="s">
        <v>46</v>
      </c>
      <c r="J1342" s="1" t="str">
        <f>IF(I1342=inventarisatie!E1333,,"X")</f>
        <v>X</v>
      </c>
      <c r="K1342" s="2" t="s">
        <v>47</v>
      </c>
      <c r="L1342" s="1" t="str">
        <f>IF(K1342=inventarisatie!F1333,,"X")</f>
        <v>X</v>
      </c>
      <c r="M1342" s="2" t="s">
        <v>10</v>
      </c>
      <c r="N1342" s="1" t="e">
        <f>IF(M1342=inventarisatie!#REF!,,"X")</f>
        <v>#REF!</v>
      </c>
      <c r="O1342" s="2">
        <f>inventarisatie!G1333</f>
        <v>2015</v>
      </c>
      <c r="P1342" s="2" t="str">
        <f>inventarisatie!I1333</f>
        <v>1320x1320x2020</v>
      </c>
      <c r="Q1342" s="2">
        <f>inventarisatie!J1333</f>
        <v>4</v>
      </c>
      <c r="R1342" s="2" t="str">
        <f>inventarisatie!K1333</f>
        <v>130 mm kruis</v>
      </c>
      <c r="S1342" s="2" t="str">
        <f>inventarisatie!L1333</f>
        <v>Gewoon</v>
      </c>
      <c r="T1342" s="2" t="e">
        <f>inventarisatie!#REF!</f>
        <v>#REF!</v>
      </c>
      <c r="U1342" s="2" t="str">
        <f>inventarisatie!H1333</f>
        <v>Bammens</v>
      </c>
      <c r="V1342" s="2" t="e">
        <f>inventarisatie!#REF!</f>
        <v>#REF!</v>
      </c>
      <c r="W1342" s="2" t="str">
        <f>inventarisatie!M1333</f>
        <v>Rok</v>
      </c>
      <c r="X1342" s="2">
        <f>inventarisatie!N1333</f>
        <v>0</v>
      </c>
    </row>
    <row r="1343" spans="1:24" x14ac:dyDescent="0.25">
      <c r="A1343" s="1">
        <v>9060</v>
      </c>
      <c r="B1343" s="1" t="str">
        <f>IF(A1343=inventarisatie!A1334,,"X")</f>
        <v>X</v>
      </c>
      <c r="C1343" s="2" t="s">
        <v>937</v>
      </c>
      <c r="D1343" s="1" t="str">
        <f>IF(C1343=inventarisatie!B1334,,"X")</f>
        <v>X</v>
      </c>
      <c r="E1343" s="2" t="s">
        <v>938</v>
      </c>
      <c r="F1343" s="1" t="str">
        <f>IF(E1343=inventarisatie!C1334,,"X")</f>
        <v>X</v>
      </c>
      <c r="G1343" s="2">
        <v>51</v>
      </c>
      <c r="H1343" s="1" t="str">
        <f>IF(G1343=inventarisatie!D1334,,"X")</f>
        <v>X</v>
      </c>
      <c r="I1343" s="2"/>
      <c r="J1343" s="1" t="str">
        <f>IF(I1343=inventarisatie!E1334,,"X")</f>
        <v>X</v>
      </c>
      <c r="K1343" s="2" t="s">
        <v>47</v>
      </c>
      <c r="L1343" s="1" t="str">
        <f>IF(K1343=inventarisatie!F1334,,"X")</f>
        <v>X</v>
      </c>
      <c r="M1343" s="2" t="s">
        <v>10</v>
      </c>
      <c r="N1343" s="1" t="e">
        <f>IF(M1343=inventarisatie!#REF!,,"X")</f>
        <v>#REF!</v>
      </c>
      <c r="O1343" s="2">
        <f>inventarisatie!G1334</f>
        <v>2015</v>
      </c>
      <c r="P1343" s="2" t="str">
        <f>inventarisatie!I1334</f>
        <v>1320x1320x2020</v>
      </c>
      <c r="Q1343" s="2">
        <f>inventarisatie!J1334</f>
        <v>4</v>
      </c>
      <c r="R1343" s="2" t="str">
        <f>inventarisatie!K1334</f>
        <v xml:space="preserve"> 130 mm kruis</v>
      </c>
      <c r="S1343" s="2" t="str">
        <f>inventarisatie!L1334</f>
        <v>Gewoon</v>
      </c>
      <c r="T1343" s="2" t="e">
        <f>inventarisatie!#REF!</f>
        <v>#REF!</v>
      </c>
      <c r="U1343" s="2" t="str">
        <f>inventarisatie!H1334</f>
        <v>Bammens</v>
      </c>
      <c r="V1343" s="2" t="e">
        <f>inventarisatie!#REF!</f>
        <v>#REF!</v>
      </c>
      <c r="W1343" s="2" t="str">
        <f>inventarisatie!M1334</f>
        <v>Rok</v>
      </c>
      <c r="X1343" s="2">
        <f>inventarisatie!N1334</f>
        <v>0</v>
      </c>
    </row>
    <row r="1344" spans="1:24" x14ac:dyDescent="0.25">
      <c r="A1344" s="1">
        <v>9061</v>
      </c>
      <c r="B1344" s="1" t="str">
        <f>IF(A1344=inventarisatie!A1335,,"X")</f>
        <v>X</v>
      </c>
      <c r="C1344" s="2" t="s">
        <v>937</v>
      </c>
      <c r="D1344" s="1" t="str">
        <f>IF(C1344=inventarisatie!B1335,,"X")</f>
        <v>X</v>
      </c>
      <c r="E1344" s="2" t="s">
        <v>938</v>
      </c>
      <c r="F1344" s="1" t="str">
        <f>IF(E1344=inventarisatie!C1335,,"X")</f>
        <v>X</v>
      </c>
      <c r="G1344" s="2">
        <v>51</v>
      </c>
      <c r="H1344" s="1" t="str">
        <f>IF(G1344=inventarisatie!D1335,,"X")</f>
        <v>X</v>
      </c>
      <c r="I1344" s="2"/>
      <c r="J1344" s="1" t="str">
        <f>IF(I1344=inventarisatie!E1335,,"X")</f>
        <v>X</v>
      </c>
      <c r="K1344" s="2" t="s">
        <v>47</v>
      </c>
      <c r="L1344" s="1" t="str">
        <f>IF(K1344=inventarisatie!F1335,,"X")</f>
        <v>X</v>
      </c>
      <c r="M1344" s="2" t="s">
        <v>10</v>
      </c>
      <c r="N1344" s="1" t="e">
        <f>IF(M1344=inventarisatie!#REF!,,"X")</f>
        <v>#REF!</v>
      </c>
      <c r="O1344" s="2">
        <f>inventarisatie!G1335</f>
        <v>2017</v>
      </c>
      <c r="P1344" s="2" t="str">
        <f>inventarisatie!I1335</f>
        <v>1670x1670x2550</v>
      </c>
      <c r="Q1344" s="2" t="str">
        <f>inventarisatie!J1335</f>
        <v>5 m3</v>
      </c>
      <c r="R1344" s="2" t="str">
        <f>inventarisatie!K1335</f>
        <v>geen</v>
      </c>
      <c r="S1344" s="2" t="str">
        <f>inventarisatie!L1335</f>
        <v>Gewoon</v>
      </c>
      <c r="T1344" s="2" t="e">
        <f>inventarisatie!#REF!</f>
        <v>#REF!</v>
      </c>
      <c r="U1344" s="2" t="str">
        <f>inventarisatie!H1335</f>
        <v>Snaas</v>
      </c>
      <c r="V1344" s="2" t="e">
        <f>inventarisatie!#REF!</f>
        <v>#REF!</v>
      </c>
      <c r="W1344" s="2" t="str">
        <f>inventarisatie!M1335</f>
        <v>Klapvloer</v>
      </c>
      <c r="X1344" s="2">
        <f>inventarisatie!N1335</f>
        <v>0</v>
      </c>
    </row>
    <row r="1345" spans="1:24" x14ac:dyDescent="0.25">
      <c r="A1345" s="1">
        <v>5105</v>
      </c>
      <c r="B1345" s="1" t="str">
        <f>IF(A1345=inventarisatie!A1336,,"X")</f>
        <v>X</v>
      </c>
      <c r="C1345" s="2" t="s">
        <v>106</v>
      </c>
      <c r="D1345" s="1" t="str">
        <f>IF(C1345=inventarisatie!B1336,,"X")</f>
        <v>X</v>
      </c>
      <c r="E1345" s="2" t="s">
        <v>107</v>
      </c>
      <c r="F1345" s="1" t="str">
        <f>IF(E1345=inventarisatie!C1336,,"X")</f>
        <v>X</v>
      </c>
      <c r="G1345" s="2">
        <v>2</v>
      </c>
      <c r="H1345" s="1" t="str">
        <f>IF(G1345=inventarisatie!D1336,,"X")</f>
        <v>X</v>
      </c>
      <c r="I1345" s="2" t="s">
        <v>46</v>
      </c>
      <c r="J1345" s="1" t="str">
        <f>IF(I1345=inventarisatie!E1336,,"X")</f>
        <v>X</v>
      </c>
      <c r="K1345" s="2" t="s">
        <v>47</v>
      </c>
      <c r="L1345" s="1" t="str">
        <f>IF(K1345=inventarisatie!F1336,,"X")</f>
        <v>X</v>
      </c>
      <c r="M1345" s="2" t="s">
        <v>10</v>
      </c>
      <c r="N1345" s="1" t="e">
        <f>IF(M1345=inventarisatie!#REF!,,"X")</f>
        <v>#REF!</v>
      </c>
      <c r="O1345" s="2">
        <f>inventarisatie!G1336</f>
        <v>2017</v>
      </c>
      <c r="P1345" s="2" t="str">
        <f>inventarisatie!I1336</f>
        <v>1670x1670x2550</v>
      </c>
      <c r="Q1345" s="2" t="str">
        <f>inventarisatie!J1336</f>
        <v>5 m3</v>
      </c>
      <c r="R1345" s="2" t="str">
        <f>inventarisatie!K1336</f>
        <v>geen</v>
      </c>
      <c r="S1345" s="2" t="str">
        <f>inventarisatie!L1336</f>
        <v>Gewoon</v>
      </c>
      <c r="T1345" s="2" t="e">
        <f>inventarisatie!#REF!</f>
        <v>#REF!</v>
      </c>
      <c r="U1345" s="2" t="str">
        <f>inventarisatie!H1336</f>
        <v>Snaas</v>
      </c>
      <c r="V1345" s="2" t="e">
        <f>inventarisatie!#REF!</f>
        <v>#REF!</v>
      </c>
      <c r="W1345" s="2" t="str">
        <f>inventarisatie!M1336</f>
        <v>Klapvloer</v>
      </c>
      <c r="X1345" s="2">
        <f>inventarisatie!N1336</f>
        <v>0</v>
      </c>
    </row>
    <row r="1346" spans="1:24" x14ac:dyDescent="0.25">
      <c r="A1346" s="1">
        <v>3906</v>
      </c>
      <c r="B1346" s="1" t="str">
        <f>IF(A1346=inventarisatie!A1337,,"X")</f>
        <v>X</v>
      </c>
      <c r="C1346" s="2" t="s">
        <v>939</v>
      </c>
      <c r="D1346" s="1" t="str">
        <f>IF(C1346=inventarisatie!B1337,,"X")</f>
        <v>X</v>
      </c>
      <c r="E1346" s="2" t="s">
        <v>940</v>
      </c>
      <c r="F1346" s="1" t="str">
        <f>IF(E1346=inventarisatie!C1337,,"X")</f>
        <v>X</v>
      </c>
      <c r="G1346" s="2">
        <v>9</v>
      </c>
      <c r="H1346" s="1" t="str">
        <f>IF(G1346=inventarisatie!D1337,,"X")</f>
        <v>X</v>
      </c>
      <c r="I1346" s="2" t="s">
        <v>46</v>
      </c>
      <c r="J1346" s="1" t="str">
        <f>IF(I1346=inventarisatie!E1337,,"X")</f>
        <v>X</v>
      </c>
      <c r="K1346" s="2" t="s">
        <v>47</v>
      </c>
      <c r="L1346" s="1" t="str">
        <f>IF(K1346=inventarisatie!F1337,,"X")</f>
        <v>X</v>
      </c>
      <c r="M1346" s="2" t="s">
        <v>10</v>
      </c>
      <c r="N1346" s="1" t="e">
        <f>IF(M1346=inventarisatie!#REF!,,"X")</f>
        <v>#REF!</v>
      </c>
      <c r="O1346" s="2">
        <f>inventarisatie!G1337</f>
        <v>2017</v>
      </c>
      <c r="P1346" s="2" t="str">
        <f>inventarisatie!I1337</f>
        <v>1670x1670x2550</v>
      </c>
      <c r="Q1346" s="2" t="str">
        <f>inventarisatie!J1337</f>
        <v>5 m3</v>
      </c>
      <c r="R1346" s="2" t="str">
        <f>inventarisatie!K1337</f>
        <v>geen</v>
      </c>
      <c r="S1346" s="2" t="str">
        <f>inventarisatie!L1337</f>
        <v>Gewoon</v>
      </c>
      <c r="T1346" s="2" t="e">
        <f>inventarisatie!#REF!</f>
        <v>#REF!</v>
      </c>
      <c r="U1346" s="2" t="str">
        <f>inventarisatie!H1337</f>
        <v>Snaas</v>
      </c>
      <c r="V1346" s="2" t="e">
        <f>inventarisatie!#REF!</f>
        <v>#REF!</v>
      </c>
      <c r="W1346" s="2" t="str">
        <f>inventarisatie!M1337</f>
        <v>Klapvloer</v>
      </c>
      <c r="X1346" s="2">
        <f>inventarisatie!N1337</f>
        <v>0</v>
      </c>
    </row>
    <row r="1347" spans="1:24" x14ac:dyDescent="0.25">
      <c r="A1347" s="1">
        <v>3609</v>
      </c>
      <c r="B1347" s="1" t="str">
        <f>IF(A1347=inventarisatie!A1338,,"X")</f>
        <v>X</v>
      </c>
      <c r="C1347" s="2" t="s">
        <v>941</v>
      </c>
      <c r="D1347" s="1" t="str">
        <f>IF(C1347=inventarisatie!B1338,,"X")</f>
        <v>X</v>
      </c>
      <c r="E1347" s="2" t="s">
        <v>942</v>
      </c>
      <c r="F1347" s="1" t="str">
        <f>IF(E1347=inventarisatie!C1338,,"X")</f>
        <v>X</v>
      </c>
      <c r="G1347" s="2">
        <v>2</v>
      </c>
      <c r="H1347" s="1" t="str">
        <f>IF(G1347=inventarisatie!D1338,,"X")</f>
        <v>X</v>
      </c>
      <c r="I1347" s="2" t="s">
        <v>46</v>
      </c>
      <c r="J1347" s="1" t="str">
        <f>IF(I1347=inventarisatie!E1338,,"X")</f>
        <v>X</v>
      </c>
      <c r="K1347" s="2" t="s">
        <v>47</v>
      </c>
      <c r="L1347" s="1" t="str">
        <f>IF(K1347=inventarisatie!F1338,,"X")</f>
        <v>X</v>
      </c>
      <c r="M1347" s="2" t="s">
        <v>10</v>
      </c>
      <c r="N1347" s="1" t="e">
        <f>IF(M1347=inventarisatie!#REF!,,"X")</f>
        <v>#REF!</v>
      </c>
      <c r="O1347" s="2">
        <f>inventarisatie!G1338</f>
        <v>2018</v>
      </c>
      <c r="P1347" s="2" t="str">
        <f>inventarisatie!I1338</f>
        <v>1665 x 1665 x 2850</v>
      </c>
      <c r="Q1347" s="2" t="str">
        <f>inventarisatie!J1338</f>
        <v>5 m3</v>
      </c>
      <c r="R1347" s="2">
        <f>inventarisatie!K1338</f>
        <v>0</v>
      </c>
      <c r="S1347" s="2" t="str">
        <f>inventarisatie!L1338</f>
        <v>Enkel</v>
      </c>
      <c r="T1347" s="2" t="e">
        <f>inventarisatie!#REF!</f>
        <v>#REF!</v>
      </c>
      <c r="U1347" s="2" t="str">
        <f>inventarisatie!H1338</f>
        <v>Snaas</v>
      </c>
      <c r="V1347" s="2" t="e">
        <f>inventarisatie!#REF!</f>
        <v>#REF!</v>
      </c>
      <c r="W1347" s="2" t="str">
        <f>inventarisatie!M1338</f>
        <v>Klapvloer</v>
      </c>
      <c r="X1347" s="2" t="str">
        <f>inventarisatie!N1338</f>
        <v>Snaas 1e generatie</v>
      </c>
    </row>
    <row r="1348" spans="1:24" x14ac:dyDescent="0.25">
      <c r="A1348" s="1">
        <v>3905</v>
      </c>
      <c r="B1348" s="1" t="str">
        <f>IF(A1348=inventarisatie!A1339,,"X")</f>
        <v>X</v>
      </c>
      <c r="C1348" s="2" t="s">
        <v>943</v>
      </c>
      <c r="D1348" s="1" t="str">
        <f>IF(C1348=inventarisatie!B1339,,"X")</f>
        <v>X</v>
      </c>
      <c r="E1348" s="2" t="s">
        <v>944</v>
      </c>
      <c r="F1348" s="1" t="str">
        <f>IF(E1348=inventarisatie!C1339,,"X")</f>
        <v>X</v>
      </c>
      <c r="G1348" s="2">
        <v>2</v>
      </c>
      <c r="H1348" s="1" t="str">
        <f>IF(G1348=inventarisatie!D1339,,"X")</f>
        <v>X</v>
      </c>
      <c r="I1348" s="2" t="s">
        <v>46</v>
      </c>
      <c r="J1348" s="1" t="str">
        <f>IF(I1348=inventarisatie!E1339,,"X")</f>
        <v>X</v>
      </c>
      <c r="K1348" s="2" t="s">
        <v>47</v>
      </c>
      <c r="L1348" s="1" t="str">
        <f>IF(K1348=inventarisatie!F1339,,"X")</f>
        <v>X</v>
      </c>
      <c r="M1348" s="2" t="s">
        <v>10</v>
      </c>
      <c r="N1348" s="1" t="e">
        <f>IF(M1348=inventarisatie!#REF!,,"X")</f>
        <v>#REF!</v>
      </c>
      <c r="O1348" s="2">
        <f>inventarisatie!G1339</f>
        <v>2015</v>
      </c>
      <c r="P1348" s="2" t="str">
        <f>inventarisatie!I1339</f>
        <v>1680 x 1680 x 2320</v>
      </c>
      <c r="Q1348" s="2">
        <f>inventarisatie!J1339</f>
        <v>5</v>
      </c>
      <c r="R1348" s="2">
        <f>inventarisatie!K1339</f>
        <v>0</v>
      </c>
      <c r="S1348" s="2" t="str">
        <f>inventarisatie!L1339</f>
        <v>Enkel</v>
      </c>
      <c r="T1348" s="2" t="e">
        <f>inventarisatie!#REF!</f>
        <v>#REF!</v>
      </c>
      <c r="U1348" s="2" t="str">
        <f>inventarisatie!H1339</f>
        <v>Snaas</v>
      </c>
      <c r="V1348" s="2" t="e">
        <f>inventarisatie!#REF!</f>
        <v>#REF!</v>
      </c>
      <c r="W1348" s="2" t="str">
        <f>inventarisatie!M1339</f>
        <v>Klapvloer</v>
      </c>
      <c r="X1348" s="2" t="str">
        <f>inventarisatie!N1339</f>
        <v>Beek Veiligheidsvloer VL02/3</v>
      </c>
    </row>
    <row r="1349" spans="1:24" x14ac:dyDescent="0.25">
      <c r="A1349" s="1">
        <v>4737</v>
      </c>
      <c r="B1349" s="1" t="str">
        <f>IF(A1349=inventarisatie!A1340,,"X")</f>
        <v>X</v>
      </c>
      <c r="C1349" s="2" t="s">
        <v>141</v>
      </c>
      <c r="D1349" s="1" t="str">
        <f>IF(C1349=inventarisatie!B1340,,"X")</f>
        <v>X</v>
      </c>
      <c r="E1349" s="2" t="s">
        <v>142</v>
      </c>
      <c r="F1349" s="1" t="str">
        <f>IF(E1349=inventarisatie!C1340,,"X")</f>
        <v>X</v>
      </c>
      <c r="G1349" s="2">
        <v>12</v>
      </c>
      <c r="H1349" s="1" t="str">
        <f>IF(G1349=inventarisatie!D1340,,"X")</f>
        <v>X</v>
      </c>
      <c r="I1349" s="2" t="s">
        <v>46</v>
      </c>
      <c r="J1349" s="1" t="str">
        <f>IF(I1349=inventarisatie!E1340,,"X")</f>
        <v>X</v>
      </c>
      <c r="K1349" s="2" t="s">
        <v>47</v>
      </c>
      <c r="L1349" s="1" t="str">
        <f>IF(K1349=inventarisatie!F1340,,"X")</f>
        <v>X</v>
      </c>
      <c r="M1349" s="2" t="s">
        <v>10</v>
      </c>
      <c r="N1349" s="1" t="e">
        <f>IF(M1349=inventarisatie!#REF!,,"X")</f>
        <v>#REF!</v>
      </c>
      <c r="O1349" s="2">
        <f>inventarisatie!G1340</f>
        <v>2015</v>
      </c>
      <c r="P1349" s="2" t="str">
        <f>inventarisatie!I1340</f>
        <v>1680 x 1680 x 2330</v>
      </c>
      <c r="Q1349" s="2">
        <f>inventarisatie!J1340</f>
        <v>4</v>
      </c>
      <c r="R1349" s="2">
        <f>inventarisatie!K1340</f>
        <v>0</v>
      </c>
      <c r="S1349" s="2" t="str">
        <f>inventarisatie!L1340</f>
        <v>Enkel</v>
      </c>
      <c r="T1349" s="2" t="e">
        <f>inventarisatie!#REF!</f>
        <v>#REF!</v>
      </c>
      <c r="U1349" s="2" t="str">
        <f>inventarisatie!H1340</f>
        <v>Snaas</v>
      </c>
      <c r="V1349" s="2" t="e">
        <f>inventarisatie!#REF!</f>
        <v>#REF!</v>
      </c>
      <c r="W1349" s="2" t="str">
        <f>inventarisatie!M1340</f>
        <v>Klapvloer</v>
      </c>
      <c r="X1349" s="2" t="str">
        <f>inventarisatie!N1340</f>
        <v>Snaas 3e generatie</v>
      </c>
    </row>
    <row r="1350" spans="1:24" x14ac:dyDescent="0.25">
      <c r="A1350" s="1">
        <v>4764</v>
      </c>
      <c r="B1350" s="1" t="str">
        <f>IF(A1350=inventarisatie!A1341,,"X")</f>
        <v>X</v>
      </c>
      <c r="C1350" s="2" t="s">
        <v>141</v>
      </c>
      <c r="D1350" s="1" t="str">
        <f>IF(C1350=inventarisatie!B1341,,"X")</f>
        <v>X</v>
      </c>
      <c r="E1350" s="2" t="s">
        <v>142</v>
      </c>
      <c r="F1350" s="1" t="str">
        <f>IF(E1350=inventarisatie!C1341,,"X")</f>
        <v>X</v>
      </c>
      <c r="G1350" s="2">
        <v>32</v>
      </c>
      <c r="H1350" s="1" t="str">
        <f>IF(G1350=inventarisatie!D1341,,"X")</f>
        <v>X</v>
      </c>
      <c r="I1350" s="2" t="s">
        <v>46</v>
      </c>
      <c r="J1350" s="1" t="str">
        <f>IF(I1350=inventarisatie!E1341,,"X")</f>
        <v>X</v>
      </c>
      <c r="K1350" s="2" t="s">
        <v>47</v>
      </c>
      <c r="L1350" s="1" t="str">
        <f>IF(K1350=inventarisatie!F1341,,"X")</f>
        <v>X</v>
      </c>
      <c r="M1350" s="2" t="s">
        <v>10</v>
      </c>
      <c r="N1350" s="1" t="e">
        <f>IF(M1350=inventarisatie!#REF!,,"X")</f>
        <v>#REF!</v>
      </c>
      <c r="O1350" s="2">
        <f>inventarisatie!G1341</f>
        <v>2016</v>
      </c>
      <c r="P1350" s="2" t="str">
        <f>inventarisatie!I1341</f>
        <v>1650x1650x2885</v>
      </c>
      <c r="Q1350" s="2" t="str">
        <f>inventarisatie!J1341</f>
        <v>5 m3</v>
      </c>
      <c r="R1350" s="2" t="str">
        <f>inventarisatie!K1341</f>
        <v xml:space="preserve"> 255 mm</v>
      </c>
      <c r="S1350" s="2" t="str">
        <f>inventarisatie!L1341</f>
        <v>Gewoon</v>
      </c>
      <c r="T1350" s="2" t="e">
        <f>inventarisatie!#REF!</f>
        <v>#REF!</v>
      </c>
      <c r="U1350" s="2" t="str">
        <f>inventarisatie!H1341</f>
        <v>Snaas</v>
      </c>
      <c r="V1350" s="2" t="e">
        <f>inventarisatie!#REF!</f>
        <v>#REF!</v>
      </c>
      <c r="W1350" s="2" t="str">
        <f>inventarisatie!M1341</f>
        <v>Klapvloer</v>
      </c>
      <c r="X1350" s="2">
        <f>inventarisatie!N1341</f>
        <v>0</v>
      </c>
    </row>
    <row r="1351" spans="1:24" x14ac:dyDescent="0.25">
      <c r="A1351" s="1">
        <v>4198</v>
      </c>
      <c r="B1351" s="1" t="str">
        <f>IF(A1351=inventarisatie!A1342,,"X")</f>
        <v>X</v>
      </c>
      <c r="C1351" s="2" t="s">
        <v>104</v>
      </c>
      <c r="D1351" s="1" t="str">
        <f>IF(C1351=inventarisatie!B1342,,"X")</f>
        <v>X</v>
      </c>
      <c r="E1351" s="2" t="s">
        <v>105</v>
      </c>
      <c r="F1351" s="1" t="str">
        <f>IF(E1351=inventarisatie!C1342,,"X")</f>
        <v>X</v>
      </c>
      <c r="G1351" s="2">
        <v>127</v>
      </c>
      <c r="H1351" s="1" t="str">
        <f>IF(G1351=inventarisatie!D1342,,"X")</f>
        <v>X</v>
      </c>
      <c r="I1351" s="2" t="s">
        <v>46</v>
      </c>
      <c r="J1351" s="1" t="str">
        <f>IF(I1351=inventarisatie!E1342,,"X")</f>
        <v>X</v>
      </c>
      <c r="K1351" s="2" t="s">
        <v>12</v>
      </c>
      <c r="L1351" s="1" t="str">
        <f>IF(K1351=inventarisatie!F1342,,"X")</f>
        <v>X</v>
      </c>
      <c r="M1351" s="2" t="s">
        <v>10</v>
      </c>
      <c r="N1351" s="1" t="e">
        <f>IF(M1351=inventarisatie!#REF!,,"X")</f>
        <v>#REF!</v>
      </c>
      <c r="O1351" s="2">
        <f>inventarisatie!G1342</f>
        <v>2016</v>
      </c>
      <c r="P1351" s="2" t="str">
        <f>inventarisatie!I1342</f>
        <v>1670x1670x2550</v>
      </c>
      <c r="Q1351" s="2" t="str">
        <f>inventarisatie!J1342</f>
        <v>5 m3</v>
      </c>
      <c r="R1351" s="2" t="str">
        <f>inventarisatie!K1342</f>
        <v>geen</v>
      </c>
      <c r="S1351" s="2" t="str">
        <f>inventarisatie!L1342</f>
        <v>Gewoon</v>
      </c>
      <c r="T1351" s="2" t="e">
        <f>inventarisatie!#REF!</f>
        <v>#REF!</v>
      </c>
      <c r="U1351" s="2" t="str">
        <f>inventarisatie!H1342</f>
        <v>Snaas</v>
      </c>
      <c r="V1351" s="2" t="e">
        <f>inventarisatie!#REF!</f>
        <v>#REF!</v>
      </c>
      <c r="W1351" s="2" t="str">
        <f>inventarisatie!M1342</f>
        <v>Klapvloer</v>
      </c>
      <c r="X1351" s="2">
        <f>inventarisatie!N1342</f>
        <v>0</v>
      </c>
    </row>
    <row r="1352" spans="1:24" x14ac:dyDescent="0.25">
      <c r="A1352" s="1">
        <v>4496</v>
      </c>
      <c r="B1352" s="1" t="str">
        <f>IF(A1352=inventarisatie!A1343,,"X")</f>
        <v>X</v>
      </c>
      <c r="C1352" s="2" t="s">
        <v>104</v>
      </c>
      <c r="D1352" s="1" t="str">
        <f>IF(C1352=inventarisatie!B1343,,"X")</f>
        <v>X</v>
      </c>
      <c r="E1352" s="2" t="s">
        <v>105</v>
      </c>
      <c r="F1352" s="1" t="str">
        <f>IF(E1352=inventarisatie!C1343,,"X")</f>
        <v>X</v>
      </c>
      <c r="G1352" s="2">
        <v>173</v>
      </c>
      <c r="H1352" s="1" t="str">
        <f>IF(G1352=inventarisatie!D1343,,"X")</f>
        <v>X</v>
      </c>
      <c r="I1352" s="2" t="s">
        <v>46</v>
      </c>
      <c r="J1352" s="1" t="str">
        <f>IF(I1352=inventarisatie!E1343,,"X")</f>
        <v>X</v>
      </c>
      <c r="K1352" s="2" t="s">
        <v>47</v>
      </c>
      <c r="L1352" s="1" t="str">
        <f>IF(K1352=inventarisatie!F1343,,"X")</f>
        <v>X</v>
      </c>
      <c r="M1352" s="2" t="s">
        <v>10</v>
      </c>
      <c r="N1352" s="1" t="e">
        <f>IF(M1352=inventarisatie!#REF!,,"X")</f>
        <v>#REF!</v>
      </c>
      <c r="O1352" s="2">
        <f>inventarisatie!G1343</f>
        <v>2016</v>
      </c>
      <c r="P1352" s="2" t="str">
        <f>inventarisatie!I1343</f>
        <v>1670x1670x2550</v>
      </c>
      <c r="Q1352" s="2" t="str">
        <f>inventarisatie!J1343</f>
        <v>5 m3</v>
      </c>
      <c r="R1352" s="2" t="str">
        <f>inventarisatie!K1343</f>
        <v>geen</v>
      </c>
      <c r="S1352" s="2" t="str">
        <f>inventarisatie!L1343</f>
        <v>Gewoon</v>
      </c>
      <c r="T1352" s="2" t="e">
        <f>inventarisatie!#REF!</f>
        <v>#REF!</v>
      </c>
      <c r="U1352" s="2" t="str">
        <f>inventarisatie!H1343</f>
        <v>Snaas</v>
      </c>
      <c r="V1352" s="2" t="e">
        <f>inventarisatie!#REF!</f>
        <v>#REF!</v>
      </c>
      <c r="W1352" s="2" t="str">
        <f>inventarisatie!M1343</f>
        <v>Klapvloer</v>
      </c>
      <c r="X1352" s="2">
        <f>inventarisatie!N1343</f>
        <v>0</v>
      </c>
    </row>
    <row r="1353" spans="1:24" x14ac:dyDescent="0.25">
      <c r="A1353" s="1">
        <v>4815</v>
      </c>
      <c r="B1353" s="1" t="str">
        <f>IF(A1353=inventarisatie!A1344,,"X")</f>
        <v>X</v>
      </c>
      <c r="C1353" s="2" t="s">
        <v>203</v>
      </c>
      <c r="D1353" s="1" t="str">
        <f>IF(C1353=inventarisatie!B1344,,"X")</f>
        <v>X</v>
      </c>
      <c r="E1353" s="2" t="s">
        <v>204</v>
      </c>
      <c r="F1353" s="1" t="str">
        <f>IF(E1353=inventarisatie!C1344,,"X")</f>
        <v>X</v>
      </c>
      <c r="G1353" s="2">
        <v>4</v>
      </c>
      <c r="H1353" s="1" t="str">
        <f>IF(G1353=inventarisatie!D1344,,"X")</f>
        <v>X</v>
      </c>
      <c r="I1353" s="2" t="s">
        <v>46</v>
      </c>
      <c r="J1353" s="1" t="str">
        <f>IF(I1353=inventarisatie!E1344,,"X")</f>
        <v>X</v>
      </c>
      <c r="K1353" s="2" t="s">
        <v>12</v>
      </c>
      <c r="L1353" s="1" t="str">
        <f>IF(K1353=inventarisatie!F1344,,"X")</f>
        <v>X</v>
      </c>
      <c r="M1353" s="2" t="s">
        <v>10</v>
      </c>
      <c r="N1353" s="1" t="e">
        <f>IF(M1353=inventarisatie!#REF!,,"X")</f>
        <v>#REF!</v>
      </c>
      <c r="O1353" s="2">
        <f>inventarisatie!G1344</f>
        <v>2016</v>
      </c>
      <c r="P1353" s="2" t="str">
        <f>inventarisatie!I1344</f>
        <v>1670x1670x2550</v>
      </c>
      <c r="Q1353" s="2" t="str">
        <f>inventarisatie!J1344</f>
        <v>5 m3</v>
      </c>
      <c r="R1353" s="2" t="str">
        <f>inventarisatie!K1344</f>
        <v>geen</v>
      </c>
      <c r="S1353" s="2" t="str">
        <f>inventarisatie!L1344</f>
        <v>Gewoon</v>
      </c>
      <c r="T1353" s="2" t="e">
        <f>inventarisatie!#REF!</f>
        <v>#REF!</v>
      </c>
      <c r="U1353" s="2" t="str">
        <f>inventarisatie!H1344</f>
        <v>Snaas</v>
      </c>
      <c r="V1353" s="2" t="e">
        <f>inventarisatie!#REF!</f>
        <v>#REF!</v>
      </c>
      <c r="W1353" s="2" t="str">
        <f>inventarisatie!M1344</f>
        <v>Klapvloer</v>
      </c>
      <c r="X1353" s="2">
        <f>inventarisatie!N1344</f>
        <v>0</v>
      </c>
    </row>
    <row r="1354" spans="1:24" x14ac:dyDescent="0.25">
      <c r="A1354" s="1">
        <v>5016</v>
      </c>
      <c r="B1354" s="1" t="str">
        <f>IF(A1354=inventarisatie!A1345,,"X")</f>
        <v>X</v>
      </c>
      <c r="C1354" s="2" t="s">
        <v>203</v>
      </c>
      <c r="D1354" s="1" t="str">
        <f>IF(C1354=inventarisatie!B1345,,"X")</f>
        <v>X</v>
      </c>
      <c r="E1354" s="2" t="s">
        <v>204</v>
      </c>
      <c r="F1354" s="1" t="str">
        <f>IF(E1354=inventarisatie!C1345,,"X")</f>
        <v>X</v>
      </c>
      <c r="G1354" s="2">
        <v>4</v>
      </c>
      <c r="H1354" s="1" t="str">
        <f>IF(G1354=inventarisatie!D1345,,"X")</f>
        <v>X</v>
      </c>
      <c r="I1354" s="2" t="s">
        <v>46</v>
      </c>
      <c r="J1354" s="1" t="str">
        <f>IF(I1354=inventarisatie!E1345,,"X")</f>
        <v>X</v>
      </c>
      <c r="K1354" s="2" t="s">
        <v>11</v>
      </c>
      <c r="L1354" s="1" t="str">
        <f>IF(K1354=inventarisatie!F1345,,"X")</f>
        <v>X</v>
      </c>
      <c r="M1354" s="2" t="s">
        <v>10</v>
      </c>
      <c r="N1354" s="1" t="e">
        <f>IF(M1354=inventarisatie!#REF!,,"X")</f>
        <v>#REF!</v>
      </c>
      <c r="O1354" s="2">
        <f>inventarisatie!G1345</f>
        <v>2014</v>
      </c>
      <c r="P1354" s="2" t="str">
        <f>inventarisatie!I1345</f>
        <v>1650 x 1650 x 2550</v>
      </c>
      <c r="Q1354" s="2">
        <f>inventarisatie!J1345</f>
        <v>5</v>
      </c>
      <c r="R1354" s="2">
        <f>inventarisatie!K1345</f>
        <v>0</v>
      </c>
      <c r="S1354" s="2" t="str">
        <f>inventarisatie!L1345</f>
        <v>Enkel</v>
      </c>
      <c r="T1354" s="2" t="e">
        <f>inventarisatie!#REF!</f>
        <v>#REF!</v>
      </c>
      <c r="U1354" s="2" t="str">
        <f>inventarisatie!H1345</f>
        <v>Engels</v>
      </c>
      <c r="V1354" s="2" t="e">
        <f>inventarisatie!#REF!</f>
        <v>#REF!</v>
      </c>
      <c r="W1354" s="2" t="str">
        <f>inventarisatie!M1345</f>
        <v>Klapvloer</v>
      </c>
      <c r="X1354" s="2" t="str">
        <f>inventarisatie!N1345</f>
        <v>Bammens Klapvloer</v>
      </c>
    </row>
    <row r="1355" spans="1:24" x14ac:dyDescent="0.25">
      <c r="A1355" s="1">
        <v>5128</v>
      </c>
      <c r="B1355" s="1" t="str">
        <f>IF(A1355=inventarisatie!A1346,,"X")</f>
        <v>X</v>
      </c>
      <c r="C1355" s="2" t="s">
        <v>203</v>
      </c>
      <c r="D1355" s="1" t="str">
        <f>IF(C1355=inventarisatie!B1346,,"X")</f>
        <v>X</v>
      </c>
      <c r="E1355" s="2" t="s">
        <v>204</v>
      </c>
      <c r="F1355" s="1" t="str">
        <f>IF(E1355=inventarisatie!C1346,,"X")</f>
        <v>X</v>
      </c>
      <c r="G1355" s="2">
        <v>4</v>
      </c>
      <c r="H1355" s="1" t="str">
        <f>IF(G1355=inventarisatie!D1346,,"X")</f>
        <v>X</v>
      </c>
      <c r="I1355" s="2" t="s">
        <v>46</v>
      </c>
      <c r="J1355" s="1" t="str">
        <f>IF(I1355=inventarisatie!E1346,,"X")</f>
        <v>X</v>
      </c>
      <c r="K1355" s="2" t="s">
        <v>47</v>
      </c>
      <c r="L1355" s="1" t="str">
        <f>IF(K1355=inventarisatie!F1346,,"X")</f>
        <v>X</v>
      </c>
      <c r="M1355" s="2" t="s">
        <v>10</v>
      </c>
      <c r="N1355" s="1" t="e">
        <f>IF(M1355=inventarisatie!#REF!,,"X")</f>
        <v>#REF!</v>
      </c>
      <c r="O1355" s="2">
        <f>inventarisatie!G1346</f>
        <v>2014</v>
      </c>
      <c r="P1355" s="2" t="str">
        <f>inventarisatie!I1346</f>
        <v>1650 x 1650 x 2550</v>
      </c>
      <c r="Q1355" s="2">
        <f>inventarisatie!J1346</f>
        <v>5</v>
      </c>
      <c r="R1355" s="2">
        <f>inventarisatie!K1346</f>
        <v>0</v>
      </c>
      <c r="S1355" s="2" t="str">
        <f>inventarisatie!L1346</f>
        <v>Enkel</v>
      </c>
      <c r="T1355" s="2" t="e">
        <f>inventarisatie!#REF!</f>
        <v>#REF!</v>
      </c>
      <c r="U1355" s="2" t="str">
        <f>inventarisatie!H1346</f>
        <v>Engels</v>
      </c>
      <c r="V1355" s="2" t="e">
        <f>inventarisatie!#REF!</f>
        <v>#REF!</v>
      </c>
      <c r="W1355" s="2" t="str">
        <f>inventarisatie!M1346</f>
        <v>Klapvloer</v>
      </c>
      <c r="X1355" s="2" t="str">
        <f>inventarisatie!N1346</f>
        <v>Bammens Klapvloer</v>
      </c>
    </row>
    <row r="1356" spans="1:24" x14ac:dyDescent="0.25">
      <c r="A1356" s="1">
        <v>4924</v>
      </c>
      <c r="B1356" s="1" t="str">
        <f>IF(A1356=inventarisatie!A1347,,"X")</f>
        <v>X</v>
      </c>
      <c r="C1356" s="2" t="s">
        <v>151</v>
      </c>
      <c r="D1356" s="1" t="str">
        <f>IF(C1356=inventarisatie!B1347,,"X")</f>
        <v>X</v>
      </c>
      <c r="E1356" s="2" t="s">
        <v>152</v>
      </c>
      <c r="F1356" s="1" t="str">
        <f>IF(E1356=inventarisatie!C1347,,"X")</f>
        <v>X</v>
      </c>
      <c r="G1356" s="2">
        <v>202</v>
      </c>
      <c r="H1356" s="1" t="str">
        <f>IF(G1356=inventarisatie!D1347,,"X")</f>
        <v>X</v>
      </c>
      <c r="I1356" s="2" t="s">
        <v>46</v>
      </c>
      <c r="J1356" s="1" t="str">
        <f>IF(I1356=inventarisatie!E1347,,"X")</f>
        <v>X</v>
      </c>
      <c r="K1356" s="2" t="s">
        <v>13</v>
      </c>
      <c r="L1356" s="1" t="str">
        <f>IF(K1356=inventarisatie!F1347,,"X")</f>
        <v>X</v>
      </c>
      <c r="M1356" s="2" t="s">
        <v>10</v>
      </c>
      <c r="N1356" s="1" t="e">
        <f>IF(M1356=inventarisatie!#REF!,,"X")</f>
        <v>#REF!</v>
      </c>
      <c r="O1356" s="2">
        <f>inventarisatie!G1347</f>
        <v>2014</v>
      </c>
      <c r="P1356" s="2" t="str">
        <f>inventarisatie!I1347</f>
        <v>1650 x 1650 x 2550</v>
      </c>
      <c r="Q1356" s="2">
        <f>inventarisatie!J1347</f>
        <v>5</v>
      </c>
      <c r="R1356" s="2">
        <f>inventarisatie!K1347</f>
        <v>0</v>
      </c>
      <c r="S1356" s="2" t="str">
        <f>inventarisatie!L1347</f>
        <v>Enkel</v>
      </c>
      <c r="T1356" s="2" t="e">
        <f>inventarisatie!#REF!</f>
        <v>#REF!</v>
      </c>
      <c r="U1356" s="2" t="str">
        <f>inventarisatie!H1347</f>
        <v>Engels</v>
      </c>
      <c r="V1356" s="2" t="e">
        <f>inventarisatie!#REF!</f>
        <v>#REF!</v>
      </c>
      <c r="W1356" s="2" t="str">
        <f>inventarisatie!M1347</f>
        <v>Klapvloer</v>
      </c>
      <c r="X1356" s="2" t="str">
        <f>inventarisatie!N1347</f>
        <v>Bammens Klapvloer</v>
      </c>
    </row>
    <row r="1357" spans="1:24" x14ac:dyDescent="0.25">
      <c r="A1357" s="1">
        <v>5188</v>
      </c>
      <c r="B1357" s="1" t="str">
        <f>IF(A1357=inventarisatie!A1348,,"X")</f>
        <v>X</v>
      </c>
      <c r="C1357" s="2" t="s">
        <v>151</v>
      </c>
      <c r="D1357" s="1" t="str">
        <f>IF(C1357=inventarisatie!B1348,,"X")</f>
        <v>X</v>
      </c>
      <c r="E1357" s="2" t="s">
        <v>152</v>
      </c>
      <c r="F1357" s="1" t="str">
        <f>IF(E1357=inventarisatie!C1348,,"X")</f>
        <v>X</v>
      </c>
      <c r="G1357" s="2">
        <v>202</v>
      </c>
      <c r="H1357" s="1" t="str">
        <f>IF(G1357=inventarisatie!D1348,,"X")</f>
        <v>X</v>
      </c>
      <c r="I1357" s="2" t="s">
        <v>46</v>
      </c>
      <c r="J1357" s="1" t="str">
        <f>IF(I1357=inventarisatie!E1348,,"X")</f>
        <v>X</v>
      </c>
      <c r="K1357" s="2" t="s">
        <v>13</v>
      </c>
      <c r="L1357" s="1" t="str">
        <f>IF(K1357=inventarisatie!F1348,,"X")</f>
        <v>X</v>
      </c>
      <c r="M1357" s="2" t="s">
        <v>10</v>
      </c>
      <c r="N1357" s="1" t="e">
        <f>IF(M1357=inventarisatie!#REF!,,"X")</f>
        <v>#REF!</v>
      </c>
      <c r="O1357" s="2">
        <f>inventarisatie!G1348</f>
        <v>2014</v>
      </c>
      <c r="P1357" s="2" t="str">
        <f>inventarisatie!I1348</f>
        <v>1650 x 1650 x 2550</v>
      </c>
      <c r="Q1357" s="2">
        <f>inventarisatie!J1348</f>
        <v>5</v>
      </c>
      <c r="R1357" s="2">
        <f>inventarisatie!K1348</f>
        <v>0</v>
      </c>
      <c r="S1357" s="2" t="str">
        <f>inventarisatie!L1348</f>
        <v>Enkel</v>
      </c>
      <c r="T1357" s="2" t="e">
        <f>inventarisatie!#REF!</f>
        <v>#REF!</v>
      </c>
      <c r="U1357" s="2" t="str">
        <f>inventarisatie!H1348</f>
        <v>Engels</v>
      </c>
      <c r="V1357" s="2" t="e">
        <f>inventarisatie!#REF!</f>
        <v>#REF!</v>
      </c>
      <c r="W1357" s="2" t="str">
        <f>inventarisatie!M1348</f>
        <v>Klapvloer</v>
      </c>
      <c r="X1357" s="2" t="str">
        <f>inventarisatie!N1348</f>
        <v>Bammens Klapvloer</v>
      </c>
    </row>
    <row r="1358" spans="1:24" x14ac:dyDescent="0.25">
      <c r="A1358" s="1" t="s">
        <v>1104</v>
      </c>
      <c r="B1358" s="1" t="str">
        <f>IF(A1358=inventarisatie!A1349,,"X")</f>
        <v>X</v>
      </c>
      <c r="C1358" s="2" t="s">
        <v>151</v>
      </c>
      <c r="D1358" s="1" t="str">
        <f>IF(C1358=inventarisatie!B1349,,"X")</f>
        <v>X</v>
      </c>
      <c r="E1358" s="2" t="s">
        <v>152</v>
      </c>
      <c r="F1358" s="1" t="str">
        <f>IF(E1358=inventarisatie!C1349,,"X")</f>
        <v>X</v>
      </c>
      <c r="G1358" s="2">
        <v>202</v>
      </c>
      <c r="H1358" s="1" t="str">
        <f>IF(G1358=inventarisatie!D1349,,"X")</f>
        <v>X</v>
      </c>
      <c r="I1358" s="2" t="s">
        <v>46</v>
      </c>
      <c r="J1358" s="1" t="str">
        <f>IF(I1358=inventarisatie!E1349,,"X")</f>
        <v>X</v>
      </c>
      <c r="K1358" s="2" t="s">
        <v>47</v>
      </c>
      <c r="L1358" s="1" t="str">
        <f>IF(K1358=inventarisatie!F1349,,"X")</f>
        <v>X</v>
      </c>
      <c r="M1358" s="2" t="s">
        <v>10</v>
      </c>
      <c r="N1358" s="1" t="e">
        <f>IF(M1358=inventarisatie!#REF!,,"X")</f>
        <v>#REF!</v>
      </c>
      <c r="O1358" s="2">
        <f>inventarisatie!G1349</f>
        <v>2014</v>
      </c>
      <c r="P1358" s="2" t="str">
        <f>inventarisatie!I1349</f>
        <v>1320 x 1320 x 2550</v>
      </c>
      <c r="Q1358" s="2">
        <f>inventarisatie!J1349</f>
        <v>5</v>
      </c>
      <c r="R1358" s="2">
        <f>inventarisatie!K1349</f>
        <v>0</v>
      </c>
      <c r="S1358" s="2" t="str">
        <f>inventarisatie!L1349</f>
        <v>Enkel</v>
      </c>
      <c r="T1358" s="2" t="e">
        <f>inventarisatie!#REF!</f>
        <v>#REF!</v>
      </c>
      <c r="U1358" s="2" t="str">
        <f>inventarisatie!H1349</f>
        <v>Engels</v>
      </c>
      <c r="V1358" s="2" t="e">
        <f>inventarisatie!#REF!</f>
        <v>#REF!</v>
      </c>
      <c r="W1358" s="2" t="str">
        <f>inventarisatie!M1349</f>
        <v>Klapvloer</v>
      </c>
      <c r="X1358" s="2" t="str">
        <f>inventarisatie!N1349</f>
        <v>Bammens Klapvloer</v>
      </c>
    </row>
    <row r="1359" spans="1:24" x14ac:dyDescent="0.25">
      <c r="A1359" s="1" t="s">
        <v>1105</v>
      </c>
      <c r="B1359" s="1" t="str">
        <f>IF(A1359=inventarisatie!A1350,,"X")</f>
        <v>X</v>
      </c>
      <c r="C1359" s="2" t="s">
        <v>151</v>
      </c>
      <c r="D1359" s="1" t="str">
        <f>IF(C1359=inventarisatie!B1350,,"X")</f>
        <v>X</v>
      </c>
      <c r="E1359" s="2" t="s">
        <v>152</v>
      </c>
      <c r="F1359" s="1" t="str">
        <f>IF(E1359=inventarisatie!C1350,,"X")</f>
        <v>X</v>
      </c>
      <c r="G1359" s="2">
        <v>202</v>
      </c>
      <c r="H1359" s="1" t="str">
        <f>IF(G1359=inventarisatie!D1350,,"X")</f>
        <v>X</v>
      </c>
      <c r="I1359" s="2" t="s">
        <v>46</v>
      </c>
      <c r="J1359" s="1" t="str">
        <f>IF(I1359=inventarisatie!E1350,,"X")</f>
        <v>X</v>
      </c>
      <c r="K1359" s="2" t="s">
        <v>12</v>
      </c>
      <c r="L1359" s="1" t="str">
        <f>IF(K1359=inventarisatie!F1350,,"X")</f>
        <v>X</v>
      </c>
      <c r="M1359" s="2" t="s">
        <v>10</v>
      </c>
      <c r="N1359" s="1" t="e">
        <f>IF(M1359=inventarisatie!#REF!,,"X")</f>
        <v>#REF!</v>
      </c>
      <c r="O1359" s="2">
        <f>inventarisatie!G1350</f>
        <v>2014</v>
      </c>
      <c r="P1359" s="2" t="str">
        <f>inventarisatie!I1350</f>
        <v>1650 x 1650 x 2550</v>
      </c>
      <c r="Q1359" s="2">
        <f>inventarisatie!J1350</f>
        <v>5</v>
      </c>
      <c r="R1359" s="2">
        <f>inventarisatie!K1350</f>
        <v>0</v>
      </c>
      <c r="S1359" s="2" t="str">
        <f>inventarisatie!L1350</f>
        <v>Enkel</v>
      </c>
      <c r="T1359" s="2" t="e">
        <f>inventarisatie!#REF!</f>
        <v>#REF!</v>
      </c>
      <c r="U1359" s="2" t="str">
        <f>inventarisatie!H1350</f>
        <v>Engels</v>
      </c>
      <c r="V1359" s="2" t="e">
        <f>inventarisatie!#REF!</f>
        <v>#REF!</v>
      </c>
      <c r="W1359" s="2" t="str">
        <f>inventarisatie!M1350</f>
        <v>Klapvloer</v>
      </c>
      <c r="X1359" s="2" t="str">
        <f>inventarisatie!N1350</f>
        <v>Bammens Klapvloer</v>
      </c>
    </row>
    <row r="1360" spans="1:24" x14ac:dyDescent="0.25">
      <c r="A1360" s="1" t="s">
        <v>1106</v>
      </c>
      <c r="B1360" s="1" t="str">
        <f>IF(A1360=inventarisatie!A1351,,"X")</f>
        <v>X</v>
      </c>
      <c r="C1360" s="2" t="s">
        <v>151</v>
      </c>
      <c r="D1360" s="1" t="str">
        <f>IF(C1360=inventarisatie!B1351,,"X")</f>
        <v>X</v>
      </c>
      <c r="E1360" s="2" t="s">
        <v>152</v>
      </c>
      <c r="F1360" s="1" t="str">
        <f>IF(E1360=inventarisatie!C1351,,"X")</f>
        <v>X</v>
      </c>
      <c r="G1360" s="2">
        <v>410</v>
      </c>
      <c r="H1360" s="1" t="str">
        <f>IF(G1360=inventarisatie!D1351,,"X")</f>
        <v>X</v>
      </c>
      <c r="I1360" s="2" t="s">
        <v>46</v>
      </c>
      <c r="J1360" s="1" t="str">
        <f>IF(I1360=inventarisatie!E1351,,"X")</f>
        <v>X</v>
      </c>
      <c r="K1360" s="2" t="s">
        <v>47</v>
      </c>
      <c r="L1360" s="1" t="str">
        <f>IF(K1360=inventarisatie!F1351,,"X")</f>
        <v>X</v>
      </c>
      <c r="M1360" s="2" t="s">
        <v>10</v>
      </c>
      <c r="N1360" s="1" t="e">
        <f>IF(M1360=inventarisatie!#REF!,,"X")</f>
        <v>#REF!</v>
      </c>
      <c r="O1360" s="2">
        <f>inventarisatie!G1351</f>
        <v>2015</v>
      </c>
      <c r="P1360" s="2" t="str">
        <f>inventarisatie!I1351</f>
        <v>1650 x 1650 x 2550</v>
      </c>
      <c r="Q1360" s="2">
        <f>inventarisatie!J1351</f>
        <v>5</v>
      </c>
      <c r="R1360" s="2">
        <f>inventarisatie!K1351</f>
        <v>0</v>
      </c>
      <c r="S1360" s="2" t="str">
        <f>inventarisatie!L1351</f>
        <v>Enkel</v>
      </c>
      <c r="T1360" s="2" t="e">
        <f>inventarisatie!#REF!</f>
        <v>#REF!</v>
      </c>
      <c r="U1360" s="2" t="str">
        <f>inventarisatie!H1351</f>
        <v>Engels</v>
      </c>
      <c r="V1360" s="2" t="e">
        <f>inventarisatie!#REF!</f>
        <v>#REF!</v>
      </c>
      <c r="W1360" s="2" t="str">
        <f>inventarisatie!M1351</f>
        <v>Klapvloer</v>
      </c>
      <c r="X1360" s="2" t="str">
        <f>inventarisatie!N1351</f>
        <v>Snaas 1e generatie</v>
      </c>
    </row>
    <row r="1361" spans="1:24" x14ac:dyDescent="0.25">
      <c r="A1361" s="1" t="s">
        <v>1107</v>
      </c>
      <c r="B1361" s="1" t="str">
        <f>IF(A1361=inventarisatie!A1352,,"X")</f>
        <v>X</v>
      </c>
      <c r="C1361" s="2" t="s">
        <v>151</v>
      </c>
      <c r="D1361" s="1" t="str">
        <f>IF(C1361=inventarisatie!B1352,,"X")</f>
        <v>X</v>
      </c>
      <c r="E1361" s="2" t="s">
        <v>152</v>
      </c>
      <c r="F1361" s="1" t="str">
        <f>IF(E1361=inventarisatie!C1352,,"X")</f>
        <v>X</v>
      </c>
      <c r="G1361" s="2">
        <v>460</v>
      </c>
      <c r="H1361" s="1" t="str">
        <f>IF(G1361=inventarisatie!D1352,,"X")</f>
        <v>X</v>
      </c>
      <c r="I1361" s="2" t="s">
        <v>46</v>
      </c>
      <c r="J1361" s="1" t="str">
        <f>IF(I1361=inventarisatie!E1352,,"X")</f>
        <v>X</v>
      </c>
      <c r="K1361" s="2" t="s">
        <v>47</v>
      </c>
      <c r="L1361" s="1" t="str">
        <f>IF(K1361=inventarisatie!F1352,,"X")</f>
        <v>X</v>
      </c>
      <c r="M1361" s="2" t="s">
        <v>10</v>
      </c>
      <c r="N1361" s="1" t="e">
        <f>IF(M1361=inventarisatie!#REF!,,"X")</f>
        <v>#REF!</v>
      </c>
      <c r="O1361" s="2">
        <f>inventarisatie!G1352</f>
        <v>2015</v>
      </c>
      <c r="P1361" s="2" t="str">
        <f>inventarisatie!I1352</f>
        <v>1650 x 1650 x 2550</v>
      </c>
      <c r="Q1361" s="2">
        <f>inventarisatie!J1352</f>
        <v>5</v>
      </c>
      <c r="R1361" s="2">
        <f>inventarisatie!K1352</f>
        <v>0</v>
      </c>
      <c r="S1361" s="2" t="str">
        <f>inventarisatie!L1352</f>
        <v>Enkel</v>
      </c>
      <c r="T1361" s="2" t="e">
        <f>inventarisatie!#REF!</f>
        <v>#REF!</v>
      </c>
      <c r="U1361" s="2" t="str">
        <f>inventarisatie!H1352</f>
        <v>Engels</v>
      </c>
      <c r="V1361" s="2" t="e">
        <f>inventarisatie!#REF!</f>
        <v>#REF!</v>
      </c>
      <c r="W1361" s="2" t="str">
        <f>inventarisatie!M1352</f>
        <v>Klapvloer</v>
      </c>
      <c r="X1361" s="2" t="str">
        <f>inventarisatie!N1352</f>
        <v>Bammens Klapvloer</v>
      </c>
    </row>
    <row r="1362" spans="1:24" x14ac:dyDescent="0.25">
      <c r="A1362" s="1">
        <v>4541</v>
      </c>
      <c r="B1362" s="1" t="str">
        <f>IF(A1362=inventarisatie!A1353,,"X")</f>
        <v>X</v>
      </c>
      <c r="C1362" s="2" t="s">
        <v>255</v>
      </c>
      <c r="D1362" s="1" t="str">
        <f>IF(C1362=inventarisatie!B1353,,"X")</f>
        <v>X</v>
      </c>
      <c r="E1362" s="2" t="s">
        <v>256</v>
      </c>
      <c r="F1362" s="1" t="str">
        <f>IF(E1362=inventarisatie!C1353,,"X")</f>
        <v>X</v>
      </c>
      <c r="G1362" s="2">
        <v>157</v>
      </c>
      <c r="H1362" s="1" t="str">
        <f>IF(G1362=inventarisatie!D1353,,"X")</f>
        <v>X</v>
      </c>
      <c r="I1362" s="2" t="s">
        <v>46</v>
      </c>
      <c r="J1362" s="1" t="str">
        <f>IF(I1362=inventarisatie!E1353,,"X")</f>
        <v>X</v>
      </c>
      <c r="K1362" s="2" t="s">
        <v>47</v>
      </c>
      <c r="L1362" s="1" t="str">
        <f>IF(K1362=inventarisatie!F1353,,"X")</f>
        <v>X</v>
      </c>
      <c r="M1362" s="2" t="s">
        <v>10</v>
      </c>
      <c r="N1362" s="1" t="e">
        <f>IF(M1362=inventarisatie!#REF!,,"X")</f>
        <v>#REF!</v>
      </c>
      <c r="O1362" s="2">
        <f>inventarisatie!G1353</f>
        <v>2017</v>
      </c>
      <c r="P1362" s="2" t="str">
        <f>inventarisatie!I1353</f>
        <v>1650 x 1650 x 2550</v>
      </c>
      <c r="Q1362" s="2" t="str">
        <f>inventarisatie!J1353</f>
        <v>5 m3</v>
      </c>
      <c r="R1362" s="2">
        <f>inventarisatie!K1353</f>
        <v>0</v>
      </c>
      <c r="S1362" s="2" t="str">
        <f>inventarisatie!L1353</f>
        <v>Enkel</v>
      </c>
      <c r="T1362" s="2" t="e">
        <f>inventarisatie!#REF!</f>
        <v>#REF!</v>
      </c>
      <c r="U1362" s="2" t="str">
        <f>inventarisatie!H1353</f>
        <v>Snaas</v>
      </c>
      <c r="V1362" s="2" t="e">
        <f>inventarisatie!#REF!</f>
        <v>#REF!</v>
      </c>
      <c r="W1362" s="2" t="str">
        <f>inventarisatie!M1353</f>
        <v>Klapvloer</v>
      </c>
      <c r="X1362" s="2" t="str">
        <f>inventarisatie!N1353</f>
        <v>Snaas 1e generatie</v>
      </c>
    </row>
    <row r="1363" spans="1:24" x14ac:dyDescent="0.25">
      <c r="A1363" s="1">
        <v>4714</v>
      </c>
      <c r="B1363" s="1" t="str">
        <f>IF(A1363=inventarisatie!A1354,,"X")</f>
        <v>X</v>
      </c>
      <c r="C1363" s="2" t="s">
        <v>255</v>
      </c>
      <c r="D1363" s="1" t="str">
        <f>IF(C1363=inventarisatie!B1354,,"X")</f>
        <v>X</v>
      </c>
      <c r="E1363" s="2" t="s">
        <v>256</v>
      </c>
      <c r="F1363" s="1" t="str">
        <f>IF(E1363=inventarisatie!C1354,,"X")</f>
        <v>X</v>
      </c>
      <c r="G1363" s="2">
        <v>5</v>
      </c>
      <c r="H1363" s="1" t="str">
        <f>IF(G1363=inventarisatie!D1354,,"X")</f>
        <v>X</v>
      </c>
      <c r="I1363" s="2" t="s">
        <v>46</v>
      </c>
      <c r="J1363" s="1" t="str">
        <f>IF(I1363=inventarisatie!E1354,,"X")</f>
        <v>X</v>
      </c>
      <c r="K1363" s="2" t="s">
        <v>47</v>
      </c>
      <c r="L1363" s="1" t="str">
        <f>IF(K1363=inventarisatie!F1354,,"X")</f>
        <v>X</v>
      </c>
      <c r="M1363" s="2" t="s">
        <v>10</v>
      </c>
      <c r="N1363" s="1" t="e">
        <f>IF(M1363=inventarisatie!#REF!,,"X")</f>
        <v>#REF!</v>
      </c>
      <c r="O1363" s="2">
        <f>inventarisatie!G1354</f>
        <v>2013</v>
      </c>
      <c r="P1363" s="2" t="str">
        <f>inventarisatie!I1354</f>
        <v>1650x2650</v>
      </c>
      <c r="Q1363" s="2" t="str">
        <f>inventarisatie!J1354</f>
        <v>5m3</v>
      </c>
      <c r="R1363" s="2">
        <f>inventarisatie!K1354</f>
        <v>4</v>
      </c>
      <c r="S1363" s="2" t="str">
        <f>inventarisatie!L1354</f>
        <v>gewoon</v>
      </c>
      <c r="T1363" s="2" t="e">
        <f>inventarisatie!#REF!</f>
        <v>#REF!</v>
      </c>
      <c r="U1363" s="2" t="str">
        <f>inventarisatie!H1354</f>
        <v>Bammens</v>
      </c>
      <c r="V1363" s="2" t="e">
        <f>inventarisatie!#REF!</f>
        <v>#REF!</v>
      </c>
      <c r="W1363" s="2" t="str">
        <f>inventarisatie!M1354</f>
        <v>Rok</v>
      </c>
      <c r="X1363" s="2" t="str">
        <f>inventarisatie!N1354</f>
        <v>1570x1570</v>
      </c>
    </row>
    <row r="1364" spans="1:24" x14ac:dyDescent="0.25">
      <c r="A1364" s="1">
        <v>4493</v>
      </c>
      <c r="B1364" s="1" t="str">
        <f>IF(A1364=inventarisatie!A1355,,"X")</f>
        <v>X</v>
      </c>
      <c r="C1364" s="2" t="s">
        <v>257</v>
      </c>
      <c r="D1364" s="1" t="str">
        <f>IF(C1364=inventarisatie!B1355,,"X")</f>
        <v>X</v>
      </c>
      <c r="E1364" s="2" t="s">
        <v>258</v>
      </c>
      <c r="F1364" s="1" t="str">
        <f>IF(E1364=inventarisatie!C1355,,"X")</f>
        <v>X</v>
      </c>
      <c r="G1364" s="2">
        <v>17</v>
      </c>
      <c r="H1364" s="1">
        <f>IF(G1364=inventarisatie!D1355,,"X")</f>
        <v>0</v>
      </c>
      <c r="I1364" s="2" t="s">
        <v>46</v>
      </c>
      <c r="J1364" s="1" t="str">
        <f>IF(I1364=inventarisatie!E1355,,"X")</f>
        <v>X</v>
      </c>
      <c r="K1364" s="2" t="s">
        <v>47</v>
      </c>
      <c r="L1364" s="1" t="str">
        <f>IF(K1364=inventarisatie!F1355,,"X")</f>
        <v>X</v>
      </c>
      <c r="M1364" s="2" t="s">
        <v>10</v>
      </c>
      <c r="N1364" s="1" t="e">
        <f>IF(M1364=inventarisatie!#REF!,,"X")</f>
        <v>#REF!</v>
      </c>
      <c r="O1364" s="2">
        <f>inventarisatie!G1355</f>
        <v>2013</v>
      </c>
      <c r="P1364" s="2" t="str">
        <f>inventarisatie!I1355</f>
        <v>1650x2650</v>
      </c>
      <c r="Q1364" s="2" t="str">
        <f>inventarisatie!J1355</f>
        <v>5m3</v>
      </c>
      <c r="R1364" s="2">
        <f>inventarisatie!K1355</f>
        <v>4</v>
      </c>
      <c r="S1364" s="2" t="str">
        <f>inventarisatie!L1355</f>
        <v>gewoon</v>
      </c>
      <c r="T1364" s="2" t="e">
        <f>inventarisatie!#REF!</f>
        <v>#REF!</v>
      </c>
      <c r="U1364" s="2" t="str">
        <f>inventarisatie!H1355</f>
        <v>Bammens</v>
      </c>
      <c r="V1364" s="2" t="e">
        <f>inventarisatie!#REF!</f>
        <v>#REF!</v>
      </c>
      <c r="W1364" s="2" t="str">
        <f>inventarisatie!M1355</f>
        <v>Rok</v>
      </c>
      <c r="X1364" s="2" t="str">
        <f>inventarisatie!N1355</f>
        <v>1570x1570</v>
      </c>
    </row>
    <row r="1365" spans="1:24" x14ac:dyDescent="0.25">
      <c r="A1365" s="1">
        <v>5645</v>
      </c>
      <c r="B1365" s="1" t="str">
        <f>IF(A1365=inventarisatie!A1356,,"X")</f>
        <v>X</v>
      </c>
      <c r="C1365" s="2" t="s">
        <v>257</v>
      </c>
      <c r="D1365" s="1" t="str">
        <f>IF(C1365=inventarisatie!B1356,,"X")</f>
        <v>X</v>
      </c>
      <c r="E1365" s="2" t="s">
        <v>258</v>
      </c>
      <c r="F1365" s="1" t="str">
        <f>IF(E1365=inventarisatie!C1356,,"X")</f>
        <v>X</v>
      </c>
      <c r="G1365" s="2">
        <v>19</v>
      </c>
      <c r="H1365" s="1" t="str">
        <f>IF(G1365=inventarisatie!D1356,,"X")</f>
        <v>X</v>
      </c>
      <c r="I1365" s="2" t="s">
        <v>46</v>
      </c>
      <c r="J1365" s="1" t="str">
        <f>IF(I1365=inventarisatie!E1356,,"X")</f>
        <v>X</v>
      </c>
      <c r="K1365" s="2" t="s">
        <v>47</v>
      </c>
      <c r="L1365" s="1" t="str">
        <f>IF(K1365=inventarisatie!F1356,,"X")</f>
        <v>X</v>
      </c>
      <c r="M1365" s="2" t="s">
        <v>10</v>
      </c>
      <c r="N1365" s="1" t="e">
        <f>IF(M1365=inventarisatie!#REF!,,"X")</f>
        <v>#REF!</v>
      </c>
      <c r="O1365" s="2">
        <f>inventarisatie!G1356</f>
        <v>2013</v>
      </c>
      <c r="P1365" s="2" t="str">
        <f>inventarisatie!I1356</f>
        <v>1650x2650</v>
      </c>
      <c r="Q1365" s="2" t="str">
        <f>inventarisatie!J1356</f>
        <v>5m3</v>
      </c>
      <c r="R1365" s="2">
        <f>inventarisatie!K1356</f>
        <v>4</v>
      </c>
      <c r="S1365" s="2" t="str">
        <f>inventarisatie!L1356</f>
        <v>gewoon</v>
      </c>
      <c r="T1365" s="2" t="e">
        <f>inventarisatie!#REF!</f>
        <v>#REF!</v>
      </c>
      <c r="U1365" s="2" t="str">
        <f>inventarisatie!H1356</f>
        <v>Bammens</v>
      </c>
      <c r="V1365" s="2" t="e">
        <f>inventarisatie!#REF!</f>
        <v>#REF!</v>
      </c>
      <c r="W1365" s="2" t="str">
        <f>inventarisatie!M1356</f>
        <v>Rok</v>
      </c>
      <c r="X1365" s="2" t="str">
        <f>inventarisatie!N1356</f>
        <v>1570x1570</v>
      </c>
    </row>
    <row r="1366" spans="1:24" x14ac:dyDescent="0.25">
      <c r="A1366" s="1">
        <v>4212</v>
      </c>
      <c r="B1366" s="1" t="str">
        <f>IF(A1366=inventarisatie!A1357,,"X")</f>
        <v>X</v>
      </c>
      <c r="C1366" s="2" t="s">
        <v>858</v>
      </c>
      <c r="D1366" s="1" t="str">
        <f>IF(C1366=inventarisatie!B1357,,"X")</f>
        <v>X</v>
      </c>
      <c r="E1366" s="2" t="s">
        <v>859</v>
      </c>
      <c r="F1366" s="1" t="str">
        <f>IF(E1366=inventarisatie!C1357,,"X")</f>
        <v>X</v>
      </c>
      <c r="G1366" s="2">
        <v>153</v>
      </c>
      <c r="H1366" s="1" t="str">
        <f>IF(G1366=inventarisatie!D1357,,"X")</f>
        <v>X</v>
      </c>
      <c r="I1366" s="2" t="s">
        <v>46</v>
      </c>
      <c r="J1366" s="1" t="str">
        <f>IF(I1366=inventarisatie!E1357,,"X")</f>
        <v>X</v>
      </c>
      <c r="K1366" s="2" t="s">
        <v>47</v>
      </c>
      <c r="L1366" s="1" t="str">
        <f>IF(K1366=inventarisatie!F1357,,"X")</f>
        <v>X</v>
      </c>
      <c r="M1366" s="2" t="s">
        <v>10</v>
      </c>
      <c r="N1366" s="1" t="e">
        <f>IF(M1366=inventarisatie!#REF!,,"X")</f>
        <v>#REF!</v>
      </c>
      <c r="O1366" s="2">
        <f>inventarisatie!G1357</f>
        <v>2013</v>
      </c>
      <c r="P1366" s="2" t="str">
        <f>inventarisatie!I1357</f>
        <v>1650x2650</v>
      </c>
      <c r="Q1366" s="2" t="str">
        <f>inventarisatie!J1357</f>
        <v>5m3</v>
      </c>
      <c r="R1366" s="2">
        <f>inventarisatie!K1357</f>
        <v>4</v>
      </c>
      <c r="S1366" s="2" t="str">
        <f>inventarisatie!L1357</f>
        <v>gewoon</v>
      </c>
      <c r="T1366" s="2" t="e">
        <f>inventarisatie!#REF!</f>
        <v>#REF!</v>
      </c>
      <c r="U1366" s="2" t="str">
        <f>inventarisatie!H1357</f>
        <v>Bammens</v>
      </c>
      <c r="V1366" s="2" t="e">
        <f>inventarisatie!#REF!</f>
        <v>#REF!</v>
      </c>
      <c r="W1366" s="2" t="str">
        <f>inventarisatie!M1357</f>
        <v>Rok</v>
      </c>
      <c r="X1366" s="2" t="str">
        <f>inventarisatie!N1357</f>
        <v>1570x1570</v>
      </c>
    </row>
    <row r="1367" spans="1:24" x14ac:dyDescent="0.25">
      <c r="A1367" s="1">
        <v>4749</v>
      </c>
      <c r="B1367" s="1" t="str">
        <f>IF(A1367=inventarisatie!A1358,,"X")</f>
        <v>X</v>
      </c>
      <c r="C1367" s="2" t="s">
        <v>945</v>
      </c>
      <c r="D1367" s="1" t="str">
        <f>IF(C1367=inventarisatie!B1358,,"X")</f>
        <v>X</v>
      </c>
      <c r="E1367" s="2" t="s">
        <v>946</v>
      </c>
      <c r="F1367" s="1" t="str">
        <f>IF(E1367=inventarisatie!C1358,,"X")</f>
        <v>X</v>
      </c>
      <c r="G1367" s="2">
        <v>13</v>
      </c>
      <c r="H1367" s="1" t="str">
        <f>IF(G1367=inventarisatie!D1358,,"X")</f>
        <v>X</v>
      </c>
      <c r="I1367" s="2" t="s">
        <v>46</v>
      </c>
      <c r="J1367" s="1" t="str">
        <f>IF(I1367=inventarisatie!E1358,,"X")</f>
        <v>X</v>
      </c>
      <c r="K1367" s="2" t="s">
        <v>47</v>
      </c>
      <c r="L1367" s="1" t="str">
        <f>IF(K1367=inventarisatie!F1358,,"X")</f>
        <v>X</v>
      </c>
      <c r="M1367" s="2" t="s">
        <v>10</v>
      </c>
      <c r="N1367" s="1" t="e">
        <f>IF(M1367=inventarisatie!#REF!,,"X")</f>
        <v>#REF!</v>
      </c>
      <c r="O1367" s="2">
        <f>inventarisatie!G1358</f>
        <v>2015</v>
      </c>
      <c r="P1367" s="2" t="str">
        <f>inventarisatie!I1358</f>
        <v>1650x2600</v>
      </c>
      <c r="Q1367" s="2" t="str">
        <f>inventarisatie!J1358</f>
        <v>5m3</v>
      </c>
      <c r="R1367" s="2" t="str">
        <f>inventarisatie!K1358</f>
        <v>nvt</v>
      </c>
      <c r="S1367" s="2" t="str">
        <f>inventarisatie!L1358</f>
        <v>gewoon</v>
      </c>
      <c r="T1367" s="2" t="e">
        <f>inventarisatie!#REF!</f>
        <v>#REF!</v>
      </c>
      <c r="U1367" s="2" t="str">
        <f>inventarisatie!H1358</f>
        <v>Snaas</v>
      </c>
      <c r="V1367" s="2" t="e">
        <f>inventarisatie!#REF!</f>
        <v>#REF!</v>
      </c>
      <c r="W1367" s="2" t="str">
        <f>inventarisatie!M1358</f>
        <v>Klap</v>
      </c>
      <c r="X1367" s="2">
        <f>inventarisatie!N1358</f>
        <v>1650</v>
      </c>
    </row>
    <row r="1368" spans="1:24" x14ac:dyDescent="0.25">
      <c r="A1368" s="1">
        <v>4659</v>
      </c>
      <c r="B1368" s="1" t="str">
        <f>IF(A1368=inventarisatie!A1359,,"X")</f>
        <v>X</v>
      </c>
      <c r="C1368" s="2" t="s">
        <v>866</v>
      </c>
      <c r="D1368" s="1" t="str">
        <f>IF(C1368=inventarisatie!B1359,,"X")</f>
        <v>X</v>
      </c>
      <c r="E1368" s="2" t="s">
        <v>867</v>
      </c>
      <c r="F1368" s="1" t="str">
        <f>IF(E1368=inventarisatie!C1359,,"X")</f>
        <v>X</v>
      </c>
      <c r="G1368" s="2">
        <v>61</v>
      </c>
      <c r="H1368" s="1" t="str">
        <f>IF(G1368=inventarisatie!D1359,,"X")</f>
        <v>X</v>
      </c>
      <c r="I1368" s="2" t="s">
        <v>46</v>
      </c>
      <c r="J1368" s="1" t="str">
        <f>IF(I1368=inventarisatie!E1359,,"X")</f>
        <v>X</v>
      </c>
      <c r="K1368" s="2" t="s">
        <v>47</v>
      </c>
      <c r="L1368" s="1" t="str">
        <f>IF(K1368=inventarisatie!F1359,,"X")</f>
        <v>X</v>
      </c>
      <c r="M1368" s="2" t="s">
        <v>10</v>
      </c>
      <c r="N1368" s="1" t="e">
        <f>IF(M1368=inventarisatie!#REF!,,"X")</f>
        <v>#REF!</v>
      </c>
      <c r="O1368" s="2">
        <f>inventarisatie!G1359</f>
        <v>2014</v>
      </c>
      <c r="P1368" s="2" t="str">
        <f>inventarisatie!I1359</f>
        <v>1650x2650</v>
      </c>
      <c r="Q1368" s="2" t="str">
        <f>inventarisatie!J1359</f>
        <v>5m3</v>
      </c>
      <c r="R1368" s="2">
        <f>inventarisatie!K1359</f>
        <v>4</v>
      </c>
      <c r="S1368" s="2" t="str">
        <f>inventarisatie!L1359</f>
        <v>gewoon</v>
      </c>
      <c r="T1368" s="2" t="e">
        <f>inventarisatie!#REF!</f>
        <v>#REF!</v>
      </c>
      <c r="U1368" s="2" t="str">
        <f>inventarisatie!H1359</f>
        <v>Bammens</v>
      </c>
      <c r="V1368" s="2" t="e">
        <f>inventarisatie!#REF!</f>
        <v>#REF!</v>
      </c>
      <c r="W1368" s="2" t="str">
        <f>inventarisatie!M1359</f>
        <v>klap</v>
      </c>
      <c r="X1368" s="2">
        <f>inventarisatie!N1359</f>
        <v>1670</v>
      </c>
    </row>
    <row r="1369" spans="1:24" x14ac:dyDescent="0.25">
      <c r="A1369" s="1">
        <v>4661</v>
      </c>
      <c r="B1369" s="1" t="str">
        <f>IF(A1369=inventarisatie!A1360,,"X")</f>
        <v>X</v>
      </c>
      <c r="C1369" s="2" t="s">
        <v>947</v>
      </c>
      <c r="D1369" s="1" t="str">
        <f>IF(C1369=inventarisatie!B1360,,"X")</f>
        <v>X</v>
      </c>
      <c r="E1369" s="2" t="s">
        <v>948</v>
      </c>
      <c r="F1369" s="1" t="str">
        <f>IF(E1369=inventarisatie!C1360,,"X")</f>
        <v>X</v>
      </c>
      <c r="G1369" s="2">
        <v>34</v>
      </c>
      <c r="H1369" s="1" t="str">
        <f>IF(G1369=inventarisatie!D1360,,"X")</f>
        <v>X</v>
      </c>
      <c r="I1369" s="2" t="s">
        <v>46</v>
      </c>
      <c r="J1369" s="1" t="str">
        <f>IF(I1369=inventarisatie!E1360,,"X")</f>
        <v>X</v>
      </c>
      <c r="K1369" s="2" t="s">
        <v>47</v>
      </c>
      <c r="L1369" s="1" t="str">
        <f>IF(K1369=inventarisatie!F1360,,"X")</f>
        <v>X</v>
      </c>
      <c r="M1369" s="2" t="s">
        <v>10</v>
      </c>
      <c r="N1369" s="1" t="e">
        <f>IF(M1369=inventarisatie!#REF!,,"X")</f>
        <v>#REF!</v>
      </c>
      <c r="O1369" s="2">
        <f>inventarisatie!G1360</f>
        <v>2014</v>
      </c>
      <c r="P1369" s="2" t="str">
        <f>inventarisatie!I1360</f>
        <v>1650x2650</v>
      </c>
      <c r="Q1369" s="2" t="str">
        <f>inventarisatie!J1360</f>
        <v>5m3</v>
      </c>
      <c r="R1369" s="2">
        <f>inventarisatie!K1360</f>
        <v>4</v>
      </c>
      <c r="S1369" s="2" t="str">
        <f>inventarisatie!L1360</f>
        <v>gewoon</v>
      </c>
      <c r="T1369" s="2" t="e">
        <f>inventarisatie!#REF!</f>
        <v>#REF!</v>
      </c>
      <c r="U1369" s="2" t="str">
        <f>inventarisatie!H1360</f>
        <v>Bammens</v>
      </c>
      <c r="V1369" s="2" t="e">
        <f>inventarisatie!#REF!</f>
        <v>#REF!</v>
      </c>
      <c r="W1369" s="2" t="str">
        <f>inventarisatie!M1360</f>
        <v>klap</v>
      </c>
      <c r="X1369" s="2">
        <f>inventarisatie!N1360</f>
        <v>1670</v>
      </c>
    </row>
    <row r="1370" spans="1:24" x14ac:dyDescent="0.25">
      <c r="A1370" s="1">
        <v>4711</v>
      </c>
      <c r="B1370" s="1" t="str">
        <f>IF(A1370=inventarisatie!A1361,,"X")</f>
        <v>X</v>
      </c>
      <c r="C1370" s="2" t="s">
        <v>50</v>
      </c>
      <c r="D1370" s="1" t="str">
        <f>IF(C1370=inventarisatie!B1361,,"X")</f>
        <v>X</v>
      </c>
      <c r="E1370" s="2" t="s">
        <v>51</v>
      </c>
      <c r="F1370" s="1" t="str">
        <f>IF(E1370=inventarisatie!C1361,,"X")</f>
        <v>X</v>
      </c>
      <c r="G1370" s="2">
        <v>43</v>
      </c>
      <c r="H1370" s="1" t="str">
        <f>IF(G1370=inventarisatie!D1361,,"X")</f>
        <v>X</v>
      </c>
      <c r="I1370" s="2" t="s">
        <v>46</v>
      </c>
      <c r="J1370" s="1" t="str">
        <f>IF(I1370=inventarisatie!E1361,,"X")</f>
        <v>X</v>
      </c>
      <c r="K1370" s="2" t="s">
        <v>47</v>
      </c>
      <c r="L1370" s="1" t="str">
        <f>IF(K1370=inventarisatie!F1361,,"X")</f>
        <v>X</v>
      </c>
      <c r="M1370" s="2" t="s">
        <v>10</v>
      </c>
      <c r="N1370" s="1" t="e">
        <f>IF(M1370=inventarisatie!#REF!,,"X")</f>
        <v>#REF!</v>
      </c>
      <c r="O1370" s="2">
        <f>inventarisatie!G1361</f>
        <v>2014</v>
      </c>
      <c r="P1370" s="2" t="str">
        <f>inventarisatie!I1361</f>
        <v>1650x2650</v>
      </c>
      <c r="Q1370" s="2" t="str">
        <f>inventarisatie!J1361</f>
        <v>5m3</v>
      </c>
      <c r="R1370" s="2">
        <f>inventarisatie!K1361</f>
        <v>4</v>
      </c>
      <c r="S1370" s="2" t="str">
        <f>inventarisatie!L1361</f>
        <v>gewoon</v>
      </c>
      <c r="T1370" s="2" t="e">
        <f>inventarisatie!#REF!</f>
        <v>#REF!</v>
      </c>
      <c r="U1370" s="2" t="str">
        <f>inventarisatie!H1361</f>
        <v>Bammens</v>
      </c>
      <c r="V1370" s="2" t="e">
        <f>inventarisatie!#REF!</f>
        <v>#REF!</v>
      </c>
      <c r="W1370" s="2" t="str">
        <f>inventarisatie!M1361</f>
        <v>klap</v>
      </c>
      <c r="X1370" s="2">
        <f>inventarisatie!N1361</f>
        <v>1670</v>
      </c>
    </row>
    <row r="1371" spans="1:24" x14ac:dyDescent="0.25">
      <c r="A1371" s="1">
        <v>4651</v>
      </c>
      <c r="B1371" s="1" t="str">
        <f>IF(A1371=inventarisatie!A1362,,"X")</f>
        <v>X</v>
      </c>
      <c r="C1371" s="2" t="s">
        <v>54</v>
      </c>
      <c r="D1371" s="1" t="str">
        <f>IF(C1371=inventarisatie!B1362,,"X")</f>
        <v>X</v>
      </c>
      <c r="E1371" s="2" t="s">
        <v>55</v>
      </c>
      <c r="F1371" s="1" t="str">
        <f>IF(E1371=inventarisatie!C1362,,"X")</f>
        <v>X</v>
      </c>
      <c r="G1371" s="2">
        <v>76</v>
      </c>
      <c r="H1371" s="1" t="str">
        <f>IF(G1371=inventarisatie!D1362,,"X")</f>
        <v>X</v>
      </c>
      <c r="I1371" s="2" t="s">
        <v>46</v>
      </c>
      <c r="J1371" s="1" t="str">
        <f>IF(I1371=inventarisatie!E1362,,"X")</f>
        <v>X</v>
      </c>
      <c r="K1371" s="2" t="s">
        <v>47</v>
      </c>
      <c r="L1371" s="1" t="str">
        <f>IF(K1371=inventarisatie!F1362,,"X")</f>
        <v>X</v>
      </c>
      <c r="M1371" s="2" t="s">
        <v>10</v>
      </c>
      <c r="N1371" s="1" t="e">
        <f>IF(M1371=inventarisatie!#REF!,,"X")</f>
        <v>#REF!</v>
      </c>
      <c r="O1371" s="2">
        <f>inventarisatie!G1362</f>
        <v>2016</v>
      </c>
      <c r="P1371" s="2" t="str">
        <f>inventarisatie!I1362</f>
        <v>1650x2600</v>
      </c>
      <c r="Q1371" s="2" t="str">
        <f>inventarisatie!J1362</f>
        <v>5m3</v>
      </c>
      <c r="R1371" s="2" t="str">
        <f>inventarisatie!K1362</f>
        <v>nvt</v>
      </c>
      <c r="S1371" s="2" t="str">
        <f>inventarisatie!L1362</f>
        <v>gewoon</v>
      </c>
      <c r="T1371" s="2" t="e">
        <f>inventarisatie!#REF!</f>
        <v>#REF!</v>
      </c>
      <c r="U1371" s="2" t="str">
        <f>inventarisatie!H1362</f>
        <v>Snaas</v>
      </c>
      <c r="V1371" s="2" t="e">
        <f>inventarisatie!#REF!</f>
        <v>#REF!</v>
      </c>
      <c r="W1371" s="2" t="str">
        <f>inventarisatie!M1362</f>
        <v>Klap</v>
      </c>
      <c r="X1371" s="2">
        <f>inventarisatie!N1362</f>
        <v>1850</v>
      </c>
    </row>
    <row r="1372" spans="1:24" x14ac:dyDescent="0.25">
      <c r="A1372" s="1">
        <v>4604</v>
      </c>
      <c r="B1372" s="1" t="str">
        <f>IF(A1372=inventarisatie!A1363,,"X")</f>
        <v>X</v>
      </c>
      <c r="C1372" s="2" t="s">
        <v>947</v>
      </c>
      <c r="D1372" s="1" t="str">
        <f>IF(C1372=inventarisatie!B1363,,"X")</f>
        <v>X</v>
      </c>
      <c r="E1372" s="2" t="s">
        <v>948</v>
      </c>
      <c r="F1372" s="1" t="str">
        <f>IF(E1372=inventarisatie!C1363,,"X")</f>
        <v>X</v>
      </c>
      <c r="G1372" s="2">
        <v>34</v>
      </c>
      <c r="H1372" s="1" t="str">
        <f>IF(G1372=inventarisatie!D1363,,"X")</f>
        <v>X</v>
      </c>
      <c r="I1372" s="2" t="s">
        <v>46</v>
      </c>
      <c r="J1372" s="1" t="str">
        <f>IF(I1372=inventarisatie!E1363,,"X")</f>
        <v>X</v>
      </c>
      <c r="K1372" s="2" t="s">
        <v>47</v>
      </c>
      <c r="L1372" s="1" t="str">
        <f>IF(K1372=inventarisatie!F1363,,"X")</f>
        <v>X</v>
      </c>
      <c r="M1372" s="2" t="s">
        <v>10</v>
      </c>
      <c r="N1372" s="1" t="e">
        <f>IF(M1372=inventarisatie!#REF!,,"X")</f>
        <v>#REF!</v>
      </c>
      <c r="O1372" s="2">
        <f>inventarisatie!G1363</f>
        <v>2012</v>
      </c>
      <c r="P1372" s="2" t="str">
        <f>inventarisatie!I1363</f>
        <v>1650x2200</v>
      </c>
      <c r="Q1372" s="2">
        <f>inventarisatie!J1363</f>
        <v>4</v>
      </c>
      <c r="R1372" s="2">
        <f>inventarisatie!K1363</f>
        <v>4</v>
      </c>
      <c r="S1372" s="2" t="str">
        <f>inventarisatie!L1363</f>
        <v>2-delig</v>
      </c>
      <c r="T1372" s="2" t="e">
        <f>inventarisatie!#REF!</f>
        <v>#REF!</v>
      </c>
      <c r="U1372" s="2" t="str">
        <f>inventarisatie!H1363</f>
        <v>Bammens</v>
      </c>
      <c r="V1372" s="2" t="e">
        <f>inventarisatie!#REF!</f>
        <v>#REF!</v>
      </c>
      <c r="W1372" s="2" t="str">
        <f>inventarisatie!M1363</f>
        <v>klap</v>
      </c>
      <c r="X1372" s="2">
        <f>inventarisatie!N1363</f>
        <v>1650</v>
      </c>
    </row>
    <row r="1373" spans="1:24" x14ac:dyDescent="0.25">
      <c r="A1373" s="1">
        <v>5214</v>
      </c>
      <c r="B1373" s="1" t="str">
        <f>IF(A1373=inventarisatie!A1364,,"X")</f>
        <v>X</v>
      </c>
      <c r="C1373" s="2" t="s">
        <v>48</v>
      </c>
      <c r="D1373" s="1" t="str">
        <f>IF(C1373=inventarisatie!B1364,,"X")</f>
        <v>X</v>
      </c>
      <c r="E1373" s="2" t="s">
        <v>49</v>
      </c>
      <c r="F1373" s="1" t="str">
        <f>IF(E1373=inventarisatie!C1364,,"X")</f>
        <v>X</v>
      </c>
      <c r="G1373" s="2">
        <v>234</v>
      </c>
      <c r="H1373" s="1" t="str">
        <f>IF(G1373=inventarisatie!D1364,,"X")</f>
        <v>X</v>
      </c>
      <c r="I1373" s="2" t="s">
        <v>46</v>
      </c>
      <c r="J1373" s="1" t="str">
        <f>IF(I1373=inventarisatie!E1364,,"X")</f>
        <v>X</v>
      </c>
      <c r="K1373" s="2" t="s">
        <v>47</v>
      </c>
      <c r="L1373" s="1" t="str">
        <f>IF(K1373=inventarisatie!F1364,,"X")</f>
        <v>X</v>
      </c>
      <c r="M1373" s="2" t="s">
        <v>10</v>
      </c>
      <c r="N1373" s="1" t="e">
        <f>IF(M1373=inventarisatie!#REF!,,"X")</f>
        <v>#REF!</v>
      </c>
      <c r="O1373" s="2">
        <f>inventarisatie!G1364</f>
        <v>2012</v>
      </c>
      <c r="P1373" s="2" t="str">
        <f>inventarisatie!I1364</f>
        <v>1650x2200</v>
      </c>
      <c r="Q1373" s="2">
        <f>inventarisatie!J1364</f>
        <v>4</v>
      </c>
      <c r="R1373" s="2">
        <f>inventarisatie!K1364</f>
        <v>4</v>
      </c>
      <c r="S1373" s="2" t="str">
        <f>inventarisatie!L1364</f>
        <v>2-delig</v>
      </c>
      <c r="T1373" s="2" t="e">
        <f>inventarisatie!#REF!</f>
        <v>#REF!</v>
      </c>
      <c r="U1373" s="2" t="str">
        <f>inventarisatie!H1364</f>
        <v>Bammens</v>
      </c>
      <c r="V1373" s="2" t="e">
        <f>inventarisatie!#REF!</f>
        <v>#REF!</v>
      </c>
      <c r="W1373" s="2" t="str">
        <f>inventarisatie!M1364</f>
        <v>klap</v>
      </c>
      <c r="X1373" s="2">
        <f>inventarisatie!N1364</f>
        <v>1650</v>
      </c>
    </row>
    <row r="1374" spans="1:24" x14ac:dyDescent="0.25">
      <c r="A1374" s="1">
        <v>5866</v>
      </c>
      <c r="B1374" s="1" t="str">
        <f>IF(A1374=inventarisatie!A1365,,"X")</f>
        <v>X</v>
      </c>
      <c r="C1374" s="2" t="s">
        <v>50</v>
      </c>
      <c r="D1374" s="1" t="str">
        <f>IF(C1374=inventarisatie!B1365,,"X")</f>
        <v>X</v>
      </c>
      <c r="E1374" s="2" t="s">
        <v>51</v>
      </c>
      <c r="F1374" s="1" t="str">
        <f>IF(E1374=inventarisatie!C1365,,"X")</f>
        <v>X</v>
      </c>
      <c r="G1374" s="2">
        <v>43</v>
      </c>
      <c r="H1374" s="1" t="str">
        <f>IF(G1374=inventarisatie!D1365,,"X")</f>
        <v>X</v>
      </c>
      <c r="I1374" s="2" t="s">
        <v>46</v>
      </c>
      <c r="J1374" s="1" t="str">
        <f>IF(I1374=inventarisatie!E1365,,"X")</f>
        <v>X</v>
      </c>
      <c r="K1374" s="2" t="s">
        <v>11</v>
      </c>
      <c r="L1374" s="1" t="str">
        <f>IF(K1374=inventarisatie!F1365,,"X")</f>
        <v>X</v>
      </c>
      <c r="M1374" s="2" t="s">
        <v>10</v>
      </c>
      <c r="N1374" s="1" t="e">
        <f>IF(M1374=inventarisatie!#REF!,,"X")</f>
        <v>#REF!</v>
      </c>
      <c r="O1374" s="2">
        <f>inventarisatie!G1365</f>
        <v>2017</v>
      </c>
      <c r="P1374" s="2" t="str">
        <f>inventarisatie!I1365</f>
        <v>1650x2750</v>
      </c>
      <c r="Q1374" s="2" t="str">
        <f>inventarisatie!J1365</f>
        <v>5m3</v>
      </c>
      <c r="R1374" s="2">
        <f>inventarisatie!K1365</f>
        <v>4</v>
      </c>
      <c r="S1374" s="2" t="str">
        <f>inventarisatie!L1365</f>
        <v>gewoon</v>
      </c>
      <c r="T1374" s="2" t="e">
        <f>inventarisatie!#REF!</f>
        <v>#REF!</v>
      </c>
      <c r="U1374" s="2" t="str">
        <f>inventarisatie!H1365</f>
        <v>Snaas</v>
      </c>
      <c r="V1374" s="2" t="e">
        <f>inventarisatie!#REF!</f>
        <v>#REF!</v>
      </c>
      <c r="W1374" s="2" t="str">
        <f>inventarisatie!M1365</f>
        <v>klap</v>
      </c>
      <c r="X1374" s="2">
        <f>inventarisatie!N1365</f>
        <v>1650</v>
      </c>
    </row>
    <row r="1375" spans="1:24" x14ac:dyDescent="0.25">
      <c r="A1375" s="1">
        <v>3703</v>
      </c>
      <c r="B1375" s="1" t="str">
        <f>IF(A1375=inventarisatie!A1366,,"X")</f>
        <v>X</v>
      </c>
      <c r="C1375" s="2" t="s">
        <v>949</v>
      </c>
      <c r="D1375" s="1" t="str">
        <f>IF(C1375=inventarisatie!B1366,,"X")</f>
        <v>X</v>
      </c>
      <c r="E1375" s="2" t="s">
        <v>96</v>
      </c>
      <c r="F1375" s="1" t="str">
        <f>IF(E1375=inventarisatie!C1366,,"X")</f>
        <v>X</v>
      </c>
      <c r="G1375" s="2">
        <v>280</v>
      </c>
      <c r="H1375" s="1" t="str">
        <f>IF(G1375=inventarisatie!D1366,,"X")</f>
        <v>X</v>
      </c>
      <c r="I1375" s="2" t="s">
        <v>60</v>
      </c>
      <c r="J1375" s="1" t="str">
        <f>IF(I1375=inventarisatie!E1366,,"X")</f>
        <v>X</v>
      </c>
      <c r="K1375" s="2" t="s">
        <v>14</v>
      </c>
      <c r="L1375" s="1" t="str">
        <f>IF(K1375=inventarisatie!F1366,,"X")</f>
        <v>X</v>
      </c>
      <c r="M1375" s="2" t="s">
        <v>10</v>
      </c>
      <c r="N1375" s="1" t="e">
        <f>IF(M1375=inventarisatie!#REF!,,"X")</f>
        <v>#REF!</v>
      </c>
      <c r="O1375" s="2">
        <f>inventarisatie!G1366</f>
        <v>2011</v>
      </c>
      <c r="P1375" s="2" t="str">
        <f>inventarisatie!I1366</f>
        <v>1650x2750</v>
      </c>
      <c r="Q1375" s="2" t="str">
        <f>inventarisatie!J1366</f>
        <v>5m3</v>
      </c>
      <c r="R1375" s="2">
        <f>inventarisatie!K1366</f>
        <v>4</v>
      </c>
      <c r="S1375" s="2" t="str">
        <f>inventarisatie!L1366</f>
        <v>gewoon</v>
      </c>
      <c r="T1375" s="2" t="e">
        <f>inventarisatie!#REF!</f>
        <v>#REF!</v>
      </c>
      <c r="U1375" s="2" t="str">
        <f>inventarisatie!H1366</f>
        <v>Bammens</v>
      </c>
      <c r="V1375" s="2" t="e">
        <f>inventarisatie!#REF!</f>
        <v>#REF!</v>
      </c>
      <c r="W1375" s="2" t="str">
        <f>inventarisatie!M1366</f>
        <v>Rok</v>
      </c>
      <c r="X1375" s="2" t="str">
        <f>inventarisatie!N1366</f>
        <v>1570x1570</v>
      </c>
    </row>
    <row r="1376" spans="1:24" x14ac:dyDescent="0.25">
      <c r="A1376" s="1">
        <v>1040</v>
      </c>
      <c r="B1376" s="1" t="str">
        <f>IF(A1376=inventarisatie!A1367,,"X")</f>
        <v>X</v>
      </c>
      <c r="C1376" s="2" t="s">
        <v>281</v>
      </c>
      <c r="D1376" s="1" t="str">
        <f>IF(C1376=inventarisatie!B1367,,"X")</f>
        <v>X</v>
      </c>
      <c r="E1376" s="2" t="s">
        <v>282</v>
      </c>
      <c r="F1376" s="1" t="str">
        <f>IF(E1376=inventarisatie!C1367,,"X")</f>
        <v>X</v>
      </c>
      <c r="G1376" s="2">
        <v>19</v>
      </c>
      <c r="H1376" s="1" t="str">
        <f>IF(G1376=inventarisatie!D1367,,"X")</f>
        <v>X</v>
      </c>
      <c r="I1376" s="2" t="s">
        <v>60</v>
      </c>
      <c r="J1376" s="1" t="str">
        <f>IF(I1376=inventarisatie!E1367,,"X")</f>
        <v>X</v>
      </c>
      <c r="K1376" s="2" t="s">
        <v>14</v>
      </c>
      <c r="L1376" s="1" t="str">
        <f>IF(K1376=inventarisatie!F1367,,"X")</f>
        <v>X</v>
      </c>
      <c r="M1376" s="2" t="s">
        <v>10</v>
      </c>
      <c r="N1376" s="1" t="e">
        <f>IF(M1376=inventarisatie!#REF!,,"X")</f>
        <v>#REF!</v>
      </c>
      <c r="O1376" s="2">
        <f>inventarisatie!G1367</f>
        <v>2011</v>
      </c>
      <c r="P1376" s="2" t="str">
        <f>inventarisatie!I1367</f>
        <v>1650x2750</v>
      </c>
      <c r="Q1376" s="2" t="str">
        <f>inventarisatie!J1367</f>
        <v>5m3</v>
      </c>
      <c r="R1376" s="2">
        <f>inventarisatie!K1367</f>
        <v>4</v>
      </c>
      <c r="S1376" s="2" t="str">
        <f>inventarisatie!L1367</f>
        <v>gewoon</v>
      </c>
      <c r="T1376" s="2" t="e">
        <f>inventarisatie!#REF!</f>
        <v>#REF!</v>
      </c>
      <c r="U1376" s="2" t="str">
        <f>inventarisatie!H1367</f>
        <v>Bammens</v>
      </c>
      <c r="V1376" s="2" t="e">
        <f>inventarisatie!#REF!</f>
        <v>#REF!</v>
      </c>
      <c r="W1376" s="2" t="str">
        <f>inventarisatie!M1367</f>
        <v>Rok</v>
      </c>
      <c r="X1376" s="2" t="str">
        <f>inventarisatie!N1367</f>
        <v>1570x1570</v>
      </c>
    </row>
    <row r="1377" spans="1:24" x14ac:dyDescent="0.25">
      <c r="A1377" s="1">
        <v>3702</v>
      </c>
      <c r="B1377" s="1" t="str">
        <f>IF(A1377=inventarisatie!A1368,,"X")</f>
        <v>X</v>
      </c>
      <c r="C1377" s="2" t="s">
        <v>949</v>
      </c>
      <c r="D1377" s="1" t="str">
        <f>IF(C1377=inventarisatie!B1368,,"X")</f>
        <v>X</v>
      </c>
      <c r="E1377" s="2" t="s">
        <v>96</v>
      </c>
      <c r="F1377" s="1" t="str">
        <f>IF(E1377=inventarisatie!C1368,,"X")</f>
        <v>X</v>
      </c>
      <c r="G1377" s="2">
        <v>280</v>
      </c>
      <c r="H1377" s="1" t="str">
        <f>IF(G1377=inventarisatie!D1368,,"X")</f>
        <v>X</v>
      </c>
      <c r="I1377" s="2" t="s">
        <v>60</v>
      </c>
      <c r="J1377" s="1" t="str">
        <f>IF(I1377=inventarisatie!E1368,,"X")</f>
        <v>X</v>
      </c>
      <c r="K1377" s="2" t="s">
        <v>14</v>
      </c>
      <c r="L1377" s="1" t="str">
        <f>IF(K1377=inventarisatie!F1368,,"X")</f>
        <v>X</v>
      </c>
      <c r="M1377" s="2" t="s">
        <v>10</v>
      </c>
      <c r="N1377" s="1" t="e">
        <f>IF(M1377=inventarisatie!#REF!,,"X")</f>
        <v>#REF!</v>
      </c>
      <c r="O1377" s="2">
        <f>inventarisatie!G1368</f>
        <v>2011</v>
      </c>
      <c r="P1377" s="2" t="str">
        <f>inventarisatie!I1368</f>
        <v>1650x2750</v>
      </c>
      <c r="Q1377" s="2" t="str">
        <f>inventarisatie!J1368</f>
        <v>5m3</v>
      </c>
      <c r="R1377" s="2">
        <f>inventarisatie!K1368</f>
        <v>4</v>
      </c>
      <c r="S1377" s="2" t="str">
        <f>inventarisatie!L1368</f>
        <v>gewoon</v>
      </c>
      <c r="T1377" s="2" t="e">
        <f>inventarisatie!#REF!</f>
        <v>#REF!</v>
      </c>
      <c r="U1377" s="2" t="str">
        <f>inventarisatie!H1368</f>
        <v>Bammens</v>
      </c>
      <c r="V1377" s="2" t="e">
        <f>inventarisatie!#REF!</f>
        <v>#REF!</v>
      </c>
      <c r="W1377" s="2" t="str">
        <f>inventarisatie!M1368</f>
        <v>Rok</v>
      </c>
      <c r="X1377" s="2" t="str">
        <f>inventarisatie!N1368</f>
        <v>1570x1570</v>
      </c>
    </row>
    <row r="1378" spans="1:24" x14ac:dyDescent="0.25">
      <c r="A1378" s="1">
        <v>4968</v>
      </c>
      <c r="B1378" s="1" t="str">
        <f>IF(A1378=inventarisatie!A1369,,"X")</f>
        <v>X</v>
      </c>
      <c r="C1378" s="2" t="s">
        <v>950</v>
      </c>
      <c r="D1378" s="1" t="str">
        <f>IF(C1378=inventarisatie!B1369,,"X")</f>
        <v>X</v>
      </c>
      <c r="E1378" s="2" t="s">
        <v>69</v>
      </c>
      <c r="F1378" s="1" t="str">
        <f>IF(E1378=inventarisatie!C1369,,"X")</f>
        <v>X</v>
      </c>
      <c r="G1378" s="2">
        <v>285</v>
      </c>
      <c r="H1378" s="1" t="str">
        <f>IF(G1378=inventarisatie!D1369,,"X")</f>
        <v>X</v>
      </c>
      <c r="I1378" s="2" t="s">
        <v>60</v>
      </c>
      <c r="J1378" s="1" t="str">
        <f>IF(I1378=inventarisatie!E1369,,"X")</f>
        <v>X</v>
      </c>
      <c r="K1378" s="2" t="s">
        <v>12</v>
      </c>
      <c r="L1378" s="1">
        <f>IF(K1378=inventarisatie!F1369,,"X")</f>
        <v>0</v>
      </c>
      <c r="M1378" s="2" t="s">
        <v>10</v>
      </c>
      <c r="N1378" s="1" t="e">
        <f>IF(M1378=inventarisatie!#REF!,,"X")</f>
        <v>#REF!</v>
      </c>
      <c r="O1378" s="2">
        <f>inventarisatie!G1369</f>
        <v>2011</v>
      </c>
      <c r="P1378" s="2" t="str">
        <f>inventarisatie!I1369</f>
        <v>1650x2750</v>
      </c>
      <c r="Q1378" s="2" t="str">
        <f>inventarisatie!J1369</f>
        <v>5m3</v>
      </c>
      <c r="R1378" s="2">
        <f>inventarisatie!K1369</f>
        <v>4</v>
      </c>
      <c r="S1378" s="2" t="str">
        <f>inventarisatie!L1369</f>
        <v>gewoon</v>
      </c>
      <c r="T1378" s="2" t="e">
        <f>inventarisatie!#REF!</f>
        <v>#REF!</v>
      </c>
      <c r="U1378" s="2" t="str">
        <f>inventarisatie!H1369</f>
        <v>Bammens</v>
      </c>
      <c r="V1378" s="2" t="e">
        <f>inventarisatie!#REF!</f>
        <v>#REF!</v>
      </c>
      <c r="W1378" s="2" t="str">
        <f>inventarisatie!M1369</f>
        <v>Rok</v>
      </c>
      <c r="X1378" s="2" t="str">
        <f>inventarisatie!N1369</f>
        <v>1570x1570</v>
      </c>
    </row>
    <row r="1379" spans="1:24" x14ac:dyDescent="0.25">
      <c r="A1379" s="1">
        <v>5089</v>
      </c>
      <c r="B1379" s="1" t="str">
        <f>IF(A1379=inventarisatie!A1370,,"X")</f>
        <v>X</v>
      </c>
      <c r="C1379" s="2" t="s">
        <v>950</v>
      </c>
      <c r="D1379" s="1" t="str">
        <f>IF(C1379=inventarisatie!B1370,,"X")</f>
        <v>X</v>
      </c>
      <c r="E1379" s="2" t="s">
        <v>69</v>
      </c>
      <c r="F1379" s="1" t="str">
        <f>IF(E1379=inventarisatie!C1370,,"X")</f>
        <v>X</v>
      </c>
      <c r="G1379" s="2">
        <v>285</v>
      </c>
      <c r="H1379" s="1" t="str">
        <f>IF(G1379=inventarisatie!D1370,,"X")</f>
        <v>X</v>
      </c>
      <c r="I1379" s="2" t="s">
        <v>60</v>
      </c>
      <c r="J1379" s="1" t="str">
        <f>IF(I1379=inventarisatie!E1370,,"X")</f>
        <v>X</v>
      </c>
      <c r="K1379" s="2" t="s">
        <v>14</v>
      </c>
      <c r="L1379" s="1" t="str">
        <f>IF(K1379=inventarisatie!F1370,,"X")</f>
        <v>X</v>
      </c>
      <c r="M1379" s="2" t="s">
        <v>10</v>
      </c>
      <c r="N1379" s="1" t="e">
        <f>IF(M1379=inventarisatie!#REF!,,"X")</f>
        <v>#REF!</v>
      </c>
      <c r="O1379" s="2">
        <f>inventarisatie!G1370</f>
        <v>2011</v>
      </c>
      <c r="P1379" s="2" t="str">
        <f>inventarisatie!I1370</f>
        <v>1650x2750</v>
      </c>
      <c r="Q1379" s="2" t="str">
        <f>inventarisatie!J1370</f>
        <v>5m3</v>
      </c>
      <c r="R1379" s="2">
        <f>inventarisatie!K1370</f>
        <v>4</v>
      </c>
      <c r="S1379" s="2" t="str">
        <f>inventarisatie!L1370</f>
        <v>gewoon</v>
      </c>
      <c r="T1379" s="2" t="e">
        <f>inventarisatie!#REF!</f>
        <v>#REF!</v>
      </c>
      <c r="U1379" s="2" t="str">
        <f>inventarisatie!H1370</f>
        <v>Bammens</v>
      </c>
      <c r="V1379" s="2" t="e">
        <f>inventarisatie!#REF!</f>
        <v>#REF!</v>
      </c>
      <c r="W1379" s="2" t="str">
        <f>inventarisatie!M1370</f>
        <v>Rok</v>
      </c>
      <c r="X1379" s="2" t="str">
        <f>inventarisatie!N1370</f>
        <v>1570x1570</v>
      </c>
    </row>
    <row r="1380" spans="1:24" x14ac:dyDescent="0.25">
      <c r="A1380" s="1">
        <v>4139</v>
      </c>
      <c r="B1380" s="1" t="str">
        <f>IF(A1380=inventarisatie!A1371,,"X")</f>
        <v>X</v>
      </c>
      <c r="C1380" s="2" t="s">
        <v>117</v>
      </c>
      <c r="D1380" s="1" t="str">
        <f>IF(C1380=inventarisatie!B1371,,"X")</f>
        <v>X</v>
      </c>
      <c r="E1380" s="2" t="s">
        <v>114</v>
      </c>
      <c r="F1380" s="1" t="str">
        <f>IF(E1380=inventarisatie!C1371,,"X")</f>
        <v>X</v>
      </c>
      <c r="G1380" s="2">
        <v>96</v>
      </c>
      <c r="H1380" s="1" t="str">
        <f>IF(G1380=inventarisatie!D1371,,"X")</f>
        <v>X</v>
      </c>
      <c r="I1380" s="2" t="s">
        <v>60</v>
      </c>
      <c r="J1380" s="1" t="str">
        <f>IF(I1380=inventarisatie!E1371,,"X")</f>
        <v>X</v>
      </c>
      <c r="K1380" s="2" t="s">
        <v>14</v>
      </c>
      <c r="L1380" s="1" t="str">
        <f>IF(K1380=inventarisatie!F1371,,"X")</f>
        <v>X</v>
      </c>
      <c r="M1380" s="2" t="s">
        <v>10</v>
      </c>
      <c r="N1380" s="1" t="e">
        <f>IF(M1380=inventarisatie!#REF!,,"X")</f>
        <v>#REF!</v>
      </c>
      <c r="O1380" s="2">
        <f>inventarisatie!G1371</f>
        <v>2011</v>
      </c>
      <c r="P1380" s="2" t="str">
        <f>inventarisatie!I1371</f>
        <v>1650x2750</v>
      </c>
      <c r="Q1380" s="2" t="str">
        <f>inventarisatie!J1371</f>
        <v>5m3</v>
      </c>
      <c r="R1380" s="2">
        <f>inventarisatie!K1371</f>
        <v>4</v>
      </c>
      <c r="S1380" s="2" t="str">
        <f>inventarisatie!L1371</f>
        <v>gewoon</v>
      </c>
      <c r="T1380" s="2" t="e">
        <f>inventarisatie!#REF!</f>
        <v>#REF!</v>
      </c>
      <c r="U1380" s="2" t="str">
        <f>inventarisatie!H1371</f>
        <v>Bammens</v>
      </c>
      <c r="V1380" s="2" t="e">
        <f>inventarisatie!#REF!</f>
        <v>#REF!</v>
      </c>
      <c r="W1380" s="2" t="str">
        <f>inventarisatie!M1371</f>
        <v>Rok</v>
      </c>
      <c r="X1380" s="2" t="str">
        <f>inventarisatie!N1371</f>
        <v>1570x1570</v>
      </c>
    </row>
    <row r="1381" spans="1:24" x14ac:dyDescent="0.25">
      <c r="A1381" s="1">
        <v>2373</v>
      </c>
      <c r="B1381" s="1" t="str">
        <f>IF(A1381=inventarisatie!A1372,,"X")</f>
        <v>X</v>
      </c>
      <c r="C1381" s="2" t="s">
        <v>951</v>
      </c>
      <c r="D1381" s="1" t="str">
        <f>IF(C1381=inventarisatie!B1372,,"X")</f>
        <v>X</v>
      </c>
      <c r="E1381" s="2" t="s">
        <v>114</v>
      </c>
      <c r="F1381" s="1" t="str">
        <f>IF(E1381=inventarisatie!C1372,,"X")</f>
        <v>X</v>
      </c>
      <c r="G1381" s="2">
        <v>63</v>
      </c>
      <c r="H1381" s="1" t="str">
        <f>IF(G1381=inventarisatie!D1372,,"X")</f>
        <v>X</v>
      </c>
      <c r="I1381" s="2" t="s">
        <v>60</v>
      </c>
      <c r="J1381" s="1" t="str">
        <f>IF(I1381=inventarisatie!E1372,,"X")</f>
        <v>X</v>
      </c>
      <c r="K1381" s="2" t="s">
        <v>14</v>
      </c>
      <c r="L1381" s="1" t="str">
        <f>IF(K1381=inventarisatie!F1372,,"X")</f>
        <v>X</v>
      </c>
      <c r="M1381" s="2" t="s">
        <v>10</v>
      </c>
      <c r="N1381" s="1" t="e">
        <f>IF(M1381=inventarisatie!#REF!,,"X")</f>
        <v>#REF!</v>
      </c>
      <c r="O1381" s="2">
        <f>inventarisatie!G1372</f>
        <v>2011</v>
      </c>
      <c r="P1381" s="2" t="str">
        <f>inventarisatie!I1372</f>
        <v>1650x2750</v>
      </c>
      <c r="Q1381" s="2" t="str">
        <f>inventarisatie!J1372</f>
        <v>5m3</v>
      </c>
      <c r="R1381" s="2">
        <f>inventarisatie!K1372</f>
        <v>4</v>
      </c>
      <c r="S1381" s="2" t="str">
        <f>inventarisatie!L1372</f>
        <v>gewoon</v>
      </c>
      <c r="T1381" s="2" t="e">
        <f>inventarisatie!#REF!</f>
        <v>#REF!</v>
      </c>
      <c r="U1381" s="2" t="str">
        <f>inventarisatie!H1372</f>
        <v>Bammens</v>
      </c>
      <c r="V1381" s="2" t="e">
        <f>inventarisatie!#REF!</f>
        <v>#REF!</v>
      </c>
      <c r="W1381" s="2" t="str">
        <f>inventarisatie!M1372</f>
        <v>Rok</v>
      </c>
      <c r="X1381" s="2" t="str">
        <f>inventarisatie!N1372</f>
        <v>1570x1570</v>
      </c>
    </row>
    <row r="1382" spans="1:24" x14ac:dyDescent="0.25">
      <c r="A1382" s="1">
        <v>2374</v>
      </c>
      <c r="B1382" s="1" t="str">
        <f>IF(A1382=inventarisatie!A1373,,"X")</f>
        <v>X</v>
      </c>
      <c r="C1382" s="2" t="s">
        <v>951</v>
      </c>
      <c r="D1382" s="1" t="str">
        <f>IF(C1382=inventarisatie!B1373,,"X")</f>
        <v>X</v>
      </c>
      <c r="E1382" s="2" t="s">
        <v>114</v>
      </c>
      <c r="F1382" s="1" t="str">
        <f>IF(E1382=inventarisatie!C1373,,"X")</f>
        <v>X</v>
      </c>
      <c r="G1382" s="2">
        <v>63</v>
      </c>
      <c r="H1382" s="1" t="str">
        <f>IF(G1382=inventarisatie!D1373,,"X")</f>
        <v>X</v>
      </c>
      <c r="I1382" s="2" t="s">
        <v>60</v>
      </c>
      <c r="J1382" s="1" t="str">
        <f>IF(I1382=inventarisatie!E1373,,"X")</f>
        <v>X</v>
      </c>
      <c r="K1382" s="2" t="s">
        <v>14</v>
      </c>
      <c r="L1382" s="1" t="str">
        <f>IF(K1382=inventarisatie!F1373,,"X")</f>
        <v>X</v>
      </c>
      <c r="M1382" s="2" t="s">
        <v>10</v>
      </c>
      <c r="N1382" s="1" t="e">
        <f>IF(M1382=inventarisatie!#REF!,,"X")</f>
        <v>#REF!</v>
      </c>
      <c r="O1382" s="2">
        <f>inventarisatie!G1373</f>
        <v>2011</v>
      </c>
      <c r="P1382" s="2" t="str">
        <f>inventarisatie!I1373</f>
        <v>1650x2750</v>
      </c>
      <c r="Q1382" s="2" t="str">
        <f>inventarisatie!J1373</f>
        <v>5m3</v>
      </c>
      <c r="R1382" s="2">
        <f>inventarisatie!K1373</f>
        <v>4</v>
      </c>
      <c r="S1382" s="2" t="str">
        <f>inventarisatie!L1373</f>
        <v>gewoon</v>
      </c>
      <c r="T1382" s="2" t="e">
        <f>inventarisatie!#REF!</f>
        <v>#REF!</v>
      </c>
      <c r="U1382" s="2" t="str">
        <f>inventarisatie!H1373</f>
        <v>Bammens</v>
      </c>
      <c r="V1382" s="2" t="e">
        <f>inventarisatie!#REF!</f>
        <v>#REF!</v>
      </c>
      <c r="W1382" s="2" t="str">
        <f>inventarisatie!M1373</f>
        <v>Rok</v>
      </c>
      <c r="X1382" s="2" t="str">
        <f>inventarisatie!N1373</f>
        <v>1570x1570</v>
      </c>
    </row>
    <row r="1383" spans="1:24" x14ac:dyDescent="0.25">
      <c r="A1383" s="1">
        <v>4149</v>
      </c>
      <c r="B1383" s="1" t="str">
        <f>IF(A1383=inventarisatie!A1374,,"X")</f>
        <v>X</v>
      </c>
      <c r="C1383" s="2" t="s">
        <v>295</v>
      </c>
      <c r="D1383" s="1" t="str">
        <f>IF(C1383=inventarisatie!B1374,,"X")</f>
        <v>X</v>
      </c>
      <c r="E1383" s="2" t="s">
        <v>64</v>
      </c>
      <c r="F1383" s="1" t="str">
        <f>IF(E1383=inventarisatie!C1374,,"X")</f>
        <v>X</v>
      </c>
      <c r="G1383" s="2">
        <v>550</v>
      </c>
      <c r="H1383" s="1" t="str">
        <f>IF(G1383=inventarisatie!D1374,,"X")</f>
        <v>X</v>
      </c>
      <c r="I1383" s="2" t="s">
        <v>60</v>
      </c>
      <c r="J1383" s="1" t="str">
        <f>IF(I1383=inventarisatie!E1374,,"X")</f>
        <v>X</v>
      </c>
      <c r="K1383" s="2" t="s">
        <v>14</v>
      </c>
      <c r="L1383" s="1" t="str">
        <f>IF(K1383=inventarisatie!F1374,,"X")</f>
        <v>X</v>
      </c>
      <c r="M1383" s="2" t="s">
        <v>10</v>
      </c>
      <c r="N1383" s="1" t="e">
        <f>IF(M1383=inventarisatie!#REF!,,"X")</f>
        <v>#REF!</v>
      </c>
      <c r="O1383" s="2">
        <f>inventarisatie!G1374</f>
        <v>2011</v>
      </c>
      <c r="P1383" s="2" t="str">
        <f>inventarisatie!I1374</f>
        <v>1650x2750</v>
      </c>
      <c r="Q1383" s="2" t="str">
        <f>inventarisatie!J1374</f>
        <v>5m3</v>
      </c>
      <c r="R1383" s="2">
        <f>inventarisatie!K1374</f>
        <v>4</v>
      </c>
      <c r="S1383" s="2" t="str">
        <f>inventarisatie!L1374</f>
        <v>gewoon</v>
      </c>
      <c r="T1383" s="2" t="e">
        <f>inventarisatie!#REF!</f>
        <v>#REF!</v>
      </c>
      <c r="U1383" s="2" t="str">
        <f>inventarisatie!H1374</f>
        <v>Bammens</v>
      </c>
      <c r="V1383" s="2" t="e">
        <f>inventarisatie!#REF!</f>
        <v>#REF!</v>
      </c>
      <c r="W1383" s="2" t="str">
        <f>inventarisatie!M1374</f>
        <v>Rok</v>
      </c>
      <c r="X1383" s="2" t="str">
        <f>inventarisatie!N1374</f>
        <v>1570x1570</v>
      </c>
    </row>
    <row r="1384" spans="1:24" x14ac:dyDescent="0.25">
      <c r="A1384" s="1">
        <v>4863</v>
      </c>
      <c r="B1384" s="1" t="str">
        <f>IF(A1384=inventarisatie!A1375,,"X")</f>
        <v>X</v>
      </c>
      <c r="C1384" s="2" t="s">
        <v>189</v>
      </c>
      <c r="D1384" s="1" t="str">
        <f>IF(C1384=inventarisatie!B1375,,"X")</f>
        <v>X</v>
      </c>
      <c r="E1384" s="2" t="s">
        <v>98</v>
      </c>
      <c r="F1384" s="1" t="str">
        <f>IF(E1384=inventarisatie!C1375,,"X")</f>
        <v>X</v>
      </c>
      <c r="G1384" s="2">
        <v>429</v>
      </c>
      <c r="H1384" s="1" t="str">
        <f>IF(G1384=inventarisatie!D1375,,"X")</f>
        <v>X</v>
      </c>
      <c r="I1384" s="2" t="s">
        <v>60</v>
      </c>
      <c r="J1384" s="1" t="str">
        <f>IF(I1384=inventarisatie!E1375,,"X")</f>
        <v>X</v>
      </c>
      <c r="K1384" s="2" t="s">
        <v>14</v>
      </c>
      <c r="L1384" s="1" t="str">
        <f>IF(K1384=inventarisatie!F1375,,"X")</f>
        <v>X</v>
      </c>
      <c r="M1384" s="2" t="s">
        <v>10</v>
      </c>
      <c r="N1384" s="1" t="e">
        <f>IF(M1384=inventarisatie!#REF!,,"X")</f>
        <v>#REF!</v>
      </c>
      <c r="O1384" s="2">
        <f>inventarisatie!G1375</f>
        <v>2011</v>
      </c>
      <c r="P1384" s="2" t="str">
        <f>inventarisatie!I1375</f>
        <v>1650x2750</v>
      </c>
      <c r="Q1384" s="2" t="str">
        <f>inventarisatie!J1375</f>
        <v>5m3</v>
      </c>
      <c r="R1384" s="2">
        <f>inventarisatie!K1375</f>
        <v>4</v>
      </c>
      <c r="S1384" s="2" t="str">
        <f>inventarisatie!L1375</f>
        <v>gewoon</v>
      </c>
      <c r="T1384" s="2" t="e">
        <f>inventarisatie!#REF!</f>
        <v>#REF!</v>
      </c>
      <c r="U1384" s="2" t="str">
        <f>inventarisatie!H1375</f>
        <v>Bammens</v>
      </c>
      <c r="V1384" s="2" t="e">
        <f>inventarisatie!#REF!</f>
        <v>#REF!</v>
      </c>
      <c r="W1384" s="2" t="str">
        <f>inventarisatie!M1375</f>
        <v>Rok</v>
      </c>
      <c r="X1384" s="2" t="str">
        <f>inventarisatie!N1375</f>
        <v>1570x1570</v>
      </c>
    </row>
    <row r="1385" spans="1:24" x14ac:dyDescent="0.25">
      <c r="A1385" s="1">
        <v>482</v>
      </c>
      <c r="B1385" s="1" t="str">
        <f>IF(A1385=inventarisatie!A1376,,"X")</f>
        <v>X</v>
      </c>
      <c r="C1385" s="2" t="s">
        <v>189</v>
      </c>
      <c r="D1385" s="1" t="str">
        <f>IF(C1385=inventarisatie!B1376,,"X")</f>
        <v>X</v>
      </c>
      <c r="E1385" s="2" t="s">
        <v>98</v>
      </c>
      <c r="F1385" s="1" t="str">
        <f>IF(E1385=inventarisatie!C1376,,"X")</f>
        <v>X</v>
      </c>
      <c r="G1385" s="2">
        <v>435</v>
      </c>
      <c r="H1385" s="1" t="str">
        <f>IF(G1385=inventarisatie!D1376,,"X")</f>
        <v>X</v>
      </c>
      <c r="I1385" s="2" t="s">
        <v>60</v>
      </c>
      <c r="J1385" s="1" t="str">
        <f>IF(I1385=inventarisatie!E1376,,"X")</f>
        <v>X</v>
      </c>
      <c r="K1385" s="2" t="s">
        <v>13</v>
      </c>
      <c r="L1385" s="1" t="str">
        <f>IF(K1385=inventarisatie!F1376,,"X")</f>
        <v>X</v>
      </c>
      <c r="M1385" s="2" t="s">
        <v>10</v>
      </c>
      <c r="N1385" s="1" t="e">
        <f>IF(M1385=inventarisatie!#REF!,,"X")</f>
        <v>#REF!</v>
      </c>
      <c r="O1385" s="2">
        <f>inventarisatie!G1376</f>
        <v>2011</v>
      </c>
      <c r="P1385" s="2" t="str">
        <f>inventarisatie!I1376</f>
        <v>1650x2750</v>
      </c>
      <c r="Q1385" s="2" t="str">
        <f>inventarisatie!J1376</f>
        <v>5m3</v>
      </c>
      <c r="R1385" s="2">
        <f>inventarisatie!K1376</f>
        <v>4</v>
      </c>
      <c r="S1385" s="2" t="str">
        <f>inventarisatie!L1376</f>
        <v>gewoon</v>
      </c>
      <c r="T1385" s="2" t="e">
        <f>inventarisatie!#REF!</f>
        <v>#REF!</v>
      </c>
      <c r="U1385" s="2" t="str">
        <f>inventarisatie!H1376</f>
        <v>Bammens</v>
      </c>
      <c r="V1385" s="2" t="e">
        <f>inventarisatie!#REF!</f>
        <v>#REF!</v>
      </c>
      <c r="W1385" s="2" t="str">
        <f>inventarisatie!M1376</f>
        <v>Rok</v>
      </c>
      <c r="X1385" s="2" t="str">
        <f>inventarisatie!N1376</f>
        <v>1570x1570</v>
      </c>
    </row>
    <row r="1386" spans="1:24" x14ac:dyDescent="0.25">
      <c r="A1386" s="1">
        <v>483</v>
      </c>
      <c r="B1386" s="1" t="str">
        <f>IF(A1386=inventarisatie!A1377,,"X")</f>
        <v>X</v>
      </c>
      <c r="C1386" s="2" t="s">
        <v>189</v>
      </c>
      <c r="D1386" s="1" t="str">
        <f>IF(C1386=inventarisatie!B1377,,"X")</f>
        <v>X</v>
      </c>
      <c r="E1386" s="2" t="s">
        <v>98</v>
      </c>
      <c r="F1386" s="1" t="str">
        <f>IF(E1386=inventarisatie!C1377,,"X")</f>
        <v>X</v>
      </c>
      <c r="G1386" s="2">
        <v>435</v>
      </c>
      <c r="H1386" s="1" t="str">
        <f>IF(G1386=inventarisatie!D1377,,"X")</f>
        <v>X</v>
      </c>
      <c r="I1386" s="2" t="s">
        <v>60</v>
      </c>
      <c r="J1386" s="1" t="str">
        <f>IF(I1386=inventarisatie!E1377,,"X")</f>
        <v>X</v>
      </c>
      <c r="K1386" s="2" t="s">
        <v>13</v>
      </c>
      <c r="L1386" s="1" t="str">
        <f>IF(K1386=inventarisatie!F1377,,"X")</f>
        <v>X</v>
      </c>
      <c r="M1386" s="2" t="s">
        <v>10</v>
      </c>
      <c r="N1386" s="1" t="e">
        <f>IF(M1386=inventarisatie!#REF!,,"X")</f>
        <v>#REF!</v>
      </c>
      <c r="O1386" s="2">
        <f>inventarisatie!G1377</f>
        <v>2011</v>
      </c>
      <c r="P1386" s="2" t="str">
        <f>inventarisatie!I1377</f>
        <v>1650x2750</v>
      </c>
      <c r="Q1386" s="2" t="str">
        <f>inventarisatie!J1377</f>
        <v>5m3</v>
      </c>
      <c r="R1386" s="2">
        <f>inventarisatie!K1377</f>
        <v>4</v>
      </c>
      <c r="S1386" s="2" t="str">
        <f>inventarisatie!L1377</f>
        <v>gewoon</v>
      </c>
      <c r="T1386" s="2" t="e">
        <f>inventarisatie!#REF!</f>
        <v>#REF!</v>
      </c>
      <c r="U1386" s="2" t="str">
        <f>inventarisatie!H1377</f>
        <v>Bammens</v>
      </c>
      <c r="V1386" s="2" t="e">
        <f>inventarisatie!#REF!</f>
        <v>#REF!</v>
      </c>
      <c r="W1386" s="2" t="str">
        <f>inventarisatie!M1377</f>
        <v>Rok</v>
      </c>
      <c r="X1386" s="2" t="str">
        <f>inventarisatie!N1377</f>
        <v>1570x1570</v>
      </c>
    </row>
    <row r="1387" spans="1:24" x14ac:dyDescent="0.25">
      <c r="A1387" s="1">
        <v>4943</v>
      </c>
      <c r="B1387" s="1" t="str">
        <f>IF(A1387=inventarisatie!A1378,,"X")</f>
        <v>X</v>
      </c>
      <c r="C1387" s="2" t="s">
        <v>952</v>
      </c>
      <c r="D1387" s="1" t="str">
        <f>IF(C1387=inventarisatie!B1378,,"X")</f>
        <v>X</v>
      </c>
      <c r="E1387" s="2" t="s">
        <v>953</v>
      </c>
      <c r="F1387" s="1" t="str">
        <f>IF(E1387=inventarisatie!C1378,,"X")</f>
        <v>X</v>
      </c>
      <c r="G1387" s="2">
        <v>90</v>
      </c>
      <c r="H1387" s="1" t="str">
        <f>IF(G1387=inventarisatie!D1378,,"X")</f>
        <v>X</v>
      </c>
      <c r="I1387" s="2" t="s">
        <v>60</v>
      </c>
      <c r="J1387" s="1" t="str">
        <f>IF(I1387=inventarisatie!E1378,,"X")</f>
        <v>X</v>
      </c>
      <c r="K1387" s="2" t="s">
        <v>14</v>
      </c>
      <c r="L1387" s="1" t="str">
        <f>IF(K1387=inventarisatie!F1378,,"X")</f>
        <v>X</v>
      </c>
      <c r="M1387" s="2" t="s">
        <v>10</v>
      </c>
      <c r="N1387" s="1" t="e">
        <f>IF(M1387=inventarisatie!#REF!,,"X")</f>
        <v>#REF!</v>
      </c>
      <c r="O1387" s="2">
        <f>inventarisatie!G1378</f>
        <v>2011</v>
      </c>
      <c r="P1387" s="2" t="str">
        <f>inventarisatie!I1378</f>
        <v>1650x2750</v>
      </c>
      <c r="Q1387" s="2" t="str">
        <f>inventarisatie!J1378</f>
        <v>5m3</v>
      </c>
      <c r="R1387" s="2">
        <f>inventarisatie!K1378</f>
        <v>4</v>
      </c>
      <c r="S1387" s="2" t="str">
        <f>inventarisatie!L1378</f>
        <v>gewoon</v>
      </c>
      <c r="T1387" s="2" t="e">
        <f>inventarisatie!#REF!</f>
        <v>#REF!</v>
      </c>
      <c r="U1387" s="2" t="str">
        <f>inventarisatie!H1378</f>
        <v>Bammens</v>
      </c>
      <c r="V1387" s="2" t="e">
        <f>inventarisatie!#REF!</f>
        <v>#REF!</v>
      </c>
      <c r="W1387" s="2" t="str">
        <f>inventarisatie!M1378</f>
        <v>Rok</v>
      </c>
      <c r="X1387" s="2" t="str">
        <f>inventarisatie!N1378</f>
        <v>1570x1570</v>
      </c>
    </row>
    <row r="1388" spans="1:24" x14ac:dyDescent="0.25">
      <c r="A1388" s="1">
        <v>1041</v>
      </c>
      <c r="B1388" s="1" t="str">
        <f>IF(A1388=inventarisatie!A1379,,"X")</f>
        <v>X</v>
      </c>
      <c r="C1388" s="2" t="s">
        <v>954</v>
      </c>
      <c r="D1388" s="1" t="str">
        <f>IF(C1388=inventarisatie!B1379,,"X")</f>
        <v>X</v>
      </c>
      <c r="E1388" s="2" t="s">
        <v>282</v>
      </c>
      <c r="F1388" s="1" t="str">
        <f>IF(E1388=inventarisatie!C1379,,"X")</f>
        <v>X</v>
      </c>
      <c r="G1388" s="2">
        <v>79</v>
      </c>
      <c r="H1388" s="1" t="str">
        <f>IF(G1388=inventarisatie!D1379,,"X")</f>
        <v>X</v>
      </c>
      <c r="I1388" s="2" t="s">
        <v>60</v>
      </c>
      <c r="J1388" s="1" t="str">
        <f>IF(I1388=inventarisatie!E1379,,"X")</f>
        <v>X</v>
      </c>
      <c r="K1388" s="2" t="s">
        <v>14</v>
      </c>
      <c r="L1388" s="1" t="str">
        <f>IF(K1388=inventarisatie!F1379,,"X")</f>
        <v>X</v>
      </c>
      <c r="M1388" s="2" t="s">
        <v>10</v>
      </c>
      <c r="N1388" s="1" t="e">
        <f>IF(M1388=inventarisatie!#REF!,,"X")</f>
        <v>#REF!</v>
      </c>
      <c r="O1388" s="2">
        <f>inventarisatie!G1379</f>
        <v>2011</v>
      </c>
      <c r="P1388" s="2" t="str">
        <f>inventarisatie!I1379</f>
        <v>1650x2750</v>
      </c>
      <c r="Q1388" s="2" t="str">
        <f>inventarisatie!J1379</f>
        <v>5m3</v>
      </c>
      <c r="R1388" s="2">
        <f>inventarisatie!K1379</f>
        <v>4</v>
      </c>
      <c r="S1388" s="2" t="str">
        <f>inventarisatie!L1379</f>
        <v>gewoon</v>
      </c>
      <c r="T1388" s="2" t="e">
        <f>inventarisatie!#REF!</f>
        <v>#REF!</v>
      </c>
      <c r="U1388" s="2" t="str">
        <f>inventarisatie!H1379</f>
        <v>Bammens</v>
      </c>
      <c r="V1388" s="2" t="e">
        <f>inventarisatie!#REF!</f>
        <v>#REF!</v>
      </c>
      <c r="W1388" s="2" t="str">
        <f>inventarisatie!M1379</f>
        <v>Rok</v>
      </c>
      <c r="X1388" s="2" t="str">
        <f>inventarisatie!N1379</f>
        <v>1570x1570</v>
      </c>
    </row>
    <row r="1389" spans="1:24" x14ac:dyDescent="0.25">
      <c r="A1389" s="1">
        <v>4985</v>
      </c>
      <c r="B1389" s="1" t="str">
        <f>IF(A1389=inventarisatie!A1380,,"X")</f>
        <v>X</v>
      </c>
      <c r="C1389" s="2" t="s">
        <v>955</v>
      </c>
      <c r="D1389" s="1" t="str">
        <f>IF(C1389=inventarisatie!B1380,,"X")</f>
        <v>X</v>
      </c>
      <c r="E1389" s="2" t="s">
        <v>953</v>
      </c>
      <c r="F1389" s="1" t="str">
        <f>IF(E1389=inventarisatie!C1380,,"X")</f>
        <v>X</v>
      </c>
      <c r="G1389" s="2">
        <v>15</v>
      </c>
      <c r="H1389" s="1" t="str">
        <f>IF(G1389=inventarisatie!D1380,,"X")</f>
        <v>X</v>
      </c>
      <c r="I1389" s="2" t="s">
        <v>60</v>
      </c>
      <c r="J1389" s="1" t="str">
        <f>IF(I1389=inventarisatie!E1380,,"X")</f>
        <v>X</v>
      </c>
      <c r="K1389" s="2" t="s">
        <v>14</v>
      </c>
      <c r="L1389" s="1" t="str">
        <f>IF(K1389=inventarisatie!F1380,,"X")</f>
        <v>X</v>
      </c>
      <c r="M1389" s="2" t="s">
        <v>10</v>
      </c>
      <c r="N1389" s="1" t="e">
        <f>IF(M1389=inventarisatie!#REF!,,"X")</f>
        <v>#REF!</v>
      </c>
      <c r="O1389" s="2">
        <f>inventarisatie!G1380</f>
        <v>2012</v>
      </c>
      <c r="P1389" s="2" t="str">
        <f>inventarisatie!I1380</f>
        <v>1650x2200</v>
      </c>
      <c r="Q1389" s="2">
        <f>inventarisatie!J1380</f>
        <v>4</v>
      </c>
      <c r="R1389" s="2">
        <f>inventarisatie!K1380</f>
        <v>4</v>
      </c>
      <c r="S1389" s="2" t="str">
        <f>inventarisatie!L1380</f>
        <v>2-delig</v>
      </c>
      <c r="T1389" s="2" t="e">
        <f>inventarisatie!#REF!</f>
        <v>#REF!</v>
      </c>
      <c r="U1389" s="2" t="str">
        <f>inventarisatie!H1380</f>
        <v>Bammens</v>
      </c>
      <c r="V1389" s="2" t="e">
        <f>inventarisatie!#REF!</f>
        <v>#REF!</v>
      </c>
      <c r="W1389" s="2" t="str">
        <f>inventarisatie!M1380</f>
        <v>klap</v>
      </c>
      <c r="X1389" s="2">
        <f>inventarisatie!N1380</f>
        <v>1650</v>
      </c>
    </row>
    <row r="1390" spans="1:24" x14ac:dyDescent="0.25">
      <c r="A1390" s="1">
        <v>1054</v>
      </c>
      <c r="B1390" s="1" t="str">
        <f>IF(A1390=inventarisatie!A1381,,"X")</f>
        <v>X</v>
      </c>
      <c r="C1390" s="2" t="s">
        <v>956</v>
      </c>
      <c r="D1390" s="1" t="str">
        <f>IF(C1390=inventarisatie!B1381,,"X")</f>
        <v>X</v>
      </c>
      <c r="E1390" s="2" t="s">
        <v>98</v>
      </c>
      <c r="F1390" s="1" t="str">
        <f>IF(E1390=inventarisatie!C1381,,"X")</f>
        <v>X</v>
      </c>
      <c r="G1390" s="2">
        <v>215</v>
      </c>
      <c r="H1390" s="1" t="str">
        <f>IF(G1390=inventarisatie!D1381,,"X")</f>
        <v>X</v>
      </c>
      <c r="I1390" s="2" t="s">
        <v>60</v>
      </c>
      <c r="J1390" s="1" t="str">
        <f>IF(I1390=inventarisatie!E1381,,"X")</f>
        <v>X</v>
      </c>
      <c r="K1390" s="2" t="s">
        <v>14</v>
      </c>
      <c r="L1390" s="1" t="str">
        <f>IF(K1390=inventarisatie!F1381,,"X")</f>
        <v>X</v>
      </c>
      <c r="M1390" s="2" t="s">
        <v>10</v>
      </c>
      <c r="N1390" s="1" t="e">
        <f>IF(M1390=inventarisatie!#REF!,,"X")</f>
        <v>#REF!</v>
      </c>
      <c r="O1390" s="2">
        <f>inventarisatie!G1381</f>
        <v>2012</v>
      </c>
      <c r="P1390" s="2" t="str">
        <f>inventarisatie!I1381</f>
        <v>1650x2200</v>
      </c>
      <c r="Q1390" s="2">
        <f>inventarisatie!J1381</f>
        <v>4</v>
      </c>
      <c r="R1390" s="2">
        <f>inventarisatie!K1381</f>
        <v>4</v>
      </c>
      <c r="S1390" s="2" t="str">
        <f>inventarisatie!L1381</f>
        <v>2-delig</v>
      </c>
      <c r="T1390" s="2" t="e">
        <f>inventarisatie!#REF!</f>
        <v>#REF!</v>
      </c>
      <c r="U1390" s="2" t="str">
        <f>inventarisatie!H1381</f>
        <v>Bammens</v>
      </c>
      <c r="V1390" s="2" t="e">
        <f>inventarisatie!#REF!</f>
        <v>#REF!</v>
      </c>
      <c r="W1390" s="2" t="str">
        <f>inventarisatie!M1381</f>
        <v>klap</v>
      </c>
      <c r="X1390" s="2">
        <f>inventarisatie!N1381</f>
        <v>1650</v>
      </c>
    </row>
    <row r="1391" spans="1:24" x14ac:dyDescent="0.25">
      <c r="A1391" s="1">
        <v>5076</v>
      </c>
      <c r="B1391" s="1" t="str">
        <f>IF(A1391=inventarisatie!A1382,,"X")</f>
        <v>X</v>
      </c>
      <c r="C1391" s="2" t="s">
        <v>278</v>
      </c>
      <c r="D1391" s="1" t="str">
        <f>IF(C1391=inventarisatie!B1382,,"X")</f>
        <v>X</v>
      </c>
      <c r="E1391" s="2" t="s">
        <v>279</v>
      </c>
      <c r="F1391" s="1" t="str">
        <f>IF(E1391=inventarisatie!C1382,,"X")</f>
        <v>X</v>
      </c>
      <c r="G1391" s="2">
        <v>5</v>
      </c>
      <c r="H1391" s="1" t="str">
        <f>IF(G1391=inventarisatie!D1382,,"X")</f>
        <v>X</v>
      </c>
      <c r="I1391" s="2" t="s">
        <v>60</v>
      </c>
      <c r="J1391" s="1" t="str">
        <f>IF(I1391=inventarisatie!E1382,,"X")</f>
        <v>X</v>
      </c>
      <c r="K1391" s="2" t="s">
        <v>14</v>
      </c>
      <c r="L1391" s="1" t="str">
        <f>IF(K1391=inventarisatie!F1382,,"X")</f>
        <v>X</v>
      </c>
      <c r="M1391" s="2" t="s">
        <v>10</v>
      </c>
      <c r="N1391" s="1" t="e">
        <f>IF(M1391=inventarisatie!#REF!,,"X")</f>
        <v>#REF!</v>
      </c>
      <c r="O1391" s="2">
        <f>inventarisatie!G1382</f>
        <v>2012</v>
      </c>
      <c r="P1391" s="2" t="str">
        <f>inventarisatie!I1382</f>
        <v>1650x2200</v>
      </c>
      <c r="Q1391" s="2">
        <f>inventarisatie!J1382</f>
        <v>4</v>
      </c>
      <c r="R1391" s="2">
        <f>inventarisatie!K1382</f>
        <v>4</v>
      </c>
      <c r="S1391" s="2" t="str">
        <f>inventarisatie!L1382</f>
        <v>2-delig</v>
      </c>
      <c r="T1391" s="2" t="e">
        <f>inventarisatie!#REF!</f>
        <v>#REF!</v>
      </c>
      <c r="U1391" s="2" t="str">
        <f>inventarisatie!H1382</f>
        <v>Bammens</v>
      </c>
      <c r="V1391" s="2" t="e">
        <f>inventarisatie!#REF!</f>
        <v>#REF!</v>
      </c>
      <c r="W1391" s="2" t="str">
        <f>inventarisatie!M1382</f>
        <v>klap</v>
      </c>
      <c r="X1391" s="2">
        <f>inventarisatie!N1382</f>
        <v>1650</v>
      </c>
    </row>
    <row r="1392" spans="1:24" x14ac:dyDescent="0.25">
      <c r="A1392" s="1">
        <v>1046</v>
      </c>
      <c r="B1392" s="1" t="str">
        <f>IF(A1392=inventarisatie!A1383,,"X")</f>
        <v>X</v>
      </c>
      <c r="C1392" s="2" t="s">
        <v>957</v>
      </c>
      <c r="D1392" s="1" t="str">
        <f>IF(C1392=inventarisatie!B1383,,"X")</f>
        <v>X</v>
      </c>
      <c r="E1392" s="2" t="s">
        <v>69</v>
      </c>
      <c r="F1392" s="1" t="str">
        <f>IF(E1392=inventarisatie!C1383,,"X")</f>
        <v>X</v>
      </c>
      <c r="G1392" s="2">
        <v>173</v>
      </c>
      <c r="H1392" s="1" t="str">
        <f>IF(G1392=inventarisatie!D1383,,"X")</f>
        <v>X</v>
      </c>
      <c r="I1392" s="2" t="s">
        <v>60</v>
      </c>
      <c r="J1392" s="1" t="str">
        <f>IF(I1392=inventarisatie!E1383,,"X")</f>
        <v>X</v>
      </c>
      <c r="K1392" s="2" t="s">
        <v>14</v>
      </c>
      <c r="L1392" s="1" t="str">
        <f>IF(K1392=inventarisatie!F1383,,"X")</f>
        <v>X</v>
      </c>
      <c r="M1392" s="2" t="s">
        <v>10</v>
      </c>
      <c r="N1392" s="1" t="e">
        <f>IF(M1392=inventarisatie!#REF!,,"X")</f>
        <v>#REF!</v>
      </c>
      <c r="O1392" s="2">
        <f>inventarisatie!G1383</f>
        <v>2011</v>
      </c>
      <c r="P1392" s="2" t="str">
        <f>inventarisatie!I1383</f>
        <v>1650x2750</v>
      </c>
      <c r="Q1392" s="2" t="str">
        <f>inventarisatie!J1383</f>
        <v>5m3</v>
      </c>
      <c r="R1392" s="2">
        <f>inventarisatie!K1383</f>
        <v>4</v>
      </c>
      <c r="S1392" s="2" t="str">
        <f>inventarisatie!L1383</f>
        <v>gewoon</v>
      </c>
      <c r="T1392" s="2" t="e">
        <f>inventarisatie!#REF!</f>
        <v>#REF!</v>
      </c>
      <c r="U1392" s="2" t="str">
        <f>inventarisatie!H1383</f>
        <v>Bammens</v>
      </c>
      <c r="V1392" s="2" t="e">
        <f>inventarisatie!#REF!</f>
        <v>#REF!</v>
      </c>
      <c r="W1392" s="2" t="str">
        <f>inventarisatie!M1383</f>
        <v>Rok</v>
      </c>
      <c r="X1392" s="2" t="str">
        <f>inventarisatie!N1383</f>
        <v>1570x1570</v>
      </c>
    </row>
    <row r="1393" spans="1:24" x14ac:dyDescent="0.25">
      <c r="A1393" s="1">
        <v>1047</v>
      </c>
      <c r="B1393" s="1" t="str">
        <f>IF(A1393=inventarisatie!A1384,,"X")</f>
        <v>X</v>
      </c>
      <c r="C1393" s="2" t="s">
        <v>957</v>
      </c>
      <c r="D1393" s="1" t="str">
        <f>IF(C1393=inventarisatie!B1384,,"X")</f>
        <v>X</v>
      </c>
      <c r="E1393" s="2" t="s">
        <v>69</v>
      </c>
      <c r="F1393" s="1" t="str">
        <f>IF(E1393=inventarisatie!C1384,,"X")</f>
        <v>X</v>
      </c>
      <c r="G1393" s="2">
        <v>173</v>
      </c>
      <c r="H1393" s="1" t="str">
        <f>IF(G1393=inventarisatie!D1384,,"X")</f>
        <v>X</v>
      </c>
      <c r="I1393" s="2" t="s">
        <v>60</v>
      </c>
      <c r="J1393" s="1" t="str">
        <f>IF(I1393=inventarisatie!E1384,,"X")</f>
        <v>X</v>
      </c>
      <c r="K1393" s="2" t="s">
        <v>14</v>
      </c>
      <c r="L1393" s="1" t="str">
        <f>IF(K1393=inventarisatie!F1384,,"X")</f>
        <v>X</v>
      </c>
      <c r="M1393" s="2" t="s">
        <v>10</v>
      </c>
      <c r="N1393" s="1" t="e">
        <f>IF(M1393=inventarisatie!#REF!,,"X")</f>
        <v>#REF!</v>
      </c>
      <c r="O1393" s="2">
        <f>inventarisatie!G1384</f>
        <v>2019</v>
      </c>
      <c r="P1393" s="2" t="str">
        <f>inventarisatie!I1384</f>
        <v>1650x2750</v>
      </c>
      <c r="Q1393" s="2" t="str">
        <f>inventarisatie!J1384</f>
        <v>5m3</v>
      </c>
      <c r="R1393" s="2">
        <f>inventarisatie!K1384</f>
        <v>4</v>
      </c>
      <c r="S1393" s="2" t="str">
        <f>inventarisatie!L1384</f>
        <v>gewoon</v>
      </c>
      <c r="T1393" s="2" t="e">
        <f>inventarisatie!#REF!</f>
        <v>#REF!</v>
      </c>
      <c r="U1393" s="2" t="str">
        <f>inventarisatie!H1384</f>
        <v>Snaas</v>
      </c>
      <c r="V1393" s="2" t="e">
        <f>inventarisatie!#REF!</f>
        <v>#REF!</v>
      </c>
      <c r="W1393" s="2" t="str">
        <f>inventarisatie!M1384</f>
        <v>klap</v>
      </c>
      <c r="X1393" s="2">
        <f>inventarisatie!N1384</f>
        <v>1610</v>
      </c>
    </row>
    <row r="1394" spans="1:24" x14ac:dyDescent="0.25">
      <c r="A1394" s="1">
        <v>1048</v>
      </c>
      <c r="B1394" s="1" t="str">
        <f>IF(A1394=inventarisatie!A1385,,"X")</f>
        <v>X</v>
      </c>
      <c r="C1394" s="2" t="s">
        <v>958</v>
      </c>
      <c r="D1394" s="1" t="str">
        <f>IF(C1394=inventarisatie!B1385,,"X")</f>
        <v>X</v>
      </c>
      <c r="E1394" s="2" t="s">
        <v>69</v>
      </c>
      <c r="F1394" s="1" t="str">
        <f>IF(E1394=inventarisatie!C1385,,"X")</f>
        <v>X</v>
      </c>
      <c r="G1394" s="2">
        <v>174</v>
      </c>
      <c r="H1394" s="1" t="str">
        <f>IF(G1394=inventarisatie!D1385,,"X")</f>
        <v>X</v>
      </c>
      <c r="I1394" s="2" t="s">
        <v>60</v>
      </c>
      <c r="J1394" s="1" t="str">
        <f>IF(I1394=inventarisatie!E1385,,"X")</f>
        <v>X</v>
      </c>
      <c r="K1394" s="2" t="s">
        <v>14</v>
      </c>
      <c r="L1394" s="1" t="str">
        <f>IF(K1394=inventarisatie!F1385,,"X")</f>
        <v>X</v>
      </c>
      <c r="M1394" s="2" t="s">
        <v>10</v>
      </c>
      <c r="N1394" s="1" t="e">
        <f>IF(M1394=inventarisatie!#REF!,,"X")</f>
        <v>#REF!</v>
      </c>
      <c r="O1394" s="2">
        <f>inventarisatie!G1385</f>
        <v>2019</v>
      </c>
      <c r="P1394" s="2" t="str">
        <f>inventarisatie!I1385</f>
        <v>1650x2750</v>
      </c>
      <c r="Q1394" s="2" t="str">
        <f>inventarisatie!J1385</f>
        <v>5m3</v>
      </c>
      <c r="R1394" s="2">
        <f>inventarisatie!K1385</f>
        <v>4</v>
      </c>
      <c r="S1394" s="2" t="str">
        <f>inventarisatie!L1385</f>
        <v>gewoon</v>
      </c>
      <c r="T1394" s="2" t="e">
        <f>inventarisatie!#REF!</f>
        <v>#REF!</v>
      </c>
      <c r="U1394" s="2" t="str">
        <f>inventarisatie!H1385</f>
        <v>Snaas</v>
      </c>
      <c r="V1394" s="2" t="e">
        <f>inventarisatie!#REF!</f>
        <v>#REF!</v>
      </c>
      <c r="W1394" s="2" t="str">
        <f>inventarisatie!M1385</f>
        <v>klap</v>
      </c>
      <c r="X1394" s="2">
        <f>inventarisatie!N1385</f>
        <v>1650</v>
      </c>
    </row>
    <row r="1395" spans="1:24" x14ac:dyDescent="0.25">
      <c r="A1395" s="1">
        <v>3334</v>
      </c>
      <c r="B1395" s="1" t="str">
        <f>IF(A1395=inventarisatie!A1386,,"X")</f>
        <v>X</v>
      </c>
      <c r="C1395" s="2" t="s">
        <v>289</v>
      </c>
      <c r="D1395" s="1" t="str">
        <f>IF(C1395=inventarisatie!B1386,,"X")</f>
        <v>X</v>
      </c>
      <c r="E1395" s="2" t="s">
        <v>64</v>
      </c>
      <c r="F1395" s="1" t="str">
        <f>IF(E1395=inventarisatie!C1386,,"X")</f>
        <v>X</v>
      </c>
      <c r="G1395" s="2">
        <v>584</v>
      </c>
      <c r="H1395" s="1" t="str">
        <f>IF(G1395=inventarisatie!D1386,,"X")</f>
        <v>X</v>
      </c>
      <c r="I1395" s="2" t="s">
        <v>166</v>
      </c>
      <c r="J1395" s="1" t="str">
        <f>IF(I1395=inventarisatie!E1386,,"X")</f>
        <v>X</v>
      </c>
      <c r="K1395" s="2" t="s">
        <v>13</v>
      </c>
      <c r="L1395" s="1">
        <f>IF(K1395=inventarisatie!F1386,,"X")</f>
        <v>0</v>
      </c>
      <c r="M1395" s="2" t="s">
        <v>10</v>
      </c>
      <c r="N1395" s="1" t="e">
        <f>IF(M1395=inventarisatie!#REF!,,"X")</f>
        <v>#REF!</v>
      </c>
      <c r="O1395" s="2">
        <f>inventarisatie!G1386</f>
        <v>2019</v>
      </c>
      <c r="P1395" s="2" t="str">
        <f>inventarisatie!I1386</f>
        <v>1650x2750</v>
      </c>
      <c r="Q1395" s="2" t="str">
        <f>inventarisatie!J1386</f>
        <v>5m3</v>
      </c>
      <c r="R1395" s="2">
        <f>inventarisatie!K1386</f>
        <v>4</v>
      </c>
      <c r="S1395" s="2" t="str">
        <f>inventarisatie!L1386</f>
        <v>gewoon</v>
      </c>
      <c r="T1395" s="2" t="e">
        <f>inventarisatie!#REF!</f>
        <v>#REF!</v>
      </c>
      <c r="U1395" s="2" t="str">
        <f>inventarisatie!H1386</f>
        <v>Snaas</v>
      </c>
      <c r="V1395" s="2" t="e">
        <f>inventarisatie!#REF!</f>
        <v>#REF!</v>
      </c>
      <c r="W1395" s="2" t="str">
        <f>inventarisatie!M1386</f>
        <v>klap</v>
      </c>
      <c r="X1395" s="2">
        <f>inventarisatie!N1386</f>
        <v>1650</v>
      </c>
    </row>
    <row r="1396" spans="1:24" x14ac:dyDescent="0.25">
      <c r="A1396" s="1">
        <v>2445</v>
      </c>
      <c r="B1396" s="1" t="str">
        <f>IF(A1396=inventarisatie!A1387,,"X")</f>
        <v>X</v>
      </c>
      <c r="C1396" s="2" t="s">
        <v>290</v>
      </c>
      <c r="D1396" s="1" t="str">
        <f>IF(C1396=inventarisatie!B1387,,"X")</f>
        <v>X</v>
      </c>
      <c r="E1396" s="2" t="s">
        <v>291</v>
      </c>
      <c r="F1396" s="1" t="str">
        <f>IF(E1396=inventarisatie!C1387,,"X")</f>
        <v>X</v>
      </c>
      <c r="G1396" s="2">
        <v>599</v>
      </c>
      <c r="H1396" s="1" t="str">
        <f>IF(G1396=inventarisatie!D1387,,"X")</f>
        <v>X</v>
      </c>
      <c r="I1396" s="2" t="s">
        <v>166</v>
      </c>
      <c r="J1396" s="1" t="str">
        <f>IF(I1396=inventarisatie!E1387,,"X")</f>
        <v>X</v>
      </c>
      <c r="K1396" s="2" t="s">
        <v>14</v>
      </c>
      <c r="L1396" s="1" t="str">
        <f>IF(K1396=inventarisatie!F1387,,"X")</f>
        <v>X</v>
      </c>
      <c r="M1396" s="2" t="s">
        <v>10</v>
      </c>
      <c r="N1396" s="1" t="e">
        <f>IF(M1396=inventarisatie!#REF!,,"X")</f>
        <v>#REF!</v>
      </c>
      <c r="O1396" s="2">
        <f>inventarisatie!G1387</f>
        <v>2013</v>
      </c>
      <c r="P1396" s="2" t="str">
        <f>inventarisatie!I1387</f>
        <v>1650x2750</v>
      </c>
      <c r="Q1396" s="2" t="str">
        <f>inventarisatie!J1387</f>
        <v>5m3</v>
      </c>
      <c r="R1396" s="2">
        <f>inventarisatie!K1387</f>
        <v>4</v>
      </c>
      <c r="S1396" s="2" t="str">
        <f>inventarisatie!L1387</f>
        <v>gewoon</v>
      </c>
      <c r="T1396" s="2" t="e">
        <f>inventarisatie!#REF!</f>
        <v>#REF!</v>
      </c>
      <c r="U1396" s="2" t="str">
        <f>inventarisatie!H1387</f>
        <v>Bammens</v>
      </c>
      <c r="V1396" s="2" t="e">
        <f>inventarisatie!#REF!</f>
        <v>#REF!</v>
      </c>
      <c r="W1396" s="2" t="str">
        <f>inventarisatie!M1387</f>
        <v>Rok</v>
      </c>
      <c r="X1396" s="2" t="str">
        <f>inventarisatie!N1387</f>
        <v>1570x1570</v>
      </c>
    </row>
    <row r="1397" spans="1:24" x14ac:dyDescent="0.25">
      <c r="A1397" s="1">
        <v>3575</v>
      </c>
      <c r="B1397" s="1" t="str">
        <f>IF(A1397=inventarisatie!A1388,,"X")</f>
        <v>X</v>
      </c>
      <c r="C1397" s="2" t="s">
        <v>292</v>
      </c>
      <c r="D1397" s="1" t="str">
        <f>IF(C1397=inventarisatie!B1388,,"X")</f>
        <v>X</v>
      </c>
      <c r="E1397" s="2" t="s">
        <v>291</v>
      </c>
      <c r="F1397" s="1" t="str">
        <f>IF(E1397=inventarisatie!C1388,,"X")</f>
        <v>X</v>
      </c>
      <c r="G1397" s="2">
        <v>647</v>
      </c>
      <c r="H1397" s="1" t="str">
        <f>IF(G1397=inventarisatie!D1388,,"X")</f>
        <v>X</v>
      </c>
      <c r="I1397" s="2" t="s">
        <v>166</v>
      </c>
      <c r="J1397" s="1" t="str">
        <f>IF(I1397=inventarisatie!E1388,,"X")</f>
        <v>X</v>
      </c>
      <c r="K1397" s="2" t="s">
        <v>14</v>
      </c>
      <c r="L1397" s="1" t="str">
        <f>IF(K1397=inventarisatie!F1388,,"X")</f>
        <v>X</v>
      </c>
      <c r="M1397" s="2" t="s">
        <v>10</v>
      </c>
      <c r="N1397" s="1" t="e">
        <f>IF(M1397=inventarisatie!#REF!,,"X")</f>
        <v>#REF!</v>
      </c>
      <c r="O1397" s="2">
        <f>inventarisatie!G1388</f>
        <v>2018</v>
      </c>
      <c r="P1397" s="2" t="str">
        <f>inventarisatie!I1388</f>
        <v>1650x2750</v>
      </c>
      <c r="Q1397" s="2" t="str">
        <f>inventarisatie!J1388</f>
        <v>5m3</v>
      </c>
      <c r="R1397" s="2" t="str">
        <f>inventarisatie!K1388</f>
        <v>nvt</v>
      </c>
      <c r="S1397" s="2" t="str">
        <f>inventarisatie!L1388</f>
        <v>gewoon</v>
      </c>
      <c r="T1397" s="2" t="e">
        <f>inventarisatie!#REF!</f>
        <v>#REF!</v>
      </c>
      <c r="U1397" s="2" t="str">
        <f>inventarisatie!H1388</f>
        <v>Sidcon</v>
      </c>
      <c r="V1397" s="2" t="e">
        <f>inventarisatie!#REF!</f>
        <v>#REF!</v>
      </c>
      <c r="W1397" s="2" t="str">
        <f>inventarisatie!M1388</f>
        <v>klap</v>
      </c>
      <c r="X1397" s="2" t="str">
        <f>inventarisatie!N1388</f>
        <v>vl2-3</v>
      </c>
    </row>
    <row r="1398" spans="1:24" x14ac:dyDescent="0.25">
      <c r="A1398" s="1">
        <v>4974</v>
      </c>
      <c r="B1398" s="1" t="str">
        <f>IF(A1398=inventarisatie!A1389,,"X")</f>
        <v>X</v>
      </c>
      <c r="C1398" s="2" t="s">
        <v>67</v>
      </c>
      <c r="D1398" s="1" t="str">
        <f>IF(C1398=inventarisatie!B1389,,"X")</f>
        <v>X</v>
      </c>
      <c r="E1398" s="2" t="s">
        <v>66</v>
      </c>
      <c r="F1398" s="1" t="str">
        <f>IF(E1398=inventarisatie!C1389,,"X")</f>
        <v>X</v>
      </c>
      <c r="G1398" s="2">
        <v>206</v>
      </c>
      <c r="H1398" s="1" t="str">
        <f>IF(G1398=inventarisatie!D1389,,"X")</f>
        <v>X</v>
      </c>
      <c r="I1398" s="2" t="s">
        <v>60</v>
      </c>
      <c r="J1398" s="1" t="str">
        <f>IF(I1398=inventarisatie!E1389,,"X")</f>
        <v>X</v>
      </c>
      <c r="K1398" s="2" t="s">
        <v>14</v>
      </c>
      <c r="L1398" s="1" t="str">
        <f>IF(K1398=inventarisatie!F1389,,"X")</f>
        <v>X</v>
      </c>
      <c r="M1398" s="2" t="s">
        <v>10</v>
      </c>
      <c r="N1398" s="1" t="e">
        <f>IF(M1398=inventarisatie!#REF!,,"X")</f>
        <v>#REF!</v>
      </c>
      <c r="O1398" s="2">
        <f>inventarisatie!G1389</f>
        <v>2018</v>
      </c>
      <c r="P1398" s="2" t="str">
        <f>inventarisatie!I1389</f>
        <v>1650x2750</v>
      </c>
      <c r="Q1398" s="2" t="str">
        <f>inventarisatie!J1389</f>
        <v>5m3</v>
      </c>
      <c r="R1398" s="2" t="str">
        <f>inventarisatie!K1389</f>
        <v>nvt</v>
      </c>
      <c r="S1398" s="2" t="str">
        <f>inventarisatie!L1389</f>
        <v>gewoon</v>
      </c>
      <c r="T1398" s="2" t="e">
        <f>inventarisatie!#REF!</f>
        <v>#REF!</v>
      </c>
      <c r="U1398" s="2" t="str">
        <f>inventarisatie!H1389</f>
        <v>Sidcon</v>
      </c>
      <c r="V1398" s="2" t="e">
        <f>inventarisatie!#REF!</f>
        <v>#REF!</v>
      </c>
      <c r="W1398" s="2" t="str">
        <f>inventarisatie!M1389</f>
        <v>klap</v>
      </c>
      <c r="X1398" s="2" t="str">
        <f>inventarisatie!N1389</f>
        <v>vl2-3</v>
      </c>
    </row>
    <row r="1399" spans="1:24" x14ac:dyDescent="0.25">
      <c r="A1399" s="1">
        <v>1055</v>
      </c>
      <c r="B1399" s="1" t="str">
        <f>IF(A1399=inventarisatie!A1390,,"X")</f>
        <v>X</v>
      </c>
      <c r="C1399" s="2" t="s">
        <v>956</v>
      </c>
      <c r="D1399" s="1" t="str">
        <f>IF(C1399=inventarisatie!B1390,,"X")</f>
        <v>X</v>
      </c>
      <c r="E1399" s="2" t="s">
        <v>98</v>
      </c>
      <c r="F1399" s="1" t="str">
        <f>IF(E1399=inventarisatie!C1390,,"X")</f>
        <v>X</v>
      </c>
      <c r="G1399" s="2">
        <v>215</v>
      </c>
      <c r="H1399" s="1" t="str">
        <f>IF(G1399=inventarisatie!D1390,,"X")</f>
        <v>X</v>
      </c>
      <c r="I1399" s="2" t="s">
        <v>60</v>
      </c>
      <c r="J1399" s="1" t="str">
        <f>IF(I1399=inventarisatie!E1390,,"X")</f>
        <v>X</v>
      </c>
      <c r="K1399" s="2" t="s">
        <v>14</v>
      </c>
      <c r="L1399" s="1" t="str">
        <f>IF(K1399=inventarisatie!F1390,,"X")</f>
        <v>X</v>
      </c>
      <c r="M1399" s="2" t="s">
        <v>10</v>
      </c>
      <c r="N1399" s="1" t="e">
        <f>IF(M1399=inventarisatie!#REF!,,"X")</f>
        <v>#REF!</v>
      </c>
      <c r="O1399" s="2">
        <f>inventarisatie!G1390</f>
        <v>2019</v>
      </c>
      <c r="P1399" s="2" t="str">
        <f>inventarisatie!I1390</f>
        <v>1670x1670x2550</v>
      </c>
      <c r="Q1399" s="2" t="str">
        <f>inventarisatie!J1390</f>
        <v>5m³</v>
      </c>
      <c r="R1399" s="2" t="str">
        <f>inventarisatie!K1390</f>
        <v>geen</v>
      </c>
      <c r="S1399" s="2" t="str">
        <f>inventarisatie!L1390</f>
        <v>Gewoon</v>
      </c>
      <c r="T1399" s="2" t="e">
        <f>inventarisatie!#REF!</f>
        <v>#REF!</v>
      </c>
      <c r="U1399" s="2" t="str">
        <f>inventarisatie!H1390</f>
        <v>Snaas</v>
      </c>
      <c r="V1399" s="2" t="e">
        <f>inventarisatie!#REF!</f>
        <v>#REF!</v>
      </c>
      <c r="W1399" s="2" t="str">
        <f>inventarisatie!M1390</f>
        <v>klapvloer</v>
      </c>
      <c r="X1399" s="2">
        <f>inventarisatie!N1390</f>
        <v>0</v>
      </c>
    </row>
    <row r="1400" spans="1:24" x14ac:dyDescent="0.25">
      <c r="A1400" s="1">
        <v>1056</v>
      </c>
      <c r="B1400" s="1" t="str">
        <f>IF(A1400=inventarisatie!A1391,,"X")</f>
        <v>X</v>
      </c>
      <c r="C1400" s="2" t="s">
        <v>97</v>
      </c>
      <c r="D1400" s="1" t="str">
        <f>IF(C1400=inventarisatie!B1391,,"X")</f>
        <v>X</v>
      </c>
      <c r="E1400" s="2" t="s">
        <v>98</v>
      </c>
      <c r="F1400" s="1" t="str">
        <f>IF(E1400=inventarisatie!C1391,,"X")</f>
        <v>X</v>
      </c>
      <c r="G1400" s="2">
        <v>273</v>
      </c>
      <c r="H1400" s="1" t="str">
        <f>IF(G1400=inventarisatie!D1391,,"X")</f>
        <v>X</v>
      </c>
      <c r="I1400" s="2" t="s">
        <v>60</v>
      </c>
      <c r="J1400" s="1" t="str">
        <f>IF(I1400=inventarisatie!E1391,,"X")</f>
        <v>X</v>
      </c>
      <c r="K1400" s="2" t="s">
        <v>14</v>
      </c>
      <c r="L1400" s="1" t="str">
        <f>IF(K1400=inventarisatie!F1391,,"X")</f>
        <v>X</v>
      </c>
      <c r="M1400" s="2" t="s">
        <v>10</v>
      </c>
      <c r="N1400" s="1" t="e">
        <f>IF(M1400=inventarisatie!#REF!,,"X")</f>
        <v>#REF!</v>
      </c>
      <c r="O1400" s="2">
        <f>inventarisatie!G1391</f>
        <v>2019</v>
      </c>
      <c r="P1400" s="2" t="str">
        <f>inventarisatie!I1391</f>
        <v>1480x2750</v>
      </c>
      <c r="Q1400" s="2" t="str">
        <f>inventarisatie!J1391</f>
        <v>5m3</v>
      </c>
      <c r="R1400" s="2" t="str">
        <f>inventarisatie!K1391</f>
        <v>nvt</v>
      </c>
      <c r="S1400" s="2" t="str">
        <f>inventarisatie!L1391</f>
        <v>gewoon</v>
      </c>
      <c r="T1400" s="2" t="e">
        <f>inventarisatie!#REF!</f>
        <v>#REF!</v>
      </c>
      <c r="U1400" s="2" t="str">
        <f>inventarisatie!H1391</f>
        <v>Snaas</v>
      </c>
      <c r="V1400" s="2" t="e">
        <f>inventarisatie!#REF!</f>
        <v>#REF!</v>
      </c>
      <c r="W1400" s="2" t="str">
        <f>inventarisatie!M1391</f>
        <v>Klap</v>
      </c>
      <c r="X1400" s="2" t="str">
        <f>inventarisatie!N1391</f>
        <v>1850x1850</v>
      </c>
    </row>
    <row r="1401" spans="1:24" x14ac:dyDescent="0.25">
      <c r="A1401" s="1">
        <v>1058</v>
      </c>
      <c r="B1401" s="1" t="str">
        <f>IF(A1401=inventarisatie!A1392,,"X")</f>
        <v>X</v>
      </c>
      <c r="C1401" s="2" t="s">
        <v>959</v>
      </c>
      <c r="D1401" s="1" t="str">
        <f>IF(C1401=inventarisatie!B1392,,"X")</f>
        <v>X</v>
      </c>
      <c r="E1401" s="2" t="s">
        <v>286</v>
      </c>
      <c r="F1401" s="1" t="str">
        <f>IF(E1401=inventarisatie!C1392,,"X")</f>
        <v>X</v>
      </c>
      <c r="G1401" s="2">
        <v>236</v>
      </c>
      <c r="H1401" s="1" t="str">
        <f>IF(G1401=inventarisatie!D1392,,"X")</f>
        <v>X</v>
      </c>
      <c r="I1401" s="2" t="s">
        <v>60</v>
      </c>
      <c r="J1401" s="1" t="str">
        <f>IF(I1401=inventarisatie!E1392,,"X")</f>
        <v>X</v>
      </c>
      <c r="K1401" s="2" t="s">
        <v>14</v>
      </c>
      <c r="L1401" s="1" t="str">
        <f>IF(K1401=inventarisatie!F1392,,"X")</f>
        <v>X</v>
      </c>
      <c r="M1401" s="2" t="s">
        <v>10</v>
      </c>
      <c r="N1401" s="1" t="e">
        <f>IF(M1401=inventarisatie!#REF!,,"X")</f>
        <v>#REF!</v>
      </c>
      <c r="O1401" s="2">
        <f>inventarisatie!G1392</f>
        <v>2019</v>
      </c>
      <c r="P1401" s="2" t="str">
        <f>inventarisatie!I1392</f>
        <v>1665 x 1665 x 2850</v>
      </c>
      <c r="Q1401" s="2" t="str">
        <f>inventarisatie!J1392</f>
        <v>5 m3</v>
      </c>
      <c r="R1401" s="2">
        <f>inventarisatie!K1392</f>
        <v>0</v>
      </c>
      <c r="S1401" s="2" t="str">
        <f>inventarisatie!L1392</f>
        <v>Enkel</v>
      </c>
      <c r="T1401" s="2" t="e">
        <f>inventarisatie!#REF!</f>
        <v>#REF!</v>
      </c>
      <c r="U1401" s="2" t="str">
        <f>inventarisatie!H1392</f>
        <v>Snaas</v>
      </c>
      <c r="V1401" s="2" t="e">
        <f>inventarisatie!#REF!</f>
        <v>#REF!</v>
      </c>
      <c r="W1401" s="2" t="str">
        <f>inventarisatie!M1392</f>
        <v>Klapvloer</v>
      </c>
      <c r="X1401" s="2" t="str">
        <f>inventarisatie!N1392</f>
        <v>Snaas 3e generatie</v>
      </c>
    </row>
    <row r="1402" spans="1:24" x14ac:dyDescent="0.25">
      <c r="A1402" s="1">
        <v>1059</v>
      </c>
      <c r="B1402" s="1" t="str">
        <f>IF(A1402=inventarisatie!A1393,,"X")</f>
        <v>X</v>
      </c>
      <c r="C1402" s="2" t="s">
        <v>959</v>
      </c>
      <c r="D1402" s="1" t="str">
        <f>IF(C1402=inventarisatie!B1393,,"X")</f>
        <v>X</v>
      </c>
      <c r="E1402" s="2" t="s">
        <v>286</v>
      </c>
      <c r="F1402" s="1" t="str">
        <f>IF(E1402=inventarisatie!C1393,,"X")</f>
        <v>X</v>
      </c>
      <c r="G1402" s="2">
        <v>236</v>
      </c>
      <c r="H1402" s="1" t="str">
        <f>IF(G1402=inventarisatie!D1393,,"X")</f>
        <v>X</v>
      </c>
      <c r="I1402" s="2" t="s">
        <v>60</v>
      </c>
      <c r="J1402" s="1" t="str">
        <f>IF(I1402=inventarisatie!E1393,,"X")</f>
        <v>X</v>
      </c>
      <c r="K1402" s="2" t="s">
        <v>14</v>
      </c>
      <c r="L1402" s="1" t="str">
        <f>IF(K1402=inventarisatie!F1393,,"X")</f>
        <v>X</v>
      </c>
      <c r="M1402" s="2" t="s">
        <v>10</v>
      </c>
      <c r="N1402" s="1" t="e">
        <f>IF(M1402=inventarisatie!#REF!,,"X")</f>
        <v>#REF!</v>
      </c>
      <c r="O1402" s="2">
        <f>inventarisatie!G1393</f>
        <v>2018</v>
      </c>
      <c r="P1402" s="2" t="str">
        <f>inventarisatie!I1393</f>
        <v>1670x1670x2550</v>
      </c>
      <c r="Q1402" s="2" t="str">
        <f>inventarisatie!J1393</f>
        <v>5 m3</v>
      </c>
      <c r="R1402" s="2" t="str">
        <f>inventarisatie!K1393</f>
        <v>geen</v>
      </c>
      <c r="S1402" s="2" t="str">
        <f>inventarisatie!L1393</f>
        <v>Gewoon</v>
      </c>
      <c r="T1402" s="2" t="e">
        <f>inventarisatie!#REF!</f>
        <v>#REF!</v>
      </c>
      <c r="U1402" s="2" t="str">
        <f>inventarisatie!H1393</f>
        <v>Snaas</v>
      </c>
      <c r="V1402" s="2" t="e">
        <f>inventarisatie!#REF!</f>
        <v>#REF!</v>
      </c>
      <c r="W1402" s="2" t="str">
        <f>inventarisatie!M1393</f>
        <v>Klapvloer</v>
      </c>
      <c r="X1402" s="2">
        <f>inventarisatie!N1393</f>
        <v>0</v>
      </c>
    </row>
    <row r="1403" spans="1:24" x14ac:dyDescent="0.25">
      <c r="A1403" s="1">
        <v>2933</v>
      </c>
      <c r="B1403" s="1" t="str">
        <f>IF(A1403=inventarisatie!A1394,,"X")</f>
        <v>X</v>
      </c>
      <c r="C1403" s="2" t="s">
        <v>960</v>
      </c>
      <c r="D1403" s="1" t="str">
        <f>IF(C1403=inventarisatie!B1394,,"X")</f>
        <v>X</v>
      </c>
      <c r="E1403" s="2" t="s">
        <v>961</v>
      </c>
      <c r="F1403" s="1" t="str">
        <f>IF(E1403=inventarisatie!C1394,,"X")</f>
        <v>X</v>
      </c>
      <c r="G1403" s="2">
        <v>1</v>
      </c>
      <c r="H1403" s="1" t="str">
        <f>IF(G1403=inventarisatie!D1394,,"X")</f>
        <v>X</v>
      </c>
      <c r="I1403" s="2" t="s">
        <v>9</v>
      </c>
      <c r="J1403" s="1" t="str">
        <f>IF(I1403=inventarisatie!E1394,,"X")</f>
        <v>X</v>
      </c>
      <c r="K1403" s="2" t="s">
        <v>11</v>
      </c>
      <c r="L1403" s="1" t="str">
        <f>IF(K1403=inventarisatie!F1394,,"X")</f>
        <v>X</v>
      </c>
      <c r="M1403" s="2" t="s">
        <v>10</v>
      </c>
      <c r="N1403" s="1" t="e">
        <f>IF(M1403=inventarisatie!#REF!,,"X")</f>
        <v>#REF!</v>
      </c>
      <c r="O1403" s="2">
        <f>inventarisatie!G1394</f>
        <v>2019</v>
      </c>
      <c r="P1403" s="2" t="str">
        <f>inventarisatie!I1394</f>
        <v>1670x1670x2550</v>
      </c>
      <c r="Q1403" s="2" t="str">
        <f>inventarisatie!J1394</f>
        <v>5 m3</v>
      </c>
      <c r="R1403" s="2" t="str">
        <f>inventarisatie!K1394</f>
        <v>geen</v>
      </c>
      <c r="S1403" s="2" t="str">
        <f>inventarisatie!L1394</f>
        <v>Gewoon</v>
      </c>
      <c r="T1403" s="2" t="e">
        <f>inventarisatie!#REF!</f>
        <v>#REF!</v>
      </c>
      <c r="U1403" s="2" t="str">
        <f>inventarisatie!H1394</f>
        <v>Snaas</v>
      </c>
      <c r="V1403" s="2" t="e">
        <f>inventarisatie!#REF!</f>
        <v>#REF!</v>
      </c>
      <c r="W1403" s="2" t="str">
        <f>inventarisatie!M1394</f>
        <v>Klapvloer</v>
      </c>
      <c r="X1403" s="2">
        <f>inventarisatie!N1394</f>
        <v>0</v>
      </c>
    </row>
    <row r="1404" spans="1:24" x14ac:dyDescent="0.25">
      <c r="A1404" s="1">
        <v>2934</v>
      </c>
      <c r="B1404" s="1" t="str">
        <f>IF(A1404=inventarisatie!A1395,,"X")</f>
        <v>X</v>
      </c>
      <c r="C1404" s="2" t="s">
        <v>960</v>
      </c>
      <c r="D1404" s="1" t="str">
        <f>IF(C1404=inventarisatie!B1395,,"X")</f>
        <v>X</v>
      </c>
      <c r="E1404" s="2" t="s">
        <v>961</v>
      </c>
      <c r="F1404" s="1" t="str">
        <f>IF(E1404=inventarisatie!C1395,,"X")</f>
        <v>X</v>
      </c>
      <c r="G1404" s="2">
        <v>1</v>
      </c>
      <c r="H1404" s="1" t="str">
        <f>IF(G1404=inventarisatie!D1395,,"X")</f>
        <v>X</v>
      </c>
      <c r="I1404" s="2" t="s">
        <v>9</v>
      </c>
      <c r="J1404" s="1" t="str">
        <f>IF(I1404=inventarisatie!E1395,,"X")</f>
        <v>X</v>
      </c>
      <c r="K1404" s="2" t="s">
        <v>13</v>
      </c>
      <c r="L1404" s="1" t="str">
        <f>IF(K1404=inventarisatie!F1395,,"X")</f>
        <v>X</v>
      </c>
      <c r="M1404" s="2" t="s">
        <v>10</v>
      </c>
      <c r="N1404" s="1" t="e">
        <f>IF(M1404=inventarisatie!#REF!,,"X")</f>
        <v>#REF!</v>
      </c>
      <c r="O1404" s="2">
        <f>inventarisatie!G1395</f>
        <v>2013</v>
      </c>
      <c r="P1404" s="2" t="str">
        <f>inventarisatie!I1395</f>
        <v>1650 x 1650 x 2250</v>
      </c>
      <c r="Q1404" s="2">
        <f>inventarisatie!J1395</f>
        <v>4</v>
      </c>
      <c r="R1404" s="2">
        <f>inventarisatie!K1395</f>
        <v>0</v>
      </c>
      <c r="S1404" s="2" t="str">
        <f>inventarisatie!L1395</f>
        <v>Enkel</v>
      </c>
      <c r="T1404" s="2" t="e">
        <f>inventarisatie!#REF!</f>
        <v>#REF!</v>
      </c>
      <c r="U1404" s="2" t="str">
        <f>inventarisatie!H1395</f>
        <v>Engels</v>
      </c>
      <c r="V1404" s="2" t="e">
        <f>inventarisatie!#REF!</f>
        <v>#REF!</v>
      </c>
      <c r="W1404" s="2" t="str">
        <f>inventarisatie!M1395</f>
        <v>Klapvloer</v>
      </c>
      <c r="X1404" s="2" t="str">
        <f>inventarisatie!N1395</f>
        <v>Bammens Klapvloer</v>
      </c>
    </row>
    <row r="1405" spans="1:24" x14ac:dyDescent="0.25">
      <c r="A1405" s="1">
        <v>3517</v>
      </c>
      <c r="B1405" s="1" t="str">
        <f>IF(A1405=inventarisatie!A1396,,"X")</f>
        <v>X</v>
      </c>
      <c r="C1405" s="2" t="s">
        <v>960</v>
      </c>
      <c r="D1405" s="1" t="str">
        <f>IF(C1405=inventarisatie!B1396,,"X")</f>
        <v>X</v>
      </c>
      <c r="E1405" s="2" t="s">
        <v>961</v>
      </c>
      <c r="F1405" s="1" t="str">
        <f>IF(E1405=inventarisatie!C1396,,"X")</f>
        <v>X</v>
      </c>
      <c r="G1405" s="2">
        <v>1</v>
      </c>
      <c r="H1405" s="1" t="str">
        <f>IF(G1405=inventarisatie!D1396,,"X")</f>
        <v>X</v>
      </c>
      <c r="I1405" s="2" t="s">
        <v>9</v>
      </c>
      <c r="J1405" s="1" t="str">
        <f>IF(I1405=inventarisatie!E1396,,"X")</f>
        <v>X</v>
      </c>
      <c r="K1405" s="2" t="s">
        <v>12</v>
      </c>
      <c r="L1405" s="1" t="str">
        <f>IF(K1405=inventarisatie!F1396,,"X")</f>
        <v>X</v>
      </c>
      <c r="M1405" s="2" t="s">
        <v>10</v>
      </c>
      <c r="N1405" s="1" t="e">
        <f>IF(M1405=inventarisatie!#REF!,,"X")</f>
        <v>#REF!</v>
      </c>
      <c r="O1405" s="2">
        <f>inventarisatie!G1396</f>
        <v>2013</v>
      </c>
      <c r="P1405" s="2" t="str">
        <f>inventarisatie!I1396</f>
        <v>1650 x 1650 x 2250</v>
      </c>
      <c r="Q1405" s="2">
        <f>inventarisatie!J1396</f>
        <v>4</v>
      </c>
      <c r="R1405" s="2">
        <f>inventarisatie!K1396</f>
        <v>0</v>
      </c>
      <c r="S1405" s="2" t="str">
        <f>inventarisatie!L1396</f>
        <v>Enkel</v>
      </c>
      <c r="T1405" s="2" t="e">
        <f>inventarisatie!#REF!</f>
        <v>#REF!</v>
      </c>
      <c r="U1405" s="2" t="str">
        <f>inventarisatie!H1396</f>
        <v>Engels</v>
      </c>
      <c r="V1405" s="2" t="e">
        <f>inventarisatie!#REF!</f>
        <v>#REF!</v>
      </c>
      <c r="W1405" s="2" t="str">
        <f>inventarisatie!M1396</f>
        <v>Klapvloer</v>
      </c>
      <c r="X1405" s="2" t="str">
        <f>inventarisatie!N1396</f>
        <v>Bammens Klapvloer</v>
      </c>
    </row>
    <row r="1406" spans="1:24" x14ac:dyDescent="0.25">
      <c r="A1406" s="1">
        <v>3518</v>
      </c>
      <c r="B1406" s="1" t="str">
        <f>IF(A1406=inventarisatie!A1397,,"X")</f>
        <v>X</v>
      </c>
      <c r="C1406" s="2" t="s">
        <v>960</v>
      </c>
      <c r="D1406" s="1" t="str">
        <f>IF(C1406=inventarisatie!B1397,,"X")</f>
        <v>X</v>
      </c>
      <c r="E1406" s="2" t="s">
        <v>961</v>
      </c>
      <c r="F1406" s="1" t="str">
        <f>IF(E1406=inventarisatie!C1397,,"X")</f>
        <v>X</v>
      </c>
      <c r="G1406" s="2">
        <v>1</v>
      </c>
      <c r="H1406" s="1" t="str">
        <f>IF(G1406=inventarisatie!D1397,,"X")</f>
        <v>X</v>
      </c>
      <c r="I1406" s="2" t="s">
        <v>9</v>
      </c>
      <c r="J1406" s="1" t="str">
        <f>IF(I1406=inventarisatie!E1397,,"X")</f>
        <v>X</v>
      </c>
      <c r="K1406" s="2" t="s">
        <v>14</v>
      </c>
      <c r="L1406" s="1" t="str">
        <f>IF(K1406=inventarisatie!F1397,,"X")</f>
        <v>X</v>
      </c>
      <c r="M1406" s="2" t="s">
        <v>10</v>
      </c>
      <c r="N1406" s="1" t="e">
        <f>IF(M1406=inventarisatie!#REF!,,"X")</f>
        <v>#REF!</v>
      </c>
      <c r="O1406" s="2">
        <f>inventarisatie!G1397</f>
        <v>2015</v>
      </c>
      <c r="P1406" s="2" t="str">
        <f>inventarisatie!I1397</f>
        <v>1670 x 1670 x 2630</v>
      </c>
      <c r="Q1406" s="2" t="str">
        <f>inventarisatie!J1397</f>
        <v>5 m3</v>
      </c>
      <c r="R1406" s="2">
        <f>inventarisatie!K1397</f>
        <v>0</v>
      </c>
      <c r="S1406" s="2" t="str">
        <f>inventarisatie!L1397</f>
        <v>Enkel</v>
      </c>
      <c r="T1406" s="2" t="e">
        <f>inventarisatie!#REF!</f>
        <v>#REF!</v>
      </c>
      <c r="U1406" s="2" t="str">
        <f>inventarisatie!H1397</f>
        <v>Snaas</v>
      </c>
      <c r="V1406" s="2" t="e">
        <f>inventarisatie!#REF!</f>
        <v>#REF!</v>
      </c>
      <c r="W1406" s="2" t="str">
        <f>inventarisatie!M1397</f>
        <v>Klapvloer</v>
      </c>
      <c r="X1406" s="2" t="str">
        <f>inventarisatie!N1397</f>
        <v>Beek Veiligheidsvloer VL03</v>
      </c>
    </row>
    <row r="1407" spans="1:24" x14ac:dyDescent="0.25">
      <c r="A1407" s="1">
        <v>3688</v>
      </c>
      <c r="B1407" s="1" t="str">
        <f>IF(A1407=inventarisatie!A1398,,"X")</f>
        <v>X</v>
      </c>
      <c r="C1407" s="2" t="s">
        <v>962</v>
      </c>
      <c r="D1407" s="1" t="str">
        <f>IF(C1407=inventarisatie!B1398,,"X")</f>
        <v>X</v>
      </c>
      <c r="E1407" s="2" t="s">
        <v>963</v>
      </c>
      <c r="F1407" s="1" t="str">
        <f>IF(E1407=inventarisatie!C1398,,"X")</f>
        <v>X</v>
      </c>
      <c r="G1407" s="2">
        <v>10</v>
      </c>
      <c r="H1407" s="1" t="str">
        <f>IF(G1407=inventarisatie!D1398,,"X")</f>
        <v>X</v>
      </c>
      <c r="I1407" s="2" t="s">
        <v>9</v>
      </c>
      <c r="J1407" s="1" t="str">
        <f>IF(I1407=inventarisatie!E1398,,"X")</f>
        <v>X</v>
      </c>
      <c r="K1407" s="2" t="s">
        <v>14</v>
      </c>
      <c r="L1407" s="1" t="str">
        <f>IF(K1407=inventarisatie!F1398,,"X")</f>
        <v>X</v>
      </c>
      <c r="M1407" s="2" t="s">
        <v>10</v>
      </c>
      <c r="N1407" s="1" t="e">
        <f>IF(M1407=inventarisatie!#REF!,,"X")</f>
        <v>#REF!</v>
      </c>
      <c r="O1407" s="2">
        <f>inventarisatie!G1398</f>
        <v>2015</v>
      </c>
      <c r="P1407" s="2" t="str">
        <f>inventarisatie!I1398</f>
        <v>1670 x 1670 x 1630</v>
      </c>
      <c r="Q1407" s="2" t="str">
        <f>inventarisatie!J1398</f>
        <v>5 m3</v>
      </c>
      <c r="R1407" s="2">
        <f>inventarisatie!K1398</f>
        <v>0</v>
      </c>
      <c r="S1407" s="2" t="str">
        <f>inventarisatie!L1398</f>
        <v>Enkel</v>
      </c>
      <c r="T1407" s="2" t="e">
        <f>inventarisatie!#REF!</f>
        <v>#REF!</v>
      </c>
      <c r="U1407" s="2" t="str">
        <f>inventarisatie!H1398</f>
        <v>Snaas</v>
      </c>
      <c r="V1407" s="2" t="e">
        <f>inventarisatie!#REF!</f>
        <v>#REF!</v>
      </c>
      <c r="W1407" s="2" t="str">
        <f>inventarisatie!M1398</f>
        <v>Klapvloer</v>
      </c>
      <c r="X1407" s="2" t="str">
        <f>inventarisatie!N1398</f>
        <v>Snaas 1e generatie</v>
      </c>
    </row>
    <row r="1408" spans="1:24" x14ac:dyDescent="0.25">
      <c r="A1408" s="1">
        <v>3689</v>
      </c>
      <c r="B1408" s="1" t="str">
        <f>IF(A1408=inventarisatie!A1399,,"X")</f>
        <v>X</v>
      </c>
      <c r="C1408" s="2" t="s">
        <v>962</v>
      </c>
      <c r="D1408" s="1" t="str">
        <f>IF(C1408=inventarisatie!B1399,,"X")</f>
        <v>X</v>
      </c>
      <c r="E1408" s="2" t="s">
        <v>963</v>
      </c>
      <c r="F1408" s="1" t="str">
        <f>IF(E1408=inventarisatie!C1399,,"X")</f>
        <v>X</v>
      </c>
      <c r="G1408" s="2">
        <v>6</v>
      </c>
      <c r="H1408" s="1" t="str">
        <f>IF(G1408=inventarisatie!D1399,,"X")</f>
        <v>X</v>
      </c>
      <c r="I1408" s="2" t="s">
        <v>9</v>
      </c>
      <c r="J1408" s="1" t="str">
        <f>IF(I1408=inventarisatie!E1399,,"X")</f>
        <v>X</v>
      </c>
      <c r="K1408" s="2" t="s">
        <v>14</v>
      </c>
      <c r="L1408" s="1" t="str">
        <f>IF(K1408=inventarisatie!F1399,,"X")</f>
        <v>X</v>
      </c>
      <c r="M1408" s="2" t="s">
        <v>10</v>
      </c>
      <c r="N1408" s="1" t="e">
        <f>IF(M1408=inventarisatie!#REF!,,"X")</f>
        <v>#REF!</v>
      </c>
      <c r="O1408" s="2">
        <f>inventarisatie!G1399</f>
        <v>2002</v>
      </c>
      <c r="P1408" s="2" t="str">
        <f>inventarisatie!I1399</f>
        <v>1680 x 1680 x 2730</v>
      </c>
      <c r="Q1408" s="2" t="str">
        <f>inventarisatie!J1399</f>
        <v>5 m3</v>
      </c>
      <c r="R1408" s="2">
        <f>inventarisatie!K1399</f>
        <v>0</v>
      </c>
      <c r="S1408" s="2" t="str">
        <f>inventarisatie!L1399</f>
        <v>Enkel</v>
      </c>
      <c r="T1408" s="2" t="e">
        <f>inventarisatie!#REF!</f>
        <v>#REF!</v>
      </c>
      <c r="U1408" s="2" t="str">
        <f>inventarisatie!H1399</f>
        <v>Engels</v>
      </c>
      <c r="V1408" s="2" t="e">
        <f>inventarisatie!#REF!</f>
        <v>#REF!</v>
      </c>
      <c r="W1408" s="2" t="str">
        <f>inventarisatie!M1399</f>
        <v>Hekwerk</v>
      </c>
      <c r="X1408" s="2" t="str">
        <f>inventarisatie!N1399</f>
        <v>Gesloten Hekwerk</v>
      </c>
    </row>
    <row r="1409" spans="1:24" x14ac:dyDescent="0.25">
      <c r="A1409" s="1">
        <v>3521</v>
      </c>
      <c r="B1409" s="1" t="str">
        <f>IF(A1409=inventarisatie!A1400,,"X")</f>
        <v>X</v>
      </c>
      <c r="C1409" s="2" t="s">
        <v>964</v>
      </c>
      <c r="D1409" s="1" t="str">
        <f>IF(C1409=inventarisatie!B1400,,"X")</f>
        <v>X</v>
      </c>
      <c r="E1409" s="2" t="s">
        <v>965</v>
      </c>
      <c r="F1409" s="1" t="str">
        <f>IF(E1409=inventarisatie!C1400,,"X")</f>
        <v>X</v>
      </c>
      <c r="G1409" s="2">
        <v>128</v>
      </c>
      <c r="H1409" s="1" t="str">
        <f>IF(G1409=inventarisatie!D1400,,"X")</f>
        <v>X</v>
      </c>
      <c r="I1409" s="2" t="s">
        <v>9</v>
      </c>
      <c r="J1409" s="1" t="str">
        <f>IF(I1409=inventarisatie!E1400,,"X")</f>
        <v>X</v>
      </c>
      <c r="K1409" s="2" t="s">
        <v>14</v>
      </c>
      <c r="L1409" s="1" t="str">
        <f>IF(K1409=inventarisatie!F1400,,"X")</f>
        <v>X</v>
      </c>
      <c r="M1409" s="2" t="s">
        <v>10</v>
      </c>
      <c r="N1409" s="1" t="e">
        <f>IF(M1409=inventarisatie!#REF!,,"X")</f>
        <v>#REF!</v>
      </c>
      <c r="O1409" s="2">
        <f>inventarisatie!G1400</f>
        <v>2000</v>
      </c>
      <c r="P1409" s="2" t="str">
        <f>inventarisatie!I1400</f>
        <v>1680 x 1680 x 2730</v>
      </c>
      <c r="Q1409" s="2" t="str">
        <f>inventarisatie!J1400</f>
        <v>5 m3</v>
      </c>
      <c r="R1409" s="2">
        <f>inventarisatie!K1400</f>
        <v>0</v>
      </c>
      <c r="S1409" s="2" t="str">
        <f>inventarisatie!L1400</f>
        <v>Enkel</v>
      </c>
      <c r="T1409" s="2" t="e">
        <f>inventarisatie!#REF!</f>
        <v>#REF!</v>
      </c>
      <c r="U1409" s="2" t="str">
        <f>inventarisatie!H1400</f>
        <v>Engels</v>
      </c>
      <c r="V1409" s="2" t="e">
        <f>inventarisatie!#REF!</f>
        <v>#REF!</v>
      </c>
      <c r="W1409" s="2" t="str">
        <f>inventarisatie!M1400</f>
        <v>Hekwerk</v>
      </c>
      <c r="X1409" s="2" t="str">
        <f>inventarisatie!N1400</f>
        <v>Gesloten Hekwerk</v>
      </c>
    </row>
    <row r="1410" spans="1:24" x14ac:dyDescent="0.25">
      <c r="A1410" s="1">
        <v>5620</v>
      </c>
      <c r="B1410" s="1" t="str">
        <f>IF(A1410=inventarisatie!A1401,,"X")</f>
        <v>X</v>
      </c>
      <c r="C1410" s="2" t="s">
        <v>964</v>
      </c>
      <c r="D1410" s="1" t="str">
        <f>IF(C1410=inventarisatie!B1401,,"X")</f>
        <v>X</v>
      </c>
      <c r="E1410" s="2" t="s">
        <v>965</v>
      </c>
      <c r="F1410" s="1" t="str">
        <f>IF(E1410=inventarisatie!C1401,,"X")</f>
        <v>X</v>
      </c>
      <c r="G1410" s="2">
        <v>128</v>
      </c>
      <c r="H1410" s="1" t="str">
        <f>IF(G1410=inventarisatie!D1401,,"X")</f>
        <v>X</v>
      </c>
      <c r="I1410" s="2" t="s">
        <v>9</v>
      </c>
      <c r="J1410" s="1" t="str">
        <f>IF(I1410=inventarisatie!E1401,,"X")</f>
        <v>X</v>
      </c>
      <c r="K1410" s="2" t="s">
        <v>14</v>
      </c>
      <c r="L1410" s="1" t="str">
        <f>IF(K1410=inventarisatie!F1401,,"X")</f>
        <v>X</v>
      </c>
      <c r="M1410" s="2" t="s">
        <v>10</v>
      </c>
      <c r="N1410" s="1" t="e">
        <f>IF(M1410=inventarisatie!#REF!,,"X")</f>
        <v>#REF!</v>
      </c>
      <c r="O1410" s="2">
        <f>inventarisatie!G1401</f>
        <v>2013</v>
      </c>
      <c r="P1410" s="2" t="str">
        <f>inventarisatie!I1401</f>
        <v>1680 x 1680 x 2730</v>
      </c>
      <c r="Q1410" s="2">
        <f>inventarisatie!J1401</f>
        <v>5</v>
      </c>
      <c r="R1410" s="2">
        <f>inventarisatie!K1401</f>
        <v>0</v>
      </c>
      <c r="S1410" s="2" t="str">
        <f>inventarisatie!L1401</f>
        <v>Enkel</v>
      </c>
      <c r="T1410" s="2" t="e">
        <f>inventarisatie!#REF!</f>
        <v>#REF!</v>
      </c>
      <c r="U1410" s="2" t="str">
        <f>inventarisatie!H1401</f>
        <v>Engels</v>
      </c>
      <c r="V1410" s="2" t="e">
        <f>inventarisatie!#REF!</f>
        <v>#REF!</v>
      </c>
      <c r="W1410" s="2" t="str">
        <f>inventarisatie!M1401</f>
        <v>Hekwerk</v>
      </c>
      <c r="X1410" s="2" t="str">
        <f>inventarisatie!N1401</f>
        <v>Gesloten Hekwerk</v>
      </c>
    </row>
    <row r="1411" spans="1:24" x14ac:dyDescent="0.25">
      <c r="A1411" s="1">
        <v>4540</v>
      </c>
      <c r="B1411" s="1" t="str">
        <f>IF(A1411=inventarisatie!A1402,,"X")</f>
        <v>X</v>
      </c>
      <c r="C1411" s="2" t="s">
        <v>966</v>
      </c>
      <c r="D1411" s="1" t="str">
        <f>IF(C1411=inventarisatie!B1402,,"X")</f>
        <v>X</v>
      </c>
      <c r="E1411" s="2" t="s">
        <v>967</v>
      </c>
      <c r="F1411" s="1" t="str">
        <f>IF(E1411=inventarisatie!C1402,,"X")</f>
        <v>X</v>
      </c>
      <c r="G1411" s="2">
        <v>1</v>
      </c>
      <c r="H1411" s="1" t="str">
        <f>IF(G1411=inventarisatie!D1402,,"X")</f>
        <v>X</v>
      </c>
      <c r="I1411" s="2" t="s">
        <v>396</v>
      </c>
      <c r="J1411" s="1" t="str">
        <f>IF(I1411=inventarisatie!E1402,,"X")</f>
        <v>X</v>
      </c>
      <c r="K1411" s="2" t="s">
        <v>13</v>
      </c>
      <c r="L1411" s="1" t="str">
        <f>IF(K1411=inventarisatie!F1402,,"X")</f>
        <v>X</v>
      </c>
      <c r="M1411" s="2" t="s">
        <v>10</v>
      </c>
      <c r="N1411" s="1" t="e">
        <f>IF(M1411=inventarisatie!#REF!,,"X")</f>
        <v>#REF!</v>
      </c>
      <c r="O1411" s="2">
        <f>inventarisatie!G1402</f>
        <v>2013</v>
      </c>
      <c r="P1411" s="2" t="str">
        <f>inventarisatie!I1402</f>
        <v>1680 x 1680 x 2730</v>
      </c>
      <c r="Q1411" s="2">
        <f>inventarisatie!J1402</f>
        <v>5</v>
      </c>
      <c r="R1411" s="2">
        <f>inventarisatie!K1402</f>
        <v>0</v>
      </c>
      <c r="S1411" s="2" t="str">
        <f>inventarisatie!L1402</f>
        <v>Enkel</v>
      </c>
      <c r="T1411" s="2" t="e">
        <f>inventarisatie!#REF!</f>
        <v>#REF!</v>
      </c>
      <c r="U1411" s="2" t="str">
        <f>inventarisatie!H1402</f>
        <v>Engels</v>
      </c>
      <c r="V1411" s="2" t="e">
        <f>inventarisatie!#REF!</f>
        <v>#REF!</v>
      </c>
      <c r="W1411" s="2" t="str">
        <f>inventarisatie!M1402</f>
        <v>Hekwerk</v>
      </c>
      <c r="X1411" s="2" t="str">
        <f>inventarisatie!N1402</f>
        <v>Gesloten Hekwerk</v>
      </c>
    </row>
    <row r="1412" spans="1:24" x14ac:dyDescent="0.25">
      <c r="A1412" s="1">
        <v>4829</v>
      </c>
      <c r="B1412" s="1" t="str">
        <f>IF(A1412=inventarisatie!A1403,,"X")</f>
        <v>X</v>
      </c>
      <c r="C1412" s="2" t="s">
        <v>966</v>
      </c>
      <c r="D1412" s="1" t="str">
        <f>IF(C1412=inventarisatie!B1403,,"X")</f>
        <v>X</v>
      </c>
      <c r="E1412" s="2" t="s">
        <v>967</v>
      </c>
      <c r="F1412" s="1" t="str">
        <f>IF(E1412=inventarisatie!C1403,,"X")</f>
        <v>X</v>
      </c>
      <c r="G1412" s="2">
        <v>1</v>
      </c>
      <c r="H1412" s="1" t="str">
        <f>IF(G1412=inventarisatie!D1403,,"X")</f>
        <v>X</v>
      </c>
      <c r="I1412" s="2" t="s">
        <v>396</v>
      </c>
      <c r="J1412" s="1" t="str">
        <f>IF(I1412=inventarisatie!E1403,,"X")</f>
        <v>X</v>
      </c>
      <c r="K1412" s="2" t="s">
        <v>14</v>
      </c>
      <c r="L1412" s="1" t="str">
        <f>IF(K1412=inventarisatie!F1403,,"X")</f>
        <v>X</v>
      </c>
      <c r="M1412" s="2" t="s">
        <v>10</v>
      </c>
      <c r="N1412" s="1" t="e">
        <f>IF(M1412=inventarisatie!#REF!,,"X")</f>
        <v>#REF!</v>
      </c>
      <c r="O1412" s="2">
        <f>inventarisatie!G1403</f>
        <v>2013</v>
      </c>
      <c r="P1412" s="2" t="str">
        <f>inventarisatie!I1403</f>
        <v>1680 x 1680 x 2730</v>
      </c>
      <c r="Q1412" s="2">
        <f>inventarisatie!J1403</f>
        <v>5</v>
      </c>
      <c r="R1412" s="2">
        <f>inventarisatie!K1403</f>
        <v>0</v>
      </c>
      <c r="S1412" s="2" t="str">
        <f>inventarisatie!L1403</f>
        <v>Enkel</v>
      </c>
      <c r="T1412" s="2" t="e">
        <f>inventarisatie!#REF!</f>
        <v>#REF!</v>
      </c>
      <c r="U1412" s="2" t="str">
        <f>inventarisatie!H1403</f>
        <v>Engels</v>
      </c>
      <c r="V1412" s="2" t="e">
        <f>inventarisatie!#REF!</f>
        <v>#REF!</v>
      </c>
      <c r="W1412" s="2" t="str">
        <f>inventarisatie!M1403</f>
        <v>Hekwerk</v>
      </c>
      <c r="X1412" s="2" t="str">
        <f>inventarisatie!N1403</f>
        <v>Gesloten Hekwerk</v>
      </c>
    </row>
    <row r="1413" spans="1:24" x14ac:dyDescent="0.25">
      <c r="A1413" s="1">
        <v>4992</v>
      </c>
      <c r="B1413" s="1" t="str">
        <f>IF(A1413=inventarisatie!A1404,,"X")</f>
        <v>X</v>
      </c>
      <c r="C1413" s="2" t="s">
        <v>966</v>
      </c>
      <c r="D1413" s="1" t="str">
        <f>IF(C1413=inventarisatie!B1404,,"X")</f>
        <v>X</v>
      </c>
      <c r="E1413" s="2" t="s">
        <v>967</v>
      </c>
      <c r="F1413" s="1" t="str">
        <f>IF(E1413=inventarisatie!C1404,,"X")</f>
        <v>X</v>
      </c>
      <c r="G1413" s="2">
        <v>1</v>
      </c>
      <c r="H1413" s="1" t="str">
        <f>IF(G1413=inventarisatie!D1404,,"X")</f>
        <v>X</v>
      </c>
      <c r="I1413" s="2" t="s">
        <v>396</v>
      </c>
      <c r="J1413" s="1" t="str">
        <f>IF(I1413=inventarisatie!E1404,,"X")</f>
        <v>X</v>
      </c>
      <c r="K1413" s="2" t="s">
        <v>14</v>
      </c>
      <c r="L1413" s="1" t="str">
        <f>IF(K1413=inventarisatie!F1404,,"X")</f>
        <v>X</v>
      </c>
      <c r="M1413" s="2" t="s">
        <v>10</v>
      </c>
      <c r="N1413" s="1" t="e">
        <f>IF(M1413=inventarisatie!#REF!,,"X")</f>
        <v>#REF!</v>
      </c>
      <c r="O1413" s="2">
        <f>inventarisatie!G1404</f>
        <v>2013</v>
      </c>
      <c r="P1413" s="2" t="str">
        <f>inventarisatie!I1404</f>
        <v>1680 x 1680 x 2730</v>
      </c>
      <c r="Q1413" s="2">
        <f>inventarisatie!J1404</f>
        <v>5</v>
      </c>
      <c r="R1413" s="2">
        <f>inventarisatie!K1404</f>
        <v>0</v>
      </c>
      <c r="S1413" s="2" t="str">
        <f>inventarisatie!L1404</f>
        <v>Enkel</v>
      </c>
      <c r="T1413" s="2" t="e">
        <f>inventarisatie!#REF!</f>
        <v>#REF!</v>
      </c>
      <c r="U1413" s="2" t="str">
        <f>inventarisatie!H1404</f>
        <v>Engels</v>
      </c>
      <c r="V1413" s="2" t="e">
        <f>inventarisatie!#REF!</f>
        <v>#REF!</v>
      </c>
      <c r="W1413" s="2" t="str">
        <f>inventarisatie!M1404</f>
        <v>Hekwerk</v>
      </c>
      <c r="X1413" s="2" t="str">
        <f>inventarisatie!N1404</f>
        <v>Gesloten Hekwerk</v>
      </c>
    </row>
    <row r="1414" spans="1:24" x14ac:dyDescent="0.25">
      <c r="A1414" s="1">
        <v>5000</v>
      </c>
      <c r="B1414" s="1" t="str">
        <f>IF(A1414=inventarisatie!A1405,,"X")</f>
        <v>X</v>
      </c>
      <c r="C1414" s="2" t="s">
        <v>966</v>
      </c>
      <c r="D1414" s="1" t="str">
        <f>IF(C1414=inventarisatie!B1405,,"X")</f>
        <v>X</v>
      </c>
      <c r="E1414" s="2" t="s">
        <v>967</v>
      </c>
      <c r="F1414" s="1" t="str">
        <f>IF(E1414=inventarisatie!C1405,,"X")</f>
        <v>X</v>
      </c>
      <c r="G1414" s="2">
        <v>1</v>
      </c>
      <c r="H1414" s="1" t="str">
        <f>IF(G1414=inventarisatie!D1405,,"X")</f>
        <v>X</v>
      </c>
      <c r="I1414" s="2" t="s">
        <v>396</v>
      </c>
      <c r="J1414" s="1" t="str">
        <f>IF(I1414=inventarisatie!E1405,,"X")</f>
        <v>X</v>
      </c>
      <c r="K1414" s="2" t="s">
        <v>14</v>
      </c>
      <c r="L1414" s="1" t="str">
        <f>IF(K1414=inventarisatie!F1405,,"X")</f>
        <v>X</v>
      </c>
      <c r="M1414" s="2" t="s">
        <v>10</v>
      </c>
      <c r="N1414" s="1" t="e">
        <f>IF(M1414=inventarisatie!#REF!,,"X")</f>
        <v>#REF!</v>
      </c>
      <c r="O1414" s="2">
        <f>inventarisatie!G1405</f>
        <v>2011</v>
      </c>
      <c r="P1414" s="2" t="str">
        <f>inventarisatie!I1405</f>
        <v>1680 x 1680 x 2730</v>
      </c>
      <c r="Q1414" s="2">
        <f>inventarisatie!J1405</f>
        <v>5</v>
      </c>
      <c r="R1414" s="2">
        <f>inventarisatie!K1405</f>
        <v>0</v>
      </c>
      <c r="S1414" s="2" t="str">
        <f>inventarisatie!L1405</f>
        <v>Enkel</v>
      </c>
      <c r="T1414" s="2" t="e">
        <f>inventarisatie!#REF!</f>
        <v>#REF!</v>
      </c>
      <c r="U1414" s="2" t="str">
        <f>inventarisatie!H1405</f>
        <v>Engels</v>
      </c>
      <c r="V1414" s="2" t="e">
        <f>inventarisatie!#REF!</f>
        <v>#REF!</v>
      </c>
      <c r="W1414" s="2" t="str">
        <f>inventarisatie!M1405</f>
        <v>Hekwerk</v>
      </c>
      <c r="X1414" s="2" t="str">
        <f>inventarisatie!N1405</f>
        <v>Gesloten Hekwerk</v>
      </c>
    </row>
    <row r="1415" spans="1:24" x14ac:dyDescent="0.25">
      <c r="A1415" s="1">
        <v>5036</v>
      </c>
      <c r="B1415" s="1" t="str">
        <f>IF(A1415=inventarisatie!A1406,,"X")</f>
        <v>X</v>
      </c>
      <c r="C1415" s="2" t="s">
        <v>966</v>
      </c>
      <c r="D1415" s="1" t="str">
        <f>IF(C1415=inventarisatie!B1406,,"X")</f>
        <v>X</v>
      </c>
      <c r="E1415" s="2" t="s">
        <v>967</v>
      </c>
      <c r="F1415" s="1" t="str">
        <f>IF(E1415=inventarisatie!C1406,,"X")</f>
        <v>X</v>
      </c>
      <c r="G1415" s="2">
        <v>1</v>
      </c>
      <c r="H1415" s="1" t="str">
        <f>IF(G1415=inventarisatie!D1406,,"X")</f>
        <v>X</v>
      </c>
      <c r="I1415" s="2" t="s">
        <v>396</v>
      </c>
      <c r="J1415" s="1" t="str">
        <f>IF(I1415=inventarisatie!E1406,,"X")</f>
        <v>X</v>
      </c>
      <c r="K1415" s="2" t="s">
        <v>12</v>
      </c>
      <c r="L1415" s="1" t="str">
        <f>IF(K1415=inventarisatie!F1406,,"X")</f>
        <v>X</v>
      </c>
      <c r="M1415" s="2" t="s">
        <v>10</v>
      </c>
      <c r="N1415" s="1" t="e">
        <f>IF(M1415=inventarisatie!#REF!,,"X")</f>
        <v>#REF!</v>
      </c>
      <c r="O1415" s="2">
        <f>inventarisatie!G1406</f>
        <v>2011</v>
      </c>
      <c r="P1415" s="2" t="str">
        <f>inventarisatie!I1406</f>
        <v>1680 x 1680 x 2230</v>
      </c>
      <c r="Q1415" s="2">
        <f>inventarisatie!J1406</f>
        <v>4</v>
      </c>
      <c r="R1415" s="2">
        <f>inventarisatie!K1406</f>
        <v>0</v>
      </c>
      <c r="S1415" s="2" t="str">
        <f>inventarisatie!L1406</f>
        <v>Enkel</v>
      </c>
      <c r="T1415" s="2" t="e">
        <f>inventarisatie!#REF!</f>
        <v>#REF!</v>
      </c>
      <c r="U1415" s="2" t="str">
        <f>inventarisatie!H1406</f>
        <v>Engels</v>
      </c>
      <c r="V1415" s="2" t="e">
        <f>inventarisatie!#REF!</f>
        <v>#REF!</v>
      </c>
      <c r="W1415" s="2" t="str">
        <f>inventarisatie!M1406</f>
        <v>Hekwerk</v>
      </c>
      <c r="X1415" s="2" t="str">
        <f>inventarisatie!N1406</f>
        <v>Gesloten Hekwerk</v>
      </c>
    </row>
    <row r="1416" spans="1:24" x14ac:dyDescent="0.25">
      <c r="A1416" s="1">
        <v>5048</v>
      </c>
      <c r="B1416" s="1" t="str">
        <f>IF(A1416=inventarisatie!A1407,,"X")</f>
        <v>X</v>
      </c>
      <c r="C1416" s="2" t="s">
        <v>966</v>
      </c>
      <c r="D1416" s="1" t="str">
        <f>IF(C1416=inventarisatie!B1407,,"X")</f>
        <v>X</v>
      </c>
      <c r="E1416" s="2" t="s">
        <v>967</v>
      </c>
      <c r="F1416" s="1" t="str">
        <f>IF(E1416=inventarisatie!C1407,,"X")</f>
        <v>X</v>
      </c>
      <c r="G1416" s="2">
        <v>1</v>
      </c>
      <c r="H1416" s="1" t="str">
        <f>IF(G1416=inventarisatie!D1407,,"X")</f>
        <v>X</v>
      </c>
      <c r="I1416" s="2" t="s">
        <v>396</v>
      </c>
      <c r="J1416" s="1" t="str">
        <f>IF(I1416=inventarisatie!E1407,,"X")</f>
        <v>X</v>
      </c>
      <c r="K1416" s="2" t="s">
        <v>12</v>
      </c>
      <c r="L1416" s="1">
        <f>IF(K1416=inventarisatie!F1407,,"X")</f>
        <v>0</v>
      </c>
      <c r="M1416" s="2" t="s">
        <v>10</v>
      </c>
      <c r="N1416" s="1" t="e">
        <f>IF(M1416=inventarisatie!#REF!,,"X")</f>
        <v>#REF!</v>
      </c>
      <c r="O1416" s="2">
        <f>inventarisatie!G1407</f>
        <v>2011</v>
      </c>
      <c r="P1416" s="2" t="str">
        <f>inventarisatie!I1407</f>
        <v>1680 x 1680 x 2730</v>
      </c>
      <c r="Q1416" s="2">
        <f>inventarisatie!J1407</f>
        <v>5</v>
      </c>
      <c r="R1416" s="2">
        <f>inventarisatie!K1407</f>
        <v>0</v>
      </c>
      <c r="S1416" s="2" t="str">
        <f>inventarisatie!L1407</f>
        <v>Enkel</v>
      </c>
      <c r="T1416" s="2" t="e">
        <f>inventarisatie!#REF!</f>
        <v>#REF!</v>
      </c>
      <c r="U1416" s="2" t="str">
        <f>inventarisatie!H1407</f>
        <v>Engels</v>
      </c>
      <c r="V1416" s="2" t="e">
        <f>inventarisatie!#REF!</f>
        <v>#REF!</v>
      </c>
      <c r="W1416" s="2" t="str">
        <f>inventarisatie!M1407</f>
        <v>Hekwerk</v>
      </c>
      <c r="X1416" s="2" t="str">
        <f>inventarisatie!N1407</f>
        <v>Gesloten Hekwerk</v>
      </c>
    </row>
    <row r="1417" spans="1:24" x14ac:dyDescent="0.25">
      <c r="A1417" s="1">
        <v>4631</v>
      </c>
      <c r="B1417" s="1" t="str">
        <f>IF(A1417=inventarisatie!A1408,,"X")</f>
        <v>X</v>
      </c>
      <c r="C1417" s="2" t="s">
        <v>968</v>
      </c>
      <c r="D1417" s="1" t="str">
        <f>IF(C1417=inventarisatie!B1408,,"X")</f>
        <v>X</v>
      </c>
      <c r="E1417" s="2" t="s">
        <v>969</v>
      </c>
      <c r="F1417" s="1" t="str">
        <f>IF(E1417=inventarisatie!C1408,,"X")</f>
        <v>X</v>
      </c>
      <c r="G1417" s="2">
        <v>14</v>
      </c>
      <c r="H1417" s="1" t="str">
        <f>IF(G1417=inventarisatie!D1408,,"X")</f>
        <v>X</v>
      </c>
      <c r="I1417" s="2" t="s">
        <v>9</v>
      </c>
      <c r="J1417" s="1" t="str">
        <f>IF(I1417=inventarisatie!E1408,,"X")</f>
        <v>X</v>
      </c>
      <c r="K1417" s="2" t="s">
        <v>14</v>
      </c>
      <c r="L1417" s="1" t="str">
        <f>IF(K1417=inventarisatie!F1408,,"X")</f>
        <v>X</v>
      </c>
      <c r="M1417" s="2" t="s">
        <v>10</v>
      </c>
      <c r="N1417" s="1" t="e">
        <f>IF(M1417=inventarisatie!#REF!,,"X")</f>
        <v>#REF!</v>
      </c>
      <c r="O1417" s="2">
        <f>inventarisatie!G1408</f>
        <v>2011</v>
      </c>
      <c r="P1417" s="2" t="str">
        <f>inventarisatie!I1408</f>
        <v>1680 x 1680 x 2230</v>
      </c>
      <c r="Q1417" s="2">
        <f>inventarisatie!J1408</f>
        <v>4</v>
      </c>
      <c r="R1417" s="2">
        <f>inventarisatie!K1408</f>
        <v>0</v>
      </c>
      <c r="S1417" s="2" t="str">
        <f>inventarisatie!L1408</f>
        <v>Enkel</v>
      </c>
      <c r="T1417" s="2" t="e">
        <f>inventarisatie!#REF!</f>
        <v>#REF!</v>
      </c>
      <c r="U1417" s="2" t="str">
        <f>inventarisatie!H1408</f>
        <v>Engels</v>
      </c>
      <c r="V1417" s="2" t="e">
        <f>inventarisatie!#REF!</f>
        <v>#REF!</v>
      </c>
      <c r="W1417" s="2" t="str">
        <f>inventarisatie!M1408</f>
        <v>Hekwerk</v>
      </c>
      <c r="X1417" s="2" t="str">
        <f>inventarisatie!N1408</f>
        <v>Gesloten Hekwerk</v>
      </c>
    </row>
    <row r="1418" spans="1:24" x14ac:dyDescent="0.25">
      <c r="A1418" s="1">
        <v>2411</v>
      </c>
      <c r="B1418" s="1" t="str">
        <f>IF(A1418=inventarisatie!A1409,,"X")</f>
        <v>X</v>
      </c>
      <c r="C1418" s="2" t="s">
        <v>968</v>
      </c>
      <c r="D1418" s="1" t="str">
        <f>IF(C1418=inventarisatie!B1409,,"X")</f>
        <v>X</v>
      </c>
      <c r="E1418" s="2" t="s">
        <v>969</v>
      </c>
      <c r="F1418" s="1" t="str">
        <f>IF(E1418=inventarisatie!C1409,,"X")</f>
        <v>X</v>
      </c>
      <c r="G1418" s="2">
        <v>2</v>
      </c>
      <c r="H1418" s="1">
        <f>IF(G1418=inventarisatie!D1409,,"X")</f>
        <v>0</v>
      </c>
      <c r="I1418" s="2" t="s">
        <v>9</v>
      </c>
      <c r="J1418" s="1" t="str">
        <f>IF(I1418=inventarisatie!E1409,,"X")</f>
        <v>X</v>
      </c>
      <c r="K1418" s="2" t="s">
        <v>14</v>
      </c>
      <c r="L1418" s="1" t="str">
        <f>IF(K1418=inventarisatie!F1409,,"X")</f>
        <v>X</v>
      </c>
      <c r="M1418" s="2" t="s">
        <v>10</v>
      </c>
      <c r="N1418" s="1" t="e">
        <f>IF(M1418=inventarisatie!#REF!,,"X")</f>
        <v>#REF!</v>
      </c>
      <c r="O1418" s="2">
        <f>inventarisatie!G1409</f>
        <v>2011</v>
      </c>
      <c r="P1418" s="2" t="str">
        <f>inventarisatie!I1409</f>
        <v>1680 x 1680 x 2730</v>
      </c>
      <c r="Q1418" s="2">
        <f>inventarisatie!J1409</f>
        <v>5</v>
      </c>
      <c r="R1418" s="2">
        <f>inventarisatie!K1409</f>
        <v>0</v>
      </c>
      <c r="S1418" s="2" t="str">
        <f>inventarisatie!L1409</f>
        <v>Enkel</v>
      </c>
      <c r="T1418" s="2" t="e">
        <f>inventarisatie!#REF!</f>
        <v>#REF!</v>
      </c>
      <c r="U1418" s="2" t="str">
        <f>inventarisatie!H1409</f>
        <v>Engels</v>
      </c>
      <c r="V1418" s="2" t="e">
        <f>inventarisatie!#REF!</f>
        <v>#REF!</v>
      </c>
      <c r="W1418" s="2" t="str">
        <f>inventarisatie!M1409</f>
        <v>Hekwerk</v>
      </c>
      <c r="X1418" s="2" t="str">
        <f>inventarisatie!N1409</f>
        <v>Gesloten Hekwerk</v>
      </c>
    </row>
    <row r="1419" spans="1:24" x14ac:dyDescent="0.25">
      <c r="A1419" s="1">
        <v>3051</v>
      </c>
      <c r="B1419" s="1" t="str">
        <f>IF(A1419=inventarisatie!A1410,,"X")</f>
        <v>X</v>
      </c>
      <c r="C1419" s="2" t="s">
        <v>970</v>
      </c>
      <c r="D1419" s="1" t="str">
        <f>IF(C1419=inventarisatie!B1410,,"X")</f>
        <v>X</v>
      </c>
      <c r="E1419" s="2" t="s">
        <v>971</v>
      </c>
      <c r="F1419" s="1" t="str">
        <f>IF(E1419=inventarisatie!C1410,,"X")</f>
        <v>X</v>
      </c>
      <c r="G1419" s="2">
        <v>42</v>
      </c>
      <c r="H1419" s="1" t="str">
        <f>IF(G1419=inventarisatie!D1410,,"X")</f>
        <v>X</v>
      </c>
      <c r="I1419" s="2" t="s">
        <v>9</v>
      </c>
      <c r="J1419" s="1" t="str">
        <f>IF(I1419=inventarisatie!E1410,,"X")</f>
        <v>X</v>
      </c>
      <c r="K1419" s="2" t="s">
        <v>13</v>
      </c>
      <c r="L1419" s="1" t="str">
        <f>IF(K1419=inventarisatie!F1410,,"X")</f>
        <v>X</v>
      </c>
      <c r="M1419" s="2" t="s">
        <v>10</v>
      </c>
      <c r="N1419" s="1" t="e">
        <f>IF(M1419=inventarisatie!#REF!,,"X")</f>
        <v>#REF!</v>
      </c>
      <c r="O1419" s="2">
        <f>inventarisatie!G1410</f>
        <v>2011</v>
      </c>
      <c r="P1419" s="2" t="str">
        <f>inventarisatie!I1410</f>
        <v>1680 x 1680 x 2730</v>
      </c>
      <c r="Q1419" s="2" t="str">
        <f>inventarisatie!J1410</f>
        <v>5 m3</v>
      </c>
      <c r="R1419" s="2">
        <f>inventarisatie!K1410</f>
        <v>0</v>
      </c>
      <c r="S1419" s="2" t="str">
        <f>inventarisatie!L1410</f>
        <v>Enkel</v>
      </c>
      <c r="T1419" s="2" t="e">
        <f>inventarisatie!#REF!</f>
        <v>#REF!</v>
      </c>
      <c r="U1419" s="2" t="str">
        <f>inventarisatie!H1410</f>
        <v>Engels</v>
      </c>
      <c r="V1419" s="2" t="e">
        <f>inventarisatie!#REF!</f>
        <v>#REF!</v>
      </c>
      <c r="W1419" s="2" t="str">
        <f>inventarisatie!M1410</f>
        <v>Hekwerk</v>
      </c>
      <c r="X1419" s="2" t="str">
        <f>inventarisatie!N1410</f>
        <v>Gesloten Hekwerk</v>
      </c>
    </row>
    <row r="1420" spans="1:24" x14ac:dyDescent="0.25">
      <c r="A1420" s="1">
        <v>2905</v>
      </c>
      <c r="B1420" s="1" t="str">
        <f>IF(A1420=inventarisatie!A1411,,"X")</f>
        <v>X</v>
      </c>
      <c r="C1420" s="2" t="s">
        <v>972</v>
      </c>
      <c r="D1420" s="1" t="str">
        <f>IF(C1420=inventarisatie!B1411,,"X")</f>
        <v>X</v>
      </c>
      <c r="E1420" s="2" t="s">
        <v>973</v>
      </c>
      <c r="F1420" s="1" t="str">
        <f>IF(E1420=inventarisatie!C1411,,"X")</f>
        <v>X</v>
      </c>
      <c r="G1420" s="2">
        <v>85</v>
      </c>
      <c r="H1420" s="1" t="str">
        <f>IF(G1420=inventarisatie!D1411,,"X")</f>
        <v>X</v>
      </c>
      <c r="I1420" s="2" t="s">
        <v>9</v>
      </c>
      <c r="J1420" s="1" t="str">
        <f>IF(I1420=inventarisatie!E1411,,"X")</f>
        <v>X</v>
      </c>
      <c r="K1420" s="2" t="s">
        <v>11</v>
      </c>
      <c r="L1420" s="1" t="str">
        <f>IF(K1420=inventarisatie!F1411,,"X")</f>
        <v>X</v>
      </c>
      <c r="M1420" s="2" t="s">
        <v>10</v>
      </c>
      <c r="N1420" s="1" t="e">
        <f>IF(M1420=inventarisatie!#REF!,,"X")</f>
        <v>#REF!</v>
      </c>
      <c r="O1420" s="2">
        <f>inventarisatie!G1411</f>
        <v>2018</v>
      </c>
      <c r="P1420" s="2" t="str">
        <f>inventarisatie!I1411</f>
        <v>1670x1670x2550</v>
      </c>
      <c r="Q1420" s="2" t="str">
        <f>inventarisatie!J1411</f>
        <v>5 m3</v>
      </c>
      <c r="R1420" s="2" t="str">
        <f>inventarisatie!K1411</f>
        <v>geen</v>
      </c>
      <c r="S1420" s="2" t="str">
        <f>inventarisatie!L1411</f>
        <v>Gewoon</v>
      </c>
      <c r="T1420" s="2" t="e">
        <f>inventarisatie!#REF!</f>
        <v>#REF!</v>
      </c>
      <c r="U1420" s="2" t="str">
        <f>inventarisatie!H1411</f>
        <v>Snaas</v>
      </c>
      <c r="V1420" s="2" t="e">
        <f>inventarisatie!#REF!</f>
        <v>#REF!</v>
      </c>
      <c r="W1420" s="2" t="str">
        <f>inventarisatie!M1411</f>
        <v>Klapvloer</v>
      </c>
      <c r="X1420" s="2">
        <f>inventarisatie!N1411</f>
        <v>0</v>
      </c>
    </row>
    <row r="1421" spans="1:24" x14ac:dyDescent="0.25">
      <c r="A1421" s="1">
        <v>2906</v>
      </c>
      <c r="B1421" s="1" t="str">
        <f>IF(A1421=inventarisatie!A1412,,"X")</f>
        <v>X</v>
      </c>
      <c r="C1421" s="2" t="s">
        <v>972</v>
      </c>
      <c r="D1421" s="1" t="str">
        <f>IF(C1421=inventarisatie!B1412,,"X")</f>
        <v>X</v>
      </c>
      <c r="E1421" s="2" t="s">
        <v>973</v>
      </c>
      <c r="F1421" s="1" t="str">
        <f>IF(E1421=inventarisatie!C1412,,"X")</f>
        <v>X</v>
      </c>
      <c r="G1421" s="2">
        <v>85</v>
      </c>
      <c r="H1421" s="1" t="str">
        <f>IF(G1421=inventarisatie!D1412,,"X")</f>
        <v>X</v>
      </c>
      <c r="I1421" s="2" t="s">
        <v>9</v>
      </c>
      <c r="J1421" s="1" t="str">
        <f>IF(I1421=inventarisatie!E1412,,"X")</f>
        <v>X</v>
      </c>
      <c r="K1421" s="2" t="s">
        <v>13</v>
      </c>
      <c r="L1421" s="1" t="str">
        <f>IF(K1421=inventarisatie!F1412,,"X")</f>
        <v>X</v>
      </c>
      <c r="M1421" s="2" t="s">
        <v>10</v>
      </c>
      <c r="N1421" s="1" t="e">
        <f>IF(M1421=inventarisatie!#REF!,,"X")</f>
        <v>#REF!</v>
      </c>
      <c r="O1421" s="2">
        <f>inventarisatie!G1412</f>
        <v>2018</v>
      </c>
      <c r="P1421" s="2" t="str">
        <f>inventarisatie!I1412</f>
        <v>1670x1670x2550</v>
      </c>
      <c r="Q1421" s="2" t="str">
        <f>inventarisatie!J1412</f>
        <v>5 m3</v>
      </c>
      <c r="R1421" s="2" t="str">
        <f>inventarisatie!K1412</f>
        <v>geen</v>
      </c>
      <c r="S1421" s="2" t="str">
        <f>inventarisatie!L1412</f>
        <v>Gewoon</v>
      </c>
      <c r="T1421" s="2" t="e">
        <f>inventarisatie!#REF!</f>
        <v>#REF!</v>
      </c>
      <c r="U1421" s="2" t="str">
        <f>inventarisatie!H1412</f>
        <v>Snaas</v>
      </c>
      <c r="V1421" s="2" t="e">
        <f>inventarisatie!#REF!</f>
        <v>#REF!</v>
      </c>
      <c r="W1421" s="2" t="str">
        <f>inventarisatie!M1412</f>
        <v>Klapvloer</v>
      </c>
      <c r="X1421" s="2">
        <f>inventarisatie!N1412</f>
        <v>0</v>
      </c>
    </row>
    <row r="1422" spans="1:24" x14ac:dyDescent="0.25">
      <c r="A1422" s="1">
        <v>3843</v>
      </c>
      <c r="B1422" s="1" t="str">
        <f>IF(A1422=inventarisatie!A1413,,"X")</f>
        <v>X</v>
      </c>
      <c r="C1422" s="2" t="s">
        <v>974</v>
      </c>
      <c r="D1422" s="1" t="str">
        <f>IF(C1422=inventarisatie!B1413,,"X")</f>
        <v>X</v>
      </c>
      <c r="E1422" s="2" t="s">
        <v>407</v>
      </c>
      <c r="F1422" s="1" t="str">
        <f>IF(E1422=inventarisatie!C1413,,"X")</f>
        <v>X</v>
      </c>
      <c r="G1422" s="2">
        <v>11</v>
      </c>
      <c r="H1422" s="1" t="str">
        <f>IF(G1422=inventarisatie!D1413,,"X")</f>
        <v>X</v>
      </c>
      <c r="I1422" s="2" t="s">
        <v>396</v>
      </c>
      <c r="J1422" s="1" t="str">
        <f>IF(I1422=inventarisatie!E1413,,"X")</f>
        <v>X</v>
      </c>
      <c r="K1422" s="2" t="s">
        <v>14</v>
      </c>
      <c r="L1422" s="1" t="str">
        <f>IF(K1422=inventarisatie!F1413,,"X")</f>
        <v>X</v>
      </c>
      <c r="M1422" s="2" t="s">
        <v>10</v>
      </c>
      <c r="N1422" s="1" t="e">
        <f>IF(M1422=inventarisatie!#REF!,,"X")</f>
        <v>#REF!</v>
      </c>
      <c r="O1422" s="2">
        <f>inventarisatie!G1413</f>
        <v>2017</v>
      </c>
      <c r="P1422" s="2" t="str">
        <f>inventarisatie!I1413</f>
        <v>1660x2770</v>
      </c>
      <c r="Q1422" s="2" t="str">
        <f>inventarisatie!J1413</f>
        <v>5m3</v>
      </c>
      <c r="R1422" s="2">
        <f>inventarisatie!K1413</f>
        <v>4</v>
      </c>
      <c r="S1422" s="2" t="str">
        <f>inventarisatie!L1413</f>
        <v>2-delig</v>
      </c>
      <c r="T1422" s="2" t="e">
        <f>inventarisatie!#REF!</f>
        <v>#REF!</v>
      </c>
      <c r="U1422" s="2" t="str">
        <f>inventarisatie!H1413</f>
        <v>Snaas</v>
      </c>
      <c r="V1422" s="2" t="e">
        <f>inventarisatie!#REF!</f>
        <v>#REF!</v>
      </c>
      <c r="W1422" s="2" t="str">
        <f>inventarisatie!M1413</f>
        <v>Klap</v>
      </c>
      <c r="X1422" s="2" t="str">
        <f>inventarisatie!N1413</f>
        <v>1850x1850</v>
      </c>
    </row>
    <row r="1423" spans="1:24" x14ac:dyDescent="0.25">
      <c r="A1423" s="1">
        <v>3844</v>
      </c>
      <c r="B1423" s="1" t="str">
        <f>IF(A1423=inventarisatie!A1414,,"X")</f>
        <v>X</v>
      </c>
      <c r="C1423" s="2" t="s">
        <v>974</v>
      </c>
      <c r="D1423" s="1" t="str">
        <f>IF(C1423=inventarisatie!B1414,,"X")</f>
        <v>X</v>
      </c>
      <c r="E1423" s="2" t="s">
        <v>407</v>
      </c>
      <c r="F1423" s="1" t="str">
        <f>IF(E1423=inventarisatie!C1414,,"X")</f>
        <v>X</v>
      </c>
      <c r="G1423" s="2">
        <v>11</v>
      </c>
      <c r="H1423" s="1" t="str">
        <f>IF(G1423=inventarisatie!D1414,,"X")</f>
        <v>X</v>
      </c>
      <c r="I1423" s="2" t="s">
        <v>396</v>
      </c>
      <c r="J1423" s="1" t="str">
        <f>IF(I1423=inventarisatie!E1414,,"X")</f>
        <v>X</v>
      </c>
      <c r="K1423" s="2" t="s">
        <v>14</v>
      </c>
      <c r="L1423" s="1" t="str">
        <f>IF(K1423=inventarisatie!F1414,,"X")</f>
        <v>X</v>
      </c>
      <c r="M1423" s="2" t="s">
        <v>10</v>
      </c>
      <c r="N1423" s="1" t="e">
        <f>IF(M1423=inventarisatie!#REF!,,"X")</f>
        <v>#REF!</v>
      </c>
      <c r="O1423" s="2">
        <f>inventarisatie!G1414</f>
        <v>2017</v>
      </c>
      <c r="P1423" s="2" t="str">
        <f>inventarisatie!I1414</f>
        <v>1660x2770</v>
      </c>
      <c r="Q1423" s="2" t="str">
        <f>inventarisatie!J1414</f>
        <v>5m3</v>
      </c>
      <c r="R1423" s="2">
        <f>inventarisatie!K1414</f>
        <v>4</v>
      </c>
      <c r="S1423" s="2" t="str">
        <f>inventarisatie!L1414</f>
        <v>2-delig</v>
      </c>
      <c r="T1423" s="2" t="e">
        <f>inventarisatie!#REF!</f>
        <v>#REF!</v>
      </c>
      <c r="U1423" s="2" t="str">
        <f>inventarisatie!H1414</f>
        <v>Snaas</v>
      </c>
      <c r="V1423" s="2" t="e">
        <f>inventarisatie!#REF!</f>
        <v>#REF!</v>
      </c>
      <c r="W1423" s="2" t="str">
        <f>inventarisatie!M1414</f>
        <v>Klap</v>
      </c>
      <c r="X1423" s="2" t="str">
        <f>inventarisatie!N1414</f>
        <v>1850x1850</v>
      </c>
    </row>
    <row r="1424" spans="1:24" x14ac:dyDescent="0.25">
      <c r="A1424" s="1">
        <v>3847</v>
      </c>
      <c r="B1424" s="1" t="str">
        <f>IF(A1424=inventarisatie!A1415,,"X")</f>
        <v>X</v>
      </c>
      <c r="C1424" s="2" t="s">
        <v>974</v>
      </c>
      <c r="D1424" s="1" t="str">
        <f>IF(C1424=inventarisatie!B1415,,"X")</f>
        <v>X</v>
      </c>
      <c r="E1424" s="2" t="s">
        <v>407</v>
      </c>
      <c r="F1424" s="1" t="str">
        <f>IF(E1424=inventarisatie!C1415,,"X")</f>
        <v>X</v>
      </c>
      <c r="G1424" s="2">
        <v>11</v>
      </c>
      <c r="H1424" s="1" t="str">
        <f>IF(G1424=inventarisatie!D1415,,"X")</f>
        <v>X</v>
      </c>
      <c r="I1424" s="2" t="s">
        <v>396</v>
      </c>
      <c r="J1424" s="1" t="str">
        <f>IF(I1424=inventarisatie!E1415,,"X")</f>
        <v>X</v>
      </c>
      <c r="K1424" s="2" t="s">
        <v>12</v>
      </c>
      <c r="L1424" s="1" t="str">
        <f>IF(K1424=inventarisatie!F1415,,"X")</f>
        <v>X</v>
      </c>
      <c r="M1424" s="2" t="s">
        <v>10</v>
      </c>
      <c r="N1424" s="1" t="e">
        <f>IF(M1424=inventarisatie!#REF!,,"X")</f>
        <v>#REF!</v>
      </c>
      <c r="O1424" s="2">
        <f>inventarisatie!G1415</f>
        <v>2016</v>
      </c>
      <c r="P1424" s="2" t="str">
        <f>inventarisatie!I1415</f>
        <v>1670x1670x2550</v>
      </c>
      <c r="Q1424" s="2" t="str">
        <f>inventarisatie!J1415</f>
        <v>5 m3</v>
      </c>
      <c r="R1424" s="2" t="str">
        <f>inventarisatie!K1415</f>
        <v>geen</v>
      </c>
      <c r="S1424" s="2" t="str">
        <f>inventarisatie!L1415</f>
        <v>Gewoon</v>
      </c>
      <c r="T1424" s="2" t="e">
        <f>inventarisatie!#REF!</f>
        <v>#REF!</v>
      </c>
      <c r="U1424" s="2" t="str">
        <f>inventarisatie!H1415</f>
        <v>Snaas</v>
      </c>
      <c r="V1424" s="2" t="e">
        <f>inventarisatie!#REF!</f>
        <v>#REF!</v>
      </c>
      <c r="W1424" s="2" t="str">
        <f>inventarisatie!M1415</f>
        <v>Klapvloer</v>
      </c>
      <c r="X1424" s="2">
        <f>inventarisatie!N1415</f>
        <v>0</v>
      </c>
    </row>
    <row r="1425" spans="1:24" x14ac:dyDescent="0.25">
      <c r="A1425" s="1">
        <v>5976</v>
      </c>
      <c r="B1425" s="1" t="str">
        <f>IF(A1425=inventarisatie!A1416,,"X")</f>
        <v>X</v>
      </c>
      <c r="C1425" s="2" t="s">
        <v>974</v>
      </c>
      <c r="D1425" s="1" t="str">
        <f>IF(C1425=inventarisatie!B1416,,"X")</f>
        <v>X</v>
      </c>
      <c r="E1425" s="2" t="s">
        <v>407</v>
      </c>
      <c r="F1425" s="1" t="str">
        <f>IF(E1425=inventarisatie!C1416,,"X")</f>
        <v>X</v>
      </c>
      <c r="G1425" s="2">
        <v>11</v>
      </c>
      <c r="H1425" s="1" t="str">
        <f>IF(G1425=inventarisatie!D1416,,"X")</f>
        <v>X</v>
      </c>
      <c r="I1425" s="2" t="s">
        <v>396</v>
      </c>
      <c r="J1425" s="1" t="str">
        <f>IF(I1425=inventarisatie!E1416,,"X")</f>
        <v>X</v>
      </c>
      <c r="K1425" s="2" t="s">
        <v>13</v>
      </c>
      <c r="L1425" s="1" t="str">
        <f>IF(K1425=inventarisatie!F1416,,"X")</f>
        <v>X</v>
      </c>
      <c r="M1425" s="2" t="s">
        <v>10</v>
      </c>
      <c r="N1425" s="1" t="e">
        <f>IF(M1425=inventarisatie!#REF!,,"X")</f>
        <v>#REF!</v>
      </c>
      <c r="O1425" s="2" t="str">
        <f>inventarisatie!G1416</f>
        <v xml:space="preserve">bovengrondse </v>
      </c>
      <c r="P1425" s="2" t="str">
        <f>inventarisatie!I1416</f>
        <v>nvt</v>
      </c>
      <c r="Q1425" s="2" t="str">
        <f>inventarisatie!J1416</f>
        <v>nvt</v>
      </c>
      <c r="R1425" s="2" t="str">
        <f>inventarisatie!K1416</f>
        <v>nvt</v>
      </c>
      <c r="S1425" s="2" t="str">
        <f>inventarisatie!L1416</f>
        <v>nvt</v>
      </c>
      <c r="T1425" s="2" t="e">
        <f>inventarisatie!#REF!</f>
        <v>#REF!</v>
      </c>
      <c r="U1425" s="2" t="str">
        <f>inventarisatie!H1416</f>
        <v>mcb</v>
      </c>
      <c r="V1425" s="2" t="e">
        <f>inventarisatie!#REF!</f>
        <v>#REF!</v>
      </c>
      <c r="W1425" s="2" t="str">
        <f>inventarisatie!M1416</f>
        <v>nvt</v>
      </c>
      <c r="X1425" s="2" t="str">
        <f>inventarisatie!N1416</f>
        <v>nvt</v>
      </c>
    </row>
    <row r="1426" spans="1:24" x14ac:dyDescent="0.25">
      <c r="A1426" s="1">
        <v>61</v>
      </c>
      <c r="B1426" s="1" t="str">
        <f>IF(A1426=inventarisatie!A1417,,"X")</f>
        <v>X</v>
      </c>
      <c r="C1426" s="2" t="s">
        <v>974</v>
      </c>
      <c r="D1426" s="1" t="str">
        <f>IF(C1426=inventarisatie!B1417,,"X")</f>
        <v>X</v>
      </c>
      <c r="E1426" s="2" t="s">
        <v>407</v>
      </c>
      <c r="F1426" s="1" t="str">
        <f>IF(E1426=inventarisatie!C1417,,"X")</f>
        <v>X</v>
      </c>
      <c r="G1426" s="2">
        <v>11</v>
      </c>
      <c r="H1426" s="1" t="str">
        <f>IF(G1426=inventarisatie!D1417,,"X")</f>
        <v>X</v>
      </c>
      <c r="I1426" s="2" t="s">
        <v>396</v>
      </c>
      <c r="J1426" s="1" t="str">
        <f>IF(I1426=inventarisatie!E1417,,"X")</f>
        <v>X</v>
      </c>
      <c r="K1426" s="2" t="s">
        <v>11</v>
      </c>
      <c r="L1426" s="1" t="str">
        <f>IF(K1426=inventarisatie!F1417,,"X")</f>
        <v>X</v>
      </c>
      <c r="M1426" s="2" t="s">
        <v>10</v>
      </c>
      <c r="N1426" s="1" t="e">
        <f>IF(M1426=inventarisatie!#REF!,,"X")</f>
        <v>#REF!</v>
      </c>
      <c r="O1426" s="2">
        <f>inventarisatie!G1417</f>
        <v>2012</v>
      </c>
      <c r="P1426" s="2" t="str">
        <f>inventarisatie!I1417</f>
        <v>1640x2200</v>
      </c>
      <c r="Q1426" s="2">
        <f>inventarisatie!J1417</f>
        <v>4</v>
      </c>
      <c r="R1426" s="2">
        <f>inventarisatie!K1417</f>
        <v>4</v>
      </c>
      <c r="S1426" s="2" t="str">
        <f>inventarisatie!L1417</f>
        <v>2-delig</v>
      </c>
      <c r="T1426" s="2" t="e">
        <f>inventarisatie!#REF!</f>
        <v>#REF!</v>
      </c>
      <c r="U1426" s="2" t="str">
        <f>inventarisatie!H1417</f>
        <v>Bammens</v>
      </c>
      <c r="V1426" s="2" t="e">
        <f>inventarisatie!#REF!</f>
        <v>#REF!</v>
      </c>
      <c r="W1426" s="2" t="str">
        <f>inventarisatie!M1417</f>
        <v>klap</v>
      </c>
      <c r="X1426" s="2">
        <f>inventarisatie!N1417</f>
        <v>1650</v>
      </c>
    </row>
    <row r="1427" spans="1:24" x14ac:dyDescent="0.25">
      <c r="A1427" s="1">
        <v>4354</v>
      </c>
      <c r="B1427" s="1" t="str">
        <f>IF(A1427=inventarisatie!A1418,,"X")</f>
        <v>X</v>
      </c>
      <c r="C1427" s="2" t="s">
        <v>975</v>
      </c>
      <c r="D1427" s="1" t="str">
        <f>IF(C1427=inventarisatie!B1418,,"X")</f>
        <v>X</v>
      </c>
      <c r="E1427" s="2" t="s">
        <v>976</v>
      </c>
      <c r="F1427" s="1" t="str">
        <f>IF(E1427=inventarisatie!C1418,,"X")</f>
        <v>X</v>
      </c>
      <c r="G1427" s="2">
        <v>148</v>
      </c>
      <c r="H1427" s="1" t="str">
        <f>IF(G1427=inventarisatie!D1418,,"X")</f>
        <v>X</v>
      </c>
      <c r="I1427" s="2" t="s">
        <v>396</v>
      </c>
      <c r="J1427" s="1" t="str">
        <f>IF(I1427=inventarisatie!E1418,,"X")</f>
        <v>X</v>
      </c>
      <c r="K1427" s="2" t="s">
        <v>14</v>
      </c>
      <c r="L1427" s="1" t="str">
        <f>IF(K1427=inventarisatie!F1418,,"X")</f>
        <v>X</v>
      </c>
      <c r="M1427" s="2" t="s">
        <v>10</v>
      </c>
      <c r="N1427" s="1" t="e">
        <f>IF(M1427=inventarisatie!#REF!,,"X")</f>
        <v>#REF!</v>
      </c>
      <c r="O1427" s="2">
        <f>inventarisatie!G1418</f>
        <v>2012</v>
      </c>
      <c r="P1427" s="2" t="str">
        <f>inventarisatie!I1418</f>
        <v>1640x2200</v>
      </c>
      <c r="Q1427" s="2">
        <f>inventarisatie!J1418</f>
        <v>4</v>
      </c>
      <c r="R1427" s="2">
        <f>inventarisatie!K1418</f>
        <v>4</v>
      </c>
      <c r="S1427" s="2" t="str">
        <f>inventarisatie!L1418</f>
        <v>2-delig</v>
      </c>
      <c r="T1427" s="2" t="e">
        <f>inventarisatie!#REF!</f>
        <v>#REF!</v>
      </c>
      <c r="U1427" s="2" t="str">
        <f>inventarisatie!H1418</f>
        <v>Bammens</v>
      </c>
      <c r="V1427" s="2" t="e">
        <f>inventarisatie!#REF!</f>
        <v>#REF!</v>
      </c>
      <c r="W1427" s="2" t="str">
        <f>inventarisatie!M1418</f>
        <v>klap</v>
      </c>
      <c r="X1427" s="2">
        <f>inventarisatie!N1418</f>
        <v>1650</v>
      </c>
    </row>
    <row r="1428" spans="1:24" x14ac:dyDescent="0.25">
      <c r="A1428" s="1">
        <v>4390</v>
      </c>
      <c r="B1428" s="1" t="str">
        <f>IF(A1428=inventarisatie!A1419,,"X")</f>
        <v>X</v>
      </c>
      <c r="C1428" s="2" t="s">
        <v>975</v>
      </c>
      <c r="D1428" s="1" t="str">
        <f>IF(C1428=inventarisatie!B1419,,"X")</f>
        <v>X</v>
      </c>
      <c r="E1428" s="2" t="s">
        <v>976</v>
      </c>
      <c r="F1428" s="1" t="str">
        <f>IF(E1428=inventarisatie!C1419,,"X")</f>
        <v>X</v>
      </c>
      <c r="G1428" s="2">
        <v>148</v>
      </c>
      <c r="H1428" s="1" t="str">
        <f>IF(G1428=inventarisatie!D1419,,"X")</f>
        <v>X</v>
      </c>
      <c r="I1428" s="2" t="s">
        <v>396</v>
      </c>
      <c r="J1428" s="1" t="str">
        <f>IF(I1428=inventarisatie!E1419,,"X")</f>
        <v>X</v>
      </c>
      <c r="K1428" s="2" t="s">
        <v>14</v>
      </c>
      <c r="L1428" s="1" t="str">
        <f>IF(K1428=inventarisatie!F1419,,"X")</f>
        <v>X</v>
      </c>
      <c r="M1428" s="2" t="s">
        <v>10</v>
      </c>
      <c r="N1428" s="1" t="e">
        <f>IF(M1428=inventarisatie!#REF!,,"X")</f>
        <v>#REF!</v>
      </c>
      <c r="O1428" s="2">
        <f>inventarisatie!G1419</f>
        <v>2012</v>
      </c>
      <c r="P1428" s="2" t="str">
        <f>inventarisatie!I1419</f>
        <v>1640x2200</v>
      </c>
      <c r="Q1428" s="2">
        <f>inventarisatie!J1419</f>
        <v>4</v>
      </c>
      <c r="R1428" s="2">
        <f>inventarisatie!K1419</f>
        <v>4</v>
      </c>
      <c r="S1428" s="2" t="str">
        <f>inventarisatie!L1419</f>
        <v>2-delig</v>
      </c>
      <c r="T1428" s="2" t="e">
        <f>inventarisatie!#REF!</f>
        <v>#REF!</v>
      </c>
      <c r="U1428" s="2" t="str">
        <f>inventarisatie!H1419</f>
        <v>Bammens</v>
      </c>
      <c r="V1428" s="2" t="e">
        <f>inventarisatie!#REF!</f>
        <v>#REF!</v>
      </c>
      <c r="W1428" s="2" t="str">
        <f>inventarisatie!M1419</f>
        <v>klap</v>
      </c>
      <c r="X1428" s="2">
        <f>inventarisatie!N1419</f>
        <v>1650</v>
      </c>
    </row>
    <row r="1429" spans="1:24" x14ac:dyDescent="0.25">
      <c r="A1429" s="1">
        <v>4400</v>
      </c>
      <c r="B1429" s="1" t="str">
        <f>IF(A1429=inventarisatie!A1420,,"X")</f>
        <v>X</v>
      </c>
      <c r="C1429" s="2" t="s">
        <v>975</v>
      </c>
      <c r="D1429" s="1" t="str">
        <f>IF(C1429=inventarisatie!B1420,,"X")</f>
        <v>X</v>
      </c>
      <c r="E1429" s="2" t="s">
        <v>976</v>
      </c>
      <c r="F1429" s="1" t="str">
        <f>IF(E1429=inventarisatie!C1420,,"X")</f>
        <v>X</v>
      </c>
      <c r="G1429" s="2">
        <v>148</v>
      </c>
      <c r="H1429" s="1" t="str">
        <f>IF(G1429=inventarisatie!D1420,,"X")</f>
        <v>X</v>
      </c>
      <c r="I1429" s="2" t="s">
        <v>396</v>
      </c>
      <c r="J1429" s="1" t="str">
        <f>IF(I1429=inventarisatie!E1420,,"X")</f>
        <v>X</v>
      </c>
      <c r="K1429" s="2" t="s">
        <v>12</v>
      </c>
      <c r="L1429" s="1" t="str">
        <f>IF(K1429=inventarisatie!F1420,,"X")</f>
        <v>X</v>
      </c>
      <c r="M1429" s="2" t="s">
        <v>10</v>
      </c>
      <c r="N1429" s="1" t="e">
        <f>IF(M1429=inventarisatie!#REF!,,"X")</f>
        <v>#REF!</v>
      </c>
      <c r="O1429" s="2">
        <f>inventarisatie!G1420</f>
        <v>2012</v>
      </c>
      <c r="P1429" s="2" t="str">
        <f>inventarisatie!I1420</f>
        <v>1640x2200</v>
      </c>
      <c r="Q1429" s="2">
        <f>inventarisatie!J1420</f>
        <v>4</v>
      </c>
      <c r="R1429" s="2">
        <f>inventarisatie!K1420</f>
        <v>4</v>
      </c>
      <c r="S1429" s="2" t="str">
        <f>inventarisatie!L1420</f>
        <v>2-delig</v>
      </c>
      <c r="T1429" s="2" t="e">
        <f>inventarisatie!#REF!</f>
        <v>#REF!</v>
      </c>
      <c r="U1429" s="2" t="str">
        <f>inventarisatie!H1420</f>
        <v>Bammens</v>
      </c>
      <c r="V1429" s="2" t="e">
        <f>inventarisatie!#REF!</f>
        <v>#REF!</v>
      </c>
      <c r="W1429" s="2" t="str">
        <f>inventarisatie!M1420</f>
        <v>klap</v>
      </c>
      <c r="X1429" s="2">
        <f>inventarisatie!N1420</f>
        <v>1650</v>
      </c>
    </row>
    <row r="1430" spans="1:24" x14ac:dyDescent="0.25">
      <c r="A1430" s="1">
        <v>4595</v>
      </c>
      <c r="B1430" s="1" t="str">
        <f>IF(A1430=inventarisatie!A1421,,"X")</f>
        <v>X</v>
      </c>
      <c r="C1430" s="2" t="s">
        <v>975</v>
      </c>
      <c r="D1430" s="1" t="str">
        <f>IF(C1430=inventarisatie!B1421,,"X")</f>
        <v>X</v>
      </c>
      <c r="E1430" s="2" t="s">
        <v>976</v>
      </c>
      <c r="F1430" s="1" t="str">
        <f>IF(E1430=inventarisatie!C1421,,"X")</f>
        <v>X</v>
      </c>
      <c r="G1430" s="2">
        <v>148</v>
      </c>
      <c r="H1430" s="1" t="str">
        <f>IF(G1430=inventarisatie!D1421,,"X")</f>
        <v>X</v>
      </c>
      <c r="I1430" s="2" t="s">
        <v>396</v>
      </c>
      <c r="J1430" s="1" t="str">
        <f>IF(I1430=inventarisatie!E1421,,"X")</f>
        <v>X</v>
      </c>
      <c r="K1430" s="2" t="s">
        <v>13</v>
      </c>
      <c r="L1430" s="1" t="str">
        <f>IF(K1430=inventarisatie!F1421,,"X")</f>
        <v>X</v>
      </c>
      <c r="M1430" s="2" t="s">
        <v>10</v>
      </c>
      <c r="N1430" s="1" t="e">
        <f>IF(M1430=inventarisatie!#REF!,,"X")</f>
        <v>#REF!</v>
      </c>
      <c r="O1430" s="2">
        <f>inventarisatie!G1421</f>
        <v>2019</v>
      </c>
      <c r="P1430" s="2" t="str">
        <f>inventarisatie!I1421</f>
        <v>1480x2750</v>
      </c>
      <c r="Q1430" s="2" t="str">
        <f>inventarisatie!J1421</f>
        <v>5m3</v>
      </c>
      <c r="R1430" s="2" t="str">
        <f>inventarisatie!K1421</f>
        <v>nvt</v>
      </c>
      <c r="S1430" s="2" t="str">
        <f>inventarisatie!L1421</f>
        <v>gewoon</v>
      </c>
      <c r="T1430" s="2" t="e">
        <f>inventarisatie!#REF!</f>
        <v>#REF!</v>
      </c>
      <c r="U1430" s="2" t="str">
        <f>inventarisatie!H1421</f>
        <v>Snaas</v>
      </c>
      <c r="V1430" s="2" t="e">
        <f>inventarisatie!#REF!</f>
        <v>#REF!</v>
      </c>
      <c r="W1430" s="2" t="str">
        <f>inventarisatie!M1421</f>
        <v>Klap</v>
      </c>
      <c r="X1430" s="2" t="str">
        <f>inventarisatie!N1421</f>
        <v>1850x1850</v>
      </c>
    </row>
    <row r="1431" spans="1:24" x14ac:dyDescent="0.25">
      <c r="A1431" s="1">
        <v>5043</v>
      </c>
      <c r="B1431" s="1" t="str">
        <f>IF(A1431=inventarisatie!A1422,,"X")</f>
        <v>X</v>
      </c>
      <c r="C1431" s="2" t="s">
        <v>975</v>
      </c>
      <c r="D1431" s="1" t="str">
        <f>IF(C1431=inventarisatie!B1422,,"X")</f>
        <v>X</v>
      </c>
      <c r="E1431" s="2" t="s">
        <v>976</v>
      </c>
      <c r="F1431" s="1" t="str">
        <f>IF(E1431=inventarisatie!C1422,,"X")</f>
        <v>X</v>
      </c>
      <c r="G1431" s="2">
        <v>148</v>
      </c>
      <c r="H1431" s="1" t="str">
        <f>IF(G1431=inventarisatie!D1422,,"X")</f>
        <v>X</v>
      </c>
      <c r="I1431" s="2" t="s">
        <v>396</v>
      </c>
      <c r="J1431" s="1" t="str">
        <f>IF(I1431=inventarisatie!E1422,,"X")</f>
        <v>X</v>
      </c>
      <c r="K1431" s="2" t="s">
        <v>14</v>
      </c>
      <c r="L1431" s="1" t="str">
        <f>IF(K1431=inventarisatie!F1422,,"X")</f>
        <v>X</v>
      </c>
      <c r="M1431" s="2" t="s">
        <v>10</v>
      </c>
      <c r="N1431" s="1" t="e">
        <f>IF(M1431=inventarisatie!#REF!,,"X")</f>
        <v>#REF!</v>
      </c>
      <c r="O1431" s="2">
        <f>inventarisatie!G1422</f>
        <v>2019</v>
      </c>
      <c r="P1431" s="2" t="str">
        <f>inventarisatie!I1422</f>
        <v>1480x2750</v>
      </c>
      <c r="Q1431" s="2" t="str">
        <f>inventarisatie!J1422</f>
        <v>5m3</v>
      </c>
      <c r="R1431" s="2" t="str">
        <f>inventarisatie!K1422</f>
        <v>nvt</v>
      </c>
      <c r="S1431" s="2" t="str">
        <f>inventarisatie!L1422</f>
        <v>gewoon</v>
      </c>
      <c r="T1431" s="2" t="e">
        <f>inventarisatie!#REF!</f>
        <v>#REF!</v>
      </c>
      <c r="U1431" s="2" t="str">
        <f>inventarisatie!H1422</f>
        <v>Snaas</v>
      </c>
      <c r="V1431" s="2" t="e">
        <f>inventarisatie!#REF!</f>
        <v>#REF!</v>
      </c>
      <c r="W1431" s="2" t="str">
        <f>inventarisatie!M1422</f>
        <v>Klap</v>
      </c>
      <c r="X1431" s="2" t="str">
        <f>inventarisatie!N1422</f>
        <v>1850x1850</v>
      </c>
    </row>
    <row r="1432" spans="1:24" x14ac:dyDescent="0.25">
      <c r="A1432" s="1">
        <v>1975</v>
      </c>
      <c r="B1432" s="1" t="str">
        <f>IF(A1432=inventarisatie!A1423,,"X")</f>
        <v>X</v>
      </c>
      <c r="C1432" s="2" t="s">
        <v>977</v>
      </c>
      <c r="D1432" s="1" t="str">
        <f>IF(C1432=inventarisatie!B1423,,"X")</f>
        <v>X</v>
      </c>
      <c r="E1432" s="2" t="s">
        <v>978</v>
      </c>
      <c r="F1432" s="1" t="str">
        <f>IF(E1432=inventarisatie!C1423,,"X")</f>
        <v>X</v>
      </c>
      <c r="G1432" s="2">
        <v>23</v>
      </c>
      <c r="H1432" s="1" t="str">
        <f>IF(G1432=inventarisatie!D1423,,"X")</f>
        <v>X</v>
      </c>
      <c r="I1432" s="2" t="s">
        <v>9</v>
      </c>
      <c r="J1432" s="1" t="str">
        <f>IF(I1432=inventarisatie!E1423,,"X")</f>
        <v>X</v>
      </c>
      <c r="K1432" s="2" t="s">
        <v>14</v>
      </c>
      <c r="L1432" s="1" t="str">
        <f>IF(K1432=inventarisatie!F1423,,"X")</f>
        <v>X</v>
      </c>
      <c r="M1432" s="2" t="s">
        <v>10</v>
      </c>
      <c r="N1432" s="1" t="e">
        <f>IF(M1432=inventarisatie!#REF!,,"X")</f>
        <v>#REF!</v>
      </c>
      <c r="O1432" s="2">
        <f>inventarisatie!G1423</f>
        <v>2015</v>
      </c>
      <c r="P1432" s="2" t="str">
        <f>inventarisatie!I1423</f>
        <v>1650x2600</v>
      </c>
      <c r="Q1432" s="2" t="str">
        <f>inventarisatie!J1423</f>
        <v>5m3</v>
      </c>
      <c r="R1432" s="2" t="str">
        <f>inventarisatie!K1423</f>
        <v>nvt</v>
      </c>
      <c r="S1432" s="2" t="str">
        <f>inventarisatie!L1423</f>
        <v>gewoon</v>
      </c>
      <c r="T1432" s="2" t="e">
        <f>inventarisatie!#REF!</f>
        <v>#REF!</v>
      </c>
      <c r="U1432" s="2" t="str">
        <f>inventarisatie!H1423</f>
        <v>Snaas</v>
      </c>
      <c r="V1432" s="2" t="e">
        <f>inventarisatie!#REF!</f>
        <v>#REF!</v>
      </c>
      <c r="W1432" s="2" t="str">
        <f>inventarisatie!M1423</f>
        <v>Klap</v>
      </c>
      <c r="X1432" s="2">
        <f>inventarisatie!N1423</f>
        <v>1850</v>
      </c>
    </row>
    <row r="1433" spans="1:24" x14ac:dyDescent="0.25">
      <c r="A1433" s="1">
        <v>1347</v>
      </c>
      <c r="B1433" s="1" t="str">
        <f>IF(A1433=inventarisatie!A1424,,"X")</f>
        <v>X</v>
      </c>
      <c r="C1433" s="2" t="s">
        <v>979</v>
      </c>
      <c r="D1433" s="1" t="str">
        <f>IF(C1433=inventarisatie!B1424,,"X")</f>
        <v>X</v>
      </c>
      <c r="E1433" s="2" t="s">
        <v>980</v>
      </c>
      <c r="F1433" s="1" t="str">
        <f>IF(E1433=inventarisatie!C1424,,"X")</f>
        <v>X</v>
      </c>
      <c r="G1433" s="2">
        <v>14</v>
      </c>
      <c r="H1433" s="1" t="str">
        <f>IF(G1433=inventarisatie!D1424,,"X")</f>
        <v>X</v>
      </c>
      <c r="I1433" s="2" t="s">
        <v>9</v>
      </c>
      <c r="J1433" s="1" t="str">
        <f>IF(I1433=inventarisatie!E1424,,"X")</f>
        <v>X</v>
      </c>
      <c r="K1433" s="2" t="s">
        <v>14</v>
      </c>
      <c r="L1433" s="1" t="str">
        <f>IF(K1433=inventarisatie!F1424,,"X")</f>
        <v>X</v>
      </c>
      <c r="M1433" s="2" t="s">
        <v>10</v>
      </c>
      <c r="N1433" s="1" t="e">
        <f>IF(M1433=inventarisatie!#REF!,,"X")</f>
        <v>#REF!</v>
      </c>
      <c r="O1433" s="2">
        <f>inventarisatie!G1424</f>
        <v>2016</v>
      </c>
      <c r="P1433" s="2" t="str">
        <f>inventarisatie!I1424</f>
        <v>1650x2600</v>
      </c>
      <c r="Q1433" s="2" t="str">
        <f>inventarisatie!J1424</f>
        <v>5m3</v>
      </c>
      <c r="R1433" s="2" t="str">
        <f>inventarisatie!K1424</f>
        <v>nvt</v>
      </c>
      <c r="S1433" s="2" t="str">
        <f>inventarisatie!L1424</f>
        <v>gewoon</v>
      </c>
      <c r="T1433" s="2" t="e">
        <f>inventarisatie!#REF!</f>
        <v>#REF!</v>
      </c>
      <c r="U1433" s="2" t="str">
        <f>inventarisatie!H1424</f>
        <v>Snaas</v>
      </c>
      <c r="V1433" s="2" t="e">
        <f>inventarisatie!#REF!</f>
        <v>#REF!</v>
      </c>
      <c r="W1433" s="2" t="str">
        <f>inventarisatie!M1424</f>
        <v>Klap</v>
      </c>
      <c r="X1433" s="2">
        <f>inventarisatie!N1424</f>
        <v>1850</v>
      </c>
    </row>
    <row r="1434" spans="1:24" x14ac:dyDescent="0.25">
      <c r="A1434" s="1">
        <v>1348</v>
      </c>
      <c r="B1434" s="1" t="str">
        <f>IF(A1434=inventarisatie!A1425,,"X")</f>
        <v>X</v>
      </c>
      <c r="C1434" s="2" t="s">
        <v>979</v>
      </c>
      <c r="D1434" s="1" t="str">
        <f>IF(C1434=inventarisatie!B1425,,"X")</f>
        <v>X</v>
      </c>
      <c r="E1434" s="2" t="s">
        <v>980</v>
      </c>
      <c r="F1434" s="1" t="str">
        <f>IF(E1434=inventarisatie!C1425,,"X")</f>
        <v>X</v>
      </c>
      <c r="G1434" s="2">
        <v>14</v>
      </c>
      <c r="H1434" s="1" t="str">
        <f>IF(G1434=inventarisatie!D1425,,"X")</f>
        <v>X</v>
      </c>
      <c r="I1434" s="2" t="s">
        <v>9</v>
      </c>
      <c r="J1434" s="1" t="str">
        <f>IF(I1434=inventarisatie!E1425,,"X")</f>
        <v>X</v>
      </c>
      <c r="K1434" s="2" t="s">
        <v>14</v>
      </c>
      <c r="L1434" s="1" t="str">
        <f>IF(K1434=inventarisatie!F1425,,"X")</f>
        <v>X</v>
      </c>
      <c r="M1434" s="2" t="s">
        <v>10</v>
      </c>
      <c r="N1434" s="1" t="e">
        <f>IF(M1434=inventarisatie!#REF!,,"X")</f>
        <v>#REF!</v>
      </c>
      <c r="O1434" s="2">
        <f>inventarisatie!G1425</f>
        <v>2018</v>
      </c>
      <c r="P1434" s="2" t="str">
        <f>inventarisatie!I1425</f>
        <v>1670x1670x2550</v>
      </c>
      <c r="Q1434" s="2" t="str">
        <f>inventarisatie!J1425</f>
        <v>5 m3</v>
      </c>
      <c r="R1434" s="2" t="str">
        <f>inventarisatie!K1425</f>
        <v>geen</v>
      </c>
      <c r="S1434" s="2" t="str">
        <f>inventarisatie!L1425</f>
        <v>Gewoon</v>
      </c>
      <c r="T1434" s="2" t="e">
        <f>inventarisatie!#REF!</f>
        <v>#REF!</v>
      </c>
      <c r="U1434" s="2" t="str">
        <f>inventarisatie!H1425</f>
        <v>Snaas</v>
      </c>
      <c r="V1434" s="2" t="e">
        <f>inventarisatie!#REF!</f>
        <v>#REF!</v>
      </c>
      <c r="W1434" s="2" t="str">
        <f>inventarisatie!M1425</f>
        <v>Klapvloer</v>
      </c>
      <c r="X1434" s="2">
        <f>inventarisatie!N1425</f>
        <v>0</v>
      </c>
    </row>
    <row r="1435" spans="1:24" x14ac:dyDescent="0.25">
      <c r="A1435" s="1">
        <v>1349</v>
      </c>
      <c r="B1435" s="1" t="str">
        <f>IF(A1435=inventarisatie!A1426,,"X")</f>
        <v>X</v>
      </c>
      <c r="C1435" s="2" t="s">
        <v>981</v>
      </c>
      <c r="D1435" s="1" t="str">
        <f>IF(C1435=inventarisatie!B1426,,"X")</f>
        <v>X</v>
      </c>
      <c r="E1435" s="2" t="s">
        <v>980</v>
      </c>
      <c r="F1435" s="1" t="str">
        <f>IF(E1435=inventarisatie!C1426,,"X")</f>
        <v>X</v>
      </c>
      <c r="G1435" s="2">
        <v>40</v>
      </c>
      <c r="H1435" s="1" t="str">
        <f>IF(G1435=inventarisatie!D1426,,"X")</f>
        <v>X</v>
      </c>
      <c r="I1435" s="2" t="s">
        <v>9</v>
      </c>
      <c r="J1435" s="1" t="str">
        <f>IF(I1435=inventarisatie!E1426,,"X")</f>
        <v>X</v>
      </c>
      <c r="K1435" s="2" t="s">
        <v>14</v>
      </c>
      <c r="L1435" s="1" t="str">
        <f>IF(K1435=inventarisatie!F1426,,"X")</f>
        <v>X</v>
      </c>
      <c r="M1435" s="2" t="s">
        <v>10</v>
      </c>
      <c r="N1435" s="1" t="e">
        <f>IF(M1435=inventarisatie!#REF!,,"X")</f>
        <v>#REF!</v>
      </c>
      <c r="O1435" s="2">
        <f>inventarisatie!G1426</f>
        <v>2018</v>
      </c>
      <c r="P1435" s="2" t="str">
        <f>inventarisatie!I1426</f>
        <v>1650x1650x2885</v>
      </c>
      <c r="Q1435" s="2" t="str">
        <f>inventarisatie!J1426</f>
        <v>5 m3</v>
      </c>
      <c r="R1435" s="2" t="str">
        <f>inventarisatie!K1426</f>
        <v>55 mm</v>
      </c>
      <c r="S1435" s="2" t="str">
        <f>inventarisatie!L1426</f>
        <v>Gewoon</v>
      </c>
      <c r="T1435" s="2" t="e">
        <f>inventarisatie!#REF!</f>
        <v>#REF!</v>
      </c>
      <c r="U1435" s="2" t="str">
        <f>inventarisatie!H1426</f>
        <v>Snaas</v>
      </c>
      <c r="V1435" s="2" t="e">
        <f>inventarisatie!#REF!</f>
        <v>#REF!</v>
      </c>
      <c r="W1435" s="2" t="str">
        <f>inventarisatie!M1426</f>
        <v>Klapvloer</v>
      </c>
      <c r="X1435" s="2">
        <f>inventarisatie!N1426</f>
        <v>0</v>
      </c>
    </row>
    <row r="1436" spans="1:24" x14ac:dyDescent="0.25">
      <c r="A1436" s="1">
        <v>1350</v>
      </c>
      <c r="B1436" s="1" t="str">
        <f>IF(A1436=inventarisatie!A1427,,"X")</f>
        <v>X</v>
      </c>
      <c r="C1436" s="2" t="s">
        <v>981</v>
      </c>
      <c r="D1436" s="1" t="str">
        <f>IF(C1436=inventarisatie!B1427,,"X")</f>
        <v>X</v>
      </c>
      <c r="E1436" s="2" t="s">
        <v>980</v>
      </c>
      <c r="F1436" s="1" t="str">
        <f>IF(E1436=inventarisatie!C1427,,"X")</f>
        <v>X</v>
      </c>
      <c r="G1436" s="2">
        <v>40</v>
      </c>
      <c r="H1436" s="1" t="str">
        <f>IF(G1436=inventarisatie!D1427,,"X")</f>
        <v>X</v>
      </c>
      <c r="I1436" s="2" t="s">
        <v>9</v>
      </c>
      <c r="J1436" s="1" t="str">
        <f>IF(I1436=inventarisatie!E1427,,"X")</f>
        <v>X</v>
      </c>
      <c r="K1436" s="2" t="s">
        <v>14</v>
      </c>
      <c r="L1436" s="1" t="str">
        <f>IF(K1436=inventarisatie!F1427,,"X")</f>
        <v>X</v>
      </c>
      <c r="M1436" s="2" t="s">
        <v>10</v>
      </c>
      <c r="N1436" s="1" t="e">
        <f>IF(M1436=inventarisatie!#REF!,,"X")</f>
        <v>#REF!</v>
      </c>
      <c r="O1436" s="2">
        <f>inventarisatie!G1427</f>
        <v>2018</v>
      </c>
      <c r="P1436" s="2" t="str">
        <f>inventarisatie!I1427</f>
        <v>1650x1650x2885</v>
      </c>
      <c r="Q1436" s="2" t="str">
        <f>inventarisatie!J1427</f>
        <v>5 m3</v>
      </c>
      <c r="R1436" s="2" t="str">
        <f>inventarisatie!K1427</f>
        <v xml:space="preserve"> 255mm</v>
      </c>
      <c r="S1436" s="2" t="str">
        <f>inventarisatie!L1427</f>
        <v>Gewoon</v>
      </c>
      <c r="T1436" s="2" t="e">
        <f>inventarisatie!#REF!</f>
        <v>#REF!</v>
      </c>
      <c r="U1436" s="2" t="str">
        <f>inventarisatie!H1427</f>
        <v>Snaas</v>
      </c>
      <c r="V1436" s="2" t="e">
        <f>inventarisatie!#REF!</f>
        <v>#REF!</v>
      </c>
      <c r="W1436" s="2" t="str">
        <f>inventarisatie!M1427</f>
        <v>Klapvloer</v>
      </c>
      <c r="X1436" s="2">
        <f>inventarisatie!N1427</f>
        <v>0</v>
      </c>
    </row>
    <row r="1437" spans="1:24" x14ac:dyDescent="0.25">
      <c r="A1437" s="1">
        <v>1343</v>
      </c>
      <c r="B1437" s="1" t="str">
        <f>IF(A1437=inventarisatie!A1428,,"X")</f>
        <v>X</v>
      </c>
      <c r="C1437" s="2" t="s">
        <v>982</v>
      </c>
      <c r="D1437" s="1" t="str">
        <f>IF(C1437=inventarisatie!B1428,,"X")</f>
        <v>X</v>
      </c>
      <c r="E1437" s="2" t="s">
        <v>983</v>
      </c>
      <c r="F1437" s="1" t="str">
        <f>IF(E1437=inventarisatie!C1428,,"X")</f>
        <v>X</v>
      </c>
      <c r="G1437" s="2">
        <v>343</v>
      </c>
      <c r="H1437" s="1" t="str">
        <f>IF(G1437=inventarisatie!D1428,,"X")</f>
        <v>X</v>
      </c>
      <c r="I1437" s="2" t="s">
        <v>9</v>
      </c>
      <c r="J1437" s="1" t="str">
        <f>IF(I1437=inventarisatie!E1428,,"X")</f>
        <v>X</v>
      </c>
      <c r="K1437" s="2" t="s">
        <v>14</v>
      </c>
      <c r="L1437" s="1" t="str">
        <f>IF(K1437=inventarisatie!F1428,,"X")</f>
        <v>X</v>
      </c>
      <c r="M1437" s="2" t="s">
        <v>10</v>
      </c>
      <c r="N1437" s="1" t="e">
        <f>IF(M1437=inventarisatie!#REF!,,"X")</f>
        <v>#REF!</v>
      </c>
      <c r="O1437" s="2">
        <f>inventarisatie!G1428</f>
        <v>2018</v>
      </c>
      <c r="P1437" s="2" t="str">
        <f>inventarisatie!I1428</f>
        <v>1650x1650x2885</v>
      </c>
      <c r="Q1437" s="2" t="str">
        <f>inventarisatie!J1428</f>
        <v>5 m3</v>
      </c>
      <c r="R1437" s="2" t="str">
        <f>inventarisatie!K1428</f>
        <v>55 mm</v>
      </c>
      <c r="S1437" s="2" t="str">
        <f>inventarisatie!L1428</f>
        <v>Gewoon</v>
      </c>
      <c r="T1437" s="2" t="e">
        <f>inventarisatie!#REF!</f>
        <v>#REF!</v>
      </c>
      <c r="U1437" s="2" t="str">
        <f>inventarisatie!H1428</f>
        <v>Snaas</v>
      </c>
      <c r="V1437" s="2" t="e">
        <f>inventarisatie!#REF!</f>
        <v>#REF!</v>
      </c>
      <c r="W1437" s="2" t="str">
        <f>inventarisatie!M1428</f>
        <v>Klapvloer</v>
      </c>
      <c r="X1437" s="2">
        <f>inventarisatie!N1428</f>
        <v>0</v>
      </c>
    </row>
    <row r="1438" spans="1:24" x14ac:dyDescent="0.25">
      <c r="A1438" s="1">
        <v>3519</v>
      </c>
      <c r="B1438" s="1" t="str">
        <f>IF(A1438=inventarisatie!A1429,,"X")</f>
        <v>X</v>
      </c>
      <c r="C1438" s="2" t="s">
        <v>984</v>
      </c>
      <c r="D1438" s="1" t="str">
        <f>IF(C1438=inventarisatie!B1429,,"X")</f>
        <v>X</v>
      </c>
      <c r="E1438" s="2" t="s">
        <v>985</v>
      </c>
      <c r="F1438" s="1" t="str">
        <f>IF(E1438=inventarisatie!C1429,,"X")</f>
        <v>X</v>
      </c>
      <c r="G1438" s="2">
        <v>30</v>
      </c>
      <c r="H1438" s="1" t="str">
        <f>IF(G1438=inventarisatie!D1429,,"X")</f>
        <v>X</v>
      </c>
      <c r="I1438" s="2" t="s">
        <v>9</v>
      </c>
      <c r="J1438" s="1" t="str">
        <f>IF(I1438=inventarisatie!E1429,,"X")</f>
        <v>X</v>
      </c>
      <c r="K1438" s="2" t="s">
        <v>14</v>
      </c>
      <c r="L1438" s="1" t="str">
        <f>IF(K1438=inventarisatie!F1429,,"X")</f>
        <v>X</v>
      </c>
      <c r="M1438" s="2" t="s">
        <v>10</v>
      </c>
      <c r="N1438" s="1" t="e">
        <f>IF(M1438=inventarisatie!#REF!,,"X")</f>
        <v>#REF!</v>
      </c>
      <c r="O1438" s="2">
        <f>inventarisatie!G1429</f>
        <v>2018</v>
      </c>
      <c r="P1438" s="2" t="str">
        <f>inventarisatie!I1429</f>
        <v>1670x1670x2550</v>
      </c>
      <c r="Q1438" s="2" t="str">
        <f>inventarisatie!J1429</f>
        <v>5 m3</v>
      </c>
      <c r="R1438" s="2" t="str">
        <f>inventarisatie!K1429</f>
        <v>geen</v>
      </c>
      <c r="S1438" s="2" t="str">
        <f>inventarisatie!L1429</f>
        <v>Gewoon</v>
      </c>
      <c r="T1438" s="2" t="e">
        <f>inventarisatie!#REF!</f>
        <v>#REF!</v>
      </c>
      <c r="U1438" s="2" t="str">
        <f>inventarisatie!H1429</f>
        <v>Snaas</v>
      </c>
      <c r="V1438" s="2" t="e">
        <f>inventarisatie!#REF!</f>
        <v>#REF!</v>
      </c>
      <c r="W1438" s="2" t="str">
        <f>inventarisatie!M1429</f>
        <v>Klapvloer</v>
      </c>
      <c r="X1438" s="2">
        <f>inventarisatie!N1429</f>
        <v>0</v>
      </c>
    </row>
    <row r="1439" spans="1:24" x14ac:dyDescent="0.25">
      <c r="A1439" s="1">
        <v>3520</v>
      </c>
      <c r="B1439" s="1" t="str">
        <f>IF(A1439=inventarisatie!A1430,,"X")</f>
        <v>X</v>
      </c>
      <c r="C1439" s="2" t="s">
        <v>984</v>
      </c>
      <c r="D1439" s="1" t="str">
        <f>IF(C1439=inventarisatie!B1430,,"X")</f>
        <v>X</v>
      </c>
      <c r="E1439" s="2" t="s">
        <v>985</v>
      </c>
      <c r="F1439" s="1" t="str">
        <f>IF(E1439=inventarisatie!C1430,,"X")</f>
        <v>X</v>
      </c>
      <c r="G1439" s="2">
        <v>30</v>
      </c>
      <c r="H1439" s="1" t="str">
        <f>IF(G1439=inventarisatie!D1430,,"X")</f>
        <v>X</v>
      </c>
      <c r="I1439" s="2" t="s">
        <v>9</v>
      </c>
      <c r="J1439" s="1" t="str">
        <f>IF(I1439=inventarisatie!E1430,,"X")</f>
        <v>X</v>
      </c>
      <c r="K1439" s="2" t="s">
        <v>14</v>
      </c>
      <c r="L1439" s="1" t="str">
        <f>IF(K1439=inventarisatie!F1430,,"X")</f>
        <v>X</v>
      </c>
      <c r="M1439" s="2" t="s">
        <v>10</v>
      </c>
      <c r="N1439" s="1" t="e">
        <f>IF(M1439=inventarisatie!#REF!,,"X")</f>
        <v>#REF!</v>
      </c>
      <c r="O1439" s="2">
        <f>inventarisatie!G1430</f>
        <v>2018</v>
      </c>
      <c r="P1439" s="2" t="str">
        <f>inventarisatie!I1430</f>
        <v>1670x1670x2550</v>
      </c>
      <c r="Q1439" s="2" t="str">
        <f>inventarisatie!J1430</f>
        <v>5 m3</v>
      </c>
      <c r="R1439" s="2" t="str">
        <f>inventarisatie!K1430</f>
        <v>geen</v>
      </c>
      <c r="S1439" s="2" t="str">
        <f>inventarisatie!L1430</f>
        <v>Gewoon</v>
      </c>
      <c r="T1439" s="2" t="e">
        <f>inventarisatie!#REF!</f>
        <v>#REF!</v>
      </c>
      <c r="U1439" s="2" t="str">
        <f>inventarisatie!H1430</f>
        <v>Snaas</v>
      </c>
      <c r="V1439" s="2" t="e">
        <f>inventarisatie!#REF!</f>
        <v>#REF!</v>
      </c>
      <c r="W1439" s="2" t="str">
        <f>inventarisatie!M1430</f>
        <v>Klapvloer</v>
      </c>
      <c r="X1439" s="2">
        <f>inventarisatie!N1430</f>
        <v>0</v>
      </c>
    </row>
    <row r="1440" spans="1:24" x14ac:dyDescent="0.25">
      <c r="A1440" s="1">
        <v>2363</v>
      </c>
      <c r="B1440" s="1" t="str">
        <f>IF(A1440=inventarisatie!A1431,,"X")</f>
        <v>X</v>
      </c>
      <c r="C1440" s="2" t="s">
        <v>986</v>
      </c>
      <c r="D1440" s="1" t="str">
        <f>IF(C1440=inventarisatie!B1431,,"X")</f>
        <v>X</v>
      </c>
      <c r="E1440" s="2" t="s">
        <v>969</v>
      </c>
      <c r="F1440" s="1" t="str">
        <f>IF(E1440=inventarisatie!C1431,,"X")</f>
        <v>X</v>
      </c>
      <c r="G1440" s="2">
        <v>107</v>
      </c>
      <c r="H1440" s="1" t="str">
        <f>IF(G1440=inventarisatie!D1431,,"X")</f>
        <v>X</v>
      </c>
      <c r="I1440" s="2" t="s">
        <v>9</v>
      </c>
      <c r="J1440" s="1" t="str">
        <f>IF(I1440=inventarisatie!E1431,,"X")</f>
        <v>X</v>
      </c>
      <c r="K1440" s="2" t="s">
        <v>14</v>
      </c>
      <c r="L1440" s="1" t="str">
        <f>IF(K1440=inventarisatie!F1431,,"X")</f>
        <v>X</v>
      </c>
      <c r="M1440" s="2" t="s">
        <v>10</v>
      </c>
      <c r="N1440" s="1" t="e">
        <f>IF(M1440=inventarisatie!#REF!,,"X")</f>
        <v>#REF!</v>
      </c>
      <c r="O1440" s="2">
        <f>inventarisatie!G1431</f>
        <v>2017</v>
      </c>
      <c r="P1440" s="2" t="str">
        <f>inventarisatie!I1431</f>
        <v>1650x1650x2885</v>
      </c>
      <c r="Q1440" s="2" t="str">
        <f>inventarisatie!J1431</f>
        <v>5 m3</v>
      </c>
      <c r="R1440" s="2" t="str">
        <f>inventarisatie!K1431</f>
        <v xml:space="preserve"> 255 mm</v>
      </c>
      <c r="S1440" s="2" t="str">
        <f>inventarisatie!L1431</f>
        <v>Gewoon</v>
      </c>
      <c r="T1440" s="2" t="e">
        <f>inventarisatie!#REF!</f>
        <v>#REF!</v>
      </c>
      <c r="U1440" s="2" t="str">
        <f>inventarisatie!H1431</f>
        <v>Snaas</v>
      </c>
      <c r="V1440" s="2" t="e">
        <f>inventarisatie!#REF!</f>
        <v>#REF!</v>
      </c>
      <c r="W1440" s="2" t="str">
        <f>inventarisatie!M1431</f>
        <v>Klapvloer</v>
      </c>
      <c r="X1440" s="2">
        <f>inventarisatie!N1431</f>
        <v>0</v>
      </c>
    </row>
    <row r="1441" spans="1:24" x14ac:dyDescent="0.25">
      <c r="A1441" s="1">
        <v>2364</v>
      </c>
      <c r="B1441" s="1" t="str">
        <f>IF(A1441=inventarisatie!A1432,,"X")</f>
        <v>X</v>
      </c>
      <c r="C1441" s="2" t="s">
        <v>986</v>
      </c>
      <c r="D1441" s="1" t="str">
        <f>IF(C1441=inventarisatie!B1432,,"X")</f>
        <v>X</v>
      </c>
      <c r="E1441" s="2" t="s">
        <v>969</v>
      </c>
      <c r="F1441" s="1" t="str">
        <f>IF(E1441=inventarisatie!C1432,,"X")</f>
        <v>X</v>
      </c>
      <c r="G1441" s="2">
        <v>107</v>
      </c>
      <c r="H1441" s="1" t="str">
        <f>IF(G1441=inventarisatie!D1432,,"X")</f>
        <v>X</v>
      </c>
      <c r="I1441" s="2" t="s">
        <v>9</v>
      </c>
      <c r="J1441" s="1" t="str">
        <f>IF(I1441=inventarisatie!E1432,,"X")</f>
        <v>X</v>
      </c>
      <c r="K1441" s="2" t="s">
        <v>14</v>
      </c>
      <c r="L1441" s="1" t="str">
        <f>IF(K1441=inventarisatie!F1432,,"X")</f>
        <v>X</v>
      </c>
      <c r="M1441" s="2" t="s">
        <v>10</v>
      </c>
      <c r="N1441" s="1" t="e">
        <f>IF(M1441=inventarisatie!#REF!,,"X")</f>
        <v>#REF!</v>
      </c>
      <c r="O1441" s="2">
        <f>inventarisatie!G1432</f>
        <v>2010</v>
      </c>
      <c r="P1441" s="2" t="str">
        <f>inventarisatie!I1432</f>
        <v>1650x1650x1775</v>
      </c>
      <c r="Q1441" s="2">
        <f>inventarisatie!J1432</f>
        <v>4</v>
      </c>
      <c r="R1441" s="2" t="str">
        <f>inventarisatie!K1432</f>
        <v xml:space="preserve"> 255 mm</v>
      </c>
      <c r="S1441" s="2" t="str">
        <f>inventarisatie!L1432</f>
        <v>Gewoon</v>
      </c>
      <c r="T1441" s="2" t="e">
        <f>inventarisatie!#REF!</f>
        <v>#REF!</v>
      </c>
      <c r="U1441" s="2" t="str">
        <f>inventarisatie!H1432</f>
        <v>Bammens</v>
      </c>
      <c r="V1441" s="2" t="e">
        <f>inventarisatie!#REF!</f>
        <v>#REF!</v>
      </c>
      <c r="W1441" s="2" t="str">
        <f>inventarisatie!M1432</f>
        <v>vierde generatie vloer</v>
      </c>
      <c r="X1441" s="2">
        <f>inventarisatie!N1432</f>
        <v>0</v>
      </c>
    </row>
    <row r="1442" spans="1:24" x14ac:dyDescent="0.25">
      <c r="A1442" s="1">
        <v>2899</v>
      </c>
      <c r="B1442" s="1" t="str">
        <f>IF(A1442=inventarisatie!A1433,,"X")</f>
        <v>X</v>
      </c>
      <c r="C1442" s="2" t="s">
        <v>987</v>
      </c>
      <c r="D1442" s="1" t="str">
        <f>IF(C1442=inventarisatie!B1433,,"X")</f>
        <v>X</v>
      </c>
      <c r="E1442" s="2" t="s">
        <v>969</v>
      </c>
      <c r="F1442" s="1" t="str">
        <f>IF(E1442=inventarisatie!C1433,,"X")</f>
        <v>X</v>
      </c>
      <c r="G1442" s="2">
        <v>113</v>
      </c>
      <c r="H1442" s="1" t="str">
        <f>IF(G1442=inventarisatie!D1433,,"X")</f>
        <v>X</v>
      </c>
      <c r="I1442" s="2" t="s">
        <v>9</v>
      </c>
      <c r="J1442" s="1" t="str">
        <f>IF(I1442=inventarisatie!E1433,,"X")</f>
        <v>X</v>
      </c>
      <c r="K1442" s="2" t="s">
        <v>11</v>
      </c>
      <c r="L1442" s="1" t="str">
        <f>IF(K1442=inventarisatie!F1433,,"X")</f>
        <v>X</v>
      </c>
      <c r="M1442" s="2" t="s">
        <v>10</v>
      </c>
      <c r="N1442" s="1" t="e">
        <f>IF(M1442=inventarisatie!#REF!,,"X")</f>
        <v>#REF!</v>
      </c>
      <c r="O1442" s="2">
        <f>inventarisatie!G1433</f>
        <v>2019</v>
      </c>
      <c r="P1442" s="2" t="str">
        <f>inventarisatie!I1433</f>
        <v>1650x1650x2885</v>
      </c>
      <c r="Q1442" s="2" t="str">
        <f>inventarisatie!J1433</f>
        <v>5 m3</v>
      </c>
      <c r="R1442" s="2" t="str">
        <f>inventarisatie!K1433</f>
        <v xml:space="preserve"> 255 mm</v>
      </c>
      <c r="S1442" s="2" t="str">
        <f>inventarisatie!L1433</f>
        <v>Gewoon</v>
      </c>
      <c r="T1442" s="2" t="e">
        <f>inventarisatie!#REF!</f>
        <v>#REF!</v>
      </c>
      <c r="U1442" s="2" t="str">
        <f>inventarisatie!H1433</f>
        <v>Snaas</v>
      </c>
      <c r="V1442" s="2" t="e">
        <f>inventarisatie!#REF!</f>
        <v>#REF!</v>
      </c>
      <c r="W1442" s="2" t="str">
        <f>inventarisatie!M1433</f>
        <v>Klapvloer</v>
      </c>
      <c r="X1442" s="2">
        <f>inventarisatie!N1433</f>
        <v>0</v>
      </c>
    </row>
    <row r="1443" spans="1:24" x14ac:dyDescent="0.25">
      <c r="A1443" s="1">
        <v>2901</v>
      </c>
      <c r="B1443" s="1" t="str">
        <f>IF(A1443=inventarisatie!A1434,,"X")</f>
        <v>X</v>
      </c>
      <c r="C1443" s="2" t="s">
        <v>987</v>
      </c>
      <c r="D1443" s="1" t="str">
        <f>IF(C1443=inventarisatie!B1434,,"X")</f>
        <v>X</v>
      </c>
      <c r="E1443" s="2" t="s">
        <v>969</v>
      </c>
      <c r="F1443" s="1" t="str">
        <f>IF(E1443=inventarisatie!C1434,,"X")</f>
        <v>X</v>
      </c>
      <c r="G1443" s="2">
        <v>113</v>
      </c>
      <c r="H1443" s="1" t="str">
        <f>IF(G1443=inventarisatie!D1434,,"X")</f>
        <v>X</v>
      </c>
      <c r="I1443" s="2" t="s">
        <v>9</v>
      </c>
      <c r="J1443" s="1">
        <f>IF(I1443=inventarisatie!E1434,,"X")</f>
        <v>0</v>
      </c>
      <c r="K1443" s="2" t="s">
        <v>13</v>
      </c>
      <c r="L1443" s="1">
        <f>IF(K1443=inventarisatie!F1434,,"X")</f>
        <v>0</v>
      </c>
      <c r="M1443" s="2" t="s">
        <v>10</v>
      </c>
      <c r="N1443" s="1" t="e">
        <f>IF(M1443=inventarisatie!#REF!,,"X")</f>
        <v>#REF!</v>
      </c>
      <c r="O1443" s="2">
        <f>inventarisatie!G1434</f>
        <v>2012</v>
      </c>
      <c r="P1443" s="2" t="str">
        <f>inventarisatie!I1434</f>
        <v>1660x2160</v>
      </c>
      <c r="Q1443" s="2">
        <f>inventarisatie!J1434</f>
        <v>4</v>
      </c>
      <c r="R1443" s="2">
        <f>inventarisatie!K1434</f>
        <v>4</v>
      </c>
      <c r="S1443" s="2" t="str">
        <f>inventarisatie!L1434</f>
        <v>2-delig</v>
      </c>
      <c r="T1443" s="2" t="e">
        <f>inventarisatie!#REF!</f>
        <v>#REF!</v>
      </c>
      <c r="U1443" s="2" t="str">
        <f>inventarisatie!H1434</f>
        <v>Bammens</v>
      </c>
      <c r="V1443" s="2" t="e">
        <f>inventarisatie!#REF!</f>
        <v>#REF!</v>
      </c>
      <c r="W1443" s="2" t="str">
        <f>inventarisatie!M1434</f>
        <v>klap</v>
      </c>
      <c r="X1443" s="2">
        <f>inventarisatie!N1434</f>
        <v>1670</v>
      </c>
    </row>
    <row r="1444" spans="1:24" x14ac:dyDescent="0.25">
      <c r="A1444" s="1">
        <v>2902</v>
      </c>
      <c r="B1444" s="1" t="str">
        <f>IF(A1444=inventarisatie!A1435,,"X")</f>
        <v>X</v>
      </c>
      <c r="C1444" s="2" t="s">
        <v>987</v>
      </c>
      <c r="D1444" s="1" t="str">
        <f>IF(C1444=inventarisatie!B1435,,"X")</f>
        <v>X</v>
      </c>
      <c r="E1444" s="2" t="s">
        <v>969</v>
      </c>
      <c r="F1444" s="1" t="str">
        <f>IF(E1444=inventarisatie!C1435,,"X")</f>
        <v>X</v>
      </c>
      <c r="G1444" s="2">
        <v>113</v>
      </c>
      <c r="H1444" s="1" t="str">
        <f>IF(G1444=inventarisatie!D1435,,"X")</f>
        <v>X</v>
      </c>
      <c r="I1444" s="2" t="s">
        <v>9</v>
      </c>
      <c r="J1444" s="1">
        <f>IF(I1444=inventarisatie!E1435,,"X")</f>
        <v>0</v>
      </c>
      <c r="K1444" s="2" t="s">
        <v>13</v>
      </c>
      <c r="L1444" s="1">
        <f>IF(K1444=inventarisatie!F1435,,"X")</f>
        <v>0</v>
      </c>
      <c r="M1444" s="2" t="s">
        <v>10</v>
      </c>
      <c r="N1444" s="1" t="e">
        <f>IF(M1444=inventarisatie!#REF!,,"X")</f>
        <v>#REF!</v>
      </c>
      <c r="O1444" s="2">
        <f>inventarisatie!G1435</f>
        <v>2012</v>
      </c>
      <c r="P1444" s="2" t="str">
        <f>inventarisatie!I1435</f>
        <v>1660x2160</v>
      </c>
      <c r="Q1444" s="2">
        <f>inventarisatie!J1435</f>
        <v>4</v>
      </c>
      <c r="R1444" s="2">
        <f>inventarisatie!K1435</f>
        <v>4</v>
      </c>
      <c r="S1444" s="2" t="str">
        <f>inventarisatie!L1435</f>
        <v>2-delig</v>
      </c>
      <c r="T1444" s="2" t="e">
        <f>inventarisatie!#REF!</f>
        <v>#REF!</v>
      </c>
      <c r="U1444" s="2" t="str">
        <f>inventarisatie!H1435</f>
        <v>Bammens</v>
      </c>
      <c r="V1444" s="2" t="e">
        <f>inventarisatie!#REF!</f>
        <v>#REF!</v>
      </c>
      <c r="W1444" s="2" t="str">
        <f>inventarisatie!M1435</f>
        <v>klap</v>
      </c>
      <c r="X1444" s="2">
        <f>inventarisatie!N1435</f>
        <v>1670</v>
      </c>
    </row>
    <row r="1445" spans="1:24" x14ac:dyDescent="0.25">
      <c r="A1445" s="1" t="s">
        <v>1108</v>
      </c>
      <c r="B1445" s="1" t="str">
        <f>IF(A1445=inventarisatie!A1436,,"X")</f>
        <v>X</v>
      </c>
      <c r="C1445" s="2" t="s">
        <v>987</v>
      </c>
      <c r="D1445" s="1" t="str">
        <f>IF(C1445=inventarisatie!B1436,,"X")</f>
        <v>X</v>
      </c>
      <c r="E1445" s="2" t="s">
        <v>969</v>
      </c>
      <c r="F1445" s="1" t="str">
        <f>IF(E1445=inventarisatie!C1436,,"X")</f>
        <v>X</v>
      </c>
      <c r="G1445" s="2">
        <v>113</v>
      </c>
      <c r="H1445" s="1" t="str">
        <f>IF(G1445=inventarisatie!D1436,,"X")</f>
        <v>X</v>
      </c>
      <c r="I1445" s="2" t="s">
        <v>9</v>
      </c>
      <c r="J1445" s="1">
        <f>IF(I1445=inventarisatie!E1436,,"X")</f>
        <v>0</v>
      </c>
      <c r="K1445" s="2" t="s">
        <v>12</v>
      </c>
      <c r="L1445" s="1" t="str">
        <f>IF(K1445=inventarisatie!F1436,,"X")</f>
        <v>X</v>
      </c>
      <c r="M1445" s="2" t="s">
        <v>10</v>
      </c>
      <c r="N1445" s="1" t="e">
        <f>IF(M1445=inventarisatie!#REF!,,"X")</f>
        <v>#REF!</v>
      </c>
      <c r="O1445" s="2">
        <f>inventarisatie!G1436</f>
        <v>2012</v>
      </c>
      <c r="P1445" s="2" t="str">
        <f>inventarisatie!I1436</f>
        <v>1650x2160</v>
      </c>
      <c r="Q1445" s="2">
        <f>inventarisatie!J1436</f>
        <v>4</v>
      </c>
      <c r="R1445" s="2">
        <f>inventarisatie!K1436</f>
        <v>4</v>
      </c>
      <c r="S1445" s="2" t="str">
        <f>inventarisatie!L1436</f>
        <v>2-delig</v>
      </c>
      <c r="T1445" s="2" t="e">
        <f>inventarisatie!#REF!</f>
        <v>#REF!</v>
      </c>
      <c r="U1445" s="2" t="str">
        <f>inventarisatie!H1436</f>
        <v>Bammens</v>
      </c>
      <c r="V1445" s="2" t="e">
        <f>inventarisatie!#REF!</f>
        <v>#REF!</v>
      </c>
      <c r="W1445" s="2" t="str">
        <f>inventarisatie!M1436</f>
        <v>klap</v>
      </c>
      <c r="X1445" s="2">
        <f>inventarisatie!N1436</f>
        <v>1650</v>
      </c>
    </row>
    <row r="1446" spans="1:24" x14ac:dyDescent="0.25">
      <c r="A1446" s="1">
        <v>2367</v>
      </c>
      <c r="B1446" s="1" t="str">
        <f>IF(A1446=inventarisatie!A1437,,"X")</f>
        <v>X</v>
      </c>
      <c r="C1446" s="2" t="s">
        <v>988</v>
      </c>
      <c r="D1446" s="1" t="str">
        <f>IF(C1446=inventarisatie!B1437,,"X")</f>
        <v>X</v>
      </c>
      <c r="E1446" s="2" t="s">
        <v>969</v>
      </c>
      <c r="F1446" s="1" t="str">
        <f>IF(E1446=inventarisatie!C1437,,"X")</f>
        <v>X</v>
      </c>
      <c r="G1446" s="2">
        <v>147</v>
      </c>
      <c r="H1446" s="1" t="str">
        <f>IF(G1446=inventarisatie!D1437,,"X")</f>
        <v>X</v>
      </c>
      <c r="I1446" s="2" t="s">
        <v>9</v>
      </c>
      <c r="J1446" s="1" t="str">
        <f>IF(I1446=inventarisatie!E1437,,"X")</f>
        <v>X</v>
      </c>
      <c r="K1446" s="2" t="s">
        <v>14</v>
      </c>
      <c r="L1446" s="1" t="str">
        <f>IF(K1446=inventarisatie!F1437,,"X")</f>
        <v>X</v>
      </c>
      <c r="M1446" s="2" t="s">
        <v>10</v>
      </c>
      <c r="N1446" s="1" t="e">
        <f>IF(M1446=inventarisatie!#REF!,,"X")</f>
        <v>#REF!</v>
      </c>
      <c r="O1446" s="2">
        <f>inventarisatie!G1437</f>
        <v>2019</v>
      </c>
      <c r="P1446" s="2" t="str">
        <f>inventarisatie!I1437</f>
        <v>1665 x 1665 x 2850</v>
      </c>
      <c r="Q1446" s="2" t="str">
        <f>inventarisatie!J1437</f>
        <v>5 m3</v>
      </c>
      <c r="R1446" s="2">
        <f>inventarisatie!K1437</f>
        <v>0</v>
      </c>
      <c r="S1446" s="2" t="str">
        <f>inventarisatie!L1437</f>
        <v>Enkel</v>
      </c>
      <c r="T1446" s="2" t="e">
        <f>inventarisatie!#REF!</f>
        <v>#REF!</v>
      </c>
      <c r="U1446" s="2" t="str">
        <f>inventarisatie!H1437</f>
        <v>Snaas</v>
      </c>
      <c r="V1446" s="2" t="e">
        <f>inventarisatie!#REF!</f>
        <v>#REF!</v>
      </c>
      <c r="W1446" s="2" t="str">
        <f>inventarisatie!M1437</f>
        <v>Klapvloer</v>
      </c>
      <c r="X1446" s="2" t="str">
        <f>inventarisatie!N1437</f>
        <v>Snaas 3e generatie</v>
      </c>
    </row>
    <row r="1447" spans="1:24" x14ac:dyDescent="0.25">
      <c r="A1447" s="1">
        <v>2368</v>
      </c>
      <c r="B1447" s="1" t="str">
        <f>IF(A1447=inventarisatie!A1438,,"X")</f>
        <v>X</v>
      </c>
      <c r="C1447" s="2" t="s">
        <v>988</v>
      </c>
      <c r="D1447" s="1" t="str">
        <f>IF(C1447=inventarisatie!B1438,,"X")</f>
        <v>X</v>
      </c>
      <c r="E1447" s="2" t="s">
        <v>969</v>
      </c>
      <c r="F1447" s="1" t="str">
        <f>IF(E1447=inventarisatie!C1438,,"X")</f>
        <v>X</v>
      </c>
      <c r="G1447" s="2">
        <v>147</v>
      </c>
      <c r="H1447" s="1" t="str">
        <f>IF(G1447=inventarisatie!D1438,,"X")</f>
        <v>X</v>
      </c>
      <c r="I1447" s="2" t="s">
        <v>9</v>
      </c>
      <c r="J1447" s="1" t="str">
        <f>IF(I1447=inventarisatie!E1438,,"X")</f>
        <v>X</v>
      </c>
      <c r="K1447" s="2" t="s">
        <v>14</v>
      </c>
      <c r="L1447" s="1" t="str">
        <f>IF(K1447=inventarisatie!F1438,,"X")</f>
        <v>X</v>
      </c>
      <c r="M1447" s="2" t="s">
        <v>10</v>
      </c>
      <c r="N1447" s="1" t="e">
        <f>IF(M1447=inventarisatie!#REF!,,"X")</f>
        <v>#REF!</v>
      </c>
      <c r="O1447" s="2">
        <f>inventarisatie!G1438</f>
        <v>2019</v>
      </c>
      <c r="P1447" s="2" t="str">
        <f>inventarisatie!I1438</f>
        <v>1665 x 1665 x 2850</v>
      </c>
      <c r="Q1447" s="2" t="str">
        <f>inventarisatie!J1438</f>
        <v>5 m3</v>
      </c>
      <c r="R1447" s="2">
        <f>inventarisatie!K1438</f>
        <v>0</v>
      </c>
      <c r="S1447" s="2" t="str">
        <f>inventarisatie!L1438</f>
        <v>Enkel</v>
      </c>
      <c r="T1447" s="2" t="e">
        <f>inventarisatie!#REF!</f>
        <v>#REF!</v>
      </c>
      <c r="U1447" s="2" t="str">
        <f>inventarisatie!H1438</f>
        <v>Snaas</v>
      </c>
      <c r="V1447" s="2" t="e">
        <f>inventarisatie!#REF!</f>
        <v>#REF!</v>
      </c>
      <c r="W1447" s="2" t="str">
        <f>inventarisatie!M1438</f>
        <v>Klapvloer</v>
      </c>
      <c r="X1447" s="2" t="str">
        <f>inventarisatie!N1438</f>
        <v>Snaas 3e generatie</v>
      </c>
    </row>
    <row r="1448" spans="1:24" x14ac:dyDescent="0.25">
      <c r="A1448" s="1">
        <v>2369</v>
      </c>
      <c r="B1448" s="1" t="str">
        <f>IF(A1448=inventarisatie!A1439,,"X")</f>
        <v>X</v>
      </c>
      <c r="C1448" s="2" t="s">
        <v>988</v>
      </c>
      <c r="D1448" s="1" t="str">
        <f>IF(C1448=inventarisatie!B1439,,"X")</f>
        <v>X</v>
      </c>
      <c r="E1448" s="2" t="s">
        <v>969</v>
      </c>
      <c r="F1448" s="1" t="str">
        <f>IF(E1448=inventarisatie!C1439,,"X")</f>
        <v>X</v>
      </c>
      <c r="G1448" s="2">
        <v>147</v>
      </c>
      <c r="H1448" s="1" t="str">
        <f>IF(G1448=inventarisatie!D1439,,"X")</f>
        <v>X</v>
      </c>
      <c r="I1448" s="2" t="s">
        <v>9</v>
      </c>
      <c r="J1448" s="1" t="str">
        <f>IF(I1448=inventarisatie!E1439,,"X")</f>
        <v>X</v>
      </c>
      <c r="K1448" s="2" t="s">
        <v>14</v>
      </c>
      <c r="L1448" s="1" t="str">
        <f>IF(K1448=inventarisatie!F1439,,"X")</f>
        <v>X</v>
      </c>
      <c r="M1448" s="2" t="s">
        <v>10</v>
      </c>
      <c r="N1448" s="1" t="e">
        <f>IF(M1448=inventarisatie!#REF!,,"X")</f>
        <v>#REF!</v>
      </c>
      <c r="O1448" s="2">
        <f>inventarisatie!G1439</f>
        <v>2017</v>
      </c>
      <c r="P1448" s="2" t="str">
        <f>inventarisatie!I1439</f>
        <v>1665 x 1665 x 2850</v>
      </c>
      <c r="Q1448" s="2" t="str">
        <f>inventarisatie!J1439</f>
        <v>5 m3</v>
      </c>
      <c r="R1448" s="2">
        <f>inventarisatie!K1439</f>
        <v>0</v>
      </c>
      <c r="S1448" s="2" t="str">
        <f>inventarisatie!L1439</f>
        <v>Enkel</v>
      </c>
      <c r="T1448" s="2" t="e">
        <f>inventarisatie!#REF!</f>
        <v>#REF!</v>
      </c>
      <c r="U1448" s="2" t="str">
        <f>inventarisatie!H1439</f>
        <v>Snaas</v>
      </c>
      <c r="V1448" s="2" t="e">
        <f>inventarisatie!#REF!</f>
        <v>#REF!</v>
      </c>
      <c r="W1448" s="2" t="str">
        <f>inventarisatie!M1439</f>
        <v>Klapvloer</v>
      </c>
      <c r="X1448" s="2" t="str">
        <f>inventarisatie!N1439</f>
        <v>3e generatie Bammens</v>
      </c>
    </row>
    <row r="1449" spans="1:24" x14ac:dyDescent="0.25">
      <c r="A1449" s="1">
        <v>2365</v>
      </c>
      <c r="B1449" s="1" t="str">
        <f>IF(A1449=inventarisatie!A1440,,"X")</f>
        <v>X</v>
      </c>
      <c r="C1449" s="2" t="s">
        <v>989</v>
      </c>
      <c r="D1449" s="1" t="str">
        <f>IF(C1449=inventarisatie!B1440,,"X")</f>
        <v>X</v>
      </c>
      <c r="E1449" s="2" t="s">
        <v>969</v>
      </c>
      <c r="F1449" s="1" t="str">
        <f>IF(E1449=inventarisatie!C1440,,"X")</f>
        <v>X</v>
      </c>
      <c r="G1449" s="2">
        <v>85</v>
      </c>
      <c r="H1449" s="1" t="str">
        <f>IF(G1449=inventarisatie!D1440,,"X")</f>
        <v>X</v>
      </c>
      <c r="I1449" s="2" t="s">
        <v>9</v>
      </c>
      <c r="J1449" s="1" t="str">
        <f>IF(I1449=inventarisatie!E1440,,"X")</f>
        <v>X</v>
      </c>
      <c r="K1449" s="2" t="s">
        <v>14</v>
      </c>
      <c r="L1449" s="1" t="str">
        <f>IF(K1449=inventarisatie!F1440,,"X")</f>
        <v>X</v>
      </c>
      <c r="M1449" s="2" t="s">
        <v>10</v>
      </c>
      <c r="N1449" s="1" t="e">
        <f>IF(M1449=inventarisatie!#REF!,,"X")</f>
        <v>#REF!</v>
      </c>
      <c r="O1449" s="2">
        <f>inventarisatie!G1440</f>
        <v>2017</v>
      </c>
      <c r="P1449" s="2" t="str">
        <f>inventarisatie!I1440</f>
        <v>1665 x 1665 x 2850</v>
      </c>
      <c r="Q1449" s="2" t="str">
        <f>inventarisatie!J1440</f>
        <v>5 m3</v>
      </c>
      <c r="R1449" s="2">
        <f>inventarisatie!K1440</f>
        <v>0</v>
      </c>
      <c r="S1449" s="2" t="str">
        <f>inventarisatie!L1440</f>
        <v>Enkel</v>
      </c>
      <c r="T1449" s="2" t="e">
        <f>inventarisatie!#REF!</f>
        <v>#REF!</v>
      </c>
      <c r="U1449" s="2" t="str">
        <f>inventarisatie!H1440</f>
        <v>Snaas</v>
      </c>
      <c r="V1449" s="2" t="e">
        <f>inventarisatie!#REF!</f>
        <v>#REF!</v>
      </c>
      <c r="W1449" s="2" t="str">
        <f>inventarisatie!M1440</f>
        <v>Klapvloer</v>
      </c>
      <c r="X1449" s="2" t="str">
        <f>inventarisatie!N1440</f>
        <v>Snaas 3e generatie</v>
      </c>
    </row>
    <row r="1450" spans="1:24" x14ac:dyDescent="0.25">
      <c r="A1450" s="1">
        <v>2366</v>
      </c>
      <c r="B1450" s="1" t="str">
        <f>IF(A1450=inventarisatie!A1441,,"X")</f>
        <v>X</v>
      </c>
      <c r="C1450" s="2" t="s">
        <v>989</v>
      </c>
      <c r="D1450" s="1" t="str">
        <f>IF(C1450=inventarisatie!B1441,,"X")</f>
        <v>X</v>
      </c>
      <c r="E1450" s="2" t="s">
        <v>969</v>
      </c>
      <c r="F1450" s="1" t="str">
        <f>IF(E1450=inventarisatie!C1441,,"X")</f>
        <v>X</v>
      </c>
      <c r="G1450" s="2">
        <v>85</v>
      </c>
      <c r="H1450" s="1" t="str">
        <f>IF(G1450=inventarisatie!D1441,,"X")</f>
        <v>X</v>
      </c>
      <c r="I1450" s="2" t="s">
        <v>9</v>
      </c>
      <c r="J1450" s="1" t="str">
        <f>IF(I1450=inventarisatie!E1441,,"X")</f>
        <v>X</v>
      </c>
      <c r="K1450" s="2" t="s">
        <v>12</v>
      </c>
      <c r="L1450" s="1" t="str">
        <f>IF(K1450=inventarisatie!F1441,,"X")</f>
        <v>X</v>
      </c>
      <c r="M1450" s="2" t="s">
        <v>10</v>
      </c>
      <c r="N1450" s="1" t="e">
        <f>IF(M1450=inventarisatie!#REF!,,"X")</f>
        <v>#REF!</v>
      </c>
      <c r="O1450" s="2">
        <f>inventarisatie!G1441</f>
        <v>2011</v>
      </c>
      <c r="P1450" s="2" t="str">
        <f>inventarisatie!I1441</f>
        <v>1650x2750</v>
      </c>
      <c r="Q1450" s="2" t="str">
        <f>inventarisatie!J1441</f>
        <v>5m3</v>
      </c>
      <c r="R1450" s="2">
        <f>inventarisatie!K1441</f>
        <v>4</v>
      </c>
      <c r="S1450" s="2" t="str">
        <f>inventarisatie!L1441</f>
        <v>gewoon</v>
      </c>
      <c r="T1450" s="2" t="e">
        <f>inventarisatie!#REF!</f>
        <v>#REF!</v>
      </c>
      <c r="U1450" s="2" t="str">
        <f>inventarisatie!H1441</f>
        <v>Bammens</v>
      </c>
      <c r="V1450" s="2" t="e">
        <f>inventarisatie!#REF!</f>
        <v>#REF!</v>
      </c>
      <c r="W1450" s="2" t="str">
        <f>inventarisatie!M1441</f>
        <v>Rok</v>
      </c>
      <c r="X1450" s="2" t="str">
        <f>inventarisatie!N1441</f>
        <v>1570x1570</v>
      </c>
    </row>
    <row r="1451" spans="1:24" x14ac:dyDescent="0.25">
      <c r="A1451" s="1">
        <v>2359</v>
      </c>
      <c r="B1451" s="1" t="str">
        <f>IF(A1451=inventarisatie!A1442,,"X")</f>
        <v>X</v>
      </c>
      <c r="C1451" s="2" t="s">
        <v>990</v>
      </c>
      <c r="D1451" s="1" t="str">
        <f>IF(C1451=inventarisatie!B1442,,"X")</f>
        <v>X</v>
      </c>
      <c r="E1451" s="2" t="s">
        <v>969</v>
      </c>
      <c r="F1451" s="1" t="str">
        <f>IF(E1451=inventarisatie!C1442,,"X")</f>
        <v>X</v>
      </c>
      <c r="G1451" s="2">
        <v>95</v>
      </c>
      <c r="H1451" s="1" t="str">
        <f>IF(G1451=inventarisatie!D1442,,"X")</f>
        <v>X</v>
      </c>
      <c r="I1451" s="2" t="s">
        <v>9</v>
      </c>
      <c r="J1451" s="1" t="str">
        <f>IF(I1451=inventarisatie!E1442,,"X")</f>
        <v>X</v>
      </c>
      <c r="K1451" s="2" t="s">
        <v>12</v>
      </c>
      <c r="L1451" s="1" t="str">
        <f>IF(K1451=inventarisatie!F1442,,"X")</f>
        <v>X</v>
      </c>
      <c r="M1451" s="2" t="s">
        <v>10</v>
      </c>
      <c r="N1451" s="1" t="e">
        <f>IF(M1451=inventarisatie!#REF!,,"X")</f>
        <v>#REF!</v>
      </c>
      <c r="O1451" s="2">
        <f>inventarisatie!G1442</f>
        <v>2008</v>
      </c>
      <c r="P1451" s="2" t="str">
        <f>inventarisatie!I1442</f>
        <v>1640x2960</v>
      </c>
      <c r="Q1451" s="2">
        <f>inventarisatie!J1442</f>
        <v>5</v>
      </c>
      <c r="R1451" s="2">
        <f>inventarisatie!K1442</f>
        <v>4</v>
      </c>
      <c r="S1451" s="2" t="str">
        <f>inventarisatie!L1442</f>
        <v>gewoon</v>
      </c>
      <c r="T1451" s="2" t="e">
        <f>inventarisatie!#REF!</f>
        <v>#REF!</v>
      </c>
      <c r="U1451" s="2" t="str">
        <f>inventarisatie!H1442</f>
        <v>Bammens</v>
      </c>
      <c r="V1451" s="2" t="e">
        <f>inventarisatie!#REF!</f>
        <v>#REF!</v>
      </c>
      <c r="W1451" s="2" t="str">
        <f>inventarisatie!M1442</f>
        <v>Rok</v>
      </c>
      <c r="X1451" s="2" t="str">
        <f>inventarisatie!N1442</f>
        <v>1570x1570</v>
      </c>
    </row>
    <row r="1452" spans="1:24" x14ac:dyDescent="0.25">
      <c r="A1452" s="1">
        <v>2361</v>
      </c>
      <c r="B1452" s="1" t="str">
        <f>IF(A1452=inventarisatie!A1443,,"X")</f>
        <v>X</v>
      </c>
      <c r="C1452" s="2" t="s">
        <v>990</v>
      </c>
      <c r="D1452" s="1" t="str">
        <f>IF(C1452=inventarisatie!B1443,,"X")</f>
        <v>X</v>
      </c>
      <c r="E1452" s="2" t="s">
        <v>969</v>
      </c>
      <c r="F1452" s="1" t="str">
        <f>IF(E1452=inventarisatie!C1443,,"X")</f>
        <v>X</v>
      </c>
      <c r="G1452" s="2">
        <v>95</v>
      </c>
      <c r="H1452" s="1" t="str">
        <f>IF(G1452=inventarisatie!D1443,,"X")</f>
        <v>X</v>
      </c>
      <c r="I1452" s="2" t="s">
        <v>9</v>
      </c>
      <c r="J1452" s="1" t="str">
        <f>IF(I1452=inventarisatie!E1443,,"X")</f>
        <v>X</v>
      </c>
      <c r="K1452" s="2" t="s">
        <v>14</v>
      </c>
      <c r="L1452" s="1" t="str">
        <f>IF(K1452=inventarisatie!F1443,,"X")</f>
        <v>X</v>
      </c>
      <c r="M1452" s="2" t="s">
        <v>10</v>
      </c>
      <c r="N1452" s="1" t="e">
        <f>IF(M1452=inventarisatie!#REF!,,"X")</f>
        <v>#REF!</v>
      </c>
      <c r="O1452" s="2">
        <f>inventarisatie!G1443</f>
        <v>2016</v>
      </c>
      <c r="P1452" s="2" t="str">
        <f>inventarisatie!I1443</f>
        <v>1660x2570</v>
      </c>
      <c r="Q1452" s="2" t="str">
        <f>inventarisatie!J1443</f>
        <v>5m3</v>
      </c>
      <c r="R1452" s="2" t="str">
        <f>inventarisatie!K1443</f>
        <v>nvt</v>
      </c>
      <c r="S1452" s="2" t="str">
        <f>inventarisatie!L1443</f>
        <v>gewoon</v>
      </c>
      <c r="T1452" s="2" t="e">
        <f>inventarisatie!#REF!</f>
        <v>#REF!</v>
      </c>
      <c r="U1452" s="2" t="str">
        <f>inventarisatie!H1443</f>
        <v>Snaas</v>
      </c>
      <c r="V1452" s="2" t="e">
        <f>inventarisatie!#REF!</f>
        <v>#REF!</v>
      </c>
      <c r="W1452" s="2" t="str">
        <f>inventarisatie!M1443</f>
        <v>Klap</v>
      </c>
      <c r="X1452" s="2" t="str">
        <f>inventarisatie!N1443</f>
        <v>1850x1850</v>
      </c>
    </row>
    <row r="1453" spans="1:24" x14ac:dyDescent="0.25">
      <c r="A1453" s="1">
        <v>2362</v>
      </c>
      <c r="B1453" s="1" t="str">
        <f>IF(A1453=inventarisatie!A1444,,"X")</f>
        <v>X</v>
      </c>
      <c r="C1453" s="2" t="s">
        <v>990</v>
      </c>
      <c r="D1453" s="1" t="str">
        <f>IF(C1453=inventarisatie!B1444,,"X")</f>
        <v>X</v>
      </c>
      <c r="E1453" s="2" t="s">
        <v>969</v>
      </c>
      <c r="F1453" s="1" t="str">
        <f>IF(E1453=inventarisatie!C1444,,"X")</f>
        <v>X</v>
      </c>
      <c r="G1453" s="2">
        <v>95</v>
      </c>
      <c r="H1453" s="1" t="str">
        <f>IF(G1453=inventarisatie!D1444,,"X")</f>
        <v>X</v>
      </c>
      <c r="I1453" s="2" t="s">
        <v>9</v>
      </c>
      <c r="J1453" s="1" t="str">
        <f>IF(I1453=inventarisatie!E1444,,"X")</f>
        <v>X</v>
      </c>
      <c r="K1453" s="2" t="s">
        <v>14</v>
      </c>
      <c r="L1453" s="1" t="str">
        <f>IF(K1453=inventarisatie!F1444,,"X")</f>
        <v>X</v>
      </c>
      <c r="M1453" s="2" t="s">
        <v>10</v>
      </c>
      <c r="N1453" s="1" t="e">
        <f>IF(M1453=inventarisatie!#REF!,,"X")</f>
        <v>#REF!</v>
      </c>
      <c r="O1453" s="2">
        <f>inventarisatie!G1444</f>
        <v>2017</v>
      </c>
      <c r="P1453" s="2" t="str">
        <f>inventarisatie!I1444</f>
        <v>1670x2850</v>
      </c>
      <c r="Q1453" s="2" t="str">
        <f>inventarisatie!J1444</f>
        <v>5m3</v>
      </c>
      <c r="R1453" s="2" t="str">
        <f>inventarisatie!K1444</f>
        <v>nvt</v>
      </c>
      <c r="S1453" s="2" t="str">
        <f>inventarisatie!L1444</f>
        <v>2-delig</v>
      </c>
      <c r="T1453" s="2" t="e">
        <f>inventarisatie!#REF!</f>
        <v>#REF!</v>
      </c>
      <c r="U1453" s="2" t="str">
        <f>inventarisatie!H1444</f>
        <v>Snaas</v>
      </c>
      <c r="V1453" s="2" t="e">
        <f>inventarisatie!#REF!</f>
        <v>#REF!</v>
      </c>
      <c r="W1453" s="2" t="str">
        <f>inventarisatie!M1444</f>
        <v>2delen</v>
      </c>
      <c r="X1453" s="2">
        <f>inventarisatie!N1444</f>
        <v>1650</v>
      </c>
    </row>
    <row r="1454" spans="1:24" x14ac:dyDescent="0.25">
      <c r="A1454" s="1">
        <v>2929</v>
      </c>
      <c r="B1454" s="1" t="str">
        <f>IF(A1454=inventarisatie!A1445,,"X")</f>
        <v>X</v>
      </c>
      <c r="C1454" s="2" t="s">
        <v>990</v>
      </c>
      <c r="D1454" s="1" t="str">
        <f>IF(C1454=inventarisatie!B1445,,"X")</f>
        <v>X</v>
      </c>
      <c r="E1454" s="2" t="s">
        <v>969</v>
      </c>
      <c r="F1454" s="1" t="str">
        <f>IF(E1454=inventarisatie!C1445,,"X")</f>
        <v>X</v>
      </c>
      <c r="G1454" s="2">
        <v>95</v>
      </c>
      <c r="H1454" s="1" t="str">
        <f>IF(G1454=inventarisatie!D1445,,"X")</f>
        <v>X</v>
      </c>
      <c r="I1454" s="2" t="s">
        <v>9</v>
      </c>
      <c r="J1454" s="1" t="str">
        <f>IF(I1454=inventarisatie!E1445,,"X")</f>
        <v>X</v>
      </c>
      <c r="K1454" s="2" t="s">
        <v>13</v>
      </c>
      <c r="L1454" s="1" t="str">
        <f>IF(K1454=inventarisatie!F1445,,"X")</f>
        <v>X</v>
      </c>
      <c r="M1454" s="2" t="s">
        <v>10</v>
      </c>
      <c r="N1454" s="1" t="e">
        <f>IF(M1454=inventarisatie!#REF!,,"X")</f>
        <v>#REF!</v>
      </c>
      <c r="O1454" s="2">
        <f>inventarisatie!G1445</f>
        <v>2019</v>
      </c>
      <c r="P1454" s="2" t="str">
        <f>inventarisatie!I1445</f>
        <v>1660x2270</v>
      </c>
      <c r="Q1454" s="2" t="str">
        <f>inventarisatie!J1445</f>
        <v>5m3</v>
      </c>
      <c r="R1454" s="2">
        <f>inventarisatie!K1445</f>
        <v>4</v>
      </c>
      <c r="S1454" s="2" t="str">
        <f>inventarisatie!L1445</f>
        <v>2-delig</v>
      </c>
      <c r="T1454" s="2" t="e">
        <f>inventarisatie!#REF!</f>
        <v>#REF!</v>
      </c>
      <c r="U1454" s="2" t="str">
        <f>inventarisatie!H1445</f>
        <v>Snaas</v>
      </c>
      <c r="V1454" s="2" t="e">
        <f>inventarisatie!#REF!</f>
        <v>#REF!</v>
      </c>
      <c r="W1454" s="2" t="str">
        <f>inventarisatie!M1445</f>
        <v>Klap</v>
      </c>
      <c r="X1454" s="2" t="str">
        <f>inventarisatie!N1445</f>
        <v>1850x1850</v>
      </c>
    </row>
    <row r="1455" spans="1:24" x14ac:dyDescent="0.25">
      <c r="A1455" s="1">
        <v>60</v>
      </c>
      <c r="B1455" s="1" t="str">
        <f>IF(A1455=inventarisatie!A1446,,"X")</f>
        <v>X</v>
      </c>
      <c r="C1455" s="2" t="s">
        <v>991</v>
      </c>
      <c r="D1455" s="1" t="str">
        <f>IF(C1455=inventarisatie!B1446,,"X")</f>
        <v>X</v>
      </c>
      <c r="E1455" s="2" t="s">
        <v>992</v>
      </c>
      <c r="F1455" s="1" t="str">
        <f>IF(E1455=inventarisatie!C1446,,"X")</f>
        <v>X</v>
      </c>
      <c r="G1455" s="2">
        <v>40</v>
      </c>
      <c r="H1455" s="1" t="str">
        <f>IF(G1455=inventarisatie!D1446,,"X")</f>
        <v>X</v>
      </c>
      <c r="I1455" s="2" t="s">
        <v>9</v>
      </c>
      <c r="J1455" s="1" t="str">
        <f>IF(I1455=inventarisatie!E1446,,"X")</f>
        <v>X</v>
      </c>
      <c r="K1455" s="2" t="s">
        <v>11</v>
      </c>
      <c r="L1455" s="1" t="str">
        <f>IF(K1455=inventarisatie!F1446,,"X")</f>
        <v>X</v>
      </c>
      <c r="M1455" s="2" t="s">
        <v>10</v>
      </c>
      <c r="N1455" s="1" t="e">
        <f>IF(M1455=inventarisatie!#REF!,,"X")</f>
        <v>#REF!</v>
      </c>
      <c r="O1455" s="2">
        <f>inventarisatie!G1446</f>
        <v>2019</v>
      </c>
      <c r="P1455" s="2" t="str">
        <f>inventarisatie!I1446</f>
        <v>1640x2740</v>
      </c>
      <c r="Q1455" s="2" t="str">
        <f>inventarisatie!J1446</f>
        <v>5m3</v>
      </c>
      <c r="R1455" s="2" t="str">
        <f>inventarisatie!K1446</f>
        <v>nvt</v>
      </c>
      <c r="S1455" s="2" t="str">
        <f>inventarisatie!L1446</f>
        <v>2-delig</v>
      </c>
      <c r="T1455" s="2" t="e">
        <f>inventarisatie!#REF!</f>
        <v>#REF!</v>
      </c>
      <c r="U1455" s="2" t="str">
        <f>inventarisatie!H1446</f>
        <v>Snaas</v>
      </c>
      <c r="V1455" s="2" t="e">
        <f>inventarisatie!#REF!</f>
        <v>#REF!</v>
      </c>
      <c r="W1455" s="2" t="str">
        <f>inventarisatie!M1446</f>
        <v>2delen</v>
      </c>
      <c r="X1455" s="2">
        <f>inventarisatie!N1446</f>
        <v>1670</v>
      </c>
    </row>
    <row r="1456" spans="1:24" x14ac:dyDescent="0.25">
      <c r="A1456" s="1">
        <v>682</v>
      </c>
      <c r="B1456" s="1" t="str">
        <f>IF(A1456=inventarisatie!A1447,,"X")</f>
        <v>X</v>
      </c>
      <c r="C1456" s="2" t="s">
        <v>991</v>
      </c>
      <c r="D1456" s="1" t="str">
        <f>IF(C1456=inventarisatie!B1447,,"X")</f>
        <v>X</v>
      </c>
      <c r="E1456" s="2" t="s">
        <v>992</v>
      </c>
      <c r="F1456" s="1" t="str">
        <f>IF(E1456=inventarisatie!C1447,,"X")</f>
        <v>X</v>
      </c>
      <c r="G1456" s="2">
        <v>40</v>
      </c>
      <c r="H1456" s="1" t="str">
        <f>IF(G1456=inventarisatie!D1447,,"X")</f>
        <v>X</v>
      </c>
      <c r="I1456" s="2" t="s">
        <v>9</v>
      </c>
      <c r="J1456" s="1" t="str">
        <f>IF(I1456=inventarisatie!E1447,,"X")</f>
        <v>X</v>
      </c>
      <c r="K1456" s="2" t="s">
        <v>13</v>
      </c>
      <c r="L1456" s="1" t="str">
        <f>IF(K1456=inventarisatie!F1447,,"X")</f>
        <v>X</v>
      </c>
      <c r="M1456" s="2" t="s">
        <v>10</v>
      </c>
      <c r="N1456" s="1" t="e">
        <f>IF(M1456=inventarisatie!#REF!,,"X")</f>
        <v>#REF!</v>
      </c>
      <c r="O1456" s="2">
        <f>inventarisatie!G1447</f>
        <v>2019</v>
      </c>
      <c r="P1456" s="2" t="str">
        <f>inventarisatie!I1447</f>
        <v>1660x2270</v>
      </c>
      <c r="Q1456" s="2" t="str">
        <f>inventarisatie!J1447</f>
        <v>5m3</v>
      </c>
      <c r="R1456" s="2">
        <f>inventarisatie!K1447</f>
        <v>4</v>
      </c>
      <c r="S1456" s="2" t="str">
        <f>inventarisatie!L1447</f>
        <v>2-delig</v>
      </c>
      <c r="T1456" s="2" t="e">
        <f>inventarisatie!#REF!</f>
        <v>#REF!</v>
      </c>
      <c r="U1456" s="2" t="str">
        <f>inventarisatie!H1447</f>
        <v>Snaas</v>
      </c>
      <c r="V1456" s="2" t="e">
        <f>inventarisatie!#REF!</f>
        <v>#REF!</v>
      </c>
      <c r="W1456" s="2" t="str">
        <f>inventarisatie!M1447</f>
        <v>Klap</v>
      </c>
      <c r="X1456" s="2" t="str">
        <f>inventarisatie!N1447</f>
        <v>1850x1850</v>
      </c>
    </row>
    <row r="1457" spans="1:24" x14ac:dyDescent="0.25">
      <c r="A1457" s="1">
        <v>683</v>
      </c>
      <c r="B1457" s="1" t="str">
        <f>IF(A1457=inventarisatie!A1448,,"X")</f>
        <v>X</v>
      </c>
      <c r="C1457" s="2" t="s">
        <v>991</v>
      </c>
      <c r="D1457" s="1" t="str">
        <f>IF(C1457=inventarisatie!B1448,,"X")</f>
        <v>X</v>
      </c>
      <c r="E1457" s="2" t="s">
        <v>992</v>
      </c>
      <c r="F1457" s="1" t="str">
        <f>IF(E1457=inventarisatie!C1448,,"X")</f>
        <v>X</v>
      </c>
      <c r="G1457" s="2">
        <v>40</v>
      </c>
      <c r="H1457" s="1" t="str">
        <f>IF(G1457=inventarisatie!D1448,,"X")</f>
        <v>X</v>
      </c>
      <c r="I1457" s="2" t="s">
        <v>9</v>
      </c>
      <c r="J1457" s="1" t="str">
        <f>IF(I1457=inventarisatie!E1448,,"X")</f>
        <v>X</v>
      </c>
      <c r="K1457" s="2" t="s">
        <v>13</v>
      </c>
      <c r="L1457" s="1" t="str">
        <f>IF(K1457=inventarisatie!F1448,,"X")</f>
        <v>X</v>
      </c>
      <c r="M1457" s="2" t="s">
        <v>10</v>
      </c>
      <c r="N1457" s="1" t="e">
        <f>IF(M1457=inventarisatie!#REF!,,"X")</f>
        <v>#REF!</v>
      </c>
      <c r="O1457" s="2">
        <f>inventarisatie!G1448</f>
        <v>2019</v>
      </c>
      <c r="P1457" s="2" t="str">
        <f>inventarisatie!I1448</f>
        <v>1660x2680</v>
      </c>
      <c r="Q1457" s="2" t="str">
        <f>inventarisatie!J1448</f>
        <v>5m3</v>
      </c>
      <c r="R1457" s="2">
        <f>inventarisatie!K1448</f>
        <v>4</v>
      </c>
      <c r="S1457" s="2" t="str">
        <f>inventarisatie!L1448</f>
        <v>2-delig</v>
      </c>
      <c r="T1457" s="2" t="e">
        <f>inventarisatie!#REF!</f>
        <v>#REF!</v>
      </c>
      <c r="U1457" s="2" t="str">
        <f>inventarisatie!H1448</f>
        <v>Snaas</v>
      </c>
      <c r="V1457" s="2" t="e">
        <f>inventarisatie!#REF!</f>
        <v>#REF!</v>
      </c>
      <c r="W1457" s="2" t="str">
        <f>inventarisatie!M1448</f>
        <v>Klap</v>
      </c>
      <c r="X1457" s="2" t="str">
        <f>inventarisatie!N1448</f>
        <v>1850x1850</v>
      </c>
    </row>
    <row r="1458" spans="1:24" x14ac:dyDescent="0.25">
      <c r="A1458" s="1">
        <v>1351</v>
      </c>
      <c r="B1458" s="1" t="str">
        <f>IF(A1458=inventarisatie!A1449,,"X")</f>
        <v>X</v>
      </c>
      <c r="C1458" s="2" t="s">
        <v>993</v>
      </c>
      <c r="D1458" s="1" t="str">
        <f>IF(C1458=inventarisatie!B1449,,"X")</f>
        <v>X</v>
      </c>
      <c r="E1458" s="2" t="s">
        <v>980</v>
      </c>
      <c r="F1458" s="1" t="str">
        <f>IF(E1458=inventarisatie!C1449,,"X")</f>
        <v>X</v>
      </c>
      <c r="G1458" s="2">
        <v>74</v>
      </c>
      <c r="H1458" s="1" t="str">
        <f>IF(G1458=inventarisatie!D1449,,"X")</f>
        <v>X</v>
      </c>
      <c r="I1458" s="2" t="s">
        <v>9</v>
      </c>
      <c r="J1458" s="1" t="str">
        <f>IF(I1458=inventarisatie!E1449,,"X")</f>
        <v>X</v>
      </c>
      <c r="K1458" s="2" t="s">
        <v>14</v>
      </c>
      <c r="L1458" s="1" t="str">
        <f>IF(K1458=inventarisatie!F1449,,"X")</f>
        <v>X</v>
      </c>
      <c r="M1458" s="2" t="s">
        <v>10</v>
      </c>
      <c r="N1458" s="1" t="e">
        <f>IF(M1458=inventarisatie!#REF!,,"X")</f>
        <v>#REF!</v>
      </c>
      <c r="O1458" s="2">
        <f>inventarisatie!G1449</f>
        <v>2019</v>
      </c>
      <c r="P1458" s="2" t="str">
        <f>inventarisatie!I1449</f>
        <v>1670x2760</v>
      </c>
      <c r="Q1458" s="2" t="str">
        <f>inventarisatie!J1449</f>
        <v>5m3</v>
      </c>
      <c r="R1458" s="2">
        <f>inventarisatie!K1449</f>
        <v>4</v>
      </c>
      <c r="S1458" s="2" t="str">
        <f>inventarisatie!L1449</f>
        <v>gewoon</v>
      </c>
      <c r="T1458" s="2" t="e">
        <f>inventarisatie!#REF!</f>
        <v>#REF!</v>
      </c>
      <c r="U1458" s="2" t="str">
        <f>inventarisatie!H1449</f>
        <v>Bammens</v>
      </c>
      <c r="V1458" s="2" t="e">
        <f>inventarisatie!#REF!</f>
        <v>#REF!</v>
      </c>
      <c r="W1458" s="2" t="str">
        <f>inventarisatie!M1449</f>
        <v>Klap</v>
      </c>
      <c r="X1458" s="2">
        <f>inventarisatie!N1449</f>
        <v>1670</v>
      </c>
    </row>
    <row r="1459" spans="1:24" x14ac:dyDescent="0.25">
      <c r="A1459" s="1">
        <v>1352</v>
      </c>
      <c r="B1459" s="1" t="str">
        <f>IF(A1459=inventarisatie!A1450,,"X")</f>
        <v>X</v>
      </c>
      <c r="C1459" s="2" t="s">
        <v>993</v>
      </c>
      <c r="D1459" s="1" t="str">
        <f>IF(C1459=inventarisatie!B1450,,"X")</f>
        <v>X</v>
      </c>
      <c r="E1459" s="2" t="s">
        <v>980</v>
      </c>
      <c r="F1459" s="1" t="str">
        <f>IF(E1459=inventarisatie!C1450,,"X")</f>
        <v>X</v>
      </c>
      <c r="G1459" s="2">
        <v>74</v>
      </c>
      <c r="H1459" s="1" t="str">
        <f>IF(G1459=inventarisatie!D1450,,"X")</f>
        <v>X</v>
      </c>
      <c r="I1459" s="2" t="s">
        <v>9</v>
      </c>
      <c r="J1459" s="1" t="str">
        <f>IF(I1459=inventarisatie!E1450,,"X")</f>
        <v>X</v>
      </c>
      <c r="K1459" s="2" t="s">
        <v>14</v>
      </c>
      <c r="L1459" s="1" t="str">
        <f>IF(K1459=inventarisatie!F1450,,"X")</f>
        <v>X</v>
      </c>
      <c r="M1459" s="2" t="s">
        <v>10</v>
      </c>
      <c r="N1459" s="1" t="e">
        <f>IF(M1459=inventarisatie!#REF!,,"X")</f>
        <v>#REF!</v>
      </c>
      <c r="O1459" s="2">
        <f>inventarisatie!G1450</f>
        <v>2019</v>
      </c>
      <c r="P1459" s="2" t="str">
        <f>inventarisatie!I1450</f>
        <v>1670x2760</v>
      </c>
      <c r="Q1459" s="2" t="str">
        <f>inventarisatie!J1450</f>
        <v>5m3</v>
      </c>
      <c r="R1459" s="2" t="str">
        <f>inventarisatie!K1450</f>
        <v>nvt</v>
      </c>
      <c r="S1459" s="2" t="str">
        <f>inventarisatie!L1450</f>
        <v>2-delig</v>
      </c>
      <c r="T1459" s="2" t="e">
        <f>inventarisatie!#REF!</f>
        <v>#REF!</v>
      </c>
      <c r="U1459" s="2" t="str">
        <f>inventarisatie!H1450</f>
        <v>Snaas</v>
      </c>
      <c r="V1459" s="2" t="e">
        <f>inventarisatie!#REF!</f>
        <v>#REF!</v>
      </c>
      <c r="W1459" s="2" t="str">
        <f>inventarisatie!M1450</f>
        <v>2delen</v>
      </c>
      <c r="X1459" s="2">
        <f>inventarisatie!N1450</f>
        <v>1670</v>
      </c>
    </row>
    <row r="1460" spans="1:24" x14ac:dyDescent="0.25">
      <c r="A1460" s="1">
        <v>3306</v>
      </c>
      <c r="B1460" s="1" t="str">
        <f>IF(A1460=inventarisatie!A1451,,"X")</f>
        <v>X</v>
      </c>
      <c r="C1460" s="2" t="s">
        <v>994</v>
      </c>
      <c r="D1460" s="1" t="str">
        <f>IF(C1460=inventarisatie!B1451,,"X")</f>
        <v>X</v>
      </c>
      <c r="E1460" s="2" t="s">
        <v>965</v>
      </c>
      <c r="F1460" s="1" t="str">
        <f>IF(E1460=inventarisatie!C1451,,"X")</f>
        <v>X</v>
      </c>
      <c r="G1460" s="2">
        <v>10</v>
      </c>
      <c r="H1460" s="1" t="str">
        <f>IF(G1460=inventarisatie!D1451,,"X")</f>
        <v>X</v>
      </c>
      <c r="I1460" s="2" t="s">
        <v>9</v>
      </c>
      <c r="J1460" s="1" t="str">
        <f>IF(I1460=inventarisatie!E1451,,"X")</f>
        <v>X</v>
      </c>
      <c r="K1460" s="2" t="s">
        <v>14</v>
      </c>
      <c r="L1460" s="1" t="str">
        <f>IF(K1460=inventarisatie!F1451,,"X")</f>
        <v>X</v>
      </c>
      <c r="M1460" s="2" t="s">
        <v>10</v>
      </c>
      <c r="N1460" s="1" t="e">
        <f>IF(M1460=inventarisatie!#REF!,,"X")</f>
        <v>#REF!</v>
      </c>
      <c r="O1460" s="2">
        <f>inventarisatie!G1451</f>
        <v>2011</v>
      </c>
      <c r="P1460" s="2" t="str">
        <f>inventarisatie!I1451</f>
        <v>1894 x 2059 x 2550 duoput</v>
      </c>
      <c r="Q1460" s="2" t="str">
        <f>inventarisatie!J1451</f>
        <v>5 m3</v>
      </c>
      <c r="R1460" s="2">
        <f>inventarisatie!K1451</f>
        <v>0</v>
      </c>
      <c r="S1460" s="2" t="str">
        <f>inventarisatie!L1451</f>
        <v>DUO</v>
      </c>
      <c r="T1460" s="2" t="e">
        <f>inventarisatie!#REF!</f>
        <v>#REF!</v>
      </c>
      <c r="U1460" s="2" t="str">
        <f>inventarisatie!H1451</f>
        <v>Engels</v>
      </c>
      <c r="V1460" s="2" t="e">
        <f>inventarisatie!#REF!</f>
        <v>#REF!</v>
      </c>
      <c r="W1460" s="2" t="str">
        <f>inventarisatie!M1451</f>
        <v>Hekwerk</v>
      </c>
      <c r="X1460" s="2" t="str">
        <f>inventarisatie!N1451</f>
        <v>Gesloten Hekwerk</v>
      </c>
    </row>
    <row r="1461" spans="1:24" x14ac:dyDescent="0.25">
      <c r="A1461" s="1">
        <v>3307</v>
      </c>
      <c r="B1461" s="1" t="str">
        <f>IF(A1461=inventarisatie!A1452,,"X")</f>
        <v>X</v>
      </c>
      <c r="C1461" s="2" t="s">
        <v>994</v>
      </c>
      <c r="D1461" s="1" t="str">
        <f>IF(C1461=inventarisatie!B1452,,"X")</f>
        <v>X</v>
      </c>
      <c r="E1461" s="2" t="s">
        <v>965</v>
      </c>
      <c r="F1461" s="1" t="str">
        <f>IF(E1461=inventarisatie!C1452,,"X")</f>
        <v>X</v>
      </c>
      <c r="G1461" s="2">
        <v>10</v>
      </c>
      <c r="H1461" s="1" t="str">
        <f>IF(G1461=inventarisatie!D1452,,"X")</f>
        <v>X</v>
      </c>
      <c r="I1461" s="2" t="s">
        <v>9</v>
      </c>
      <c r="J1461" s="1" t="str">
        <f>IF(I1461=inventarisatie!E1452,,"X")</f>
        <v>X</v>
      </c>
      <c r="K1461" s="2" t="s">
        <v>14</v>
      </c>
      <c r="L1461" s="1" t="str">
        <f>IF(K1461=inventarisatie!F1452,,"X")</f>
        <v>X</v>
      </c>
      <c r="M1461" s="2" t="s">
        <v>10</v>
      </c>
      <c r="N1461" s="1" t="e">
        <f>IF(M1461=inventarisatie!#REF!,,"X")</f>
        <v>#REF!</v>
      </c>
      <c r="O1461" s="2">
        <f>inventarisatie!G1452</f>
        <v>2015</v>
      </c>
      <c r="P1461" s="2" t="str">
        <f>inventarisatie!I1452</f>
        <v>1650 x 1650 x 2865</v>
      </c>
      <c r="Q1461" s="2" t="str">
        <f>inventarisatie!J1452</f>
        <v>5 m3</v>
      </c>
      <c r="R1461" s="2">
        <f>inventarisatie!K1452</f>
        <v>0</v>
      </c>
      <c r="S1461" s="2" t="str">
        <f>inventarisatie!L1452</f>
        <v>Enkel</v>
      </c>
      <c r="T1461" s="2" t="e">
        <f>inventarisatie!#REF!</f>
        <v>#REF!</v>
      </c>
      <c r="U1461" s="2" t="str">
        <f>inventarisatie!H1452</f>
        <v>Engels</v>
      </c>
      <c r="V1461" s="2" t="e">
        <f>inventarisatie!#REF!</f>
        <v>#REF!</v>
      </c>
      <c r="W1461" s="2" t="str">
        <f>inventarisatie!M1452</f>
        <v>Klapvloer</v>
      </c>
      <c r="X1461" s="2" t="str">
        <f>inventarisatie!N1452</f>
        <v>Bammens Klapvloer</v>
      </c>
    </row>
    <row r="1462" spans="1:24" x14ac:dyDescent="0.25">
      <c r="A1462" s="1">
        <v>3308</v>
      </c>
      <c r="B1462" s="1" t="str">
        <f>IF(A1462=inventarisatie!A1453,,"X")</f>
        <v>X</v>
      </c>
      <c r="C1462" s="2" t="s">
        <v>994</v>
      </c>
      <c r="D1462" s="1" t="str">
        <f>IF(C1462=inventarisatie!B1453,,"X")</f>
        <v>X</v>
      </c>
      <c r="E1462" s="2" t="s">
        <v>965</v>
      </c>
      <c r="F1462" s="1" t="str">
        <f>IF(E1462=inventarisatie!C1453,,"X")</f>
        <v>X</v>
      </c>
      <c r="G1462" s="2">
        <v>10</v>
      </c>
      <c r="H1462" s="1" t="str">
        <f>IF(G1462=inventarisatie!D1453,,"X")</f>
        <v>X</v>
      </c>
      <c r="I1462" s="2" t="s">
        <v>9</v>
      </c>
      <c r="J1462" s="1" t="str">
        <f>IF(I1462=inventarisatie!E1453,,"X")</f>
        <v>X</v>
      </c>
      <c r="K1462" s="2" t="s">
        <v>14</v>
      </c>
      <c r="L1462" s="1" t="str">
        <f>IF(K1462=inventarisatie!F1453,,"X")</f>
        <v>X</v>
      </c>
      <c r="M1462" s="2" t="s">
        <v>10</v>
      </c>
      <c r="N1462" s="1" t="e">
        <f>IF(M1462=inventarisatie!#REF!,,"X")</f>
        <v>#REF!</v>
      </c>
      <c r="O1462" s="2">
        <f>inventarisatie!G1453</f>
        <v>2004</v>
      </c>
      <c r="P1462" s="2" t="str">
        <f>inventarisatie!I1453</f>
        <v>1650x2200</v>
      </c>
      <c r="Q1462" s="2">
        <f>inventarisatie!J1453</f>
        <v>4</v>
      </c>
      <c r="R1462" s="2">
        <f>inventarisatie!K1453</f>
        <v>4</v>
      </c>
      <c r="S1462" s="2" t="str">
        <f>inventarisatie!L1453</f>
        <v>2-delig</v>
      </c>
      <c r="T1462" s="2" t="e">
        <f>inventarisatie!#REF!</f>
        <v>#REF!</v>
      </c>
      <c r="U1462" s="2" t="str">
        <f>inventarisatie!H1453</f>
        <v>bammens</v>
      </c>
      <c r="V1462" s="2" t="e">
        <f>inventarisatie!#REF!</f>
        <v>#REF!</v>
      </c>
      <c r="W1462" s="2" t="str">
        <f>inventarisatie!M1453</f>
        <v>klap</v>
      </c>
      <c r="X1462" s="2">
        <f>inventarisatie!N1453</f>
        <v>1650</v>
      </c>
    </row>
    <row r="1463" spans="1:24" x14ac:dyDescent="0.25">
      <c r="A1463" s="1">
        <v>2355</v>
      </c>
      <c r="B1463" s="1" t="str">
        <f>IF(A1463=inventarisatie!A1454,,"X")</f>
        <v>X</v>
      </c>
      <c r="C1463" s="2" t="s">
        <v>995</v>
      </c>
      <c r="D1463" s="1" t="str">
        <f>IF(C1463=inventarisatie!B1454,,"X")</f>
        <v>X</v>
      </c>
      <c r="E1463" s="2" t="s">
        <v>969</v>
      </c>
      <c r="F1463" s="1" t="str">
        <f>IF(E1463=inventarisatie!C1454,,"X")</f>
        <v>X</v>
      </c>
      <c r="G1463" s="2">
        <v>61</v>
      </c>
      <c r="H1463" s="1" t="str">
        <f>IF(G1463=inventarisatie!D1454,,"X")</f>
        <v>X</v>
      </c>
      <c r="I1463" s="2" t="s">
        <v>9</v>
      </c>
      <c r="J1463" s="1" t="str">
        <f>IF(I1463=inventarisatie!E1454,,"X")</f>
        <v>X</v>
      </c>
      <c r="K1463" s="2" t="s">
        <v>14</v>
      </c>
      <c r="L1463" s="1" t="str">
        <f>IF(K1463=inventarisatie!F1454,,"X")</f>
        <v>X</v>
      </c>
      <c r="M1463" s="2" t="s">
        <v>10</v>
      </c>
      <c r="N1463" s="1" t="e">
        <f>IF(M1463=inventarisatie!#REF!,,"X")</f>
        <v>#REF!</v>
      </c>
      <c r="O1463" s="2">
        <f>inventarisatie!G1454</f>
        <v>2017</v>
      </c>
      <c r="P1463" s="2" t="str">
        <f>inventarisatie!I1454</f>
        <v>1660X2330</v>
      </c>
      <c r="Q1463" s="2" t="str">
        <f>inventarisatie!J1454</f>
        <v>5m3</v>
      </c>
      <c r="R1463" s="2">
        <f>inventarisatie!K1454</f>
        <v>4</v>
      </c>
      <c r="S1463" s="2" t="str">
        <f>inventarisatie!L1454</f>
        <v>2-delig</v>
      </c>
      <c r="T1463" s="2" t="e">
        <f>inventarisatie!#REF!</f>
        <v>#REF!</v>
      </c>
      <c r="U1463" s="2" t="str">
        <f>inventarisatie!H1454</f>
        <v>Snaas</v>
      </c>
      <c r="V1463" s="2" t="e">
        <f>inventarisatie!#REF!</f>
        <v>#REF!</v>
      </c>
      <c r="W1463" s="2" t="str">
        <f>inventarisatie!M1454</f>
        <v>Klap</v>
      </c>
      <c r="X1463" s="2" t="str">
        <f>inventarisatie!N1454</f>
        <v>1850x1850</v>
      </c>
    </row>
    <row r="1464" spans="1:24" x14ac:dyDescent="0.25">
      <c r="A1464" s="1">
        <v>2357</v>
      </c>
      <c r="B1464" s="1" t="str">
        <f>IF(A1464=inventarisatie!A1455,,"X")</f>
        <v>X</v>
      </c>
      <c r="C1464" s="2" t="s">
        <v>995</v>
      </c>
      <c r="D1464" s="1" t="str">
        <f>IF(C1464=inventarisatie!B1455,,"X")</f>
        <v>X</v>
      </c>
      <c r="E1464" s="2" t="s">
        <v>969</v>
      </c>
      <c r="F1464" s="1" t="str">
        <f>IF(E1464=inventarisatie!C1455,,"X")</f>
        <v>X</v>
      </c>
      <c r="G1464" s="2">
        <v>61</v>
      </c>
      <c r="H1464" s="1" t="str">
        <f>IF(G1464=inventarisatie!D1455,,"X")</f>
        <v>X</v>
      </c>
      <c r="I1464" s="2" t="s">
        <v>9</v>
      </c>
      <c r="J1464" s="1" t="str">
        <f>IF(I1464=inventarisatie!E1455,,"X")</f>
        <v>X</v>
      </c>
      <c r="K1464" s="2" t="s">
        <v>14</v>
      </c>
      <c r="L1464" s="1" t="str">
        <f>IF(K1464=inventarisatie!F1455,,"X")</f>
        <v>X</v>
      </c>
      <c r="M1464" s="2" t="s">
        <v>10</v>
      </c>
      <c r="N1464" s="1" t="e">
        <f>IF(M1464=inventarisatie!#REF!,,"X")</f>
        <v>#REF!</v>
      </c>
      <c r="O1464" s="2">
        <f>inventarisatie!G1455</f>
        <v>2014</v>
      </c>
      <c r="P1464" s="2" t="str">
        <f>inventarisatie!I1455</f>
        <v>1660x2650</v>
      </c>
      <c r="Q1464" s="2" t="str">
        <f>inventarisatie!J1455</f>
        <v>5m3</v>
      </c>
      <c r="R1464" s="2">
        <f>inventarisatie!K1455</f>
        <v>4</v>
      </c>
      <c r="S1464" s="2" t="str">
        <f>inventarisatie!L1455</f>
        <v>gewoon</v>
      </c>
      <c r="T1464" s="2" t="e">
        <f>inventarisatie!#REF!</f>
        <v>#REF!</v>
      </c>
      <c r="U1464" s="2" t="str">
        <f>inventarisatie!H1455</f>
        <v>Bammens</v>
      </c>
      <c r="V1464" s="2" t="e">
        <f>inventarisatie!#REF!</f>
        <v>#REF!</v>
      </c>
      <c r="W1464" s="2" t="str">
        <f>inventarisatie!M1455</f>
        <v>Klap</v>
      </c>
      <c r="X1464" s="2">
        <f>inventarisatie!N1455</f>
        <v>1670</v>
      </c>
    </row>
    <row r="1465" spans="1:24" x14ac:dyDescent="0.25">
      <c r="A1465" s="1">
        <v>5893</v>
      </c>
      <c r="B1465" s="1" t="str">
        <f>IF(A1465=inventarisatie!A1456,,"X")</f>
        <v>X</v>
      </c>
      <c r="C1465" s="2" t="s">
        <v>996</v>
      </c>
      <c r="D1465" s="1" t="str">
        <f>IF(C1465=inventarisatie!B1456,,"X")</f>
        <v>X</v>
      </c>
      <c r="E1465" s="2" t="s">
        <v>997</v>
      </c>
      <c r="F1465" s="1" t="str">
        <f>IF(E1465=inventarisatie!C1456,,"X")</f>
        <v>X</v>
      </c>
      <c r="G1465" s="2">
        <v>14</v>
      </c>
      <c r="H1465" s="1" t="str">
        <f>IF(G1465=inventarisatie!D1456,,"X")</f>
        <v>X</v>
      </c>
      <c r="I1465" s="2" t="s">
        <v>9</v>
      </c>
      <c r="J1465" s="1" t="str">
        <f>IF(I1465=inventarisatie!E1456,,"X")</f>
        <v>X</v>
      </c>
      <c r="K1465" s="2" t="s">
        <v>14</v>
      </c>
      <c r="L1465" s="1" t="str">
        <f>IF(K1465=inventarisatie!F1456,,"X")</f>
        <v>X</v>
      </c>
      <c r="M1465" s="2" t="s">
        <v>10</v>
      </c>
      <c r="N1465" s="1" t="e">
        <f>IF(M1465=inventarisatie!#REF!,,"X")</f>
        <v>#REF!</v>
      </c>
      <c r="O1465" s="2">
        <f>inventarisatie!G1456</f>
        <v>2014</v>
      </c>
      <c r="P1465" s="2" t="str">
        <f>inventarisatie!I1456</f>
        <v>1660x2650</v>
      </c>
      <c r="Q1465" s="2" t="str">
        <f>inventarisatie!J1456</f>
        <v>5m3</v>
      </c>
      <c r="R1465" s="2">
        <f>inventarisatie!K1456</f>
        <v>4</v>
      </c>
      <c r="S1465" s="2" t="str">
        <f>inventarisatie!L1456</f>
        <v>gewoon</v>
      </c>
      <c r="T1465" s="2" t="e">
        <f>inventarisatie!#REF!</f>
        <v>#REF!</v>
      </c>
      <c r="U1465" s="2" t="str">
        <f>inventarisatie!H1456</f>
        <v>Bammens</v>
      </c>
      <c r="V1465" s="2" t="e">
        <f>inventarisatie!#REF!</f>
        <v>#REF!</v>
      </c>
      <c r="W1465" s="2" t="str">
        <f>inventarisatie!M1456</f>
        <v>Klap</v>
      </c>
      <c r="X1465" s="2">
        <f>inventarisatie!N1456</f>
        <v>1670</v>
      </c>
    </row>
    <row r="1466" spans="1:24" x14ac:dyDescent="0.25">
      <c r="A1466" s="1">
        <v>4349</v>
      </c>
      <c r="B1466" s="1" t="str">
        <f>IF(A1466=inventarisatie!A1457,,"X")</f>
        <v>X</v>
      </c>
      <c r="C1466" s="2" t="s">
        <v>998</v>
      </c>
      <c r="D1466" s="1" t="str">
        <f>IF(C1466=inventarisatie!B1457,,"X")</f>
        <v>X</v>
      </c>
      <c r="E1466" s="2" t="s">
        <v>407</v>
      </c>
      <c r="F1466" s="1" t="str">
        <f>IF(E1466=inventarisatie!C1457,,"X")</f>
        <v>X</v>
      </c>
      <c r="G1466" s="2">
        <v>49</v>
      </c>
      <c r="H1466" s="1" t="str">
        <f>IF(G1466=inventarisatie!D1457,,"X")</f>
        <v>X</v>
      </c>
      <c r="I1466" s="2" t="s">
        <v>396</v>
      </c>
      <c r="J1466" s="1" t="str">
        <f>IF(I1466=inventarisatie!E1457,,"X")</f>
        <v>X</v>
      </c>
      <c r="K1466" s="2" t="s">
        <v>14</v>
      </c>
      <c r="L1466" s="1" t="str">
        <f>IF(K1466=inventarisatie!F1457,,"X")</f>
        <v>X</v>
      </c>
      <c r="M1466" s="2" t="s">
        <v>10</v>
      </c>
      <c r="N1466" s="1" t="e">
        <f>IF(M1466=inventarisatie!#REF!,,"X")</f>
        <v>#REF!</v>
      </c>
      <c r="O1466" s="2">
        <f>inventarisatie!G1457</f>
        <v>2014</v>
      </c>
      <c r="P1466" s="2" t="str">
        <f>inventarisatie!I1457</f>
        <v>1660x2650</v>
      </c>
      <c r="Q1466" s="2" t="str">
        <f>inventarisatie!J1457</f>
        <v>5m3</v>
      </c>
      <c r="R1466" s="2">
        <f>inventarisatie!K1457</f>
        <v>4</v>
      </c>
      <c r="S1466" s="2" t="str">
        <f>inventarisatie!L1457</f>
        <v>gewoon</v>
      </c>
      <c r="T1466" s="2" t="e">
        <f>inventarisatie!#REF!</f>
        <v>#REF!</v>
      </c>
      <c r="U1466" s="2" t="str">
        <f>inventarisatie!H1457</f>
        <v>Bammens</v>
      </c>
      <c r="V1466" s="2" t="e">
        <f>inventarisatie!#REF!</f>
        <v>#REF!</v>
      </c>
      <c r="W1466" s="2" t="str">
        <f>inventarisatie!M1457</f>
        <v>Klap</v>
      </c>
      <c r="X1466" s="2">
        <f>inventarisatie!N1457</f>
        <v>1670</v>
      </c>
    </row>
    <row r="1467" spans="1:24" x14ac:dyDescent="0.25">
      <c r="A1467" s="1">
        <v>4356</v>
      </c>
      <c r="B1467" s="1" t="str">
        <f>IF(A1467=inventarisatie!A1458,,"X")</f>
        <v>X</v>
      </c>
      <c r="C1467" s="2" t="s">
        <v>998</v>
      </c>
      <c r="D1467" s="1" t="str">
        <f>IF(C1467=inventarisatie!B1458,,"X")</f>
        <v>X</v>
      </c>
      <c r="E1467" s="2" t="s">
        <v>407</v>
      </c>
      <c r="F1467" s="1" t="str">
        <f>IF(E1467=inventarisatie!C1458,,"X")</f>
        <v>X</v>
      </c>
      <c r="G1467" s="2">
        <v>49</v>
      </c>
      <c r="H1467" s="1" t="str">
        <f>IF(G1467=inventarisatie!D1458,,"X")</f>
        <v>X</v>
      </c>
      <c r="I1467" s="2" t="s">
        <v>396</v>
      </c>
      <c r="J1467" s="1" t="str">
        <f>IF(I1467=inventarisatie!E1458,,"X")</f>
        <v>X</v>
      </c>
      <c r="K1467" s="2" t="s">
        <v>14</v>
      </c>
      <c r="L1467" s="1" t="str">
        <f>IF(K1467=inventarisatie!F1458,,"X")</f>
        <v>X</v>
      </c>
      <c r="M1467" s="2" t="s">
        <v>10</v>
      </c>
      <c r="N1467" s="1" t="e">
        <f>IF(M1467=inventarisatie!#REF!,,"X")</f>
        <v>#REF!</v>
      </c>
      <c r="O1467" s="2">
        <f>inventarisatie!G1458</f>
        <v>2017</v>
      </c>
      <c r="P1467" s="2" t="str">
        <f>inventarisatie!I1458</f>
        <v>1640x2780</v>
      </c>
      <c r="Q1467" s="2" t="str">
        <f>inventarisatie!J1458</f>
        <v>5m3</v>
      </c>
      <c r="R1467" s="2">
        <f>inventarisatie!K1458</f>
        <v>4</v>
      </c>
      <c r="S1467" s="2" t="str">
        <f>inventarisatie!L1458</f>
        <v>2-delig</v>
      </c>
      <c r="T1467" s="2" t="e">
        <f>inventarisatie!#REF!</f>
        <v>#REF!</v>
      </c>
      <c r="U1467" s="2" t="str">
        <f>inventarisatie!H1458</f>
        <v>Snaas</v>
      </c>
      <c r="V1467" s="2" t="e">
        <f>inventarisatie!#REF!</f>
        <v>#REF!</v>
      </c>
      <c r="W1467" s="2" t="str">
        <f>inventarisatie!M1458</f>
        <v>Klap</v>
      </c>
      <c r="X1467" s="2" t="str">
        <f>inventarisatie!N1458</f>
        <v>1850x1850</v>
      </c>
    </row>
    <row r="1468" spans="1:24" x14ac:dyDescent="0.25">
      <c r="A1468" s="1">
        <v>3839</v>
      </c>
      <c r="B1468" s="1" t="str">
        <f>IF(A1468=inventarisatie!A1459,,"X")</f>
        <v>X</v>
      </c>
      <c r="C1468" s="2" t="s">
        <v>999</v>
      </c>
      <c r="D1468" s="1" t="str">
        <f>IF(C1468=inventarisatie!B1459,,"X")</f>
        <v>X</v>
      </c>
      <c r="E1468" s="2" t="s">
        <v>407</v>
      </c>
      <c r="F1468" s="1" t="str">
        <f>IF(E1468=inventarisatie!C1459,,"X")</f>
        <v>X</v>
      </c>
      <c r="G1468" s="2">
        <v>47</v>
      </c>
      <c r="H1468" s="1" t="str">
        <f>IF(G1468=inventarisatie!D1459,,"X")</f>
        <v>X</v>
      </c>
      <c r="I1468" s="2" t="s">
        <v>396</v>
      </c>
      <c r="J1468" s="1" t="str">
        <f>IF(I1468=inventarisatie!E1459,,"X")</f>
        <v>X</v>
      </c>
      <c r="K1468" s="2" t="s">
        <v>14</v>
      </c>
      <c r="L1468" s="1" t="str">
        <f>IF(K1468=inventarisatie!F1459,,"X")</f>
        <v>X</v>
      </c>
      <c r="M1468" s="2" t="s">
        <v>10</v>
      </c>
      <c r="N1468" s="1" t="e">
        <f>IF(M1468=inventarisatie!#REF!,,"X")</f>
        <v>#REF!</v>
      </c>
      <c r="O1468" s="2">
        <f>inventarisatie!G1459</f>
        <v>2016</v>
      </c>
      <c r="P1468" s="2" t="str">
        <f>inventarisatie!I1459</f>
        <v>1650x2600</v>
      </c>
      <c r="Q1468" s="2" t="str">
        <f>inventarisatie!J1459</f>
        <v>5m3</v>
      </c>
      <c r="R1468" s="2" t="str">
        <f>inventarisatie!K1459</f>
        <v>nvt</v>
      </c>
      <c r="S1468" s="2" t="str">
        <f>inventarisatie!L1459</f>
        <v>gewoon</v>
      </c>
      <c r="T1468" s="2" t="e">
        <f>inventarisatie!#REF!</f>
        <v>#REF!</v>
      </c>
      <c r="U1468" s="2" t="str">
        <f>inventarisatie!H1459</f>
        <v>Snaas</v>
      </c>
      <c r="V1468" s="2" t="e">
        <f>inventarisatie!#REF!</f>
        <v>#REF!</v>
      </c>
      <c r="W1468" s="2" t="str">
        <f>inventarisatie!M1459</f>
        <v>Klap</v>
      </c>
      <c r="X1468" s="2" t="str">
        <f>inventarisatie!N1459</f>
        <v>1850x1850</v>
      </c>
    </row>
    <row r="1469" spans="1:24" x14ac:dyDescent="0.25">
      <c r="A1469" s="1">
        <v>3840</v>
      </c>
      <c r="B1469" s="1" t="str">
        <f>IF(A1469=inventarisatie!A1460,,"X")</f>
        <v>X</v>
      </c>
      <c r="C1469" s="2" t="s">
        <v>406</v>
      </c>
      <c r="D1469" s="1" t="str">
        <f>IF(C1469=inventarisatie!B1460,,"X")</f>
        <v>X</v>
      </c>
      <c r="E1469" s="2" t="s">
        <v>407</v>
      </c>
      <c r="F1469" s="1" t="str">
        <f>IF(E1469=inventarisatie!C1460,,"X")</f>
        <v>X</v>
      </c>
      <c r="G1469" s="2">
        <v>55</v>
      </c>
      <c r="H1469" s="1" t="str">
        <f>IF(G1469=inventarisatie!D1460,,"X")</f>
        <v>X</v>
      </c>
      <c r="I1469" s="2" t="s">
        <v>396</v>
      </c>
      <c r="J1469" s="1" t="str">
        <f>IF(I1469=inventarisatie!E1460,,"X")</f>
        <v>X</v>
      </c>
      <c r="K1469" s="2" t="s">
        <v>14</v>
      </c>
      <c r="L1469" s="1" t="str">
        <f>IF(K1469=inventarisatie!F1460,,"X")</f>
        <v>X</v>
      </c>
      <c r="M1469" s="2" t="s">
        <v>10</v>
      </c>
      <c r="N1469" s="1" t="e">
        <f>IF(M1469=inventarisatie!#REF!,,"X")</f>
        <v>#REF!</v>
      </c>
      <c r="O1469" s="2">
        <f>inventarisatie!G1460</f>
        <v>2016</v>
      </c>
      <c r="P1469" s="2" t="str">
        <f>inventarisatie!I1460</f>
        <v>1650x2600</v>
      </c>
      <c r="Q1469" s="2" t="str">
        <f>inventarisatie!J1460</f>
        <v>5m3</v>
      </c>
      <c r="R1469" s="2" t="str">
        <f>inventarisatie!K1460</f>
        <v>nvt</v>
      </c>
      <c r="S1469" s="2" t="str">
        <f>inventarisatie!L1460</f>
        <v>gewoon</v>
      </c>
      <c r="T1469" s="2" t="e">
        <f>inventarisatie!#REF!</f>
        <v>#REF!</v>
      </c>
      <c r="U1469" s="2" t="str">
        <f>inventarisatie!H1460</f>
        <v>Snaas</v>
      </c>
      <c r="V1469" s="2" t="e">
        <f>inventarisatie!#REF!</f>
        <v>#REF!</v>
      </c>
      <c r="W1469" s="2" t="str">
        <f>inventarisatie!M1460</f>
        <v>Klap</v>
      </c>
      <c r="X1469" s="2" t="str">
        <f>inventarisatie!N1460</f>
        <v>1850x1850</v>
      </c>
    </row>
    <row r="1470" spans="1:24" x14ac:dyDescent="0.25">
      <c r="A1470" s="1">
        <v>1342</v>
      </c>
      <c r="B1470" s="1" t="str">
        <f>IF(A1470=inventarisatie!A1461,,"X")</f>
        <v>X</v>
      </c>
      <c r="C1470" s="2" t="s">
        <v>1000</v>
      </c>
      <c r="D1470" s="1" t="str">
        <f>IF(C1470=inventarisatie!B1461,,"X")</f>
        <v>X</v>
      </c>
      <c r="E1470" s="2" t="s">
        <v>983</v>
      </c>
      <c r="F1470" s="1" t="str">
        <f>IF(E1470=inventarisatie!C1461,,"X")</f>
        <v>X</v>
      </c>
      <c r="G1470" s="2">
        <v>207</v>
      </c>
      <c r="H1470" s="1" t="str">
        <f>IF(G1470=inventarisatie!D1461,,"X")</f>
        <v>X</v>
      </c>
      <c r="I1470" s="2" t="s">
        <v>9</v>
      </c>
      <c r="J1470" s="1" t="str">
        <f>IF(I1470=inventarisatie!E1461,,"X")</f>
        <v>X</v>
      </c>
      <c r="K1470" s="2" t="s">
        <v>14</v>
      </c>
      <c r="L1470" s="1" t="str">
        <f>IF(K1470=inventarisatie!F1461,,"X")</f>
        <v>X</v>
      </c>
      <c r="M1470" s="2" t="s">
        <v>10</v>
      </c>
      <c r="N1470" s="1" t="e">
        <f>IF(M1470=inventarisatie!#REF!,,"X")</f>
        <v>#REF!</v>
      </c>
      <c r="O1470" s="2">
        <f>inventarisatie!G1461</f>
        <v>2017</v>
      </c>
      <c r="P1470" s="2" t="str">
        <f>inventarisatie!I1461</f>
        <v>1650x2750</v>
      </c>
      <c r="Q1470" s="2" t="str">
        <f>inventarisatie!J1461</f>
        <v>5m3</v>
      </c>
      <c r="R1470" s="2" t="str">
        <f>inventarisatie!K1461</f>
        <v>nvt</v>
      </c>
      <c r="S1470" s="2" t="str">
        <f>inventarisatie!L1461</f>
        <v>gewoon</v>
      </c>
      <c r="T1470" s="2" t="e">
        <f>inventarisatie!#REF!</f>
        <v>#REF!</v>
      </c>
      <c r="U1470" s="2" t="str">
        <f>inventarisatie!H1461</f>
        <v>Snaas</v>
      </c>
      <c r="V1470" s="2" t="e">
        <f>inventarisatie!#REF!</f>
        <v>#REF!</v>
      </c>
      <c r="W1470" s="2" t="str">
        <f>inventarisatie!M1461</f>
        <v>Klap</v>
      </c>
      <c r="X1470" s="2" t="str">
        <f>inventarisatie!N1461</f>
        <v>1850x1850</v>
      </c>
    </row>
    <row r="1471" spans="1:24" x14ac:dyDescent="0.25">
      <c r="A1471" s="1">
        <v>1341</v>
      </c>
      <c r="B1471" s="1" t="str">
        <f>IF(A1471=inventarisatie!A1462,,"X")</f>
        <v>X</v>
      </c>
      <c r="C1471" s="2" t="s">
        <v>1001</v>
      </c>
      <c r="D1471" s="1" t="str">
        <f>IF(C1471=inventarisatie!B1462,,"X")</f>
        <v>X</v>
      </c>
      <c r="E1471" s="2" t="s">
        <v>983</v>
      </c>
      <c r="F1471" s="1" t="str">
        <f>IF(E1471=inventarisatie!C1462,,"X")</f>
        <v>X</v>
      </c>
      <c r="G1471" s="2">
        <v>63</v>
      </c>
      <c r="H1471" s="1" t="str">
        <f>IF(G1471=inventarisatie!D1462,,"X")</f>
        <v>X</v>
      </c>
      <c r="I1471" s="2" t="s">
        <v>9</v>
      </c>
      <c r="J1471" s="1" t="str">
        <f>IF(I1471=inventarisatie!E1462,,"X")</f>
        <v>X</v>
      </c>
      <c r="K1471" s="2" t="s">
        <v>14</v>
      </c>
      <c r="L1471" s="1" t="str">
        <f>IF(K1471=inventarisatie!F1462,,"X")</f>
        <v>X</v>
      </c>
      <c r="M1471" s="2" t="s">
        <v>10</v>
      </c>
      <c r="N1471" s="1" t="e">
        <f>IF(M1471=inventarisatie!#REF!,,"X")</f>
        <v>#REF!</v>
      </c>
      <c r="O1471" s="2">
        <f>inventarisatie!G1462</f>
        <v>2017</v>
      </c>
      <c r="P1471" s="2" t="str">
        <f>inventarisatie!I1462</f>
        <v>1650x2750</v>
      </c>
      <c r="Q1471" s="2" t="str">
        <f>inventarisatie!J1462</f>
        <v>5m3</v>
      </c>
      <c r="R1471" s="2" t="str">
        <f>inventarisatie!K1462</f>
        <v>nvt</v>
      </c>
      <c r="S1471" s="2" t="str">
        <f>inventarisatie!L1462</f>
        <v>gewoon</v>
      </c>
      <c r="T1471" s="2" t="e">
        <f>inventarisatie!#REF!</f>
        <v>#REF!</v>
      </c>
      <c r="U1471" s="2" t="str">
        <f>inventarisatie!H1462</f>
        <v>Snaas</v>
      </c>
      <c r="V1471" s="2" t="e">
        <f>inventarisatie!#REF!</f>
        <v>#REF!</v>
      </c>
      <c r="W1471" s="2" t="str">
        <f>inventarisatie!M1462</f>
        <v>klap</v>
      </c>
      <c r="X1471" s="2" t="str">
        <f>inventarisatie!N1462</f>
        <v>1850x1850</v>
      </c>
    </row>
    <row r="1472" spans="1:24" x14ac:dyDescent="0.25">
      <c r="A1472" s="1">
        <v>4676</v>
      </c>
      <c r="B1472" s="1" t="str">
        <f>IF(A1472=inventarisatie!A1463,,"X")</f>
        <v>X</v>
      </c>
      <c r="C1472" s="2" t="s">
        <v>968</v>
      </c>
      <c r="D1472" s="1" t="str">
        <f>IF(C1472=inventarisatie!B1463,,"X")</f>
        <v>X</v>
      </c>
      <c r="E1472" s="2" t="s">
        <v>969</v>
      </c>
      <c r="F1472" s="1" t="str">
        <f>IF(E1472=inventarisatie!C1463,,"X")</f>
        <v>X</v>
      </c>
      <c r="G1472" s="2">
        <v>14</v>
      </c>
      <c r="H1472" s="1" t="str">
        <f>IF(G1472=inventarisatie!D1463,,"X")</f>
        <v>X</v>
      </c>
      <c r="I1472" s="2" t="s">
        <v>9</v>
      </c>
      <c r="J1472" s="1" t="str">
        <f>IF(I1472=inventarisatie!E1463,,"X")</f>
        <v>X</v>
      </c>
      <c r="K1472" s="2" t="s">
        <v>14</v>
      </c>
      <c r="L1472" s="1" t="str">
        <f>IF(K1472=inventarisatie!F1463,,"X")</f>
        <v>X</v>
      </c>
      <c r="M1472" s="2" t="s">
        <v>10</v>
      </c>
      <c r="N1472" s="1" t="e">
        <f>IF(M1472=inventarisatie!#REF!,,"X")</f>
        <v>#REF!</v>
      </c>
      <c r="O1472" s="2">
        <f>inventarisatie!G1463</f>
        <v>2017</v>
      </c>
      <c r="P1472" s="2" t="str">
        <f>inventarisatie!I1463</f>
        <v>1640x2780</v>
      </c>
      <c r="Q1472" s="2" t="str">
        <f>inventarisatie!J1463</f>
        <v>5m3</v>
      </c>
      <c r="R1472" s="2">
        <f>inventarisatie!K1463</f>
        <v>4</v>
      </c>
      <c r="S1472" s="2" t="str">
        <f>inventarisatie!L1463</f>
        <v>2-delig</v>
      </c>
      <c r="T1472" s="2" t="e">
        <f>inventarisatie!#REF!</f>
        <v>#REF!</v>
      </c>
      <c r="U1472" s="2" t="str">
        <f>inventarisatie!H1463</f>
        <v>Snaas</v>
      </c>
      <c r="V1472" s="2" t="e">
        <f>inventarisatie!#REF!</f>
        <v>#REF!</v>
      </c>
      <c r="W1472" s="2" t="str">
        <f>inventarisatie!M1463</f>
        <v>Klap</v>
      </c>
      <c r="X1472" s="2" t="str">
        <f>inventarisatie!N1463</f>
        <v>1850x1850</v>
      </c>
    </row>
    <row r="1473" spans="1:24" x14ac:dyDescent="0.25">
      <c r="A1473" s="1">
        <v>4713</v>
      </c>
      <c r="B1473" s="1" t="str">
        <f>IF(A1473=inventarisatie!A1464,,"X")</f>
        <v>X</v>
      </c>
      <c r="C1473" s="2" t="s">
        <v>968</v>
      </c>
      <c r="D1473" s="1" t="str">
        <f>IF(C1473=inventarisatie!B1464,,"X")</f>
        <v>X</v>
      </c>
      <c r="E1473" s="2" t="s">
        <v>969</v>
      </c>
      <c r="F1473" s="1" t="str">
        <f>IF(E1473=inventarisatie!C1464,,"X")</f>
        <v>X</v>
      </c>
      <c r="G1473" s="2">
        <v>14</v>
      </c>
      <c r="H1473" s="1" t="str">
        <f>IF(G1473=inventarisatie!D1464,,"X")</f>
        <v>X</v>
      </c>
      <c r="I1473" s="2" t="s">
        <v>9</v>
      </c>
      <c r="J1473" s="1" t="str">
        <f>IF(I1473=inventarisatie!E1464,,"X")</f>
        <v>X</v>
      </c>
      <c r="K1473" s="2" t="s">
        <v>13</v>
      </c>
      <c r="L1473" s="1" t="str">
        <f>IF(K1473=inventarisatie!F1464,,"X")</f>
        <v>X</v>
      </c>
      <c r="M1473" s="2" t="s">
        <v>10</v>
      </c>
      <c r="N1473" s="1" t="e">
        <f>IF(M1473=inventarisatie!#REF!,,"X")</f>
        <v>#REF!</v>
      </c>
      <c r="O1473" s="2">
        <f>inventarisatie!G1464</f>
        <v>2017</v>
      </c>
      <c r="P1473" s="2" t="str">
        <f>inventarisatie!I1464</f>
        <v>1640x2780</v>
      </c>
      <c r="Q1473" s="2" t="str">
        <f>inventarisatie!J1464</f>
        <v>5m3</v>
      </c>
      <c r="R1473" s="2">
        <f>inventarisatie!K1464</f>
        <v>4</v>
      </c>
      <c r="S1473" s="2" t="str">
        <f>inventarisatie!L1464</f>
        <v>2-delig</v>
      </c>
      <c r="T1473" s="2" t="e">
        <f>inventarisatie!#REF!</f>
        <v>#REF!</v>
      </c>
      <c r="U1473" s="2" t="str">
        <f>inventarisatie!H1464</f>
        <v>Snaas</v>
      </c>
      <c r="V1473" s="2" t="e">
        <f>inventarisatie!#REF!</f>
        <v>#REF!</v>
      </c>
      <c r="W1473" s="2" t="str">
        <f>inventarisatie!M1464</f>
        <v>Klap</v>
      </c>
      <c r="X1473" s="2" t="str">
        <f>inventarisatie!N1464</f>
        <v>1850x1850</v>
      </c>
    </row>
    <row r="1474" spans="1:24" x14ac:dyDescent="0.25">
      <c r="A1474" s="1" t="s">
        <v>1109</v>
      </c>
      <c r="B1474" s="1" t="str">
        <f>IF(A1474=inventarisatie!A1465,,"X")</f>
        <v>X</v>
      </c>
      <c r="C1474" s="2" t="s">
        <v>968</v>
      </c>
      <c r="D1474" s="1" t="str">
        <f>IF(C1474=inventarisatie!B1465,,"X")</f>
        <v>X</v>
      </c>
      <c r="E1474" s="2" t="s">
        <v>969</v>
      </c>
      <c r="F1474" s="1" t="str">
        <f>IF(E1474=inventarisatie!C1465,,"X")</f>
        <v>X</v>
      </c>
      <c r="G1474" s="2">
        <v>14</v>
      </c>
      <c r="H1474" s="1" t="str">
        <f>IF(G1474=inventarisatie!D1465,,"X")</f>
        <v>X</v>
      </c>
      <c r="I1474" s="2" t="s">
        <v>9</v>
      </c>
      <c r="J1474" s="1" t="str">
        <f>IF(I1474=inventarisatie!E1465,,"X")</f>
        <v>X</v>
      </c>
      <c r="K1474" s="2" t="s">
        <v>14</v>
      </c>
      <c r="L1474" s="1" t="str">
        <f>IF(K1474=inventarisatie!F1465,,"X")</f>
        <v>X</v>
      </c>
      <c r="M1474" s="2" t="s">
        <v>10</v>
      </c>
      <c r="N1474" s="1" t="e">
        <f>IF(M1474=inventarisatie!#REF!,,"X")</f>
        <v>#REF!</v>
      </c>
      <c r="O1474" s="2">
        <f>inventarisatie!G1465</f>
        <v>2019</v>
      </c>
      <c r="P1474" s="2" t="str">
        <f>inventarisatie!I1465</f>
        <v>2780x1640</v>
      </c>
      <c r="Q1474" s="2" t="str">
        <f>inventarisatie!J1465</f>
        <v>5m3</v>
      </c>
      <c r="R1474" s="2">
        <f>inventarisatie!K1465</f>
        <v>4</v>
      </c>
      <c r="S1474" s="2" t="str">
        <f>inventarisatie!L1465</f>
        <v>2-delig</v>
      </c>
      <c r="T1474" s="2" t="e">
        <f>inventarisatie!#REF!</f>
        <v>#REF!</v>
      </c>
      <c r="U1474" s="2" t="str">
        <f>inventarisatie!H1465</f>
        <v>snaas</v>
      </c>
      <c r="V1474" s="2" t="e">
        <f>inventarisatie!#REF!</f>
        <v>#REF!</v>
      </c>
      <c r="W1474" s="2" t="str">
        <f>inventarisatie!M1465</f>
        <v>klap</v>
      </c>
      <c r="X1474" s="2" t="str">
        <f>inventarisatie!N1465</f>
        <v>1850x1850</v>
      </c>
    </row>
    <row r="1475" spans="1:24" x14ac:dyDescent="0.25">
      <c r="A1475" s="1">
        <v>2963</v>
      </c>
      <c r="B1475" s="1" t="str">
        <f>IF(A1475=inventarisatie!A1466,,"X")</f>
        <v>X</v>
      </c>
      <c r="C1475" s="2" t="s">
        <v>29</v>
      </c>
      <c r="D1475" s="1" t="str">
        <f>IF(C1475=inventarisatie!B1466,,"X")</f>
        <v>X</v>
      </c>
      <c r="E1475" s="2" t="s">
        <v>30</v>
      </c>
      <c r="F1475" s="1" t="str">
        <f>IF(E1475=inventarisatie!C1466,,"X")</f>
        <v>X</v>
      </c>
      <c r="G1475" s="2">
        <v>18</v>
      </c>
      <c r="H1475" s="1" t="str">
        <f>IF(G1475=inventarisatie!D1466,,"X")</f>
        <v>X</v>
      </c>
      <c r="I1475" s="2" t="s">
        <v>9</v>
      </c>
      <c r="J1475" s="1" t="str">
        <f>IF(I1475=inventarisatie!E1466,,"X")</f>
        <v>X</v>
      </c>
      <c r="K1475" s="2" t="s">
        <v>22</v>
      </c>
      <c r="L1475" s="1" t="str">
        <f>IF(K1475=inventarisatie!F1466,,"X")</f>
        <v>X</v>
      </c>
      <c r="M1475" s="2" t="s">
        <v>10</v>
      </c>
      <c r="N1475" s="1" t="e">
        <f>IF(M1475=inventarisatie!#REF!,,"X")</f>
        <v>#REF!</v>
      </c>
      <c r="O1475" s="2">
        <f>inventarisatie!G1466</f>
        <v>2019</v>
      </c>
      <c r="P1475" s="2" t="str">
        <f>inventarisatie!I1466</f>
        <v>1640x2780</v>
      </c>
      <c r="Q1475" s="2" t="str">
        <f>inventarisatie!J1466</f>
        <v>5m3</v>
      </c>
      <c r="R1475" s="2">
        <f>inventarisatie!K1466</f>
        <v>4</v>
      </c>
      <c r="S1475" s="2" t="str">
        <f>inventarisatie!L1466</f>
        <v>2-delig</v>
      </c>
      <c r="T1475" s="2" t="e">
        <f>inventarisatie!#REF!</f>
        <v>#REF!</v>
      </c>
      <c r="U1475" s="2" t="str">
        <f>inventarisatie!H1466</f>
        <v>Snaas</v>
      </c>
      <c r="V1475" s="2" t="e">
        <f>inventarisatie!#REF!</f>
        <v>#REF!</v>
      </c>
      <c r="W1475" s="2" t="str">
        <f>inventarisatie!M1466</f>
        <v>Klap</v>
      </c>
      <c r="X1475" s="2" t="str">
        <f>inventarisatie!N1466</f>
        <v>1850x1850</v>
      </c>
    </row>
    <row r="1476" spans="1:24" x14ac:dyDescent="0.25">
      <c r="A1476" s="1" t="s">
        <v>1110</v>
      </c>
      <c r="B1476" s="1" t="str">
        <f>IF(A1476=inventarisatie!A1467,,"X")</f>
        <v>X</v>
      </c>
      <c r="C1476" s="2" t="s">
        <v>29</v>
      </c>
      <c r="D1476" s="1" t="str">
        <f>IF(C1476=inventarisatie!B1467,,"X")</f>
        <v>X</v>
      </c>
      <c r="E1476" s="2" t="s">
        <v>30</v>
      </c>
      <c r="F1476" s="1" t="str">
        <f>IF(E1476=inventarisatie!C1467,,"X")</f>
        <v>X</v>
      </c>
      <c r="G1476" s="2">
        <v>18</v>
      </c>
      <c r="H1476" s="1" t="str">
        <f>IF(G1476=inventarisatie!D1467,,"X")</f>
        <v>X</v>
      </c>
      <c r="I1476" s="2" t="s">
        <v>9</v>
      </c>
      <c r="J1476" s="1" t="str">
        <f>IF(I1476=inventarisatie!E1467,,"X")</f>
        <v>X</v>
      </c>
      <c r="K1476" s="2" t="s">
        <v>12</v>
      </c>
      <c r="L1476" s="1" t="str">
        <f>IF(K1476=inventarisatie!F1467,,"X")</f>
        <v>X</v>
      </c>
      <c r="M1476" s="2" t="s">
        <v>10</v>
      </c>
      <c r="N1476" s="1" t="e">
        <f>IF(M1476=inventarisatie!#REF!,,"X")</f>
        <v>#REF!</v>
      </c>
      <c r="O1476" s="2">
        <f>inventarisatie!G1467</f>
        <v>2019</v>
      </c>
      <c r="P1476" s="2" t="str">
        <f>inventarisatie!I1467</f>
        <v>1640x2800</v>
      </c>
      <c r="Q1476" s="2">
        <f>inventarisatie!J1467</f>
        <v>5</v>
      </c>
      <c r="R1476" s="2">
        <f>inventarisatie!K1467</f>
        <v>4</v>
      </c>
      <c r="S1476" s="2" t="str">
        <f>inventarisatie!L1467</f>
        <v>2-delig</v>
      </c>
      <c r="T1476" s="2" t="e">
        <f>inventarisatie!#REF!</f>
        <v>#REF!</v>
      </c>
      <c r="U1476" s="2" t="str">
        <f>inventarisatie!H1467</f>
        <v>Snaas</v>
      </c>
      <c r="V1476" s="2" t="e">
        <f>inventarisatie!#REF!</f>
        <v>#REF!</v>
      </c>
      <c r="W1476" s="2" t="str">
        <f>inventarisatie!M1467</f>
        <v>Klap</v>
      </c>
      <c r="X1476" s="2" t="str">
        <f>inventarisatie!N1467</f>
        <v>1850x1850</v>
      </c>
    </row>
    <row r="1477" spans="1:24" x14ac:dyDescent="0.25">
      <c r="A1477" s="1">
        <v>4913</v>
      </c>
      <c r="B1477" s="1" t="str">
        <f>IF(A1477=inventarisatie!A1468,,"X")</f>
        <v>X</v>
      </c>
      <c r="C1477" s="2" t="s">
        <v>1002</v>
      </c>
      <c r="D1477" s="1" t="str">
        <f>IF(C1477=inventarisatie!B1468,,"X")</f>
        <v>X</v>
      </c>
      <c r="E1477" s="2" t="s">
        <v>1003</v>
      </c>
      <c r="F1477" s="1" t="str">
        <f>IF(E1477=inventarisatie!C1468,,"X")</f>
        <v>X</v>
      </c>
      <c r="G1477" s="2">
        <v>114</v>
      </c>
      <c r="H1477" s="1" t="str">
        <f>IF(G1477=inventarisatie!D1468,,"X")</f>
        <v>X</v>
      </c>
      <c r="I1477" s="2" t="s">
        <v>9</v>
      </c>
      <c r="J1477" s="1" t="str">
        <f>IF(I1477=inventarisatie!E1468,,"X")</f>
        <v>X</v>
      </c>
      <c r="K1477" s="2" t="s">
        <v>14</v>
      </c>
      <c r="L1477" s="1" t="str">
        <f>IF(K1477=inventarisatie!F1468,,"X")</f>
        <v>X</v>
      </c>
      <c r="M1477" s="2" t="s">
        <v>10</v>
      </c>
      <c r="N1477" s="1" t="e">
        <f>IF(M1477=inventarisatie!#REF!,,"X")</f>
        <v>#REF!</v>
      </c>
      <c r="O1477" s="2">
        <f>inventarisatie!G1468</f>
        <v>2019</v>
      </c>
      <c r="P1477" s="2" t="str">
        <f>inventarisatie!I1468</f>
        <v>1640x2800</v>
      </c>
      <c r="Q1477" s="2">
        <f>inventarisatie!J1468</f>
        <v>5</v>
      </c>
      <c r="R1477" s="2">
        <f>inventarisatie!K1468</f>
        <v>4</v>
      </c>
      <c r="S1477" s="2" t="str">
        <f>inventarisatie!L1468</f>
        <v>2-delig</v>
      </c>
      <c r="T1477" s="2" t="e">
        <f>inventarisatie!#REF!</f>
        <v>#REF!</v>
      </c>
      <c r="U1477" s="2" t="str">
        <f>inventarisatie!H1468</f>
        <v>Snaas</v>
      </c>
      <c r="V1477" s="2" t="e">
        <f>inventarisatie!#REF!</f>
        <v>#REF!</v>
      </c>
      <c r="W1477" s="2" t="str">
        <f>inventarisatie!M1468</f>
        <v>Klap</v>
      </c>
      <c r="X1477" s="2" t="str">
        <f>inventarisatie!N1468</f>
        <v>1850x1850</v>
      </c>
    </row>
    <row r="1478" spans="1:24" x14ac:dyDescent="0.25">
      <c r="A1478" s="1">
        <v>5003</v>
      </c>
      <c r="B1478" s="1" t="str">
        <f>IF(A1478=inventarisatie!A1469,,"X")</f>
        <v>X</v>
      </c>
      <c r="C1478" s="2" t="s">
        <v>1002</v>
      </c>
      <c r="D1478" s="1" t="str">
        <f>IF(C1478=inventarisatie!B1469,,"X")</f>
        <v>X</v>
      </c>
      <c r="E1478" s="2" t="s">
        <v>1003</v>
      </c>
      <c r="F1478" s="1" t="str">
        <f>IF(E1478=inventarisatie!C1469,,"X")</f>
        <v>X</v>
      </c>
      <c r="G1478" s="2">
        <v>114</v>
      </c>
      <c r="H1478" s="1" t="str">
        <f>IF(G1478=inventarisatie!D1469,,"X")</f>
        <v>X</v>
      </c>
      <c r="I1478" s="2" t="s">
        <v>9</v>
      </c>
      <c r="J1478" s="1" t="str">
        <f>IF(I1478=inventarisatie!E1469,,"X")</f>
        <v>X</v>
      </c>
      <c r="K1478" s="2" t="s">
        <v>12</v>
      </c>
      <c r="L1478" s="1" t="str">
        <f>IF(K1478=inventarisatie!F1469,,"X")</f>
        <v>X</v>
      </c>
      <c r="M1478" s="2" t="s">
        <v>10</v>
      </c>
      <c r="N1478" s="1" t="e">
        <f>IF(M1478=inventarisatie!#REF!,,"X")</f>
        <v>#REF!</v>
      </c>
      <c r="O1478" s="2">
        <f>inventarisatie!G1469</f>
        <v>2019</v>
      </c>
      <c r="P1478" s="2" t="str">
        <f>inventarisatie!I1469</f>
        <v>1640x2800</v>
      </c>
      <c r="Q1478" s="2">
        <f>inventarisatie!J1469</f>
        <v>5</v>
      </c>
      <c r="R1478" s="2">
        <f>inventarisatie!K1469</f>
        <v>4</v>
      </c>
      <c r="S1478" s="2" t="str">
        <f>inventarisatie!L1469</f>
        <v>2-delig</v>
      </c>
      <c r="T1478" s="2" t="e">
        <f>inventarisatie!#REF!</f>
        <v>#REF!</v>
      </c>
      <c r="U1478" s="2" t="str">
        <f>inventarisatie!H1469</f>
        <v>Snaas</v>
      </c>
      <c r="V1478" s="2" t="e">
        <f>inventarisatie!#REF!</f>
        <v>#REF!</v>
      </c>
      <c r="W1478" s="2" t="str">
        <f>inventarisatie!M1469</f>
        <v>Klap</v>
      </c>
      <c r="X1478" s="2" t="str">
        <f>inventarisatie!N1469</f>
        <v>1850x1850</v>
      </c>
    </row>
    <row r="1479" spans="1:24" x14ac:dyDescent="0.25">
      <c r="A1479" s="1">
        <v>2964</v>
      </c>
      <c r="B1479" s="1" t="str">
        <f>IF(A1479=inventarisatie!A1470,,"X")</f>
        <v>X</v>
      </c>
      <c r="C1479" s="2" t="s">
        <v>33</v>
      </c>
      <c r="D1479" s="1" t="str">
        <f>IF(C1479=inventarisatie!B1470,,"X")</f>
        <v>X</v>
      </c>
      <c r="E1479" s="2" t="s">
        <v>34</v>
      </c>
      <c r="F1479" s="1" t="str">
        <f>IF(E1479=inventarisatie!C1470,,"X")</f>
        <v>X</v>
      </c>
      <c r="G1479" s="2">
        <v>62</v>
      </c>
      <c r="H1479" s="1" t="str">
        <f>IF(G1479=inventarisatie!D1470,,"X")</f>
        <v>X</v>
      </c>
      <c r="I1479" s="2" t="s">
        <v>9</v>
      </c>
      <c r="J1479" s="1" t="str">
        <f>IF(I1479=inventarisatie!E1470,,"X")</f>
        <v>X</v>
      </c>
      <c r="K1479" s="2" t="s">
        <v>13</v>
      </c>
      <c r="L1479" s="1" t="str">
        <f>IF(K1479=inventarisatie!F1470,,"X")</f>
        <v>X</v>
      </c>
      <c r="M1479" s="2" t="s">
        <v>10</v>
      </c>
      <c r="N1479" s="1" t="e">
        <f>IF(M1479=inventarisatie!#REF!,,"X")</f>
        <v>#REF!</v>
      </c>
      <c r="O1479" s="2">
        <f>inventarisatie!G1470</f>
        <v>2019</v>
      </c>
      <c r="P1479" s="2" t="str">
        <f>inventarisatie!I1470</f>
        <v>1640x2800</v>
      </c>
      <c r="Q1479" s="2">
        <f>inventarisatie!J1470</f>
        <v>5</v>
      </c>
      <c r="R1479" s="2">
        <f>inventarisatie!K1470</f>
        <v>4</v>
      </c>
      <c r="S1479" s="2" t="str">
        <f>inventarisatie!L1470</f>
        <v>2-delig</v>
      </c>
      <c r="T1479" s="2" t="e">
        <f>inventarisatie!#REF!</f>
        <v>#REF!</v>
      </c>
      <c r="U1479" s="2" t="str">
        <f>inventarisatie!H1470</f>
        <v>Snaas</v>
      </c>
      <c r="V1479" s="2" t="e">
        <f>inventarisatie!#REF!</f>
        <v>#REF!</v>
      </c>
      <c r="W1479" s="2" t="str">
        <f>inventarisatie!M1470</f>
        <v>Klap</v>
      </c>
      <c r="X1479" s="2" t="str">
        <f>inventarisatie!N1470</f>
        <v>1850x1850</v>
      </c>
    </row>
    <row r="1480" spans="1:24" x14ac:dyDescent="0.25">
      <c r="A1480" s="1">
        <v>2965</v>
      </c>
      <c r="B1480" s="1" t="str">
        <f>IF(A1480=inventarisatie!A1471,,"X")</f>
        <v>X</v>
      </c>
      <c r="C1480" s="2" t="s">
        <v>33</v>
      </c>
      <c r="D1480" s="1" t="str">
        <f>IF(C1480=inventarisatie!B1471,,"X")</f>
        <v>X</v>
      </c>
      <c r="E1480" s="2" t="s">
        <v>34</v>
      </c>
      <c r="F1480" s="1" t="str">
        <f>IF(E1480=inventarisatie!C1471,,"X")</f>
        <v>X</v>
      </c>
      <c r="G1480" s="2">
        <v>62</v>
      </c>
      <c r="H1480" s="1" t="str">
        <f>IF(G1480=inventarisatie!D1471,,"X")</f>
        <v>X</v>
      </c>
      <c r="I1480" s="2" t="s">
        <v>9</v>
      </c>
      <c r="J1480" s="1" t="str">
        <f>IF(I1480=inventarisatie!E1471,,"X")</f>
        <v>X</v>
      </c>
      <c r="K1480" s="2" t="s">
        <v>13</v>
      </c>
      <c r="L1480" s="1" t="str">
        <f>IF(K1480=inventarisatie!F1471,,"X")</f>
        <v>X</v>
      </c>
      <c r="M1480" s="2" t="s">
        <v>10</v>
      </c>
      <c r="N1480" s="1" t="e">
        <f>IF(M1480=inventarisatie!#REF!,,"X")</f>
        <v>#REF!</v>
      </c>
      <c r="O1480" s="2">
        <f>inventarisatie!G1471</f>
        <v>2019</v>
      </c>
      <c r="P1480" s="2" t="str">
        <f>inventarisatie!I1471</f>
        <v>1640x2800</v>
      </c>
      <c r="Q1480" s="2">
        <f>inventarisatie!J1471</f>
        <v>5</v>
      </c>
      <c r="R1480" s="2">
        <f>inventarisatie!K1471</f>
        <v>4</v>
      </c>
      <c r="S1480" s="2" t="str">
        <f>inventarisatie!L1471</f>
        <v>2-delig</v>
      </c>
      <c r="T1480" s="2" t="e">
        <f>inventarisatie!#REF!</f>
        <v>#REF!</v>
      </c>
      <c r="U1480" s="2" t="str">
        <f>inventarisatie!H1471</f>
        <v>Snaas</v>
      </c>
      <c r="V1480" s="2" t="e">
        <f>inventarisatie!#REF!</f>
        <v>#REF!</v>
      </c>
      <c r="W1480" s="2" t="str">
        <f>inventarisatie!M1471</f>
        <v>Klap</v>
      </c>
      <c r="X1480" s="2" t="str">
        <f>inventarisatie!N1471</f>
        <v>1850x1850</v>
      </c>
    </row>
    <row r="1481" spans="1:24" x14ac:dyDescent="0.25">
      <c r="A1481" s="1">
        <v>5623</v>
      </c>
      <c r="B1481" s="1" t="str">
        <f>IF(A1481=inventarisatie!A1472,,"X")</f>
        <v>X</v>
      </c>
      <c r="C1481" s="2" t="s">
        <v>968</v>
      </c>
      <c r="D1481" s="1" t="str">
        <f>IF(C1481=inventarisatie!B1472,,"X")</f>
        <v>X</v>
      </c>
      <c r="E1481" s="2" t="s">
        <v>969</v>
      </c>
      <c r="F1481" s="1" t="str">
        <f>IF(E1481=inventarisatie!C1472,,"X")</f>
        <v>X</v>
      </c>
      <c r="G1481" s="2">
        <v>2</v>
      </c>
      <c r="H1481" s="1" t="str">
        <f>IF(G1481=inventarisatie!D1472,,"X")</f>
        <v>X</v>
      </c>
      <c r="I1481" s="2" t="s">
        <v>9</v>
      </c>
      <c r="J1481" s="1" t="str">
        <f>IF(I1481=inventarisatie!E1472,,"X")</f>
        <v>X</v>
      </c>
      <c r="K1481" s="2" t="s">
        <v>14</v>
      </c>
      <c r="L1481" s="1" t="str">
        <f>IF(K1481=inventarisatie!F1472,,"X")</f>
        <v>X</v>
      </c>
      <c r="M1481" s="2" t="s">
        <v>10</v>
      </c>
      <c r="N1481" s="1" t="e">
        <f>IF(M1481=inventarisatie!#REF!,,"X")</f>
        <v>#REF!</v>
      </c>
      <c r="O1481" s="2">
        <f>inventarisatie!G1472</f>
        <v>2019</v>
      </c>
      <c r="P1481" s="2" t="str">
        <f>inventarisatie!I1472</f>
        <v>1640x2800</v>
      </c>
      <c r="Q1481" s="2">
        <f>inventarisatie!J1472</f>
        <v>5</v>
      </c>
      <c r="R1481" s="2">
        <f>inventarisatie!K1472</f>
        <v>4</v>
      </c>
      <c r="S1481" s="2" t="str">
        <f>inventarisatie!L1472</f>
        <v>2-delig</v>
      </c>
      <c r="T1481" s="2" t="e">
        <f>inventarisatie!#REF!</f>
        <v>#REF!</v>
      </c>
      <c r="U1481" s="2" t="str">
        <f>inventarisatie!H1472</f>
        <v>Snaas</v>
      </c>
      <c r="V1481" s="2" t="e">
        <f>inventarisatie!#REF!</f>
        <v>#REF!</v>
      </c>
      <c r="W1481" s="2" t="str">
        <f>inventarisatie!M1472</f>
        <v>Klap</v>
      </c>
      <c r="X1481" s="2" t="str">
        <f>inventarisatie!N1472</f>
        <v>1850x1850</v>
      </c>
    </row>
    <row r="1482" spans="1:24" x14ac:dyDescent="0.25">
      <c r="A1482" s="1">
        <v>2897</v>
      </c>
      <c r="B1482" s="1" t="str">
        <f>IF(A1482=inventarisatie!A1473,,"X")</f>
        <v>X</v>
      </c>
      <c r="C1482" s="2" t="s">
        <v>1004</v>
      </c>
      <c r="D1482" s="1" t="str">
        <f>IF(C1482=inventarisatie!B1473,,"X")</f>
        <v>X</v>
      </c>
      <c r="E1482" s="2" t="s">
        <v>1005</v>
      </c>
      <c r="F1482" s="1" t="str">
        <f>IF(E1482=inventarisatie!C1473,,"X")</f>
        <v>X</v>
      </c>
      <c r="G1482" s="2">
        <v>76</v>
      </c>
      <c r="H1482" s="1" t="str">
        <f>IF(G1482=inventarisatie!D1473,,"X")</f>
        <v>X</v>
      </c>
      <c r="I1482" s="2" t="s">
        <v>9</v>
      </c>
      <c r="J1482" s="1" t="str">
        <f>IF(I1482=inventarisatie!E1473,,"X")</f>
        <v>X</v>
      </c>
      <c r="K1482" s="2" t="s">
        <v>11</v>
      </c>
      <c r="L1482" s="1" t="str">
        <f>IF(K1482=inventarisatie!F1473,,"X")</f>
        <v>X</v>
      </c>
      <c r="M1482" s="2" t="s">
        <v>10</v>
      </c>
      <c r="N1482" s="1" t="e">
        <f>IF(M1482=inventarisatie!#REF!,,"X")</f>
        <v>#REF!</v>
      </c>
      <c r="O1482" s="2">
        <f>inventarisatie!G1473</f>
        <v>2017</v>
      </c>
      <c r="P1482" s="2" t="str">
        <f>inventarisatie!I1473</f>
        <v>1650x2200</v>
      </c>
      <c r="Q1482" s="2" t="str">
        <f>inventarisatie!J1473</f>
        <v>5m3</v>
      </c>
      <c r="R1482" s="2">
        <f>inventarisatie!K1473</f>
        <v>4</v>
      </c>
      <c r="S1482" s="2" t="str">
        <f>inventarisatie!L1473</f>
        <v>2-delig</v>
      </c>
      <c r="T1482" s="2" t="e">
        <f>inventarisatie!#REF!</f>
        <v>#REF!</v>
      </c>
      <c r="U1482" s="2" t="str">
        <f>inventarisatie!H1473</f>
        <v>Snaas</v>
      </c>
      <c r="V1482" s="2" t="e">
        <f>inventarisatie!#REF!</f>
        <v>#REF!</v>
      </c>
      <c r="W1482" s="2" t="str">
        <f>inventarisatie!M1473</f>
        <v>Klap</v>
      </c>
      <c r="X1482" s="2" t="str">
        <f>inventarisatie!N1473</f>
        <v>1850x1850</v>
      </c>
    </row>
    <row r="1483" spans="1:24" x14ac:dyDescent="0.25">
      <c r="A1483" s="1">
        <v>2898</v>
      </c>
      <c r="B1483" s="1" t="str">
        <f>IF(A1483=inventarisatie!A1474,,"X")</f>
        <v>X</v>
      </c>
      <c r="C1483" s="2" t="s">
        <v>1004</v>
      </c>
      <c r="D1483" s="1" t="str">
        <f>IF(C1483=inventarisatie!B1474,,"X")</f>
        <v>X</v>
      </c>
      <c r="E1483" s="2" t="s">
        <v>1005</v>
      </c>
      <c r="F1483" s="1" t="str">
        <f>IF(E1483=inventarisatie!C1474,,"X")</f>
        <v>X</v>
      </c>
      <c r="G1483" s="2">
        <v>76</v>
      </c>
      <c r="H1483" s="1" t="str">
        <f>IF(G1483=inventarisatie!D1474,,"X")</f>
        <v>X</v>
      </c>
      <c r="I1483" s="2" t="s">
        <v>9</v>
      </c>
      <c r="J1483" s="1" t="str">
        <f>IF(I1483=inventarisatie!E1474,,"X")</f>
        <v>X</v>
      </c>
      <c r="K1483" s="2" t="s">
        <v>13</v>
      </c>
      <c r="L1483" s="1" t="str">
        <f>IF(K1483=inventarisatie!F1474,,"X")</f>
        <v>X</v>
      </c>
      <c r="M1483" s="2" t="s">
        <v>10</v>
      </c>
      <c r="N1483" s="1" t="e">
        <f>IF(M1483=inventarisatie!#REF!,,"X")</f>
        <v>#REF!</v>
      </c>
      <c r="O1483" s="2">
        <f>inventarisatie!G1474</f>
        <v>2012</v>
      </c>
      <c r="P1483" s="2" t="str">
        <f>inventarisatie!I1474</f>
        <v>1650 x 1650 x 2830</v>
      </c>
      <c r="Q1483" s="2">
        <f>inventarisatie!J1474</f>
        <v>5</v>
      </c>
      <c r="R1483" s="2">
        <f>inventarisatie!K1474</f>
        <v>0</v>
      </c>
      <c r="S1483" s="2" t="str">
        <f>inventarisatie!L1474</f>
        <v>Enkel</v>
      </c>
      <c r="T1483" s="2" t="e">
        <f>inventarisatie!#REF!</f>
        <v>#REF!</v>
      </c>
      <c r="U1483" s="2" t="str">
        <f>inventarisatie!H1474</f>
        <v>Engels</v>
      </c>
      <c r="V1483" s="2" t="e">
        <f>inventarisatie!#REF!</f>
        <v>#REF!</v>
      </c>
      <c r="W1483" s="2" t="str">
        <f>inventarisatie!M1474</f>
        <v>Hekwerk</v>
      </c>
      <c r="X1483" s="2" t="str">
        <f>inventarisatie!N1474</f>
        <v>Gesloten Hekwerk</v>
      </c>
    </row>
    <row r="1484" spans="1:24" x14ac:dyDescent="0.25">
      <c r="A1484" s="1">
        <v>4929</v>
      </c>
      <c r="B1484" s="1" t="str">
        <f>IF(A1484=inventarisatie!A1475,,"X")</f>
        <v>X</v>
      </c>
      <c r="C1484" s="2" t="s">
        <v>1004</v>
      </c>
      <c r="D1484" s="1" t="str">
        <f>IF(C1484=inventarisatie!B1475,,"X")</f>
        <v>X</v>
      </c>
      <c r="E1484" s="2" t="s">
        <v>1005</v>
      </c>
      <c r="F1484" s="1" t="str">
        <f>IF(E1484=inventarisatie!C1475,,"X")</f>
        <v>X</v>
      </c>
      <c r="G1484" s="2">
        <v>76</v>
      </c>
      <c r="H1484" s="1" t="str">
        <f>IF(G1484=inventarisatie!D1475,,"X")</f>
        <v>X</v>
      </c>
      <c r="I1484" s="2" t="s">
        <v>9</v>
      </c>
      <c r="J1484" s="1" t="str">
        <f>IF(I1484=inventarisatie!E1475,,"X")</f>
        <v>X</v>
      </c>
      <c r="K1484" s="2" t="s">
        <v>35</v>
      </c>
      <c r="L1484" s="1" t="str">
        <f>IF(K1484=inventarisatie!F1475,,"X")</f>
        <v>X</v>
      </c>
      <c r="M1484" s="2" t="s">
        <v>10</v>
      </c>
      <c r="N1484" s="1" t="e">
        <f>IF(M1484=inventarisatie!#REF!,,"X")</f>
        <v>#REF!</v>
      </c>
      <c r="O1484" s="2">
        <f>inventarisatie!G1475</f>
        <v>2012</v>
      </c>
      <c r="P1484" s="2" t="str">
        <f>inventarisatie!I1475</f>
        <v>1670 x 1670 x 2830</v>
      </c>
      <c r="Q1484" s="2">
        <f>inventarisatie!J1475</f>
        <v>5</v>
      </c>
      <c r="R1484" s="2">
        <f>inventarisatie!K1475</f>
        <v>0</v>
      </c>
      <c r="S1484" s="2" t="str">
        <f>inventarisatie!L1475</f>
        <v>Enkel</v>
      </c>
      <c r="T1484" s="2" t="e">
        <f>inventarisatie!#REF!</f>
        <v>#REF!</v>
      </c>
      <c r="U1484" s="2" t="str">
        <f>inventarisatie!H1475</f>
        <v>Engels</v>
      </c>
      <c r="V1484" s="2" t="e">
        <f>inventarisatie!#REF!</f>
        <v>#REF!</v>
      </c>
      <c r="W1484" s="2" t="str">
        <f>inventarisatie!M1475</f>
        <v>Hekwerk</v>
      </c>
      <c r="X1484" s="2" t="str">
        <f>inventarisatie!N1475</f>
        <v>Gesloten Hekwerk</v>
      </c>
    </row>
    <row r="1485" spans="1:24" x14ac:dyDescent="0.25">
      <c r="A1485" s="1">
        <v>2356</v>
      </c>
      <c r="B1485" s="1" t="str">
        <f>IF(A1485=inventarisatie!A1476,,"X")</f>
        <v>X</v>
      </c>
      <c r="C1485" s="2" t="s">
        <v>995</v>
      </c>
      <c r="D1485" s="1" t="str">
        <f>IF(C1485=inventarisatie!B1476,,"X")</f>
        <v>X</v>
      </c>
      <c r="E1485" s="2" t="s">
        <v>969</v>
      </c>
      <c r="F1485" s="1" t="str">
        <f>IF(E1485=inventarisatie!C1476,,"X")</f>
        <v>X</v>
      </c>
      <c r="G1485" s="2">
        <v>61</v>
      </c>
      <c r="H1485" s="1" t="str">
        <f>IF(G1485=inventarisatie!D1476,,"X")</f>
        <v>X</v>
      </c>
      <c r="I1485" s="2" t="s">
        <v>9</v>
      </c>
      <c r="J1485" s="1" t="str">
        <f>IF(I1485=inventarisatie!E1476,,"X")</f>
        <v>X</v>
      </c>
      <c r="K1485" s="2" t="s">
        <v>14</v>
      </c>
      <c r="L1485" s="1" t="str">
        <f>IF(K1485=inventarisatie!F1476,,"X")</f>
        <v>X</v>
      </c>
      <c r="M1485" s="2" t="s">
        <v>10</v>
      </c>
      <c r="N1485" s="1" t="e">
        <f>IF(M1485=inventarisatie!#REF!,,"X")</f>
        <v>#REF!</v>
      </c>
      <c r="O1485" s="2">
        <f>inventarisatie!G1476</f>
        <v>2012</v>
      </c>
      <c r="P1485" s="2" t="str">
        <f>inventarisatie!I1476</f>
        <v>1670 x 1670 x 2830</v>
      </c>
      <c r="Q1485" s="2">
        <f>inventarisatie!J1476</f>
        <v>5</v>
      </c>
      <c r="R1485" s="2">
        <f>inventarisatie!K1476</f>
        <v>0</v>
      </c>
      <c r="S1485" s="2" t="str">
        <f>inventarisatie!L1476</f>
        <v>Enkel</v>
      </c>
      <c r="T1485" s="2" t="e">
        <f>inventarisatie!#REF!</f>
        <v>#REF!</v>
      </c>
      <c r="U1485" s="2" t="str">
        <f>inventarisatie!H1476</f>
        <v>Engels</v>
      </c>
      <c r="V1485" s="2" t="e">
        <f>inventarisatie!#REF!</f>
        <v>#REF!</v>
      </c>
      <c r="W1485" s="2" t="str">
        <f>inventarisatie!M1476</f>
        <v>Hekwerk</v>
      </c>
      <c r="X1485" s="2" t="str">
        <f>inventarisatie!N1476</f>
        <v>Gesloten Hekwerk</v>
      </c>
    </row>
    <row r="1486" spans="1:24" x14ac:dyDescent="0.25">
      <c r="A1486" s="1">
        <v>3928</v>
      </c>
      <c r="B1486" s="1" t="str">
        <f>IF(A1486=inventarisatie!A1477,,"X")</f>
        <v>X</v>
      </c>
      <c r="C1486" s="2" t="s">
        <v>1006</v>
      </c>
      <c r="D1486" s="1" t="str">
        <f>IF(C1486=inventarisatie!B1477,,"X")</f>
        <v>X</v>
      </c>
      <c r="E1486" s="2" t="s">
        <v>1007</v>
      </c>
      <c r="F1486" s="1" t="str">
        <f>IF(E1486=inventarisatie!C1477,,"X")</f>
        <v>X</v>
      </c>
      <c r="G1486" s="2">
        <v>327</v>
      </c>
      <c r="H1486" s="1" t="str">
        <f>IF(G1486=inventarisatie!D1477,,"X")</f>
        <v>X</v>
      </c>
      <c r="I1486" s="2" t="s">
        <v>9</v>
      </c>
      <c r="J1486" s="1" t="str">
        <f>IF(I1486=inventarisatie!E1477,,"X")</f>
        <v>X</v>
      </c>
      <c r="K1486" s="2" t="s">
        <v>11</v>
      </c>
      <c r="L1486" s="1" t="str">
        <f>IF(K1486=inventarisatie!F1477,,"X")</f>
        <v>X</v>
      </c>
      <c r="M1486" s="2" t="s">
        <v>10</v>
      </c>
      <c r="N1486" s="1" t="e">
        <f>IF(M1486=inventarisatie!#REF!,,"X")</f>
        <v>#REF!</v>
      </c>
      <c r="O1486" s="2">
        <f>inventarisatie!G1477</f>
        <v>2012</v>
      </c>
      <c r="P1486" s="2" t="str">
        <f>inventarisatie!I1477</f>
        <v>1670 x 1670 x 2830</v>
      </c>
      <c r="Q1486" s="2">
        <f>inventarisatie!J1477</f>
        <v>5</v>
      </c>
      <c r="R1486" s="2">
        <f>inventarisatie!K1477</f>
        <v>0</v>
      </c>
      <c r="S1486" s="2" t="str">
        <f>inventarisatie!L1477</f>
        <v>Enkel</v>
      </c>
      <c r="T1486" s="2" t="e">
        <f>inventarisatie!#REF!</f>
        <v>#REF!</v>
      </c>
      <c r="U1486" s="2" t="str">
        <f>inventarisatie!H1477</f>
        <v>Engels</v>
      </c>
      <c r="V1486" s="2" t="e">
        <f>inventarisatie!#REF!</f>
        <v>#REF!</v>
      </c>
      <c r="W1486" s="2" t="str">
        <f>inventarisatie!M1477</f>
        <v>Hekwerk</v>
      </c>
      <c r="X1486" s="2" t="str">
        <f>inventarisatie!N1477</f>
        <v>Gesloten Hekwerk</v>
      </c>
    </row>
    <row r="1487" spans="1:24" x14ac:dyDescent="0.25">
      <c r="A1487" s="1">
        <v>3929</v>
      </c>
      <c r="B1487" s="1" t="str">
        <f>IF(A1487=inventarisatie!A1478,,"X")</f>
        <v>X</v>
      </c>
      <c r="C1487" s="2" t="s">
        <v>1006</v>
      </c>
      <c r="D1487" s="1" t="str">
        <f>IF(C1487=inventarisatie!B1478,,"X")</f>
        <v>X</v>
      </c>
      <c r="E1487" s="2" t="s">
        <v>1007</v>
      </c>
      <c r="F1487" s="1" t="str">
        <f>IF(E1487=inventarisatie!C1478,,"X")</f>
        <v>X</v>
      </c>
      <c r="G1487" s="2">
        <v>327</v>
      </c>
      <c r="H1487" s="1" t="str">
        <f>IF(G1487=inventarisatie!D1478,,"X")</f>
        <v>X</v>
      </c>
      <c r="I1487" s="2" t="s">
        <v>9</v>
      </c>
      <c r="J1487" s="1" t="str">
        <f>IF(I1487=inventarisatie!E1478,,"X")</f>
        <v>X</v>
      </c>
      <c r="K1487" s="2" t="s">
        <v>13</v>
      </c>
      <c r="L1487" s="1" t="str">
        <f>IF(K1487=inventarisatie!F1478,,"X")</f>
        <v>X</v>
      </c>
      <c r="M1487" s="2" t="s">
        <v>10</v>
      </c>
      <c r="N1487" s="1" t="e">
        <f>IF(M1487=inventarisatie!#REF!,,"X")</f>
        <v>#REF!</v>
      </c>
      <c r="O1487" s="2">
        <f>inventarisatie!G1478</f>
        <v>2013</v>
      </c>
      <c r="P1487" s="2" t="str">
        <f>inventarisatie!I1478</f>
        <v>1650 x 1650 x 2830</v>
      </c>
      <c r="Q1487" s="2">
        <f>inventarisatie!J1478</f>
        <v>5</v>
      </c>
      <c r="R1487" s="2">
        <f>inventarisatie!K1478</f>
        <v>0</v>
      </c>
      <c r="S1487" s="2" t="str">
        <f>inventarisatie!L1478</f>
        <v>Enkel</v>
      </c>
      <c r="T1487" s="2" t="e">
        <f>inventarisatie!#REF!</f>
        <v>#REF!</v>
      </c>
      <c r="U1487" s="2" t="str">
        <f>inventarisatie!H1478</f>
        <v>Engels</v>
      </c>
      <c r="V1487" s="2" t="e">
        <f>inventarisatie!#REF!</f>
        <v>#REF!</v>
      </c>
      <c r="W1487" s="2" t="str">
        <f>inventarisatie!M1478</f>
        <v>Klapvloer</v>
      </c>
      <c r="X1487" s="2" t="str">
        <f>inventarisatie!N1478</f>
        <v>Bammens Klapvloer</v>
      </c>
    </row>
    <row r="1488" spans="1:24" x14ac:dyDescent="0.25">
      <c r="A1488" s="1">
        <v>2678</v>
      </c>
      <c r="B1488" s="1" t="str">
        <f>IF(A1488=inventarisatie!A1479,,"X")</f>
        <v>X</v>
      </c>
      <c r="C1488" s="2" t="s">
        <v>970</v>
      </c>
      <c r="D1488" s="1" t="str">
        <f>IF(C1488=inventarisatie!B1479,,"X")</f>
        <v>X</v>
      </c>
      <c r="E1488" s="2" t="s">
        <v>971</v>
      </c>
      <c r="F1488" s="1" t="str">
        <f>IF(E1488=inventarisatie!C1479,,"X")</f>
        <v>X</v>
      </c>
      <c r="G1488" s="2">
        <v>42</v>
      </c>
      <c r="H1488" s="1" t="str">
        <f>IF(G1488=inventarisatie!D1479,,"X")</f>
        <v>X</v>
      </c>
      <c r="I1488" s="2" t="s">
        <v>9</v>
      </c>
      <c r="J1488" s="1" t="str">
        <f>IF(I1488=inventarisatie!E1479,,"X")</f>
        <v>X</v>
      </c>
      <c r="K1488" s="2" t="s">
        <v>11</v>
      </c>
      <c r="L1488" s="1" t="str">
        <f>IF(K1488=inventarisatie!F1479,,"X")</f>
        <v>X</v>
      </c>
      <c r="M1488" s="2" t="s">
        <v>10</v>
      </c>
      <c r="N1488" s="1" t="e">
        <f>IF(M1488=inventarisatie!#REF!,,"X")</f>
        <v>#REF!</v>
      </c>
      <c r="O1488" s="2">
        <f>inventarisatie!G1479</f>
        <v>2013</v>
      </c>
      <c r="P1488" s="2" t="str">
        <f>inventarisatie!I1479</f>
        <v>1650 x 1650 x 2830</v>
      </c>
      <c r="Q1488" s="2">
        <f>inventarisatie!J1479</f>
        <v>5</v>
      </c>
      <c r="R1488" s="2">
        <f>inventarisatie!K1479</f>
        <v>0</v>
      </c>
      <c r="S1488" s="2" t="str">
        <f>inventarisatie!L1479</f>
        <v>Enkel</v>
      </c>
      <c r="T1488" s="2" t="e">
        <f>inventarisatie!#REF!</f>
        <v>#REF!</v>
      </c>
      <c r="U1488" s="2" t="str">
        <f>inventarisatie!H1479</f>
        <v>Engels</v>
      </c>
      <c r="V1488" s="2" t="e">
        <f>inventarisatie!#REF!</f>
        <v>#REF!</v>
      </c>
      <c r="W1488" s="2" t="str">
        <f>inventarisatie!M1479</f>
        <v>Klapvloer</v>
      </c>
      <c r="X1488" s="2" t="str">
        <f>inventarisatie!N1479</f>
        <v>Bammens Klapvloer</v>
      </c>
    </row>
    <row r="1489" spans="1:24" x14ac:dyDescent="0.25">
      <c r="A1489" s="1">
        <v>2783</v>
      </c>
      <c r="B1489" s="1" t="str">
        <f>IF(A1489=inventarisatie!A1480,,"X")</f>
        <v>X</v>
      </c>
      <c r="C1489" s="2" t="s">
        <v>970</v>
      </c>
      <c r="D1489" s="1" t="str">
        <f>IF(C1489=inventarisatie!B1480,,"X")</f>
        <v>X</v>
      </c>
      <c r="E1489" s="2" t="s">
        <v>971</v>
      </c>
      <c r="F1489" s="1" t="str">
        <f>IF(E1489=inventarisatie!C1480,,"X")</f>
        <v>X</v>
      </c>
      <c r="G1489" s="2">
        <v>42</v>
      </c>
      <c r="H1489" s="1" t="str">
        <f>IF(G1489=inventarisatie!D1480,,"X")</f>
        <v>X</v>
      </c>
      <c r="I1489" s="2" t="s">
        <v>9</v>
      </c>
      <c r="J1489" s="1" t="str">
        <f>IF(I1489=inventarisatie!E1480,,"X")</f>
        <v>X</v>
      </c>
      <c r="K1489" s="2" t="s">
        <v>13</v>
      </c>
      <c r="L1489" s="1" t="str">
        <f>IF(K1489=inventarisatie!F1480,,"X")</f>
        <v>X</v>
      </c>
      <c r="M1489" s="2" t="s">
        <v>10</v>
      </c>
      <c r="N1489" s="1" t="e">
        <f>IF(M1489=inventarisatie!#REF!,,"X")</f>
        <v>#REF!</v>
      </c>
      <c r="O1489" s="2">
        <f>inventarisatie!G1480</f>
        <v>2016</v>
      </c>
      <c r="P1489" s="2" t="str">
        <f>inventarisatie!I1480</f>
        <v>1670x1670x2550</v>
      </c>
      <c r="Q1489" s="2" t="str">
        <f>inventarisatie!J1480</f>
        <v>5 m3</v>
      </c>
      <c r="R1489" s="2" t="str">
        <f>inventarisatie!K1480</f>
        <v>geen</v>
      </c>
      <c r="S1489" s="2" t="str">
        <f>inventarisatie!L1480</f>
        <v>Gewoon</v>
      </c>
      <c r="T1489" s="2" t="e">
        <f>inventarisatie!#REF!</f>
        <v>#REF!</v>
      </c>
      <c r="U1489" s="2" t="str">
        <f>inventarisatie!H1480</f>
        <v>Snaas</v>
      </c>
      <c r="V1489" s="2" t="e">
        <f>inventarisatie!#REF!</f>
        <v>#REF!</v>
      </c>
      <c r="W1489" s="2" t="str">
        <f>inventarisatie!M1480</f>
        <v>Klapvloer</v>
      </c>
      <c r="X1489" s="2">
        <f>inventarisatie!N1480</f>
        <v>0</v>
      </c>
    </row>
    <row r="1490" spans="1:24" x14ac:dyDescent="0.25">
      <c r="A1490" s="1" t="s">
        <v>1111</v>
      </c>
      <c r="B1490" s="1" t="str">
        <f>IF(A1490=inventarisatie!A1481,,"X")</f>
        <v>X</v>
      </c>
      <c r="C1490" s="2" t="s">
        <v>970</v>
      </c>
      <c r="D1490" s="1" t="str">
        <f>IF(C1490=inventarisatie!B1481,,"X")</f>
        <v>X</v>
      </c>
      <c r="E1490" s="2" t="s">
        <v>971</v>
      </c>
      <c r="F1490" s="1" t="str">
        <f>IF(E1490=inventarisatie!C1481,,"X")</f>
        <v>X</v>
      </c>
      <c r="G1490" s="2">
        <v>42</v>
      </c>
      <c r="H1490" s="1" t="str">
        <f>IF(G1490=inventarisatie!D1481,,"X")</f>
        <v>X</v>
      </c>
      <c r="I1490" s="2" t="s">
        <v>9</v>
      </c>
      <c r="J1490" s="1" t="str">
        <f>IF(I1490=inventarisatie!E1481,,"X")</f>
        <v>X</v>
      </c>
      <c r="K1490" s="2" t="s">
        <v>12</v>
      </c>
      <c r="L1490" s="1" t="str">
        <f>IF(K1490=inventarisatie!F1481,,"X")</f>
        <v>X</v>
      </c>
      <c r="M1490" s="2" t="s">
        <v>10</v>
      </c>
      <c r="N1490" s="1" t="e">
        <f>IF(M1490=inventarisatie!#REF!,,"X")</f>
        <v>#REF!</v>
      </c>
      <c r="O1490" s="2">
        <f>inventarisatie!G1481</f>
        <v>2020</v>
      </c>
      <c r="P1490" s="2" t="str">
        <f>inventarisatie!I1481</f>
        <v>1480x2520</v>
      </c>
      <c r="Q1490" s="2" t="str">
        <f>inventarisatie!J1481</f>
        <v>5m3</v>
      </c>
      <c r="R1490" s="2" t="str">
        <f>inventarisatie!K1481</f>
        <v>nvt</v>
      </c>
      <c r="S1490" s="2" t="str">
        <f>inventarisatie!L1481</f>
        <v>gewoon</v>
      </c>
      <c r="T1490" s="2" t="e">
        <f>inventarisatie!#REF!</f>
        <v>#REF!</v>
      </c>
      <c r="U1490" s="2" t="str">
        <f>inventarisatie!H1481</f>
        <v>Snaas</v>
      </c>
      <c r="V1490" s="2" t="e">
        <f>inventarisatie!#REF!</f>
        <v>#REF!</v>
      </c>
      <c r="W1490" s="2" t="str">
        <f>inventarisatie!M1481</f>
        <v>Klap</v>
      </c>
      <c r="X1490" s="2">
        <f>inventarisatie!N1481</f>
        <v>1850</v>
      </c>
    </row>
    <row r="1491" spans="1:24" x14ac:dyDescent="0.25">
      <c r="A1491" s="1">
        <v>2730</v>
      </c>
      <c r="B1491" s="1" t="str">
        <f>IF(A1491=inventarisatie!A1482,,"X")</f>
        <v>X</v>
      </c>
      <c r="C1491" s="2" t="s">
        <v>1008</v>
      </c>
      <c r="D1491" s="1" t="str">
        <f>IF(C1491=inventarisatie!B1482,,"X")</f>
        <v>X</v>
      </c>
      <c r="E1491" s="2" t="s">
        <v>1009</v>
      </c>
      <c r="F1491" s="1" t="str">
        <f>IF(E1491=inventarisatie!C1482,,"X")</f>
        <v>X</v>
      </c>
      <c r="G1491" s="2">
        <v>2</v>
      </c>
      <c r="H1491" s="1" t="str">
        <f>IF(G1491=inventarisatie!D1482,,"X")</f>
        <v>X</v>
      </c>
      <c r="I1491" s="2" t="s">
        <v>9</v>
      </c>
      <c r="J1491" s="1" t="str">
        <f>IF(I1491=inventarisatie!E1482,,"X")</f>
        <v>X</v>
      </c>
      <c r="K1491" s="2" t="s">
        <v>11</v>
      </c>
      <c r="L1491" s="1" t="str">
        <f>IF(K1491=inventarisatie!F1482,,"X")</f>
        <v>X</v>
      </c>
      <c r="M1491" s="2" t="s">
        <v>10</v>
      </c>
      <c r="N1491" s="1" t="e">
        <f>IF(M1491=inventarisatie!#REF!,,"X")</f>
        <v>#REF!</v>
      </c>
      <c r="O1491" s="2">
        <f>inventarisatie!G1482</f>
        <v>2019</v>
      </c>
      <c r="P1491" s="2" t="str">
        <f>inventarisatie!I1482</f>
        <v>1480x2520</v>
      </c>
      <c r="Q1491" s="2" t="str">
        <f>inventarisatie!J1482</f>
        <v>5m3</v>
      </c>
      <c r="R1491" s="2" t="str">
        <f>inventarisatie!K1482</f>
        <v>nvt</v>
      </c>
      <c r="S1491" s="2" t="str">
        <f>inventarisatie!L1482</f>
        <v>gewoon</v>
      </c>
      <c r="T1491" s="2" t="e">
        <f>inventarisatie!#REF!</f>
        <v>#REF!</v>
      </c>
      <c r="U1491" s="2" t="str">
        <f>inventarisatie!H1482</f>
        <v>Snaas</v>
      </c>
      <c r="V1491" s="2" t="e">
        <f>inventarisatie!#REF!</f>
        <v>#REF!</v>
      </c>
      <c r="W1491" s="2" t="str">
        <f>inventarisatie!M1482</f>
        <v>Klap</v>
      </c>
      <c r="X1491" s="2">
        <f>inventarisatie!N1482</f>
        <v>1850</v>
      </c>
    </row>
    <row r="1492" spans="1:24" x14ac:dyDescent="0.25">
      <c r="A1492" s="1">
        <v>2834</v>
      </c>
      <c r="B1492" s="1" t="str">
        <f>IF(A1492=inventarisatie!A1483,,"X")</f>
        <v>X</v>
      </c>
      <c r="C1492" s="2" t="s">
        <v>1010</v>
      </c>
      <c r="D1492" s="1" t="str">
        <f>IF(C1492=inventarisatie!B1483,,"X")</f>
        <v>X</v>
      </c>
      <c r="E1492" s="2" t="s">
        <v>1009</v>
      </c>
      <c r="F1492" s="1" t="str">
        <f>IF(E1492=inventarisatie!C1483,,"X")</f>
        <v>X</v>
      </c>
      <c r="G1492" s="2">
        <v>29</v>
      </c>
      <c r="H1492" s="1" t="str">
        <f>IF(G1492=inventarisatie!D1483,,"X")</f>
        <v>X</v>
      </c>
      <c r="I1492" s="2" t="s">
        <v>9</v>
      </c>
      <c r="J1492" s="1" t="str">
        <f>IF(I1492=inventarisatie!E1483,,"X")</f>
        <v>X</v>
      </c>
      <c r="K1492" s="2" t="s">
        <v>13</v>
      </c>
      <c r="L1492" s="1" t="str">
        <f>IF(K1492=inventarisatie!F1483,,"X")</f>
        <v>X</v>
      </c>
      <c r="M1492" s="2" t="s">
        <v>10</v>
      </c>
      <c r="N1492" s="1" t="e">
        <f>IF(M1492=inventarisatie!#REF!,,"X")</f>
        <v>#REF!</v>
      </c>
      <c r="O1492" s="2">
        <f>inventarisatie!G1483</f>
        <v>2019</v>
      </c>
      <c r="P1492" s="2" t="str">
        <f>inventarisatie!I1483</f>
        <v>1480x2520</v>
      </c>
      <c r="Q1492" s="2" t="str">
        <f>inventarisatie!J1483</f>
        <v>5m3</v>
      </c>
      <c r="R1492" s="2" t="str">
        <f>inventarisatie!K1483</f>
        <v>nvt</v>
      </c>
      <c r="S1492" s="2" t="str">
        <f>inventarisatie!L1483</f>
        <v>gewoon</v>
      </c>
      <c r="T1492" s="2" t="e">
        <f>inventarisatie!#REF!</f>
        <v>#REF!</v>
      </c>
      <c r="U1492" s="2" t="str">
        <f>inventarisatie!H1483</f>
        <v>Snaas</v>
      </c>
      <c r="V1492" s="2" t="e">
        <f>inventarisatie!#REF!</f>
        <v>#REF!</v>
      </c>
      <c r="W1492" s="2" t="str">
        <f>inventarisatie!M1483</f>
        <v>Klap</v>
      </c>
      <c r="X1492" s="2">
        <f>inventarisatie!N1483</f>
        <v>1850</v>
      </c>
    </row>
    <row r="1493" spans="1:24" x14ac:dyDescent="0.25">
      <c r="A1493" s="1">
        <v>2835</v>
      </c>
      <c r="B1493" s="1" t="str">
        <f>IF(A1493=inventarisatie!A1484,,"X")</f>
        <v>X</v>
      </c>
      <c r="C1493" s="2" t="s">
        <v>1010</v>
      </c>
      <c r="D1493" s="1" t="str">
        <f>IF(C1493=inventarisatie!B1484,,"X")</f>
        <v>X</v>
      </c>
      <c r="E1493" s="2" t="s">
        <v>1009</v>
      </c>
      <c r="F1493" s="1" t="str">
        <f>IF(E1493=inventarisatie!C1484,,"X")</f>
        <v>X</v>
      </c>
      <c r="G1493" s="2">
        <v>29</v>
      </c>
      <c r="H1493" s="1" t="str">
        <f>IF(G1493=inventarisatie!D1484,,"X")</f>
        <v>X</v>
      </c>
      <c r="I1493" s="2" t="s">
        <v>9</v>
      </c>
      <c r="J1493" s="1" t="str">
        <f>IF(I1493=inventarisatie!E1484,,"X")</f>
        <v>X</v>
      </c>
      <c r="K1493" s="2" t="s">
        <v>13</v>
      </c>
      <c r="L1493" s="1" t="str">
        <f>IF(K1493=inventarisatie!F1484,,"X")</f>
        <v>X</v>
      </c>
      <c r="M1493" s="2" t="s">
        <v>10</v>
      </c>
      <c r="N1493" s="1" t="e">
        <f>IF(M1493=inventarisatie!#REF!,,"X")</f>
        <v>#REF!</v>
      </c>
      <c r="O1493" s="2">
        <f>inventarisatie!G1484</f>
        <v>2019</v>
      </c>
      <c r="P1493" s="2" t="str">
        <f>inventarisatie!I1484</f>
        <v>1480x2520</v>
      </c>
      <c r="Q1493" s="2" t="str">
        <f>inventarisatie!J1484</f>
        <v>5m3</v>
      </c>
      <c r="R1493" s="2" t="str">
        <f>inventarisatie!K1484</f>
        <v>nvt</v>
      </c>
      <c r="S1493" s="2" t="str">
        <f>inventarisatie!L1484</f>
        <v>gewoon</v>
      </c>
      <c r="T1493" s="2" t="e">
        <f>inventarisatie!#REF!</f>
        <v>#REF!</v>
      </c>
      <c r="U1493" s="2" t="str">
        <f>inventarisatie!H1484</f>
        <v>Snaas</v>
      </c>
      <c r="V1493" s="2" t="e">
        <f>inventarisatie!#REF!</f>
        <v>#REF!</v>
      </c>
      <c r="W1493" s="2" t="str">
        <f>inventarisatie!M1484</f>
        <v>Klap</v>
      </c>
      <c r="X1493" s="2">
        <f>inventarisatie!N1484</f>
        <v>1850</v>
      </c>
    </row>
    <row r="1494" spans="1:24" x14ac:dyDescent="0.25">
      <c r="A1494" s="1">
        <v>3926</v>
      </c>
      <c r="B1494" s="1" t="str">
        <f>IF(A1494=inventarisatie!A1485,,"X")</f>
        <v>X</v>
      </c>
      <c r="C1494" s="2" t="s">
        <v>1011</v>
      </c>
      <c r="D1494" s="1" t="str">
        <f>IF(C1494=inventarisatie!B1485,,"X")</f>
        <v>X</v>
      </c>
      <c r="E1494" s="2" t="s">
        <v>971</v>
      </c>
      <c r="F1494" s="1" t="str">
        <f>IF(E1494=inventarisatie!C1485,,"X")</f>
        <v>X</v>
      </c>
      <c r="G1494" s="2">
        <v>13</v>
      </c>
      <c r="H1494" s="1" t="str">
        <f>IF(G1494=inventarisatie!D1485,,"X")</f>
        <v>X</v>
      </c>
      <c r="I1494" s="2" t="s">
        <v>9</v>
      </c>
      <c r="J1494" s="1" t="str">
        <f>IF(I1494=inventarisatie!E1485,,"X")</f>
        <v>X</v>
      </c>
      <c r="K1494" s="2" t="s">
        <v>11</v>
      </c>
      <c r="L1494" s="1" t="str">
        <f>IF(K1494=inventarisatie!F1485,,"X")</f>
        <v>X</v>
      </c>
      <c r="M1494" s="2" t="s">
        <v>10</v>
      </c>
      <c r="N1494" s="1" t="e">
        <f>IF(M1494=inventarisatie!#REF!,,"X")</f>
        <v>#REF!</v>
      </c>
      <c r="O1494" s="2">
        <f>inventarisatie!G1485</f>
        <v>2019</v>
      </c>
      <c r="P1494" s="2" t="str">
        <f>inventarisatie!I1485</f>
        <v>1480x2520</v>
      </c>
      <c r="Q1494" s="2" t="str">
        <f>inventarisatie!J1485</f>
        <v>5m3</v>
      </c>
      <c r="R1494" s="2" t="str">
        <f>inventarisatie!K1485</f>
        <v>nvt</v>
      </c>
      <c r="S1494" s="2" t="str">
        <f>inventarisatie!L1485</f>
        <v>gewoon</v>
      </c>
      <c r="T1494" s="2" t="e">
        <f>inventarisatie!#REF!</f>
        <v>#REF!</v>
      </c>
      <c r="U1494" s="2" t="str">
        <f>inventarisatie!H1485</f>
        <v>Snaas</v>
      </c>
      <c r="V1494" s="2" t="e">
        <f>inventarisatie!#REF!</f>
        <v>#REF!</v>
      </c>
      <c r="W1494" s="2" t="str">
        <f>inventarisatie!M1485</f>
        <v>Klap</v>
      </c>
      <c r="X1494" s="2">
        <f>inventarisatie!N1485</f>
        <v>1850</v>
      </c>
    </row>
    <row r="1495" spans="1:24" x14ac:dyDescent="0.25">
      <c r="A1495" s="1">
        <v>3927</v>
      </c>
      <c r="B1495" s="1" t="str">
        <f>IF(A1495=inventarisatie!A1486,,"X")</f>
        <v>X</v>
      </c>
      <c r="C1495" s="2" t="s">
        <v>1011</v>
      </c>
      <c r="D1495" s="1" t="str">
        <f>IF(C1495=inventarisatie!B1486,,"X")</f>
        <v>X</v>
      </c>
      <c r="E1495" s="2" t="s">
        <v>971</v>
      </c>
      <c r="F1495" s="1" t="str">
        <f>IF(E1495=inventarisatie!C1486,,"X")</f>
        <v>X</v>
      </c>
      <c r="G1495" s="2">
        <v>13</v>
      </c>
      <c r="H1495" s="1" t="str">
        <f>IF(G1495=inventarisatie!D1486,,"X")</f>
        <v>X</v>
      </c>
      <c r="I1495" s="2" t="s">
        <v>9</v>
      </c>
      <c r="J1495" s="1" t="str">
        <f>IF(I1495=inventarisatie!E1486,,"X")</f>
        <v>X</v>
      </c>
      <c r="K1495" s="2" t="s">
        <v>13</v>
      </c>
      <c r="L1495" s="1" t="str">
        <f>IF(K1495=inventarisatie!F1486,,"X")</f>
        <v>X</v>
      </c>
      <c r="M1495" s="2" t="s">
        <v>10</v>
      </c>
      <c r="N1495" s="1" t="e">
        <f>IF(M1495=inventarisatie!#REF!,,"X")</f>
        <v>#REF!</v>
      </c>
      <c r="O1495" s="2">
        <f>inventarisatie!G1486</f>
        <v>2019</v>
      </c>
      <c r="P1495" s="2" t="str">
        <f>inventarisatie!I1486</f>
        <v>1480x2750</v>
      </c>
      <c r="Q1495" s="2" t="str">
        <f>inventarisatie!J1486</f>
        <v>5m3</v>
      </c>
      <c r="R1495" s="2" t="str">
        <f>inventarisatie!K1486</f>
        <v>nvt</v>
      </c>
      <c r="S1495" s="2" t="str">
        <f>inventarisatie!L1486</f>
        <v>gewoon</v>
      </c>
      <c r="T1495" s="2" t="e">
        <f>inventarisatie!#REF!</f>
        <v>#REF!</v>
      </c>
      <c r="U1495" s="2" t="str">
        <f>inventarisatie!H1486</f>
        <v>Snaas</v>
      </c>
      <c r="V1495" s="2" t="e">
        <f>inventarisatie!#REF!</f>
        <v>#REF!</v>
      </c>
      <c r="W1495" s="2" t="str">
        <f>inventarisatie!M1486</f>
        <v>Klap</v>
      </c>
      <c r="X1495" s="2" t="str">
        <f>inventarisatie!N1486</f>
        <v>1850x1850</v>
      </c>
    </row>
    <row r="1496" spans="1:24" x14ac:dyDescent="0.25">
      <c r="A1496" s="1">
        <v>4200</v>
      </c>
      <c r="B1496" s="1" t="str">
        <f>IF(A1496=inventarisatie!A1487,,"X")</f>
        <v>X</v>
      </c>
      <c r="C1496" s="2" t="s">
        <v>1011</v>
      </c>
      <c r="D1496" s="1" t="str">
        <f>IF(C1496=inventarisatie!B1487,,"X")</f>
        <v>X</v>
      </c>
      <c r="E1496" s="2" t="s">
        <v>971</v>
      </c>
      <c r="F1496" s="1" t="str">
        <f>IF(E1496=inventarisatie!C1487,,"X")</f>
        <v>X</v>
      </c>
      <c r="G1496" s="2">
        <v>13</v>
      </c>
      <c r="H1496" s="1" t="str">
        <f>IF(G1496=inventarisatie!D1487,,"X")</f>
        <v>X</v>
      </c>
      <c r="I1496" s="2" t="s">
        <v>9</v>
      </c>
      <c r="J1496" s="1" t="str">
        <f>IF(I1496=inventarisatie!E1487,,"X")</f>
        <v>X</v>
      </c>
      <c r="K1496" s="2" t="s">
        <v>12</v>
      </c>
      <c r="L1496" s="1" t="str">
        <f>IF(K1496=inventarisatie!F1487,,"X")</f>
        <v>X</v>
      </c>
      <c r="M1496" s="2" t="s">
        <v>10</v>
      </c>
      <c r="N1496" s="1" t="e">
        <f>IF(M1496=inventarisatie!#REF!,,"X")</f>
        <v>#REF!</v>
      </c>
      <c r="O1496" s="2">
        <f>inventarisatie!G1487</f>
        <v>2019</v>
      </c>
      <c r="P1496" s="2" t="str">
        <f>inventarisatie!I1487</f>
        <v>1480x2750</v>
      </c>
      <c r="Q1496" s="2" t="str">
        <f>inventarisatie!J1487</f>
        <v>5m3</v>
      </c>
      <c r="R1496" s="2" t="str">
        <f>inventarisatie!K1487</f>
        <v>nvt</v>
      </c>
      <c r="S1496" s="2" t="str">
        <f>inventarisatie!L1487</f>
        <v>gewoon</v>
      </c>
      <c r="T1496" s="2" t="e">
        <f>inventarisatie!#REF!</f>
        <v>#REF!</v>
      </c>
      <c r="U1496" s="2" t="str">
        <f>inventarisatie!H1487</f>
        <v>Snaas</v>
      </c>
      <c r="V1496" s="2" t="e">
        <f>inventarisatie!#REF!</f>
        <v>#REF!</v>
      </c>
      <c r="W1496" s="2" t="str">
        <f>inventarisatie!M1487</f>
        <v>Klap</v>
      </c>
      <c r="X1496" s="2" t="str">
        <f>inventarisatie!N1487</f>
        <v>1850x1850</v>
      </c>
    </row>
    <row r="1497" spans="1:24" x14ac:dyDescent="0.25">
      <c r="A1497" s="1">
        <v>4831</v>
      </c>
      <c r="B1497" s="1" t="str">
        <f>IF(A1497=inventarisatie!A1488,,"X")</f>
        <v>X</v>
      </c>
      <c r="C1497" s="2" t="s">
        <v>1011</v>
      </c>
      <c r="D1497" s="1" t="str">
        <f>IF(C1497=inventarisatie!B1488,,"X")</f>
        <v>X</v>
      </c>
      <c r="E1497" s="2" t="s">
        <v>971</v>
      </c>
      <c r="F1497" s="1" t="str">
        <f>IF(E1497=inventarisatie!C1488,,"X")</f>
        <v>X</v>
      </c>
      <c r="G1497" s="2">
        <v>13</v>
      </c>
      <c r="H1497" s="1" t="str">
        <f>IF(G1497=inventarisatie!D1488,,"X")</f>
        <v>X</v>
      </c>
      <c r="I1497" s="2" t="s">
        <v>9</v>
      </c>
      <c r="J1497" s="1" t="str">
        <f>IF(I1497=inventarisatie!E1488,,"X")</f>
        <v>X</v>
      </c>
      <c r="K1497" s="2" t="s">
        <v>13</v>
      </c>
      <c r="L1497" s="1" t="str">
        <f>IF(K1497=inventarisatie!F1488,,"X")</f>
        <v>X</v>
      </c>
      <c r="M1497" s="2" t="s">
        <v>10</v>
      </c>
      <c r="N1497" s="1" t="e">
        <f>IF(M1497=inventarisatie!#REF!,,"X")</f>
        <v>#REF!</v>
      </c>
      <c r="O1497" s="2">
        <f>inventarisatie!G1488</f>
        <v>2019</v>
      </c>
      <c r="P1497" s="2" t="str">
        <f>inventarisatie!I1488</f>
        <v>1480x2750</v>
      </c>
      <c r="Q1497" s="2" t="str">
        <f>inventarisatie!J1488</f>
        <v>5m3</v>
      </c>
      <c r="R1497" s="2" t="str">
        <f>inventarisatie!K1488</f>
        <v>nvt</v>
      </c>
      <c r="S1497" s="2" t="str">
        <f>inventarisatie!L1488</f>
        <v>gewoon</v>
      </c>
      <c r="T1497" s="2" t="e">
        <f>inventarisatie!#REF!</f>
        <v>#REF!</v>
      </c>
      <c r="U1497" s="2" t="str">
        <f>inventarisatie!H1488</f>
        <v>Snaas</v>
      </c>
      <c r="V1497" s="2" t="e">
        <f>inventarisatie!#REF!</f>
        <v>#REF!</v>
      </c>
      <c r="W1497" s="2" t="str">
        <f>inventarisatie!M1488</f>
        <v>Klap</v>
      </c>
      <c r="X1497" s="2" t="str">
        <f>inventarisatie!N1488</f>
        <v>1850x1850</v>
      </c>
    </row>
    <row r="1498" spans="1:24" x14ac:dyDescent="0.25">
      <c r="A1498" s="1">
        <v>4150</v>
      </c>
      <c r="B1498" s="1" t="str">
        <f>IF(A1498=inventarisatie!A1489,,"X")</f>
        <v>X</v>
      </c>
      <c r="C1498" s="2" t="s">
        <v>1012</v>
      </c>
      <c r="D1498" s="1" t="str">
        <f>IF(C1498=inventarisatie!B1489,,"X")</f>
        <v>X</v>
      </c>
      <c r="E1498" s="2" t="s">
        <v>1013</v>
      </c>
      <c r="F1498" s="1" t="str">
        <f>IF(E1498=inventarisatie!C1489,,"X")</f>
        <v>X</v>
      </c>
      <c r="G1498" s="2">
        <v>21</v>
      </c>
      <c r="H1498" s="1" t="str">
        <f>IF(G1498=inventarisatie!D1489,,"X")</f>
        <v>X</v>
      </c>
      <c r="I1498" s="2" t="s">
        <v>60</v>
      </c>
      <c r="J1498" s="1" t="str">
        <f>IF(I1498=inventarisatie!E1489,,"X")</f>
        <v>X</v>
      </c>
      <c r="K1498" s="2" t="s">
        <v>14</v>
      </c>
      <c r="L1498" s="1" t="str">
        <f>IF(K1498=inventarisatie!F1489,,"X")</f>
        <v>X</v>
      </c>
      <c r="M1498" s="2" t="s">
        <v>10</v>
      </c>
      <c r="N1498" s="1" t="e">
        <f>IF(M1498=inventarisatie!#REF!,,"X")</f>
        <v>#REF!</v>
      </c>
      <c r="O1498" s="2">
        <f>inventarisatie!G1489</f>
        <v>2016</v>
      </c>
      <c r="P1498" s="2" t="str">
        <f>inventarisatie!I1489</f>
        <v>1650x2600</v>
      </c>
      <c r="Q1498" s="2" t="str">
        <f>inventarisatie!J1489</f>
        <v>5m3</v>
      </c>
      <c r="R1498" s="2" t="str">
        <f>inventarisatie!K1489</f>
        <v>nvt</v>
      </c>
      <c r="S1498" s="2" t="str">
        <f>inventarisatie!L1489</f>
        <v>gewoon</v>
      </c>
      <c r="T1498" s="2" t="e">
        <f>inventarisatie!#REF!</f>
        <v>#REF!</v>
      </c>
      <c r="U1498" s="2" t="str">
        <f>inventarisatie!H1489</f>
        <v>Snaas</v>
      </c>
      <c r="V1498" s="2" t="e">
        <f>inventarisatie!#REF!</f>
        <v>#REF!</v>
      </c>
      <c r="W1498" s="2" t="str">
        <f>inventarisatie!M1489</f>
        <v>Klap</v>
      </c>
      <c r="X1498" s="2" t="str">
        <f>inventarisatie!N1489</f>
        <v>1850x1850</v>
      </c>
    </row>
    <row r="1499" spans="1:24" x14ac:dyDescent="0.25">
      <c r="A1499" s="1">
        <v>4153</v>
      </c>
      <c r="B1499" s="1" t="str">
        <f>IF(A1499=inventarisatie!A1490,,"X")</f>
        <v>X</v>
      </c>
      <c r="C1499" s="2" t="s">
        <v>1014</v>
      </c>
      <c r="D1499" s="1" t="str">
        <f>IF(C1499=inventarisatie!B1490,,"X")</f>
        <v>X</v>
      </c>
      <c r="E1499" s="2" t="s">
        <v>1015</v>
      </c>
      <c r="F1499" s="1" t="str">
        <f>IF(E1499=inventarisatie!C1490,,"X")</f>
        <v>X</v>
      </c>
      <c r="G1499" s="2">
        <v>84</v>
      </c>
      <c r="H1499" s="1" t="str">
        <f>IF(G1499=inventarisatie!D1490,,"X")</f>
        <v>X</v>
      </c>
      <c r="I1499" s="2" t="s">
        <v>60</v>
      </c>
      <c r="J1499" s="1" t="str">
        <f>IF(I1499=inventarisatie!E1490,,"X")</f>
        <v>X</v>
      </c>
      <c r="K1499" s="2" t="s">
        <v>14</v>
      </c>
      <c r="L1499" s="1" t="str">
        <f>IF(K1499=inventarisatie!F1490,,"X")</f>
        <v>X</v>
      </c>
      <c r="M1499" s="2" t="s">
        <v>10</v>
      </c>
      <c r="N1499" s="1" t="e">
        <f>IF(M1499=inventarisatie!#REF!,,"X")</f>
        <v>#REF!</v>
      </c>
      <c r="O1499" s="2">
        <f>inventarisatie!G1490</f>
        <v>2016</v>
      </c>
      <c r="P1499" s="2" t="str">
        <f>inventarisatie!I1490</f>
        <v>1650x2600</v>
      </c>
      <c r="Q1499" s="2" t="str">
        <f>inventarisatie!J1490</f>
        <v>5m3</v>
      </c>
      <c r="R1499" s="2" t="str">
        <f>inventarisatie!K1490</f>
        <v>nvt</v>
      </c>
      <c r="S1499" s="2" t="str">
        <f>inventarisatie!L1490</f>
        <v>gewoon</v>
      </c>
      <c r="T1499" s="2" t="e">
        <f>inventarisatie!#REF!</f>
        <v>#REF!</v>
      </c>
      <c r="U1499" s="2" t="str">
        <f>inventarisatie!H1490</f>
        <v>Snaas</v>
      </c>
      <c r="V1499" s="2" t="e">
        <f>inventarisatie!#REF!</f>
        <v>#REF!</v>
      </c>
      <c r="W1499" s="2" t="str">
        <f>inventarisatie!M1490</f>
        <v>Klap</v>
      </c>
      <c r="X1499" s="2" t="str">
        <f>inventarisatie!N1490</f>
        <v>1850x1850</v>
      </c>
    </row>
    <row r="1500" spans="1:24" x14ac:dyDescent="0.25">
      <c r="A1500" s="1">
        <v>4156</v>
      </c>
      <c r="B1500" s="1" t="str">
        <f>IF(A1500=inventarisatie!A1491,,"X")</f>
        <v>X</v>
      </c>
      <c r="C1500" s="2" t="s">
        <v>1014</v>
      </c>
      <c r="D1500" s="1" t="str">
        <f>IF(C1500=inventarisatie!B1491,,"X")</f>
        <v>X</v>
      </c>
      <c r="E1500" s="2" t="s">
        <v>1015</v>
      </c>
      <c r="F1500" s="1" t="str">
        <f>IF(E1500=inventarisatie!C1491,,"X")</f>
        <v>X</v>
      </c>
      <c r="G1500" s="2">
        <v>84</v>
      </c>
      <c r="H1500" s="1" t="str">
        <f>IF(G1500=inventarisatie!D1491,,"X")</f>
        <v>X</v>
      </c>
      <c r="I1500" s="2" t="s">
        <v>60</v>
      </c>
      <c r="J1500" s="1" t="str">
        <f>IF(I1500=inventarisatie!E1491,,"X")</f>
        <v>X</v>
      </c>
      <c r="K1500" s="2" t="s">
        <v>14</v>
      </c>
      <c r="L1500" s="1" t="str">
        <f>IF(K1500=inventarisatie!F1491,,"X")</f>
        <v>X</v>
      </c>
      <c r="M1500" s="2" t="s">
        <v>10</v>
      </c>
      <c r="N1500" s="1" t="e">
        <f>IF(M1500=inventarisatie!#REF!,,"X")</f>
        <v>#REF!</v>
      </c>
      <c r="O1500" s="2">
        <f>inventarisatie!G1491</f>
        <v>2019</v>
      </c>
      <c r="P1500" s="2" t="str">
        <f>inventarisatie!I1491</f>
        <v>1660x2760</v>
      </c>
      <c r="Q1500" s="2" t="str">
        <f>inventarisatie!J1491</f>
        <v>5m3</v>
      </c>
      <c r="R1500" s="2">
        <f>inventarisatie!K1491</f>
        <v>4</v>
      </c>
      <c r="S1500" s="2" t="str">
        <f>inventarisatie!L1491</f>
        <v>2-delig</v>
      </c>
      <c r="T1500" s="2" t="e">
        <f>inventarisatie!#REF!</f>
        <v>#REF!</v>
      </c>
      <c r="U1500" s="2" t="str">
        <f>inventarisatie!H1491</f>
        <v>Snaas</v>
      </c>
      <c r="V1500" s="2" t="e">
        <f>inventarisatie!#REF!</f>
        <v>#REF!</v>
      </c>
      <c r="W1500" s="2" t="str">
        <f>inventarisatie!M1491</f>
        <v>Klap</v>
      </c>
      <c r="X1500" s="2">
        <f>inventarisatie!N1491</f>
        <v>1650</v>
      </c>
    </row>
    <row r="1501" spans="1:24" x14ac:dyDescent="0.25">
      <c r="A1501" s="1">
        <v>4898</v>
      </c>
      <c r="B1501" s="1" t="str">
        <f>IF(A1501=inventarisatie!A1492,,"X")</f>
        <v>X</v>
      </c>
      <c r="C1501" s="2" t="s">
        <v>1016</v>
      </c>
      <c r="D1501" s="1" t="str">
        <f>IF(C1501=inventarisatie!B1492,,"X")</f>
        <v>X</v>
      </c>
      <c r="E1501" s="2" t="s">
        <v>98</v>
      </c>
      <c r="F1501" s="1" t="str">
        <f>IF(E1501=inventarisatie!C1492,,"X")</f>
        <v>X</v>
      </c>
      <c r="G1501" s="2">
        <v>511</v>
      </c>
      <c r="H1501" s="1" t="str">
        <f>IF(G1501=inventarisatie!D1492,,"X")</f>
        <v>X</v>
      </c>
      <c r="I1501" s="2" t="s">
        <v>1017</v>
      </c>
      <c r="J1501" s="1" t="str">
        <f>IF(I1501=inventarisatie!E1492,,"X")</f>
        <v>X</v>
      </c>
      <c r="K1501" s="2" t="s">
        <v>14</v>
      </c>
      <c r="L1501" s="1" t="str">
        <f>IF(K1501=inventarisatie!F1492,,"X")</f>
        <v>X</v>
      </c>
      <c r="M1501" s="2" t="s">
        <v>10</v>
      </c>
      <c r="N1501" s="1" t="e">
        <f>IF(M1501=inventarisatie!#REF!,,"X")</f>
        <v>#REF!</v>
      </c>
      <c r="O1501" s="2">
        <f>inventarisatie!G1492</f>
        <v>2012</v>
      </c>
      <c r="P1501" s="2" t="str">
        <f>inventarisatie!I1492</f>
        <v>1650x2200</v>
      </c>
      <c r="Q1501" s="2">
        <f>inventarisatie!J1492</f>
        <v>4</v>
      </c>
      <c r="R1501" s="2">
        <f>inventarisatie!K1492</f>
        <v>4</v>
      </c>
      <c r="S1501" s="2" t="str">
        <f>inventarisatie!L1492</f>
        <v>2-delig</v>
      </c>
      <c r="T1501" s="2" t="e">
        <f>inventarisatie!#REF!</f>
        <v>#REF!</v>
      </c>
      <c r="U1501" s="2" t="str">
        <f>inventarisatie!H1492</f>
        <v>Bammens</v>
      </c>
      <c r="V1501" s="2" t="e">
        <f>inventarisatie!#REF!</f>
        <v>#REF!</v>
      </c>
      <c r="W1501" s="2" t="str">
        <f>inventarisatie!M1492</f>
        <v>Klap</v>
      </c>
      <c r="X1501" s="2">
        <f>inventarisatie!N1492</f>
        <v>1650</v>
      </c>
    </row>
    <row r="1502" spans="1:24" x14ac:dyDescent="0.25">
      <c r="A1502" s="1">
        <v>5045</v>
      </c>
      <c r="B1502" s="1" t="str">
        <f>IF(A1502=inventarisatie!A1493,,"X")</f>
        <v>X</v>
      </c>
      <c r="C1502" s="2" t="s">
        <v>1016</v>
      </c>
      <c r="D1502" s="1" t="str">
        <f>IF(C1502=inventarisatie!B1493,,"X")</f>
        <v>X</v>
      </c>
      <c r="E1502" s="2" t="s">
        <v>98</v>
      </c>
      <c r="F1502" s="1" t="str">
        <f>IF(E1502=inventarisatie!C1493,,"X")</f>
        <v>X</v>
      </c>
      <c r="G1502" s="2">
        <v>511</v>
      </c>
      <c r="H1502" s="1" t="str">
        <f>IF(G1502=inventarisatie!D1493,,"X")</f>
        <v>X</v>
      </c>
      <c r="I1502" s="2" t="s">
        <v>1017</v>
      </c>
      <c r="J1502" s="1" t="str">
        <f>IF(I1502=inventarisatie!E1493,,"X")</f>
        <v>X</v>
      </c>
      <c r="K1502" s="2" t="s">
        <v>14</v>
      </c>
      <c r="L1502" s="1" t="str">
        <f>IF(K1502=inventarisatie!F1493,,"X")</f>
        <v>X</v>
      </c>
      <c r="M1502" s="2" t="s">
        <v>10</v>
      </c>
      <c r="N1502" s="1" t="e">
        <f>IF(M1502=inventarisatie!#REF!,,"X")</f>
        <v>#REF!</v>
      </c>
      <c r="O1502" s="2">
        <f>inventarisatie!G1493</f>
        <v>2012</v>
      </c>
      <c r="P1502" s="2" t="str">
        <f>inventarisatie!I1493</f>
        <v>1650x2200</v>
      </c>
      <c r="Q1502" s="2">
        <f>inventarisatie!J1493</f>
        <v>4</v>
      </c>
      <c r="R1502" s="2">
        <f>inventarisatie!K1493</f>
        <v>4</v>
      </c>
      <c r="S1502" s="2" t="str">
        <f>inventarisatie!L1493</f>
        <v>2-delig</v>
      </c>
      <c r="T1502" s="2" t="e">
        <f>inventarisatie!#REF!</f>
        <v>#REF!</v>
      </c>
      <c r="U1502" s="2" t="str">
        <f>inventarisatie!H1493</f>
        <v>Snaas</v>
      </c>
      <c r="V1502" s="2" t="e">
        <f>inventarisatie!#REF!</f>
        <v>#REF!</v>
      </c>
      <c r="W1502" s="2" t="str">
        <f>inventarisatie!M1493</f>
        <v>Klap</v>
      </c>
      <c r="X1502" s="2">
        <f>inventarisatie!N1493</f>
        <v>1650</v>
      </c>
    </row>
    <row r="1503" spans="1:24" x14ac:dyDescent="0.25">
      <c r="A1503" s="1">
        <v>4837</v>
      </c>
      <c r="B1503" s="1" t="str">
        <f>IF(A1503=inventarisatie!A1494,,"X")</f>
        <v>X</v>
      </c>
      <c r="C1503" s="2" t="s">
        <v>952</v>
      </c>
      <c r="D1503" s="1" t="str">
        <f>IF(C1503=inventarisatie!B1494,,"X")</f>
        <v>X</v>
      </c>
      <c r="E1503" s="2" t="s">
        <v>953</v>
      </c>
      <c r="F1503" s="1" t="str">
        <f>IF(E1503=inventarisatie!C1494,,"X")</f>
        <v>X</v>
      </c>
      <c r="G1503" s="2">
        <v>90</v>
      </c>
      <c r="H1503" s="1" t="str">
        <f>IF(G1503=inventarisatie!D1494,,"X")</f>
        <v>X</v>
      </c>
      <c r="I1503" s="2" t="s">
        <v>60</v>
      </c>
      <c r="J1503" s="1" t="str">
        <f>IF(I1503=inventarisatie!E1494,,"X")</f>
        <v>X</v>
      </c>
      <c r="K1503" s="2" t="s">
        <v>14</v>
      </c>
      <c r="L1503" s="1" t="str">
        <f>IF(K1503=inventarisatie!F1494,,"X")</f>
        <v>X</v>
      </c>
      <c r="M1503" s="2" t="s">
        <v>10</v>
      </c>
      <c r="N1503" s="1" t="e">
        <f>IF(M1503=inventarisatie!#REF!,,"X")</f>
        <v>#REF!</v>
      </c>
      <c r="O1503" s="2">
        <f>inventarisatie!G1494</f>
        <v>2016</v>
      </c>
      <c r="P1503" s="2" t="str">
        <f>inventarisatie!I1494</f>
        <v>1650x2600</v>
      </c>
      <c r="Q1503" s="2" t="str">
        <f>inventarisatie!J1494</f>
        <v>5m3</v>
      </c>
      <c r="R1503" s="2" t="str">
        <f>inventarisatie!K1494</f>
        <v>nvt</v>
      </c>
      <c r="S1503" s="2" t="str">
        <f>inventarisatie!L1494</f>
        <v>gewoon</v>
      </c>
      <c r="T1503" s="2" t="e">
        <f>inventarisatie!#REF!</f>
        <v>#REF!</v>
      </c>
      <c r="U1503" s="2" t="str">
        <f>inventarisatie!H1494</f>
        <v>Snaas</v>
      </c>
      <c r="V1503" s="2" t="e">
        <f>inventarisatie!#REF!</f>
        <v>#REF!</v>
      </c>
      <c r="W1503" s="2" t="str">
        <f>inventarisatie!M1494</f>
        <v>Klap</v>
      </c>
      <c r="X1503" s="2" t="str">
        <f>inventarisatie!N1494</f>
        <v>1850x1850</v>
      </c>
    </row>
    <row r="1504" spans="1:24" x14ac:dyDescent="0.25">
      <c r="A1504" s="1">
        <v>1042</v>
      </c>
      <c r="B1504" s="1" t="str">
        <f>IF(A1504=inventarisatie!A1495,,"X")</f>
        <v>X</v>
      </c>
      <c r="C1504" s="2" t="s">
        <v>1018</v>
      </c>
      <c r="D1504" s="1" t="str">
        <f>IF(C1504=inventarisatie!B1495,,"X")</f>
        <v>X</v>
      </c>
      <c r="E1504" s="2" t="s">
        <v>282</v>
      </c>
      <c r="F1504" s="1" t="str">
        <f>IF(E1504=inventarisatie!C1495,,"X")</f>
        <v>X</v>
      </c>
      <c r="G1504" s="2">
        <v>102</v>
      </c>
      <c r="H1504" s="1" t="str">
        <f>IF(G1504=inventarisatie!D1495,,"X")</f>
        <v>X</v>
      </c>
      <c r="I1504" s="2" t="s">
        <v>60</v>
      </c>
      <c r="J1504" s="1" t="str">
        <f>IF(I1504=inventarisatie!E1495,,"X")</f>
        <v>X</v>
      </c>
      <c r="K1504" s="2" t="s">
        <v>14</v>
      </c>
      <c r="L1504" s="1" t="str">
        <f>IF(K1504=inventarisatie!F1495,,"X")</f>
        <v>X</v>
      </c>
      <c r="M1504" s="2" t="s">
        <v>10</v>
      </c>
      <c r="N1504" s="1" t="e">
        <f>IF(M1504=inventarisatie!#REF!,,"X")</f>
        <v>#REF!</v>
      </c>
      <c r="O1504" s="2">
        <f>inventarisatie!G1495</f>
        <v>2016</v>
      </c>
      <c r="P1504" s="2" t="str">
        <f>inventarisatie!I1495</f>
        <v>1650x2600</v>
      </c>
      <c r="Q1504" s="2" t="str">
        <f>inventarisatie!J1495</f>
        <v>5m3</v>
      </c>
      <c r="R1504" s="2" t="str">
        <f>inventarisatie!K1495</f>
        <v>nvt</v>
      </c>
      <c r="S1504" s="2" t="str">
        <f>inventarisatie!L1495</f>
        <v>gewoon</v>
      </c>
      <c r="T1504" s="2" t="e">
        <f>inventarisatie!#REF!</f>
        <v>#REF!</v>
      </c>
      <c r="U1504" s="2" t="str">
        <f>inventarisatie!H1495</f>
        <v>Snaas</v>
      </c>
      <c r="V1504" s="2" t="e">
        <f>inventarisatie!#REF!</f>
        <v>#REF!</v>
      </c>
      <c r="W1504" s="2" t="str">
        <f>inventarisatie!M1495</f>
        <v>Klap</v>
      </c>
      <c r="X1504" s="2">
        <f>inventarisatie!N1495</f>
        <v>1650</v>
      </c>
    </row>
    <row r="1505" spans="1:24" x14ac:dyDescent="0.25">
      <c r="A1505" s="1">
        <v>1043</v>
      </c>
      <c r="B1505" s="1" t="str">
        <f>IF(A1505=inventarisatie!A1496,,"X")</f>
        <v>X</v>
      </c>
      <c r="C1505" s="2" t="s">
        <v>1019</v>
      </c>
      <c r="D1505" s="1" t="str">
        <f>IF(C1505=inventarisatie!B1496,,"X")</f>
        <v>X</v>
      </c>
      <c r="E1505" s="2" t="s">
        <v>282</v>
      </c>
      <c r="F1505" s="1" t="str">
        <f>IF(E1505=inventarisatie!C1496,,"X")</f>
        <v>X</v>
      </c>
      <c r="G1505" s="2">
        <v>130</v>
      </c>
      <c r="H1505" s="1" t="str">
        <f>IF(G1505=inventarisatie!D1496,,"X")</f>
        <v>X</v>
      </c>
      <c r="I1505" s="2" t="s">
        <v>60</v>
      </c>
      <c r="J1505" s="1">
        <f>IF(I1505=inventarisatie!E1496,,"X")</f>
        <v>0</v>
      </c>
      <c r="K1505" s="2" t="s">
        <v>14</v>
      </c>
      <c r="L1505" s="1" t="str">
        <f>IF(K1505=inventarisatie!F1496,,"X")</f>
        <v>X</v>
      </c>
      <c r="M1505" s="2" t="s">
        <v>10</v>
      </c>
      <c r="N1505" s="1" t="e">
        <f>IF(M1505=inventarisatie!#REF!,,"X")</f>
        <v>#REF!</v>
      </c>
      <c r="O1505" s="2">
        <f>inventarisatie!G1496</f>
        <v>2011</v>
      </c>
      <c r="P1505" s="2" t="str">
        <f>inventarisatie!I1496</f>
        <v>1650x2600</v>
      </c>
      <c r="Q1505" s="2">
        <f>inventarisatie!J1496</f>
        <v>4</v>
      </c>
      <c r="R1505" s="2">
        <f>inventarisatie!K1496</f>
        <v>4</v>
      </c>
      <c r="S1505" s="2" t="str">
        <f>inventarisatie!L1496</f>
        <v>2-delig</v>
      </c>
      <c r="T1505" s="2" t="e">
        <f>inventarisatie!#REF!</f>
        <v>#REF!</v>
      </c>
      <c r="U1505" s="2" t="str">
        <f>inventarisatie!H1496</f>
        <v>Bammens</v>
      </c>
      <c r="V1505" s="2" t="e">
        <f>inventarisatie!#REF!</f>
        <v>#REF!</v>
      </c>
      <c r="W1505" s="2" t="str">
        <f>inventarisatie!M1496</f>
        <v>klap</v>
      </c>
      <c r="X1505" s="2">
        <f>inventarisatie!N1496</f>
        <v>1650</v>
      </c>
    </row>
    <row r="1506" spans="1:24" x14ac:dyDescent="0.25">
      <c r="A1506" s="1">
        <v>557</v>
      </c>
      <c r="B1506" s="1" t="str">
        <f>IF(A1506=inventarisatie!A1497,,"X")</f>
        <v>X</v>
      </c>
      <c r="C1506" s="2" t="s">
        <v>115</v>
      </c>
      <c r="D1506" s="1" t="str">
        <f>IF(C1506=inventarisatie!B1497,,"X")</f>
        <v>X</v>
      </c>
      <c r="E1506" s="2" t="s">
        <v>116</v>
      </c>
      <c r="F1506" s="1" t="str">
        <f>IF(E1506=inventarisatie!C1497,,"X")</f>
        <v>X</v>
      </c>
      <c r="G1506" s="2">
        <v>23</v>
      </c>
      <c r="H1506" s="1" t="str">
        <f>IF(G1506=inventarisatie!D1497,,"X")</f>
        <v>X</v>
      </c>
      <c r="I1506" s="2" t="s">
        <v>60</v>
      </c>
      <c r="J1506" s="1">
        <f>IF(I1506=inventarisatie!E1497,,"X")</f>
        <v>0</v>
      </c>
      <c r="K1506" s="2" t="s">
        <v>13</v>
      </c>
      <c r="L1506" s="1">
        <f>IF(K1506=inventarisatie!F1497,,"X")</f>
        <v>0</v>
      </c>
      <c r="M1506" s="2" t="s">
        <v>10</v>
      </c>
      <c r="N1506" s="1" t="e">
        <f>IF(M1506=inventarisatie!#REF!,,"X")</f>
        <v>#REF!</v>
      </c>
      <c r="O1506" s="2">
        <f>inventarisatie!G1497</f>
        <v>2011</v>
      </c>
      <c r="P1506" s="2" t="str">
        <f>inventarisatie!I1497</f>
        <v>1650x2600</v>
      </c>
      <c r="Q1506" s="2">
        <f>inventarisatie!J1497</f>
        <v>4</v>
      </c>
      <c r="R1506" s="2">
        <f>inventarisatie!K1497</f>
        <v>4</v>
      </c>
      <c r="S1506" s="2" t="str">
        <f>inventarisatie!L1497</f>
        <v>2-delig</v>
      </c>
      <c r="T1506" s="2" t="e">
        <f>inventarisatie!#REF!</f>
        <v>#REF!</v>
      </c>
      <c r="U1506" s="2" t="str">
        <f>inventarisatie!H1497</f>
        <v>Bammens</v>
      </c>
      <c r="V1506" s="2" t="e">
        <f>inventarisatie!#REF!</f>
        <v>#REF!</v>
      </c>
      <c r="W1506" s="2" t="str">
        <f>inventarisatie!M1497</f>
        <v>klap</v>
      </c>
      <c r="X1506" s="2">
        <f>inventarisatie!N1497</f>
        <v>1650</v>
      </c>
    </row>
    <row r="1507" spans="1:24" x14ac:dyDescent="0.25">
      <c r="A1507" s="1">
        <v>895</v>
      </c>
      <c r="B1507" s="1" t="str">
        <f>IF(A1507=inventarisatie!A1498,,"X")</f>
        <v>X</v>
      </c>
      <c r="C1507" s="2" t="s">
        <v>115</v>
      </c>
      <c r="D1507" s="1" t="str">
        <f>IF(C1507=inventarisatie!B1498,,"X")</f>
        <v>X</v>
      </c>
      <c r="E1507" s="2" t="s">
        <v>116</v>
      </c>
      <c r="F1507" s="1" t="str">
        <f>IF(E1507=inventarisatie!C1498,,"X")</f>
        <v>X</v>
      </c>
      <c r="G1507" s="2">
        <v>23</v>
      </c>
      <c r="H1507" s="1" t="str">
        <f>IF(G1507=inventarisatie!D1498,,"X")</f>
        <v>X</v>
      </c>
      <c r="I1507" s="2" t="s">
        <v>60</v>
      </c>
      <c r="J1507" s="1">
        <f>IF(I1507=inventarisatie!E1498,,"X")</f>
        <v>0</v>
      </c>
      <c r="K1507" s="2" t="s">
        <v>35</v>
      </c>
      <c r="L1507" s="1" t="str">
        <f>IF(K1507=inventarisatie!F1498,,"X")</f>
        <v>X</v>
      </c>
      <c r="M1507" s="2" t="s">
        <v>10</v>
      </c>
      <c r="N1507" s="1" t="e">
        <f>IF(M1507=inventarisatie!#REF!,,"X")</f>
        <v>#REF!</v>
      </c>
      <c r="O1507" s="2">
        <f>inventarisatie!G1498</f>
        <v>2018</v>
      </c>
      <c r="P1507" s="2" t="str">
        <f>inventarisatie!I1498</f>
        <v>1650x2600</v>
      </c>
      <c r="Q1507" s="2" t="str">
        <f>inventarisatie!J1498</f>
        <v>5m3</v>
      </c>
      <c r="R1507" s="2" t="str">
        <f>inventarisatie!K1498</f>
        <v>nvt</v>
      </c>
      <c r="S1507" s="2" t="str">
        <f>inventarisatie!L1498</f>
        <v>gewoon</v>
      </c>
      <c r="T1507" s="2" t="e">
        <f>inventarisatie!#REF!</f>
        <v>#REF!</v>
      </c>
      <c r="U1507" s="2" t="str">
        <f>inventarisatie!H1498</f>
        <v>Snaas</v>
      </c>
      <c r="V1507" s="2" t="e">
        <f>inventarisatie!#REF!</f>
        <v>#REF!</v>
      </c>
      <c r="W1507" s="2" t="str">
        <f>inventarisatie!M1498</f>
        <v>Klap</v>
      </c>
      <c r="X1507" s="2" t="str">
        <f>inventarisatie!N1498</f>
        <v>1850x1850</v>
      </c>
    </row>
    <row r="1508" spans="1:24" x14ac:dyDescent="0.25">
      <c r="A1508" s="1">
        <v>4168</v>
      </c>
      <c r="B1508" s="1" t="str">
        <f>IF(A1508=inventarisatie!A1499,,"X")</f>
        <v>X</v>
      </c>
      <c r="C1508" s="2" t="s">
        <v>117</v>
      </c>
      <c r="D1508" s="1" t="str">
        <f>IF(C1508=inventarisatie!B1499,,"X")</f>
        <v>X</v>
      </c>
      <c r="E1508" s="2" t="s">
        <v>114</v>
      </c>
      <c r="F1508" s="1" t="str">
        <f>IF(E1508=inventarisatie!C1499,,"X")</f>
        <v>X</v>
      </c>
      <c r="G1508" s="2">
        <v>96</v>
      </c>
      <c r="H1508" s="1" t="str">
        <f>IF(G1508=inventarisatie!D1499,,"X")</f>
        <v>X</v>
      </c>
      <c r="I1508" s="2" t="s">
        <v>60</v>
      </c>
      <c r="J1508" s="1">
        <f>IF(I1508=inventarisatie!E1499,,"X")</f>
        <v>0</v>
      </c>
      <c r="K1508" s="2" t="s">
        <v>12</v>
      </c>
      <c r="L1508" s="1" t="str">
        <f>IF(K1508=inventarisatie!F1499,,"X")</f>
        <v>X</v>
      </c>
      <c r="M1508" s="2" t="s">
        <v>10</v>
      </c>
      <c r="N1508" s="1" t="e">
        <f>IF(M1508=inventarisatie!#REF!,,"X")</f>
        <v>#REF!</v>
      </c>
      <c r="O1508" s="2">
        <f>inventarisatie!G1499</f>
        <v>2018</v>
      </c>
      <c r="P1508" s="2" t="str">
        <f>inventarisatie!I1499</f>
        <v>1650x2600</v>
      </c>
      <c r="Q1508" s="2" t="str">
        <f>inventarisatie!J1499</f>
        <v>5m3</v>
      </c>
      <c r="R1508" s="2" t="str">
        <f>inventarisatie!K1499</f>
        <v>nvt</v>
      </c>
      <c r="S1508" s="2" t="str">
        <f>inventarisatie!L1499</f>
        <v>gewoon</v>
      </c>
      <c r="T1508" s="2" t="e">
        <f>inventarisatie!#REF!</f>
        <v>#REF!</v>
      </c>
      <c r="U1508" s="2" t="str">
        <f>inventarisatie!H1499</f>
        <v>Snaas</v>
      </c>
      <c r="V1508" s="2" t="e">
        <f>inventarisatie!#REF!</f>
        <v>#REF!</v>
      </c>
      <c r="W1508" s="2" t="str">
        <f>inventarisatie!M1499</f>
        <v>Klap</v>
      </c>
      <c r="X1508" s="2" t="str">
        <f>inventarisatie!N1499</f>
        <v>1850x1850</v>
      </c>
    </row>
    <row r="1509" spans="1:24" x14ac:dyDescent="0.25">
      <c r="A1509" s="1">
        <v>4167</v>
      </c>
      <c r="B1509" s="1" t="str">
        <f>IF(A1509=inventarisatie!A1500,,"X")</f>
        <v>X</v>
      </c>
      <c r="C1509" s="2" t="s">
        <v>117</v>
      </c>
      <c r="D1509" s="1" t="str">
        <f>IF(C1509=inventarisatie!B1500,,"X")</f>
        <v>X</v>
      </c>
      <c r="E1509" s="2" t="s">
        <v>114</v>
      </c>
      <c r="F1509" s="1" t="str">
        <f>IF(E1509=inventarisatie!C1500,,"X")</f>
        <v>X</v>
      </c>
      <c r="G1509" s="2">
        <v>96</v>
      </c>
      <c r="H1509" s="1" t="str">
        <f>IF(G1509=inventarisatie!D1500,,"X")</f>
        <v>X</v>
      </c>
      <c r="I1509" s="2" t="s">
        <v>60</v>
      </c>
      <c r="J1509" s="1">
        <f>IF(I1509=inventarisatie!E1500,,"X")</f>
        <v>0</v>
      </c>
      <c r="K1509" s="2" t="s">
        <v>13</v>
      </c>
      <c r="L1509" s="1" t="str">
        <f>IF(K1509=inventarisatie!F1500,,"X")</f>
        <v>X</v>
      </c>
      <c r="M1509" s="2" t="s">
        <v>10</v>
      </c>
      <c r="N1509" s="1" t="e">
        <f>IF(M1509=inventarisatie!#REF!,,"X")</f>
        <v>#REF!</v>
      </c>
      <c r="O1509" s="2">
        <f>inventarisatie!G1500</f>
        <v>2018</v>
      </c>
      <c r="P1509" s="2" t="str">
        <f>inventarisatie!I1500</f>
        <v>1650x2600</v>
      </c>
      <c r="Q1509" s="2" t="str">
        <f>inventarisatie!J1500</f>
        <v>5m3</v>
      </c>
      <c r="R1509" s="2" t="str">
        <f>inventarisatie!K1500</f>
        <v>nvt</v>
      </c>
      <c r="S1509" s="2" t="str">
        <f>inventarisatie!L1500</f>
        <v>gewoon</v>
      </c>
      <c r="T1509" s="2" t="e">
        <f>inventarisatie!#REF!</f>
        <v>#REF!</v>
      </c>
      <c r="U1509" s="2" t="str">
        <f>inventarisatie!H1500</f>
        <v>Snaas</v>
      </c>
      <c r="V1509" s="2" t="e">
        <f>inventarisatie!#REF!</f>
        <v>#REF!</v>
      </c>
      <c r="W1509" s="2" t="str">
        <f>inventarisatie!M1500</f>
        <v>Klap</v>
      </c>
      <c r="X1509" s="2" t="str">
        <f>inventarisatie!N1500</f>
        <v>1850x1850</v>
      </c>
    </row>
    <row r="1510" spans="1:24" x14ac:dyDescent="0.25">
      <c r="A1510" s="1">
        <v>3706</v>
      </c>
      <c r="B1510" s="1" t="str">
        <f>IF(A1510=inventarisatie!A1501,,"X")</f>
        <v>X</v>
      </c>
      <c r="C1510" s="2" t="s">
        <v>95</v>
      </c>
      <c r="D1510" s="1" t="str">
        <f>IF(C1510=inventarisatie!B1501,,"X")</f>
        <v>X</v>
      </c>
      <c r="E1510" s="2" t="s">
        <v>96</v>
      </c>
      <c r="F1510" s="1" t="str">
        <f>IF(E1510=inventarisatie!C1501,,"X")</f>
        <v>X</v>
      </c>
      <c r="G1510" s="2">
        <v>33</v>
      </c>
      <c r="H1510" s="1" t="str">
        <f>IF(G1510=inventarisatie!D1501,,"X")</f>
        <v>X</v>
      </c>
      <c r="I1510" s="2" t="s">
        <v>60</v>
      </c>
      <c r="J1510" s="1">
        <f>IF(I1510=inventarisatie!E1501,,"X")</f>
        <v>0</v>
      </c>
      <c r="K1510" s="2" t="s">
        <v>14</v>
      </c>
      <c r="L1510" s="1" t="str">
        <f>IF(K1510=inventarisatie!F1501,,"X")</f>
        <v>X</v>
      </c>
      <c r="M1510" s="2" t="s">
        <v>10</v>
      </c>
      <c r="N1510" s="1" t="e">
        <f>IF(M1510=inventarisatie!#REF!,,"X")</f>
        <v>#REF!</v>
      </c>
      <c r="O1510" s="2">
        <f>inventarisatie!G1501</f>
        <v>2018</v>
      </c>
      <c r="P1510" s="2" t="str">
        <f>inventarisatie!I1501</f>
        <v>1650x2600</v>
      </c>
      <c r="Q1510" s="2" t="str">
        <f>inventarisatie!J1501</f>
        <v>5m3</v>
      </c>
      <c r="R1510" s="2" t="str">
        <f>inventarisatie!K1501</f>
        <v>nvt</v>
      </c>
      <c r="S1510" s="2" t="str">
        <f>inventarisatie!L1501</f>
        <v>gewoon</v>
      </c>
      <c r="T1510" s="2" t="e">
        <f>inventarisatie!#REF!</f>
        <v>#REF!</v>
      </c>
      <c r="U1510" s="2" t="str">
        <f>inventarisatie!H1501</f>
        <v>Snaas</v>
      </c>
      <c r="V1510" s="2" t="e">
        <f>inventarisatie!#REF!</f>
        <v>#REF!</v>
      </c>
      <c r="W1510" s="2" t="str">
        <f>inventarisatie!M1501</f>
        <v>Klap</v>
      </c>
      <c r="X1510" s="2" t="str">
        <f>inventarisatie!N1501</f>
        <v>1850x1850</v>
      </c>
    </row>
    <row r="1511" spans="1:24" x14ac:dyDescent="0.25">
      <c r="A1511" s="1">
        <v>3708</v>
      </c>
      <c r="B1511" s="1" t="str">
        <f>IF(A1511=inventarisatie!A1502,,"X")</f>
        <v>X</v>
      </c>
      <c r="C1511" s="2" t="s">
        <v>95</v>
      </c>
      <c r="D1511" s="1" t="str">
        <f>IF(C1511=inventarisatie!B1502,,"X")</f>
        <v>X</v>
      </c>
      <c r="E1511" s="2" t="s">
        <v>96</v>
      </c>
      <c r="F1511" s="1" t="str">
        <f>IF(E1511=inventarisatie!C1502,,"X")</f>
        <v>X</v>
      </c>
      <c r="G1511" s="2">
        <v>33</v>
      </c>
      <c r="H1511" s="1" t="str">
        <f>IF(G1511=inventarisatie!D1502,,"X")</f>
        <v>X</v>
      </c>
      <c r="I1511" s="2" t="s">
        <v>60</v>
      </c>
      <c r="J1511" s="1">
        <f>IF(I1511=inventarisatie!E1502,,"X")</f>
        <v>0</v>
      </c>
      <c r="K1511" s="2" t="s">
        <v>14</v>
      </c>
      <c r="L1511" s="1" t="str">
        <f>IF(K1511=inventarisatie!F1502,,"X")</f>
        <v>X</v>
      </c>
      <c r="M1511" s="2" t="s">
        <v>10</v>
      </c>
      <c r="N1511" s="1" t="e">
        <f>IF(M1511=inventarisatie!#REF!,,"X")</f>
        <v>#REF!</v>
      </c>
      <c r="O1511" s="2">
        <f>inventarisatie!G1502</f>
        <v>2018</v>
      </c>
      <c r="P1511" s="2" t="str">
        <f>inventarisatie!I1502</f>
        <v>1650x2600</v>
      </c>
      <c r="Q1511" s="2" t="str">
        <f>inventarisatie!J1502</f>
        <v>5m3</v>
      </c>
      <c r="R1511" s="2" t="str">
        <f>inventarisatie!K1502</f>
        <v>nvt</v>
      </c>
      <c r="S1511" s="2" t="str">
        <f>inventarisatie!L1502</f>
        <v>gewoon</v>
      </c>
      <c r="T1511" s="2" t="e">
        <f>inventarisatie!#REF!</f>
        <v>#REF!</v>
      </c>
      <c r="U1511" s="2" t="str">
        <f>inventarisatie!H1502</f>
        <v>Snaas</v>
      </c>
      <c r="V1511" s="2" t="e">
        <f>inventarisatie!#REF!</f>
        <v>#REF!</v>
      </c>
      <c r="W1511" s="2" t="str">
        <f>inventarisatie!M1502</f>
        <v>Klap</v>
      </c>
      <c r="X1511" s="2" t="str">
        <f>inventarisatie!N1502</f>
        <v>1850x1850</v>
      </c>
    </row>
    <row r="1512" spans="1:24" x14ac:dyDescent="0.25">
      <c r="A1512" s="1">
        <v>4559</v>
      </c>
      <c r="B1512" s="1" t="str">
        <f>IF(A1512=inventarisatie!A1503,,"X")</f>
        <v>X</v>
      </c>
      <c r="C1512" s="2" t="s">
        <v>955</v>
      </c>
      <c r="D1512" s="1" t="str">
        <f>IF(C1512=inventarisatie!B1503,,"X")</f>
        <v>X</v>
      </c>
      <c r="E1512" s="2" t="s">
        <v>953</v>
      </c>
      <c r="F1512" s="1" t="str">
        <f>IF(E1512=inventarisatie!C1503,,"X")</f>
        <v>X</v>
      </c>
      <c r="G1512" s="2">
        <v>15</v>
      </c>
      <c r="H1512" s="1" t="str">
        <f>IF(G1512=inventarisatie!D1503,,"X")</f>
        <v>X</v>
      </c>
      <c r="I1512" s="2" t="s">
        <v>60</v>
      </c>
      <c r="J1512" s="1" t="str">
        <f>IF(I1512=inventarisatie!E1503,,"X")</f>
        <v>X</v>
      </c>
      <c r="K1512" s="2" t="s">
        <v>14</v>
      </c>
      <c r="L1512" s="1" t="str">
        <f>IF(K1512=inventarisatie!F1503,,"X")</f>
        <v>X</v>
      </c>
      <c r="M1512" s="2" t="s">
        <v>10</v>
      </c>
      <c r="N1512" s="1" t="e">
        <f>IF(M1512=inventarisatie!#REF!,,"X")</f>
        <v>#REF!</v>
      </c>
      <c r="O1512" s="2">
        <f>inventarisatie!G1503</f>
        <v>2017</v>
      </c>
      <c r="P1512" s="2" t="str">
        <f>inventarisatie!I1503</f>
        <v>1650x2200</v>
      </c>
      <c r="Q1512" s="2" t="str">
        <f>inventarisatie!J1503</f>
        <v>5m3</v>
      </c>
      <c r="R1512" s="2">
        <f>inventarisatie!K1503</f>
        <v>4</v>
      </c>
      <c r="S1512" s="2" t="str">
        <f>inventarisatie!L1503</f>
        <v>2-delig</v>
      </c>
      <c r="T1512" s="2" t="e">
        <f>inventarisatie!#REF!</f>
        <v>#REF!</v>
      </c>
      <c r="U1512" s="2" t="str">
        <f>inventarisatie!H1503</f>
        <v>Snaas</v>
      </c>
      <c r="V1512" s="2" t="e">
        <f>inventarisatie!#REF!</f>
        <v>#REF!</v>
      </c>
      <c r="W1512" s="2" t="str">
        <f>inventarisatie!M1503</f>
        <v>klap</v>
      </c>
      <c r="X1512" s="2" t="str">
        <f>inventarisatie!N1503</f>
        <v>1850x1850</v>
      </c>
    </row>
    <row r="1513" spans="1:24" x14ac:dyDescent="0.25">
      <c r="A1513" s="1">
        <v>307</v>
      </c>
      <c r="B1513" s="1" t="str">
        <f>IF(A1513=inventarisatie!A1504,,"X")</f>
        <v>X</v>
      </c>
      <c r="C1513" s="2" t="s">
        <v>189</v>
      </c>
      <c r="D1513" s="1" t="str">
        <f>IF(C1513=inventarisatie!B1504,,"X")</f>
        <v>X</v>
      </c>
      <c r="E1513" s="2" t="s">
        <v>98</v>
      </c>
      <c r="F1513" s="1" t="str">
        <f>IF(E1513=inventarisatie!C1504,,"X")</f>
        <v>X</v>
      </c>
      <c r="G1513" s="2">
        <v>435</v>
      </c>
      <c r="H1513" s="1" t="str">
        <f>IF(G1513=inventarisatie!D1504,,"X")</f>
        <v>X</v>
      </c>
      <c r="I1513" s="2" t="s">
        <v>60</v>
      </c>
      <c r="J1513" s="1">
        <f>IF(I1513=inventarisatie!E1504,,"X")</f>
        <v>0</v>
      </c>
      <c r="K1513" s="2" t="s">
        <v>11</v>
      </c>
      <c r="L1513" s="1">
        <f>IF(K1513=inventarisatie!F1504,,"X")</f>
        <v>0</v>
      </c>
      <c r="M1513" s="2" t="s">
        <v>10</v>
      </c>
      <c r="N1513" s="1" t="e">
        <f>IF(M1513=inventarisatie!#REF!,,"X")</f>
        <v>#REF!</v>
      </c>
      <c r="O1513" s="2">
        <f>inventarisatie!G1504</f>
        <v>2012</v>
      </c>
      <c r="P1513" s="2" t="str">
        <f>inventarisatie!I1504</f>
        <v>1650x1650x2310</v>
      </c>
      <c r="Q1513" s="2">
        <f>inventarisatie!J1504</f>
        <v>4</v>
      </c>
      <c r="R1513" s="2" t="str">
        <f>inventarisatie!K1504</f>
        <v>255 mm</v>
      </c>
      <c r="S1513" s="2" t="str">
        <f>inventarisatie!L1504</f>
        <v>gewoon</v>
      </c>
      <c r="T1513" s="2" t="e">
        <f>inventarisatie!#REF!</f>
        <v>#REF!</v>
      </c>
      <c r="U1513" s="2" t="e">
        <f>inventarisatie!H1504</f>
        <v>#REF!</v>
      </c>
      <c r="V1513" s="2" t="e">
        <f>inventarisatie!#REF!</f>
        <v>#REF!</v>
      </c>
      <c r="W1513" s="2" t="str">
        <f>inventarisatie!M1504</f>
        <v>klapvloer</v>
      </c>
      <c r="X1513" s="2">
        <f>inventarisatie!N1504</f>
        <v>0</v>
      </c>
    </row>
    <row r="1514" spans="1:24" x14ac:dyDescent="0.25">
      <c r="A1514" s="1">
        <v>5190</v>
      </c>
      <c r="B1514" s="1" t="str">
        <f>IF(A1514=inventarisatie!A1505,,"X")</f>
        <v>X</v>
      </c>
      <c r="C1514" s="2" t="s">
        <v>952</v>
      </c>
      <c r="D1514" s="1" t="str">
        <f>IF(C1514=inventarisatie!B1505,,"X")</f>
        <v>X</v>
      </c>
      <c r="E1514" s="2" t="s">
        <v>953</v>
      </c>
      <c r="F1514" s="1" t="str">
        <f>IF(E1514=inventarisatie!C1505,,"X")</f>
        <v>X</v>
      </c>
      <c r="G1514" s="2">
        <v>90</v>
      </c>
      <c r="H1514" s="1" t="str">
        <f>IF(G1514=inventarisatie!D1505,,"X")</f>
        <v>X</v>
      </c>
      <c r="I1514" s="2" t="s">
        <v>60</v>
      </c>
      <c r="J1514" s="1">
        <f>IF(I1514=inventarisatie!E1505,,"X")</f>
        <v>0</v>
      </c>
      <c r="K1514" s="2" t="s">
        <v>14</v>
      </c>
      <c r="L1514" s="1" t="str">
        <f>IF(K1514=inventarisatie!F1505,,"X")</f>
        <v>X</v>
      </c>
      <c r="M1514" s="2" t="s">
        <v>10</v>
      </c>
      <c r="N1514" s="1" t="e">
        <f>IF(M1514=inventarisatie!#REF!,,"X")</f>
        <v>#REF!</v>
      </c>
      <c r="O1514" s="2">
        <f>inventarisatie!G1505</f>
        <v>2012</v>
      </c>
      <c r="P1514" s="2" t="str">
        <f>inventarisatie!I1505</f>
        <v>1650x1650x1885</v>
      </c>
      <c r="Q1514" s="2">
        <f>inventarisatie!J1505</f>
        <v>3</v>
      </c>
      <c r="R1514" s="2" t="str">
        <f>inventarisatie!K1505</f>
        <v>225 mm</v>
      </c>
      <c r="S1514" s="2" t="str">
        <f>inventarisatie!L1505</f>
        <v>Gewoon</v>
      </c>
      <c r="T1514" s="2" t="e">
        <f>inventarisatie!#REF!</f>
        <v>#REF!</v>
      </c>
      <c r="U1514" s="2" t="str">
        <f>inventarisatie!H1505</f>
        <v>Snaas</v>
      </c>
      <c r="V1514" s="2" t="e">
        <f>inventarisatie!#REF!</f>
        <v>#REF!</v>
      </c>
      <c r="W1514" s="2" t="str">
        <f>inventarisatie!M1505</f>
        <v>Klapvloer</v>
      </c>
      <c r="X1514" s="2">
        <f>inventarisatie!N1505</f>
        <v>0</v>
      </c>
    </row>
    <row r="1515" spans="1:24" x14ac:dyDescent="0.25">
      <c r="A1515" s="1">
        <v>4921</v>
      </c>
      <c r="B1515" s="1" t="str">
        <f>IF(A1515=inventarisatie!A1506,,"X")</f>
        <v>X</v>
      </c>
      <c r="C1515" s="2" t="s">
        <v>1020</v>
      </c>
      <c r="D1515" s="1" t="str">
        <f>IF(C1515=inventarisatie!B1506,,"X")</f>
        <v>X</v>
      </c>
      <c r="E1515" s="2" t="s">
        <v>69</v>
      </c>
      <c r="F1515" s="1" t="str">
        <f>IF(E1515=inventarisatie!C1506,,"X")</f>
        <v>X</v>
      </c>
      <c r="G1515" s="2">
        <v>349</v>
      </c>
      <c r="H1515" s="1" t="str">
        <f>IF(G1515=inventarisatie!D1506,,"X")</f>
        <v>X</v>
      </c>
      <c r="I1515" s="2" t="s">
        <v>60</v>
      </c>
      <c r="J1515" s="1">
        <f>IF(I1515=inventarisatie!E1506,,"X")</f>
        <v>0</v>
      </c>
      <c r="K1515" s="2" t="s">
        <v>14</v>
      </c>
      <c r="L1515" s="1" t="str">
        <f>IF(K1515=inventarisatie!F1506,,"X")</f>
        <v>X</v>
      </c>
      <c r="M1515" s="2" t="s">
        <v>10</v>
      </c>
      <c r="N1515" s="1" t="e">
        <f>IF(M1515=inventarisatie!#REF!,,"X")</f>
        <v>#REF!</v>
      </c>
      <c r="O1515" s="2" t="str">
        <f>inventarisatie!G1506</f>
        <v>onbekend</v>
      </c>
      <c r="P1515" s="2">
        <f>inventarisatie!I1506</f>
        <v>0</v>
      </c>
      <c r="Q1515" s="2" t="str">
        <f>inventarisatie!J1506</f>
        <v>Anders, noteren bij opmerking</v>
      </c>
      <c r="R1515" s="2" t="str">
        <f>inventarisatie!K1506</f>
        <v>geen</v>
      </c>
      <c r="S1515" s="2" t="str">
        <f>inventarisatie!L1506</f>
        <v>Gewoon</v>
      </c>
      <c r="T1515" s="2" t="e">
        <f>inventarisatie!#REF!</f>
        <v>#REF!</v>
      </c>
      <c r="U1515" s="2" t="str">
        <f>inventarisatie!H1506</f>
        <v>nb</v>
      </c>
      <c r="V1515" s="2" t="e">
        <f>inventarisatie!#REF!</f>
        <v>#REF!</v>
      </c>
      <c r="W1515" s="2" t="str">
        <f>inventarisatie!M1506</f>
        <v>geen</v>
      </c>
      <c r="X1515" s="2">
        <f>inventarisatie!N1506</f>
        <v>0</v>
      </c>
    </row>
    <row r="1516" spans="1:24" x14ac:dyDescent="0.25">
      <c r="A1516" s="1">
        <v>3792</v>
      </c>
      <c r="B1516" s="1" t="str">
        <f>IF(A1516=inventarisatie!A1507,,"X")</f>
        <v>X</v>
      </c>
      <c r="C1516" s="2" t="s">
        <v>1021</v>
      </c>
      <c r="D1516" s="1" t="str">
        <f>IF(C1516=inventarisatie!B1507,,"X")</f>
        <v>X</v>
      </c>
      <c r="E1516" s="2" t="s">
        <v>173</v>
      </c>
      <c r="F1516" s="1" t="str">
        <f>IF(E1516=inventarisatie!C1507,,"X")</f>
        <v>X</v>
      </c>
      <c r="G1516" s="2">
        <v>1</v>
      </c>
      <c r="H1516" s="1" t="str">
        <f>IF(G1516=inventarisatie!D1507,,"X")</f>
        <v>X</v>
      </c>
      <c r="I1516" s="2" t="s">
        <v>166</v>
      </c>
      <c r="J1516" s="1" t="str">
        <f>IF(I1516=inventarisatie!E1507,,"X")</f>
        <v>X</v>
      </c>
      <c r="K1516" s="2" t="s">
        <v>14</v>
      </c>
      <c r="L1516" s="1" t="str">
        <f>IF(K1516=inventarisatie!F1507,,"X")</f>
        <v>X</v>
      </c>
      <c r="M1516" s="2" t="s">
        <v>10</v>
      </c>
      <c r="N1516" s="1" t="e">
        <f>IF(M1516=inventarisatie!#REF!,,"X")</f>
        <v>#REF!</v>
      </c>
      <c r="O1516" s="2">
        <f>inventarisatie!G1507</f>
        <v>2018</v>
      </c>
      <c r="P1516" s="2">
        <f>inventarisatie!I1507</f>
        <v>0</v>
      </c>
      <c r="Q1516" s="2" t="str">
        <f>inventarisatie!J1507</f>
        <v>5 m3</v>
      </c>
      <c r="R1516" s="2" t="str">
        <f>inventarisatie!K1507</f>
        <v>Anders, noteren bij opmerking</v>
      </c>
      <c r="S1516" s="2" t="str">
        <f>inventarisatie!L1507</f>
        <v>Gewoon</v>
      </c>
      <c r="T1516" s="2" t="e">
        <f>inventarisatie!#REF!</f>
        <v>#REF!</v>
      </c>
      <c r="U1516" s="2" t="str">
        <f>inventarisatie!H1507</f>
        <v>Sidcon</v>
      </c>
      <c r="V1516" s="2" t="e">
        <f>inventarisatie!#REF!</f>
        <v>#REF!</v>
      </c>
      <c r="W1516" s="2" t="str">
        <f>inventarisatie!M1507</f>
        <v>Klapvloer</v>
      </c>
      <c r="X1516" s="2">
        <f>inventarisatie!N1507</f>
        <v>0</v>
      </c>
    </row>
    <row r="1517" spans="1:24" x14ac:dyDescent="0.25">
      <c r="A1517" s="1">
        <v>3793</v>
      </c>
      <c r="B1517" s="1" t="str">
        <f>IF(A1517=inventarisatie!A1508,,"X")</f>
        <v>X</v>
      </c>
      <c r="C1517" s="2" t="s">
        <v>1021</v>
      </c>
      <c r="D1517" s="1" t="str">
        <f>IF(C1517=inventarisatie!B1508,,"X")</f>
        <v>X</v>
      </c>
      <c r="E1517" s="2" t="s">
        <v>173</v>
      </c>
      <c r="F1517" s="1" t="str">
        <f>IF(E1517=inventarisatie!C1508,,"X")</f>
        <v>X</v>
      </c>
      <c r="G1517" s="2">
        <v>1</v>
      </c>
      <c r="H1517" s="1" t="str">
        <f>IF(G1517=inventarisatie!D1508,,"X")</f>
        <v>X</v>
      </c>
      <c r="I1517" s="2" t="s">
        <v>166</v>
      </c>
      <c r="J1517" s="1" t="str">
        <f>IF(I1517=inventarisatie!E1508,,"X")</f>
        <v>X</v>
      </c>
      <c r="K1517" s="2" t="s">
        <v>14</v>
      </c>
      <c r="L1517" s="1" t="str">
        <f>IF(K1517=inventarisatie!F1508,,"X")</f>
        <v>X</v>
      </c>
      <c r="M1517" s="2" t="s">
        <v>10</v>
      </c>
      <c r="N1517" s="1" t="e">
        <f>IF(M1517=inventarisatie!#REF!,,"X")</f>
        <v>#REF!</v>
      </c>
      <c r="O1517" s="2">
        <f>inventarisatie!G1508</f>
        <v>2019</v>
      </c>
      <c r="P1517" s="2">
        <f>inventarisatie!I1508</f>
        <v>0</v>
      </c>
      <c r="Q1517" s="2" t="str">
        <f>inventarisatie!J1508</f>
        <v>5 m3</v>
      </c>
      <c r="R1517" s="2" t="str">
        <f>inventarisatie!K1508</f>
        <v>Anders, noteren bij opmerking</v>
      </c>
      <c r="S1517" s="2" t="str">
        <f>inventarisatie!L1508</f>
        <v>Gewoon</v>
      </c>
      <c r="T1517" s="2" t="e">
        <f>inventarisatie!#REF!</f>
        <v>#REF!</v>
      </c>
      <c r="U1517" s="2" t="str">
        <f>inventarisatie!H1508</f>
        <v>Sidcon</v>
      </c>
      <c r="V1517" s="2" t="e">
        <f>inventarisatie!#REF!</f>
        <v>#REF!</v>
      </c>
      <c r="W1517" s="2" t="str">
        <f>inventarisatie!M1508</f>
        <v>Klapvloer</v>
      </c>
      <c r="X1517" s="2">
        <f>inventarisatie!N1508</f>
        <v>0</v>
      </c>
    </row>
    <row r="1518" spans="1:24" x14ac:dyDescent="0.25">
      <c r="A1518" s="1">
        <v>2448</v>
      </c>
      <c r="B1518" s="1" t="str">
        <f>IF(A1518=inventarisatie!A1509,,"X")</f>
        <v>X</v>
      </c>
      <c r="C1518" s="2" t="s">
        <v>290</v>
      </c>
      <c r="D1518" s="1" t="str">
        <f>IF(C1518=inventarisatie!B1509,,"X")</f>
        <v>X</v>
      </c>
      <c r="E1518" s="2" t="s">
        <v>291</v>
      </c>
      <c r="F1518" s="1" t="str">
        <f>IF(E1518=inventarisatie!C1509,,"X")</f>
        <v>X</v>
      </c>
      <c r="G1518" s="2">
        <v>553</v>
      </c>
      <c r="H1518" s="1" t="str">
        <f>IF(G1518=inventarisatie!D1509,,"X")</f>
        <v>X</v>
      </c>
      <c r="I1518" s="2" t="s">
        <v>166</v>
      </c>
      <c r="J1518" s="1" t="str">
        <f>IF(I1518=inventarisatie!E1509,,"X")</f>
        <v>X</v>
      </c>
      <c r="K1518" s="2" t="s">
        <v>14</v>
      </c>
      <c r="L1518" s="1" t="str">
        <f>IF(K1518=inventarisatie!F1509,,"X")</f>
        <v>X</v>
      </c>
      <c r="M1518" s="2" t="s">
        <v>10</v>
      </c>
      <c r="N1518" s="1" t="e">
        <f>IF(M1518=inventarisatie!#REF!,,"X")</f>
        <v>#REF!</v>
      </c>
      <c r="O1518" s="2">
        <f>inventarisatie!G1509</f>
        <v>2013</v>
      </c>
      <c r="P1518" s="2" t="str">
        <f>inventarisatie!I1509</f>
        <v>1620 x 1620 x 2860 2delig</v>
      </c>
      <c r="Q1518" s="2">
        <f>inventarisatie!J1509</f>
        <v>5</v>
      </c>
      <c r="R1518" s="2">
        <f>inventarisatie!K1509</f>
        <v>250</v>
      </c>
      <c r="S1518" s="2" t="str">
        <f>inventarisatie!L1509</f>
        <v>2-delig</v>
      </c>
      <c r="T1518" s="2" t="e">
        <f>inventarisatie!#REF!</f>
        <v>#REF!</v>
      </c>
      <c r="U1518" s="2" t="str">
        <f>inventarisatie!H1509</f>
        <v>Engels</v>
      </c>
      <c r="V1518" s="2" t="e">
        <f>inventarisatie!#REF!</f>
        <v>#REF!</v>
      </c>
      <c r="W1518" s="2" t="str">
        <f>inventarisatie!M1509</f>
        <v>Klapvloer</v>
      </c>
      <c r="X1518" s="2" t="str">
        <f>inventarisatie!N1509</f>
        <v>Bammens Klapvloer</v>
      </c>
    </row>
    <row r="1519" spans="1:24" x14ac:dyDescent="0.25">
      <c r="A1519" s="1">
        <v>2446</v>
      </c>
      <c r="B1519" s="1" t="str">
        <f>IF(A1519=inventarisatie!A1510,,"X")</f>
        <v>X</v>
      </c>
      <c r="C1519" s="2" t="s">
        <v>290</v>
      </c>
      <c r="D1519" s="1" t="str">
        <f>IF(C1519=inventarisatie!B1510,,"X")</f>
        <v>X</v>
      </c>
      <c r="E1519" s="2" t="s">
        <v>291</v>
      </c>
      <c r="F1519" s="1" t="str">
        <f>IF(E1519=inventarisatie!C1510,,"X")</f>
        <v>X</v>
      </c>
      <c r="G1519" s="2">
        <v>599</v>
      </c>
      <c r="H1519" s="1" t="str">
        <f>IF(G1519=inventarisatie!D1510,,"X")</f>
        <v>X</v>
      </c>
      <c r="I1519" s="2" t="s">
        <v>166</v>
      </c>
      <c r="J1519" s="1" t="str">
        <f>IF(I1519=inventarisatie!E1510,,"X")</f>
        <v>X</v>
      </c>
      <c r="K1519" s="2" t="s">
        <v>14</v>
      </c>
      <c r="L1519" s="1" t="str">
        <f>IF(K1519=inventarisatie!F1510,,"X")</f>
        <v>X</v>
      </c>
      <c r="M1519" s="2" t="s">
        <v>10</v>
      </c>
      <c r="N1519" s="1" t="e">
        <f>IF(M1519=inventarisatie!#REF!,,"X")</f>
        <v>#REF!</v>
      </c>
      <c r="O1519" s="2">
        <f>inventarisatie!G1510</f>
        <v>2013</v>
      </c>
      <c r="P1519" s="2" t="str">
        <f>inventarisatie!I1510</f>
        <v>1620 x 1620 x 2860 2delig</v>
      </c>
      <c r="Q1519" s="2">
        <f>inventarisatie!J1510</f>
        <v>5</v>
      </c>
      <c r="R1519" s="2">
        <f>inventarisatie!K1510</f>
        <v>250</v>
      </c>
      <c r="S1519" s="2" t="str">
        <f>inventarisatie!L1510</f>
        <v>2-delig</v>
      </c>
      <c r="T1519" s="2" t="e">
        <f>inventarisatie!#REF!</f>
        <v>#REF!</v>
      </c>
      <c r="U1519" s="2" t="str">
        <f>inventarisatie!H1510</f>
        <v>Engels</v>
      </c>
      <c r="V1519" s="2" t="e">
        <f>inventarisatie!#REF!</f>
        <v>#REF!</v>
      </c>
      <c r="W1519" s="2" t="str">
        <f>inventarisatie!M1510</f>
        <v>Klapvloer</v>
      </c>
      <c r="X1519" s="2" t="str">
        <f>inventarisatie!N1510</f>
        <v>Bammens Klapvloer</v>
      </c>
    </row>
    <row r="1520" spans="1:24" x14ac:dyDescent="0.25">
      <c r="A1520" s="1">
        <v>3726</v>
      </c>
      <c r="B1520" s="1" t="str">
        <f>IF(A1520=inventarisatie!A1511,,"X")</f>
        <v>X</v>
      </c>
      <c r="C1520" s="2" t="s">
        <v>1022</v>
      </c>
      <c r="D1520" s="1" t="str">
        <f>IF(C1520=inventarisatie!B1511,,"X")</f>
        <v>X</v>
      </c>
      <c r="E1520" s="2" t="s">
        <v>1023</v>
      </c>
      <c r="F1520" s="1" t="str">
        <f>IF(E1520=inventarisatie!C1511,,"X")</f>
        <v>X</v>
      </c>
      <c r="G1520" s="2">
        <v>22</v>
      </c>
      <c r="H1520" s="1" t="str">
        <f>IF(G1520=inventarisatie!D1511,,"X")</f>
        <v>X</v>
      </c>
      <c r="I1520" s="2" t="s">
        <v>60</v>
      </c>
      <c r="J1520" s="1" t="str">
        <f>IF(I1520=inventarisatie!E1511,,"X")</f>
        <v>X</v>
      </c>
      <c r="K1520" s="2" t="s">
        <v>14</v>
      </c>
      <c r="L1520" s="1" t="str">
        <f>IF(K1520=inventarisatie!F1511,,"X")</f>
        <v>X</v>
      </c>
      <c r="M1520" s="2" t="s">
        <v>10</v>
      </c>
      <c r="N1520" s="1" t="e">
        <f>IF(M1520=inventarisatie!#REF!,,"X")</f>
        <v>#REF!</v>
      </c>
      <c r="O1520" s="2">
        <f>inventarisatie!G1511</f>
        <v>2013</v>
      </c>
      <c r="P1520" s="2" t="str">
        <f>inventarisatie!I1511</f>
        <v>1620 x 1620 x 2860 2delig</v>
      </c>
      <c r="Q1520" s="2">
        <f>inventarisatie!J1511</f>
        <v>5</v>
      </c>
      <c r="R1520" s="2">
        <f>inventarisatie!K1511</f>
        <v>250</v>
      </c>
      <c r="S1520" s="2" t="str">
        <f>inventarisatie!L1511</f>
        <v>2-delig</v>
      </c>
      <c r="T1520" s="2" t="e">
        <f>inventarisatie!#REF!</f>
        <v>#REF!</v>
      </c>
      <c r="U1520" s="2" t="str">
        <f>inventarisatie!H1511</f>
        <v>Engels</v>
      </c>
      <c r="V1520" s="2" t="e">
        <f>inventarisatie!#REF!</f>
        <v>#REF!</v>
      </c>
      <c r="W1520" s="2" t="str">
        <f>inventarisatie!M1511</f>
        <v>Klapvloer</v>
      </c>
      <c r="X1520" s="2" t="str">
        <f>inventarisatie!N1511</f>
        <v>Bammens Klapvloer</v>
      </c>
    </row>
    <row r="1521" spans="1:24" x14ac:dyDescent="0.25">
      <c r="A1521" s="1">
        <v>3727</v>
      </c>
      <c r="B1521" s="1" t="str">
        <f>IF(A1521=inventarisatie!A1512,,"X")</f>
        <v>X</v>
      </c>
      <c r="C1521" s="2" t="s">
        <v>1022</v>
      </c>
      <c r="D1521" s="1" t="str">
        <f>IF(C1521=inventarisatie!B1512,,"X")</f>
        <v>X</v>
      </c>
      <c r="E1521" s="2" t="s">
        <v>1023</v>
      </c>
      <c r="F1521" s="1" t="str">
        <f>IF(E1521=inventarisatie!C1512,,"X")</f>
        <v>X</v>
      </c>
      <c r="G1521" s="2">
        <v>22</v>
      </c>
      <c r="H1521" s="1" t="str">
        <f>IF(G1521=inventarisatie!D1512,,"X")</f>
        <v>X</v>
      </c>
      <c r="I1521" s="2" t="s">
        <v>60</v>
      </c>
      <c r="J1521" s="1" t="str">
        <f>IF(I1521=inventarisatie!E1512,,"X")</f>
        <v>X</v>
      </c>
      <c r="K1521" s="2" t="s">
        <v>14</v>
      </c>
      <c r="L1521" s="1" t="str">
        <f>IF(K1521=inventarisatie!F1512,,"X")</f>
        <v>X</v>
      </c>
      <c r="M1521" s="2" t="s">
        <v>10</v>
      </c>
      <c r="N1521" s="1" t="e">
        <f>IF(M1521=inventarisatie!#REF!,,"X")</f>
        <v>#REF!</v>
      </c>
      <c r="O1521" s="2">
        <f>inventarisatie!G1512</f>
        <v>2013</v>
      </c>
      <c r="P1521" s="2" t="str">
        <f>inventarisatie!I1512</f>
        <v>1620 x 1620 x 2860 2delig</v>
      </c>
      <c r="Q1521" s="2">
        <f>inventarisatie!J1512</f>
        <v>5</v>
      </c>
      <c r="R1521" s="2">
        <f>inventarisatie!K1512</f>
        <v>250</v>
      </c>
      <c r="S1521" s="2" t="str">
        <f>inventarisatie!L1512</f>
        <v>2-delig</v>
      </c>
      <c r="T1521" s="2" t="e">
        <f>inventarisatie!#REF!</f>
        <v>#REF!</v>
      </c>
      <c r="U1521" s="2" t="str">
        <f>inventarisatie!H1512</f>
        <v>Engels</v>
      </c>
      <c r="V1521" s="2" t="e">
        <f>inventarisatie!#REF!</f>
        <v>#REF!</v>
      </c>
      <c r="W1521" s="2" t="str">
        <f>inventarisatie!M1512</f>
        <v>Klapvloer</v>
      </c>
      <c r="X1521" s="2" t="str">
        <f>inventarisatie!N1512</f>
        <v>Bammens Klapvloer</v>
      </c>
    </row>
    <row r="1522" spans="1:24" x14ac:dyDescent="0.25">
      <c r="A1522" s="1">
        <v>3718</v>
      </c>
      <c r="B1522" s="1" t="str">
        <f>IF(A1522=inventarisatie!A1513,,"X")</f>
        <v>X</v>
      </c>
      <c r="C1522" s="2" t="s">
        <v>1024</v>
      </c>
      <c r="D1522" s="1" t="str">
        <f>IF(C1522=inventarisatie!B1513,,"X")</f>
        <v>X</v>
      </c>
      <c r="E1522" s="2" t="s">
        <v>916</v>
      </c>
      <c r="F1522" s="1" t="str">
        <f>IF(E1522=inventarisatie!C1513,,"X")</f>
        <v>X</v>
      </c>
      <c r="G1522" s="2">
        <v>249</v>
      </c>
      <c r="H1522" s="1" t="str">
        <f>IF(G1522=inventarisatie!D1513,,"X")</f>
        <v>X</v>
      </c>
      <c r="I1522" s="2" t="s">
        <v>60</v>
      </c>
      <c r="J1522" s="1" t="str">
        <f>IF(I1522=inventarisatie!E1513,,"X")</f>
        <v>X</v>
      </c>
      <c r="K1522" s="2" t="s">
        <v>14</v>
      </c>
      <c r="L1522" s="1" t="str">
        <f>IF(K1522=inventarisatie!F1513,,"X")</f>
        <v>X</v>
      </c>
      <c r="M1522" s="2" t="s">
        <v>10</v>
      </c>
      <c r="N1522" s="1" t="e">
        <f>IF(M1522=inventarisatie!#REF!,,"X")</f>
        <v>#REF!</v>
      </c>
      <c r="O1522" s="2">
        <f>inventarisatie!G1513</f>
        <v>2013</v>
      </c>
      <c r="P1522" s="2" t="str">
        <f>inventarisatie!I1513</f>
        <v>1620 x 1620 x 2860 2delig</v>
      </c>
      <c r="Q1522" s="2">
        <f>inventarisatie!J1513</f>
        <v>5</v>
      </c>
      <c r="R1522" s="2">
        <f>inventarisatie!K1513</f>
        <v>250</v>
      </c>
      <c r="S1522" s="2" t="str">
        <f>inventarisatie!L1513</f>
        <v>2-delig</v>
      </c>
      <c r="T1522" s="2" t="e">
        <f>inventarisatie!#REF!</f>
        <v>#REF!</v>
      </c>
      <c r="U1522" s="2" t="str">
        <f>inventarisatie!H1513</f>
        <v>Engels</v>
      </c>
      <c r="V1522" s="2" t="e">
        <f>inventarisatie!#REF!</f>
        <v>#REF!</v>
      </c>
      <c r="W1522" s="2" t="str">
        <f>inventarisatie!M1513</f>
        <v>Klapvloer</v>
      </c>
      <c r="X1522" s="2" t="str">
        <f>inventarisatie!N1513</f>
        <v>Bammens Klapvloer</v>
      </c>
    </row>
    <row r="1523" spans="1:24" x14ac:dyDescent="0.25">
      <c r="A1523" s="1">
        <v>3719</v>
      </c>
      <c r="B1523" s="1" t="str">
        <f>IF(A1523=inventarisatie!A1514,,"X")</f>
        <v>X</v>
      </c>
      <c r="C1523" s="2" t="s">
        <v>1024</v>
      </c>
      <c r="D1523" s="1" t="str">
        <f>IF(C1523=inventarisatie!B1514,,"X")</f>
        <v>X</v>
      </c>
      <c r="E1523" s="2" t="s">
        <v>916</v>
      </c>
      <c r="F1523" s="1" t="str">
        <f>IF(E1523=inventarisatie!C1514,,"X")</f>
        <v>X</v>
      </c>
      <c r="G1523" s="2">
        <v>249</v>
      </c>
      <c r="H1523" s="1" t="str">
        <f>IF(G1523=inventarisatie!D1514,,"X")</f>
        <v>X</v>
      </c>
      <c r="I1523" s="2" t="s">
        <v>60</v>
      </c>
      <c r="J1523" s="1" t="str">
        <f>IF(I1523=inventarisatie!E1514,,"X")</f>
        <v>X</v>
      </c>
      <c r="K1523" s="2" t="s">
        <v>14</v>
      </c>
      <c r="L1523" s="1" t="str">
        <f>IF(K1523=inventarisatie!F1514,,"X")</f>
        <v>X</v>
      </c>
      <c r="M1523" s="2" t="s">
        <v>10</v>
      </c>
      <c r="N1523" s="1" t="e">
        <f>IF(M1523=inventarisatie!#REF!,,"X")</f>
        <v>#REF!</v>
      </c>
      <c r="O1523" s="2">
        <f>inventarisatie!G1514</f>
        <v>2013</v>
      </c>
      <c r="P1523" s="2" t="str">
        <f>inventarisatie!I1514</f>
        <v>1620 x 1620 x 2860 2delig</v>
      </c>
      <c r="Q1523" s="2">
        <f>inventarisatie!J1514</f>
        <v>5</v>
      </c>
      <c r="R1523" s="2">
        <f>inventarisatie!K1514</f>
        <v>250</v>
      </c>
      <c r="S1523" s="2" t="str">
        <f>inventarisatie!L1514</f>
        <v>2-delig</v>
      </c>
      <c r="T1523" s="2" t="e">
        <f>inventarisatie!#REF!</f>
        <v>#REF!</v>
      </c>
      <c r="U1523" s="2" t="str">
        <f>inventarisatie!H1514</f>
        <v>Engels</v>
      </c>
      <c r="V1523" s="2" t="e">
        <f>inventarisatie!#REF!</f>
        <v>#REF!</v>
      </c>
      <c r="W1523" s="2" t="str">
        <f>inventarisatie!M1514</f>
        <v>Klapvloer</v>
      </c>
      <c r="X1523" s="2" t="str">
        <f>inventarisatie!N1514</f>
        <v>Bammens Klapvloer</v>
      </c>
    </row>
    <row r="1524" spans="1:24" x14ac:dyDescent="0.25">
      <c r="A1524" s="1">
        <v>3720</v>
      </c>
      <c r="B1524" s="1" t="str">
        <f>IF(A1524=inventarisatie!A1515,,"X")</f>
        <v>X</v>
      </c>
      <c r="C1524" s="2" t="s">
        <v>1024</v>
      </c>
      <c r="D1524" s="1" t="str">
        <f>IF(C1524=inventarisatie!B1515,,"X")</f>
        <v>X</v>
      </c>
      <c r="E1524" s="2" t="s">
        <v>916</v>
      </c>
      <c r="F1524" s="1" t="str">
        <f>IF(E1524=inventarisatie!C1515,,"X")</f>
        <v>X</v>
      </c>
      <c r="G1524" s="2">
        <v>249</v>
      </c>
      <c r="H1524" s="1" t="str">
        <f>IF(G1524=inventarisatie!D1515,,"X")</f>
        <v>X</v>
      </c>
      <c r="I1524" s="2" t="s">
        <v>60</v>
      </c>
      <c r="J1524" s="1" t="str">
        <f>IF(I1524=inventarisatie!E1515,,"X")</f>
        <v>X</v>
      </c>
      <c r="K1524" s="2" t="s">
        <v>14</v>
      </c>
      <c r="L1524" s="1" t="str">
        <f>IF(K1524=inventarisatie!F1515,,"X")</f>
        <v>X</v>
      </c>
      <c r="M1524" s="2" t="s">
        <v>10</v>
      </c>
      <c r="N1524" s="1" t="e">
        <f>IF(M1524=inventarisatie!#REF!,,"X")</f>
        <v>#REF!</v>
      </c>
      <c r="O1524" s="2">
        <f>inventarisatie!G1515</f>
        <v>2017</v>
      </c>
      <c r="P1524" s="2" t="str">
        <f>inventarisatie!I1515</f>
        <v>1670x1670x2550</v>
      </c>
      <c r="Q1524" s="2" t="str">
        <f>inventarisatie!J1515</f>
        <v>5 m3</v>
      </c>
      <c r="R1524" s="2" t="str">
        <f>inventarisatie!K1515</f>
        <v>geen</v>
      </c>
      <c r="S1524" s="2" t="str">
        <f>inventarisatie!L1515</f>
        <v>Gewoon</v>
      </c>
      <c r="T1524" s="2" t="e">
        <f>inventarisatie!#REF!</f>
        <v>#REF!</v>
      </c>
      <c r="U1524" s="2" t="str">
        <f>inventarisatie!H1515</f>
        <v>Snaas</v>
      </c>
      <c r="V1524" s="2" t="e">
        <f>inventarisatie!#REF!</f>
        <v>#REF!</v>
      </c>
      <c r="W1524" s="2" t="str">
        <f>inventarisatie!M1515</f>
        <v>Klapvloer</v>
      </c>
      <c r="X1524" s="2">
        <f>inventarisatie!N1515</f>
        <v>0</v>
      </c>
    </row>
    <row r="1525" spans="1:24" x14ac:dyDescent="0.25">
      <c r="A1525" s="1">
        <v>2705</v>
      </c>
      <c r="B1525" s="1" t="str">
        <f>IF(A1525=inventarisatie!A1516,,"X")</f>
        <v>X</v>
      </c>
      <c r="C1525" s="2" t="s">
        <v>1025</v>
      </c>
      <c r="D1525" s="1" t="str">
        <f>IF(C1525=inventarisatie!B1516,,"X")</f>
        <v>X</v>
      </c>
      <c r="E1525" s="2" t="s">
        <v>1026</v>
      </c>
      <c r="F1525" s="1" t="str">
        <f>IF(E1525=inventarisatie!C1516,,"X")</f>
        <v>X</v>
      </c>
      <c r="G1525" s="2">
        <v>200</v>
      </c>
      <c r="H1525" s="1" t="str">
        <f>IF(G1525=inventarisatie!D1516,,"X")</f>
        <v>X</v>
      </c>
      <c r="I1525" s="2" t="s">
        <v>60</v>
      </c>
      <c r="J1525" s="1" t="str">
        <f>IF(I1525=inventarisatie!E1516,,"X")</f>
        <v>X</v>
      </c>
      <c r="K1525" s="2" t="s">
        <v>11</v>
      </c>
      <c r="L1525" s="1" t="str">
        <f>IF(K1525=inventarisatie!F1516,,"X")</f>
        <v>X</v>
      </c>
      <c r="M1525" s="2" t="s">
        <v>10</v>
      </c>
      <c r="N1525" s="1" t="e">
        <f>IF(M1525=inventarisatie!#REF!,,"X")</f>
        <v>#REF!</v>
      </c>
      <c r="O1525" s="2">
        <f>inventarisatie!G1516</f>
        <v>2019</v>
      </c>
      <c r="P1525" s="2" t="str">
        <f>inventarisatie!I1516</f>
        <v>1670x1670x2550</v>
      </c>
      <c r="Q1525" s="2" t="str">
        <f>inventarisatie!J1516</f>
        <v>5 m3</v>
      </c>
      <c r="R1525" s="2" t="str">
        <f>inventarisatie!K1516</f>
        <v>geen</v>
      </c>
      <c r="S1525" s="2" t="str">
        <f>inventarisatie!L1516</f>
        <v>Gewoon</v>
      </c>
      <c r="T1525" s="2" t="e">
        <f>inventarisatie!#REF!</f>
        <v>#REF!</v>
      </c>
      <c r="U1525" s="2" t="str">
        <f>inventarisatie!H1516</f>
        <v>Snaas</v>
      </c>
      <c r="V1525" s="2" t="e">
        <f>inventarisatie!#REF!</f>
        <v>#REF!</v>
      </c>
      <c r="W1525" s="2" t="str">
        <f>inventarisatie!M1516</f>
        <v>Klapvloer</v>
      </c>
      <c r="X1525" s="2">
        <f>inventarisatie!N1516</f>
        <v>0</v>
      </c>
    </row>
    <row r="1526" spans="1:24" x14ac:dyDescent="0.25">
      <c r="A1526" s="1">
        <v>2810</v>
      </c>
      <c r="B1526" s="1" t="str">
        <f>IF(A1526=inventarisatie!A1517,,"X")</f>
        <v>X</v>
      </c>
      <c r="C1526" s="2" t="s">
        <v>1025</v>
      </c>
      <c r="D1526" s="1" t="str">
        <f>IF(C1526=inventarisatie!B1517,,"X")</f>
        <v>X</v>
      </c>
      <c r="E1526" s="2" t="s">
        <v>1026</v>
      </c>
      <c r="F1526" s="1" t="str">
        <f>IF(E1526=inventarisatie!C1517,,"X")</f>
        <v>X</v>
      </c>
      <c r="G1526" s="2">
        <v>200</v>
      </c>
      <c r="H1526" s="1" t="str">
        <f>IF(G1526=inventarisatie!D1517,,"X")</f>
        <v>X</v>
      </c>
      <c r="I1526" s="2" t="s">
        <v>60</v>
      </c>
      <c r="J1526" s="1" t="str">
        <f>IF(I1526=inventarisatie!E1517,,"X")</f>
        <v>X</v>
      </c>
      <c r="K1526" s="2" t="s">
        <v>13</v>
      </c>
      <c r="L1526" s="1" t="str">
        <f>IF(K1526=inventarisatie!F1517,,"X")</f>
        <v>X</v>
      </c>
      <c r="M1526" s="2" t="s">
        <v>10</v>
      </c>
      <c r="N1526" s="1" t="e">
        <f>IF(M1526=inventarisatie!#REF!,,"X")</f>
        <v>#REF!</v>
      </c>
      <c r="O1526" s="2">
        <f>inventarisatie!G1517</f>
        <v>2018</v>
      </c>
      <c r="P1526" s="2">
        <f>inventarisatie!I1517</f>
        <v>0</v>
      </c>
      <c r="Q1526" s="2" t="str">
        <f>inventarisatie!J1517</f>
        <v>5 m3</v>
      </c>
      <c r="R1526" s="2" t="str">
        <f>inventarisatie!K1517</f>
        <v>Anders, noteren bij opmerking</v>
      </c>
      <c r="S1526" s="2" t="str">
        <f>inventarisatie!L1517</f>
        <v>Gewoon</v>
      </c>
      <c r="T1526" s="2" t="e">
        <f>inventarisatie!#REF!</f>
        <v>#REF!</v>
      </c>
      <c r="U1526" s="2" t="str">
        <f>inventarisatie!H1517</f>
        <v>Sidcon</v>
      </c>
      <c r="V1526" s="2" t="e">
        <f>inventarisatie!#REF!</f>
        <v>#REF!</v>
      </c>
      <c r="W1526" s="2" t="str">
        <f>inventarisatie!M1517</f>
        <v>Klapvloer</v>
      </c>
      <c r="X1526" s="2">
        <f>inventarisatie!N1517</f>
        <v>0</v>
      </c>
    </row>
    <row r="1527" spans="1:24" x14ac:dyDescent="0.25">
      <c r="A1527" s="1">
        <v>3691</v>
      </c>
      <c r="B1527" s="1" t="str">
        <f>IF(A1527=inventarisatie!A1518,,"X")</f>
        <v>X</v>
      </c>
      <c r="C1527" s="2" t="s">
        <v>1025</v>
      </c>
      <c r="D1527" s="1" t="str">
        <f>IF(C1527=inventarisatie!B1518,,"X")</f>
        <v>X</v>
      </c>
      <c r="E1527" s="2" t="s">
        <v>1026</v>
      </c>
      <c r="F1527" s="1" t="str">
        <f>IF(E1527=inventarisatie!C1518,,"X")</f>
        <v>X</v>
      </c>
      <c r="G1527" s="2">
        <v>200</v>
      </c>
      <c r="H1527" s="1" t="str">
        <f>IF(G1527=inventarisatie!D1518,,"X")</f>
        <v>X</v>
      </c>
      <c r="I1527" s="2" t="s">
        <v>60</v>
      </c>
      <c r="J1527" s="1" t="str">
        <f>IF(I1527=inventarisatie!E1518,,"X")</f>
        <v>X</v>
      </c>
      <c r="K1527" s="2" t="s">
        <v>12</v>
      </c>
      <c r="L1527" s="1" t="str">
        <f>IF(K1527=inventarisatie!F1518,,"X")</f>
        <v>X</v>
      </c>
      <c r="M1527" s="2" t="s">
        <v>10</v>
      </c>
      <c r="N1527" s="1" t="e">
        <f>IF(M1527=inventarisatie!#REF!,,"X")</f>
        <v>#REF!</v>
      </c>
      <c r="O1527" s="2">
        <f>inventarisatie!G1518</f>
        <v>2018</v>
      </c>
      <c r="P1527" s="2">
        <f>inventarisatie!I1518</f>
        <v>0</v>
      </c>
      <c r="Q1527" s="2" t="str">
        <f>inventarisatie!J1518</f>
        <v>Pers</v>
      </c>
      <c r="R1527" s="2" t="str">
        <f>inventarisatie!K1518</f>
        <v>Anders, noteren bij opmerking</v>
      </c>
      <c r="S1527" s="2" t="str">
        <f>inventarisatie!L1518</f>
        <v>Gewoon</v>
      </c>
      <c r="T1527" s="2" t="e">
        <f>inventarisatie!#REF!</f>
        <v>#REF!</v>
      </c>
      <c r="U1527" s="2" t="str">
        <f>inventarisatie!H1518</f>
        <v>Sidcon</v>
      </c>
      <c r="V1527" s="2" t="e">
        <f>inventarisatie!#REF!</f>
        <v>#REF!</v>
      </c>
      <c r="W1527" s="2" t="str">
        <f>inventarisatie!M1518</f>
        <v>Klapvloer</v>
      </c>
      <c r="X1527" s="2">
        <f>inventarisatie!N1518</f>
        <v>0</v>
      </c>
    </row>
    <row r="1528" spans="1:24" x14ac:dyDescent="0.25">
      <c r="A1528" s="1">
        <v>3723</v>
      </c>
      <c r="B1528" s="1" t="str">
        <f>IF(A1528=inventarisatie!A1519,,"X")</f>
        <v>X</v>
      </c>
      <c r="C1528" s="2" t="s">
        <v>1025</v>
      </c>
      <c r="D1528" s="1" t="str">
        <f>IF(C1528=inventarisatie!B1519,,"X")</f>
        <v>X</v>
      </c>
      <c r="E1528" s="2" t="s">
        <v>1026</v>
      </c>
      <c r="F1528" s="1" t="str">
        <f>IF(E1528=inventarisatie!C1519,,"X")</f>
        <v>X</v>
      </c>
      <c r="G1528" s="2">
        <v>200</v>
      </c>
      <c r="H1528" s="1" t="str">
        <f>IF(G1528=inventarisatie!D1519,,"X")</f>
        <v>X</v>
      </c>
      <c r="I1528" s="2" t="s">
        <v>60</v>
      </c>
      <c r="J1528" s="1" t="str">
        <f>IF(I1528=inventarisatie!E1519,,"X")</f>
        <v>X</v>
      </c>
      <c r="K1528" s="2" t="s">
        <v>14</v>
      </c>
      <c r="L1528" s="1" t="str">
        <f>IF(K1528=inventarisatie!F1519,,"X")</f>
        <v>X</v>
      </c>
      <c r="M1528" s="2" t="s">
        <v>10</v>
      </c>
      <c r="N1528" s="1" t="e">
        <f>IF(M1528=inventarisatie!#REF!,,"X")</f>
        <v>#REF!</v>
      </c>
      <c r="O1528" s="2">
        <f>inventarisatie!G1519</f>
        <v>2016</v>
      </c>
      <c r="P1528" s="2" t="str">
        <f>inventarisatie!I1519</f>
        <v>1650x2600</v>
      </c>
      <c r="Q1528" s="2" t="str">
        <f>inventarisatie!J1519</f>
        <v>5m3</v>
      </c>
      <c r="R1528" s="2" t="str">
        <f>inventarisatie!K1519</f>
        <v>nvt</v>
      </c>
      <c r="S1528" s="2" t="str">
        <f>inventarisatie!L1519</f>
        <v>gewoon</v>
      </c>
      <c r="T1528" s="2" t="e">
        <f>inventarisatie!#REF!</f>
        <v>#REF!</v>
      </c>
      <c r="U1528" s="2" t="str">
        <f>inventarisatie!H1519</f>
        <v>Snaas</v>
      </c>
      <c r="V1528" s="2" t="e">
        <f>inventarisatie!#REF!</f>
        <v>#REF!</v>
      </c>
      <c r="W1528" s="2" t="str">
        <f>inventarisatie!M1519</f>
        <v>Klap</v>
      </c>
      <c r="X1528" s="2" t="str">
        <f>inventarisatie!N1519</f>
        <v>1850x1850</v>
      </c>
    </row>
    <row r="1529" spans="1:24" x14ac:dyDescent="0.25">
      <c r="A1529" s="1">
        <v>3724</v>
      </c>
      <c r="B1529" s="1" t="str">
        <f>IF(A1529=inventarisatie!A1520,,"X")</f>
        <v>X</v>
      </c>
      <c r="C1529" s="2" t="s">
        <v>1025</v>
      </c>
      <c r="D1529" s="1" t="str">
        <f>IF(C1529=inventarisatie!B1520,,"X")</f>
        <v>X</v>
      </c>
      <c r="E1529" s="2" t="s">
        <v>1026</v>
      </c>
      <c r="F1529" s="1" t="str">
        <f>IF(E1529=inventarisatie!C1520,,"X")</f>
        <v>X</v>
      </c>
      <c r="G1529" s="2">
        <v>200</v>
      </c>
      <c r="H1529" s="1" t="str">
        <f>IF(G1529=inventarisatie!D1520,,"X")</f>
        <v>X</v>
      </c>
      <c r="I1529" s="2" t="s">
        <v>60</v>
      </c>
      <c r="J1529" s="1" t="str">
        <f>IF(I1529=inventarisatie!E1520,,"X")</f>
        <v>X</v>
      </c>
      <c r="K1529" s="2" t="s">
        <v>14</v>
      </c>
      <c r="L1529" s="1" t="str">
        <f>IF(K1529=inventarisatie!F1520,,"X")</f>
        <v>X</v>
      </c>
      <c r="M1529" s="2" t="s">
        <v>10</v>
      </c>
      <c r="N1529" s="1" t="e">
        <f>IF(M1529=inventarisatie!#REF!,,"X")</f>
        <v>#REF!</v>
      </c>
      <c r="O1529" s="2">
        <f>inventarisatie!G1520</f>
        <v>2016</v>
      </c>
      <c r="P1529" s="2" t="str">
        <f>inventarisatie!I1520</f>
        <v>1650x2600</v>
      </c>
      <c r="Q1529" s="2" t="str">
        <f>inventarisatie!J1520</f>
        <v>5m3</v>
      </c>
      <c r="R1529" s="2" t="str">
        <f>inventarisatie!K1520</f>
        <v>nvt</v>
      </c>
      <c r="S1529" s="2" t="str">
        <f>inventarisatie!L1520</f>
        <v>gewoon</v>
      </c>
      <c r="T1529" s="2" t="e">
        <f>inventarisatie!#REF!</f>
        <v>#REF!</v>
      </c>
      <c r="U1529" s="2" t="str">
        <f>inventarisatie!H1520</f>
        <v>Snaas</v>
      </c>
      <c r="V1529" s="2" t="e">
        <f>inventarisatie!#REF!</f>
        <v>#REF!</v>
      </c>
      <c r="W1529" s="2" t="str">
        <f>inventarisatie!M1520</f>
        <v>Klap</v>
      </c>
      <c r="X1529" s="2" t="str">
        <f>inventarisatie!N1520</f>
        <v>1850x1850</v>
      </c>
    </row>
    <row r="1530" spans="1:24" x14ac:dyDescent="0.25">
      <c r="A1530" s="1">
        <v>3725</v>
      </c>
      <c r="B1530" s="1" t="str">
        <f>IF(A1530=inventarisatie!A1521,,"X")</f>
        <v>X</v>
      </c>
      <c r="C1530" s="2" t="s">
        <v>1025</v>
      </c>
      <c r="D1530" s="1" t="str">
        <f>IF(C1530=inventarisatie!B1521,,"X")</f>
        <v>X</v>
      </c>
      <c r="E1530" s="2" t="s">
        <v>1026</v>
      </c>
      <c r="F1530" s="1" t="str">
        <f>IF(E1530=inventarisatie!C1521,,"X")</f>
        <v>X</v>
      </c>
      <c r="G1530" s="2">
        <v>200</v>
      </c>
      <c r="H1530" s="1" t="str">
        <f>IF(G1530=inventarisatie!D1521,,"X")</f>
        <v>X</v>
      </c>
      <c r="I1530" s="2" t="s">
        <v>60</v>
      </c>
      <c r="J1530" s="1">
        <f>IF(I1530=inventarisatie!E1521,,"X")</f>
        <v>0</v>
      </c>
      <c r="K1530" s="2" t="s">
        <v>14</v>
      </c>
      <c r="L1530" s="1" t="str">
        <f>IF(K1530=inventarisatie!F1521,,"X")</f>
        <v>X</v>
      </c>
      <c r="M1530" s="2" t="s">
        <v>10</v>
      </c>
      <c r="N1530" s="1" t="e">
        <f>IF(M1530=inventarisatie!#REF!,,"X")</f>
        <v>#REF!</v>
      </c>
      <c r="O1530" s="2">
        <f>inventarisatie!G1521</f>
        <v>2012</v>
      </c>
      <c r="P1530" s="2" t="str">
        <f>inventarisatie!I1521</f>
        <v>1650x2200</v>
      </c>
      <c r="Q1530" s="2">
        <f>inventarisatie!J1521</f>
        <v>4</v>
      </c>
      <c r="R1530" s="2" t="str">
        <f>inventarisatie!K1521</f>
        <v>nvt</v>
      </c>
      <c r="S1530" s="2" t="str">
        <f>inventarisatie!L1521</f>
        <v>2-delig</v>
      </c>
      <c r="T1530" s="2" t="e">
        <f>inventarisatie!#REF!</f>
        <v>#REF!</v>
      </c>
      <c r="U1530" s="2" t="str">
        <f>inventarisatie!H1521</f>
        <v>Bammens</v>
      </c>
      <c r="V1530" s="2" t="e">
        <f>inventarisatie!#REF!</f>
        <v>#REF!</v>
      </c>
      <c r="W1530" s="2" t="str">
        <f>inventarisatie!M1521</f>
        <v>klap</v>
      </c>
      <c r="X1530" s="2">
        <f>inventarisatie!N1521</f>
        <v>1650</v>
      </c>
    </row>
    <row r="1531" spans="1:24" x14ac:dyDescent="0.25">
      <c r="A1531" s="1">
        <v>3730</v>
      </c>
      <c r="B1531" s="1" t="str">
        <f>IF(A1531=inventarisatie!A1522,,"X")</f>
        <v>X</v>
      </c>
      <c r="C1531" s="2" t="s">
        <v>1027</v>
      </c>
      <c r="D1531" s="1" t="str">
        <f>IF(C1531=inventarisatie!B1522,,"X")</f>
        <v>X</v>
      </c>
      <c r="E1531" s="2" t="s">
        <v>1028</v>
      </c>
      <c r="F1531" s="1" t="str">
        <f>IF(E1531=inventarisatie!C1522,,"X")</f>
        <v>X</v>
      </c>
      <c r="G1531" s="2">
        <v>4</v>
      </c>
      <c r="H1531" s="1" t="str">
        <f>IF(G1531=inventarisatie!D1522,,"X")</f>
        <v>X</v>
      </c>
      <c r="I1531" s="2" t="s">
        <v>60</v>
      </c>
      <c r="J1531" s="1">
        <f>IF(I1531=inventarisatie!E1522,,"X")</f>
        <v>0</v>
      </c>
      <c r="K1531" s="2" t="s">
        <v>14</v>
      </c>
      <c r="L1531" s="1" t="str">
        <f>IF(K1531=inventarisatie!F1522,,"X")</f>
        <v>X</v>
      </c>
      <c r="M1531" s="2" t="s">
        <v>10</v>
      </c>
      <c r="N1531" s="1" t="e">
        <f>IF(M1531=inventarisatie!#REF!,,"X")</f>
        <v>#REF!</v>
      </c>
      <c r="O1531" s="2">
        <f>inventarisatie!G1522</f>
        <v>2012</v>
      </c>
      <c r="P1531" s="2" t="str">
        <f>inventarisatie!I1522</f>
        <v>1650x2200</v>
      </c>
      <c r="Q1531" s="2">
        <f>inventarisatie!J1522</f>
        <v>4</v>
      </c>
      <c r="R1531" s="2" t="str">
        <f>inventarisatie!K1522</f>
        <v>nvt</v>
      </c>
      <c r="S1531" s="2" t="str">
        <f>inventarisatie!L1522</f>
        <v>2-delig</v>
      </c>
      <c r="T1531" s="2" t="e">
        <f>inventarisatie!#REF!</f>
        <v>#REF!</v>
      </c>
      <c r="U1531" s="2" t="str">
        <f>inventarisatie!H1522</f>
        <v>Bammens</v>
      </c>
      <c r="V1531" s="2" t="e">
        <f>inventarisatie!#REF!</f>
        <v>#REF!</v>
      </c>
      <c r="W1531" s="2" t="str">
        <f>inventarisatie!M1522</f>
        <v>klap</v>
      </c>
      <c r="X1531" s="2">
        <f>inventarisatie!N1522</f>
        <v>1650</v>
      </c>
    </row>
    <row r="1532" spans="1:24" x14ac:dyDescent="0.25">
      <c r="A1532" s="1">
        <v>3728</v>
      </c>
      <c r="B1532" s="1" t="str">
        <f>IF(A1532=inventarisatie!A1523,,"X")</f>
        <v>X</v>
      </c>
      <c r="C1532" s="2" t="s">
        <v>1029</v>
      </c>
      <c r="D1532" s="1" t="str">
        <f>IF(C1532=inventarisatie!B1523,,"X")</f>
        <v>X</v>
      </c>
      <c r="E1532" s="2" t="s">
        <v>1030</v>
      </c>
      <c r="F1532" s="1" t="str">
        <f>IF(E1532=inventarisatie!C1523,,"X")</f>
        <v>X</v>
      </c>
      <c r="G1532" s="2">
        <v>25</v>
      </c>
      <c r="H1532" s="1" t="str">
        <f>IF(G1532=inventarisatie!D1523,,"X")</f>
        <v>X</v>
      </c>
      <c r="I1532" s="2" t="s">
        <v>60</v>
      </c>
      <c r="J1532" s="1">
        <f>IF(I1532=inventarisatie!E1523,,"X")</f>
        <v>0</v>
      </c>
      <c r="K1532" s="2" t="s">
        <v>14</v>
      </c>
      <c r="L1532" s="1" t="str">
        <f>IF(K1532=inventarisatie!F1523,,"X")</f>
        <v>X</v>
      </c>
      <c r="M1532" s="2" t="s">
        <v>10</v>
      </c>
      <c r="N1532" s="1" t="e">
        <f>IF(M1532=inventarisatie!#REF!,,"X")</f>
        <v>#REF!</v>
      </c>
      <c r="O1532" s="2">
        <f>inventarisatie!G1523</f>
        <v>2017</v>
      </c>
      <c r="P1532" s="2" t="str">
        <f>inventarisatie!I1523</f>
        <v>1650x2600</v>
      </c>
      <c r="Q1532" s="2" t="str">
        <f>inventarisatie!J1523</f>
        <v>5m3</v>
      </c>
      <c r="R1532" s="2" t="str">
        <f>inventarisatie!K1523</f>
        <v>nvt</v>
      </c>
      <c r="S1532" s="2" t="str">
        <f>inventarisatie!L1523</f>
        <v>gewoon</v>
      </c>
      <c r="T1532" s="2" t="e">
        <f>inventarisatie!#REF!</f>
        <v>#REF!</v>
      </c>
      <c r="U1532" s="2" t="str">
        <f>inventarisatie!H1523</f>
        <v>Snaas</v>
      </c>
      <c r="V1532" s="2" t="e">
        <f>inventarisatie!#REF!</f>
        <v>#REF!</v>
      </c>
      <c r="W1532" s="2" t="str">
        <f>inventarisatie!M1523</f>
        <v>Klap</v>
      </c>
      <c r="X1532" s="2" t="str">
        <f>inventarisatie!N1523</f>
        <v>1850x1850</v>
      </c>
    </row>
    <row r="1533" spans="1:24" x14ac:dyDescent="0.25">
      <c r="A1533" s="1">
        <v>3729</v>
      </c>
      <c r="B1533" s="1" t="str">
        <f>IF(A1533=inventarisatie!A1524,,"X")</f>
        <v>X</v>
      </c>
      <c r="C1533" s="2" t="s">
        <v>1029</v>
      </c>
      <c r="D1533" s="1" t="str">
        <f>IF(C1533=inventarisatie!B1524,,"X")</f>
        <v>X</v>
      </c>
      <c r="E1533" s="2" t="s">
        <v>1030</v>
      </c>
      <c r="F1533" s="1" t="str">
        <f>IF(E1533=inventarisatie!C1524,,"X")</f>
        <v>X</v>
      </c>
      <c r="G1533" s="2">
        <v>25</v>
      </c>
      <c r="H1533" s="1" t="str">
        <f>IF(G1533=inventarisatie!D1524,,"X")</f>
        <v>X</v>
      </c>
      <c r="I1533" s="2" t="s">
        <v>60</v>
      </c>
      <c r="J1533" s="1">
        <f>IF(I1533=inventarisatie!E1524,,"X")</f>
        <v>0</v>
      </c>
      <c r="K1533" s="2" t="s">
        <v>14</v>
      </c>
      <c r="L1533" s="1" t="str">
        <f>IF(K1533=inventarisatie!F1524,,"X")</f>
        <v>X</v>
      </c>
      <c r="M1533" s="2" t="s">
        <v>10</v>
      </c>
      <c r="N1533" s="1" t="e">
        <f>IF(M1533=inventarisatie!#REF!,,"X")</f>
        <v>#REF!</v>
      </c>
      <c r="O1533" s="2">
        <f>inventarisatie!G1524</f>
        <v>2017</v>
      </c>
      <c r="P1533" s="2" t="str">
        <f>inventarisatie!I1524</f>
        <v>1650x2600</v>
      </c>
      <c r="Q1533" s="2" t="str">
        <f>inventarisatie!J1524</f>
        <v>5m3</v>
      </c>
      <c r="R1533" s="2" t="str">
        <f>inventarisatie!K1524</f>
        <v>nvt</v>
      </c>
      <c r="S1533" s="2" t="str">
        <f>inventarisatie!L1524</f>
        <v>gewoon</v>
      </c>
      <c r="T1533" s="2" t="e">
        <f>inventarisatie!#REF!</f>
        <v>#REF!</v>
      </c>
      <c r="U1533" s="2" t="str">
        <f>inventarisatie!H1524</f>
        <v>Snaas</v>
      </c>
      <c r="V1533" s="2" t="e">
        <f>inventarisatie!#REF!</f>
        <v>#REF!</v>
      </c>
      <c r="W1533" s="2" t="str">
        <f>inventarisatie!M1524</f>
        <v>Klap</v>
      </c>
      <c r="X1533" s="2" t="str">
        <f>inventarisatie!N1524</f>
        <v>1850x1850</v>
      </c>
    </row>
    <row r="1534" spans="1:24" x14ac:dyDescent="0.25">
      <c r="A1534" s="1">
        <v>4118</v>
      </c>
      <c r="B1534" s="1" t="str">
        <f>IF(A1534=inventarisatie!A1525,,"X")</f>
        <v>X</v>
      </c>
      <c r="C1534" s="2" t="s">
        <v>1031</v>
      </c>
      <c r="D1534" s="1" t="str">
        <f>IF(C1534=inventarisatie!B1525,,"X")</f>
        <v>X</v>
      </c>
      <c r="E1534" s="2" t="s">
        <v>1032</v>
      </c>
      <c r="F1534" s="1" t="str">
        <f>IF(E1534=inventarisatie!C1525,,"X")</f>
        <v>X</v>
      </c>
      <c r="G1534" s="2">
        <v>41</v>
      </c>
      <c r="H1534" s="1" t="str">
        <f>IF(G1534=inventarisatie!D1525,,"X")</f>
        <v>X</v>
      </c>
      <c r="I1534" s="2" t="s">
        <v>166</v>
      </c>
      <c r="J1534" s="1" t="str">
        <f>IF(I1534=inventarisatie!E1525,,"X")</f>
        <v>X</v>
      </c>
      <c r="K1534" s="2" t="s">
        <v>14</v>
      </c>
      <c r="L1534" s="1" t="str">
        <f>IF(K1534=inventarisatie!F1525,,"X")</f>
        <v>X</v>
      </c>
      <c r="M1534" s="2" t="s">
        <v>10</v>
      </c>
      <c r="N1534" s="1" t="e">
        <f>IF(M1534=inventarisatie!#REF!,,"X")</f>
        <v>#REF!</v>
      </c>
      <c r="O1534" s="2">
        <f>inventarisatie!G1525</f>
        <v>2012</v>
      </c>
      <c r="P1534" s="2" t="str">
        <f>inventarisatie!I1525</f>
        <v>1650x2200</v>
      </c>
      <c r="Q1534" s="2">
        <f>inventarisatie!J1525</f>
        <v>4</v>
      </c>
      <c r="R1534" s="2">
        <f>inventarisatie!K1525</f>
        <v>4</v>
      </c>
      <c r="S1534" s="2" t="str">
        <f>inventarisatie!L1525</f>
        <v>2-delig</v>
      </c>
      <c r="T1534" s="2" t="e">
        <f>inventarisatie!#REF!</f>
        <v>#REF!</v>
      </c>
      <c r="U1534" s="2" t="str">
        <f>inventarisatie!H1525</f>
        <v>Bammens</v>
      </c>
      <c r="V1534" s="2" t="e">
        <f>inventarisatie!#REF!</f>
        <v>#REF!</v>
      </c>
      <c r="W1534" s="2" t="str">
        <f>inventarisatie!M1525</f>
        <v>klap</v>
      </c>
      <c r="X1534" s="2">
        <f>inventarisatie!N1525</f>
        <v>1650</v>
      </c>
    </row>
    <row r="1535" spans="1:24" x14ac:dyDescent="0.25">
      <c r="A1535" s="1">
        <v>2709</v>
      </c>
      <c r="B1535" s="1" t="str">
        <f>IF(A1535=inventarisatie!A1526,,"X")</f>
        <v>X</v>
      </c>
      <c r="C1535" s="2" t="s">
        <v>890</v>
      </c>
      <c r="D1535" s="1" t="str">
        <f>IF(C1535=inventarisatie!B1526,,"X")</f>
        <v>X</v>
      </c>
      <c r="E1535" s="2" t="s">
        <v>875</v>
      </c>
      <c r="F1535" s="1" t="str">
        <f>IF(E1535=inventarisatie!C1526,,"X")</f>
        <v>X</v>
      </c>
      <c r="G1535" s="2">
        <v>227</v>
      </c>
      <c r="H1535" s="1" t="str">
        <f>IF(G1535=inventarisatie!D1526,,"X")</f>
        <v>X</v>
      </c>
      <c r="I1535" s="2" t="s">
        <v>166</v>
      </c>
      <c r="J1535" s="1" t="str">
        <f>IF(I1535=inventarisatie!E1526,,"X")</f>
        <v>X</v>
      </c>
      <c r="K1535" s="2" t="s">
        <v>11</v>
      </c>
      <c r="L1535" s="1" t="str">
        <f>IF(K1535=inventarisatie!F1526,,"X")</f>
        <v>X</v>
      </c>
      <c r="M1535" s="2" t="s">
        <v>10</v>
      </c>
      <c r="N1535" s="1" t="e">
        <f>IF(M1535=inventarisatie!#REF!,,"X")</f>
        <v>#REF!</v>
      </c>
      <c r="O1535" s="2">
        <f>inventarisatie!G1526</f>
        <v>2012</v>
      </c>
      <c r="P1535" s="2" t="str">
        <f>inventarisatie!I1526</f>
        <v>1650x2200</v>
      </c>
      <c r="Q1535" s="2">
        <f>inventarisatie!J1526</f>
        <v>4</v>
      </c>
      <c r="R1535" s="2">
        <f>inventarisatie!K1526</f>
        <v>4</v>
      </c>
      <c r="S1535" s="2" t="str">
        <f>inventarisatie!L1526</f>
        <v>2-delig</v>
      </c>
      <c r="T1535" s="2" t="e">
        <f>inventarisatie!#REF!</f>
        <v>#REF!</v>
      </c>
      <c r="U1535" s="2" t="str">
        <f>inventarisatie!H1526</f>
        <v>Bammens</v>
      </c>
      <c r="V1535" s="2" t="e">
        <f>inventarisatie!#REF!</f>
        <v>#REF!</v>
      </c>
      <c r="W1535" s="2" t="str">
        <f>inventarisatie!M1526</f>
        <v>klap</v>
      </c>
      <c r="X1535" s="2">
        <f>inventarisatie!N1526</f>
        <v>1650</v>
      </c>
    </row>
    <row r="1536" spans="1:24" x14ac:dyDescent="0.25">
      <c r="A1536" s="1">
        <v>3616</v>
      </c>
      <c r="B1536" s="1" t="str">
        <f>IF(A1536=inventarisatie!A1527,,"X")</f>
        <v>X</v>
      </c>
      <c r="C1536" s="2" t="s">
        <v>891</v>
      </c>
      <c r="D1536" s="1" t="str">
        <f>IF(C1536=inventarisatie!B1527,,"X")</f>
        <v>X</v>
      </c>
      <c r="E1536" s="2" t="s">
        <v>875</v>
      </c>
      <c r="F1536" s="1" t="str">
        <f>IF(E1536=inventarisatie!C1527,,"X")</f>
        <v>X</v>
      </c>
      <c r="G1536" s="2">
        <v>464</v>
      </c>
      <c r="H1536" s="1" t="str">
        <f>IF(G1536=inventarisatie!D1527,,"X")</f>
        <v>X</v>
      </c>
      <c r="I1536" s="2" t="s">
        <v>166</v>
      </c>
      <c r="J1536" s="1" t="str">
        <f>IF(I1536=inventarisatie!E1527,,"X")</f>
        <v>X</v>
      </c>
      <c r="K1536" s="2" t="s">
        <v>14</v>
      </c>
      <c r="L1536" s="1" t="str">
        <f>IF(K1536=inventarisatie!F1527,,"X")</f>
        <v>X</v>
      </c>
      <c r="M1536" s="2" t="s">
        <v>10</v>
      </c>
      <c r="N1536" s="1" t="e">
        <f>IF(M1536=inventarisatie!#REF!,,"X")</f>
        <v>#REF!</v>
      </c>
      <c r="O1536" s="2">
        <f>inventarisatie!G1527</f>
        <v>2016</v>
      </c>
      <c r="P1536" s="2" t="str">
        <f>inventarisatie!I1527</f>
        <v>1650x2600</v>
      </c>
      <c r="Q1536" s="2" t="str">
        <f>inventarisatie!J1527</f>
        <v>5m3</v>
      </c>
      <c r="R1536" s="2" t="str">
        <f>inventarisatie!K1527</f>
        <v>nvt</v>
      </c>
      <c r="S1536" s="2" t="str">
        <f>inventarisatie!L1527</f>
        <v>gewoon</v>
      </c>
      <c r="T1536" s="2" t="e">
        <f>inventarisatie!#REF!</f>
        <v>#REF!</v>
      </c>
      <c r="U1536" s="2" t="str">
        <f>inventarisatie!H1527</f>
        <v>Snaas</v>
      </c>
      <c r="V1536" s="2" t="e">
        <f>inventarisatie!#REF!</f>
        <v>#REF!</v>
      </c>
      <c r="W1536" s="2" t="str">
        <f>inventarisatie!M1527</f>
        <v>Klap</v>
      </c>
      <c r="X1536" s="2" t="str">
        <f>inventarisatie!N1527</f>
        <v>1850x1850</v>
      </c>
    </row>
    <row r="1537" spans="1:24" x14ac:dyDescent="0.25">
      <c r="A1537" s="1">
        <v>3617</v>
      </c>
      <c r="B1537" s="1" t="str">
        <f>IF(A1537=inventarisatie!A1528,,"X")</f>
        <v>X</v>
      </c>
      <c r="C1537" s="2" t="s">
        <v>891</v>
      </c>
      <c r="D1537" s="1" t="str">
        <f>IF(C1537=inventarisatie!B1528,,"X")</f>
        <v>X</v>
      </c>
      <c r="E1537" s="2" t="s">
        <v>875</v>
      </c>
      <c r="F1537" s="1" t="str">
        <f>IF(E1537=inventarisatie!C1528,,"X")</f>
        <v>X</v>
      </c>
      <c r="G1537" s="2">
        <v>464</v>
      </c>
      <c r="H1537" s="1" t="str">
        <f>IF(G1537=inventarisatie!D1528,,"X")</f>
        <v>X</v>
      </c>
      <c r="I1537" s="2" t="s">
        <v>166</v>
      </c>
      <c r="J1537" s="1" t="str">
        <f>IF(I1537=inventarisatie!E1528,,"X")</f>
        <v>X</v>
      </c>
      <c r="K1537" s="2" t="s">
        <v>14</v>
      </c>
      <c r="L1537" s="1" t="str">
        <f>IF(K1537=inventarisatie!F1528,,"X")</f>
        <v>X</v>
      </c>
      <c r="M1537" s="2" t="s">
        <v>10</v>
      </c>
      <c r="N1537" s="1" t="e">
        <f>IF(M1537=inventarisatie!#REF!,,"X")</f>
        <v>#REF!</v>
      </c>
      <c r="O1537" s="2">
        <f>inventarisatie!G1528</f>
        <v>2017</v>
      </c>
      <c r="P1537" s="2" t="str">
        <f>inventarisatie!I1528</f>
        <v>2700x1660</v>
      </c>
      <c r="Q1537" s="2" t="str">
        <f>inventarisatie!J1528</f>
        <v>5m3</v>
      </c>
      <c r="R1537" s="2">
        <f>inventarisatie!K1528</f>
        <v>4</v>
      </c>
      <c r="S1537" s="2" t="str">
        <f>inventarisatie!L1528</f>
        <v>2-delig</v>
      </c>
      <c r="T1537" s="2" t="e">
        <f>inventarisatie!#REF!</f>
        <v>#REF!</v>
      </c>
      <c r="U1537" s="2" t="str">
        <f>inventarisatie!H1528</f>
        <v>Snaas</v>
      </c>
      <c r="V1537" s="2" t="e">
        <f>inventarisatie!#REF!</f>
        <v>#REF!</v>
      </c>
      <c r="W1537" s="2" t="str">
        <f>inventarisatie!M1528</f>
        <v>Klap</v>
      </c>
      <c r="X1537" s="2" t="str">
        <f>inventarisatie!N1528</f>
        <v>1850x1850</v>
      </c>
    </row>
    <row r="1538" spans="1:24" x14ac:dyDescent="0.25">
      <c r="A1538" s="1">
        <v>3618</v>
      </c>
      <c r="B1538" s="1" t="str">
        <f>IF(A1538=inventarisatie!A1529,,"X")</f>
        <v>X</v>
      </c>
      <c r="C1538" s="2" t="s">
        <v>885</v>
      </c>
      <c r="D1538" s="1" t="str">
        <f>IF(C1538=inventarisatie!B1529,,"X")</f>
        <v>X</v>
      </c>
      <c r="E1538" s="2" t="s">
        <v>886</v>
      </c>
      <c r="F1538" s="1" t="str">
        <f>IF(E1538=inventarisatie!C1529,,"X")</f>
        <v>X</v>
      </c>
      <c r="G1538" s="2">
        <v>214</v>
      </c>
      <c r="H1538" s="1" t="str">
        <f>IF(G1538=inventarisatie!D1529,,"X")</f>
        <v>X</v>
      </c>
      <c r="I1538" s="2" t="s">
        <v>166</v>
      </c>
      <c r="J1538" s="1" t="str">
        <f>IF(I1538=inventarisatie!E1529,,"X")</f>
        <v>X</v>
      </c>
      <c r="K1538" s="2" t="s">
        <v>14</v>
      </c>
      <c r="L1538" s="1" t="str">
        <f>IF(K1538=inventarisatie!F1529,,"X")</f>
        <v>X</v>
      </c>
      <c r="M1538" s="2" t="s">
        <v>10</v>
      </c>
      <c r="N1538" s="1" t="e">
        <f>IF(M1538=inventarisatie!#REF!,,"X")</f>
        <v>#REF!</v>
      </c>
      <c r="O1538" s="2">
        <f>inventarisatie!G1529</f>
        <v>2017</v>
      </c>
      <c r="P1538" s="2" t="str">
        <f>inventarisatie!I1529</f>
        <v>2700x1660</v>
      </c>
      <c r="Q1538" s="2" t="str">
        <f>inventarisatie!J1529</f>
        <v>5m3</v>
      </c>
      <c r="R1538" s="2">
        <f>inventarisatie!K1529</f>
        <v>4</v>
      </c>
      <c r="S1538" s="2" t="str">
        <f>inventarisatie!L1529</f>
        <v>2-delig</v>
      </c>
      <c r="T1538" s="2" t="e">
        <f>inventarisatie!#REF!</f>
        <v>#REF!</v>
      </c>
      <c r="U1538" s="2" t="str">
        <f>inventarisatie!H1529</f>
        <v>Snaas</v>
      </c>
      <c r="V1538" s="2" t="e">
        <f>inventarisatie!#REF!</f>
        <v>#REF!</v>
      </c>
      <c r="W1538" s="2" t="str">
        <f>inventarisatie!M1529</f>
        <v>Klap</v>
      </c>
      <c r="X1538" s="2" t="str">
        <f>inventarisatie!N1529</f>
        <v>1850x1850</v>
      </c>
    </row>
    <row r="1539" spans="1:24" x14ac:dyDescent="0.25">
      <c r="A1539" s="1">
        <v>3620</v>
      </c>
      <c r="B1539" s="1" t="str">
        <f>IF(A1539=inventarisatie!A1530,,"X")</f>
        <v>X</v>
      </c>
      <c r="C1539" s="2" t="s">
        <v>885</v>
      </c>
      <c r="D1539" s="1" t="str">
        <f>IF(C1539=inventarisatie!B1530,,"X")</f>
        <v>X</v>
      </c>
      <c r="E1539" s="2" t="s">
        <v>886</v>
      </c>
      <c r="F1539" s="1" t="str">
        <f>IF(E1539=inventarisatie!C1530,,"X")</f>
        <v>X</v>
      </c>
      <c r="G1539" s="2">
        <v>214</v>
      </c>
      <c r="H1539" s="1" t="str">
        <f>IF(G1539=inventarisatie!D1530,,"X")</f>
        <v>X</v>
      </c>
      <c r="I1539" s="2" t="s">
        <v>166</v>
      </c>
      <c r="J1539" s="1" t="str">
        <f>IF(I1539=inventarisatie!E1530,,"X")</f>
        <v>X</v>
      </c>
      <c r="K1539" s="2" t="s">
        <v>14</v>
      </c>
      <c r="L1539" s="1" t="str">
        <f>IF(K1539=inventarisatie!F1530,,"X")</f>
        <v>X</v>
      </c>
      <c r="M1539" s="2" t="s">
        <v>10</v>
      </c>
      <c r="N1539" s="1" t="e">
        <f>IF(M1539=inventarisatie!#REF!,,"X")</f>
        <v>#REF!</v>
      </c>
      <c r="O1539" s="2">
        <f>inventarisatie!G1530</f>
        <v>2019</v>
      </c>
      <c r="P1539" s="2" t="str">
        <f>inventarisatie!I1530</f>
        <v>1650x2750</v>
      </c>
      <c r="Q1539" s="2" t="str">
        <f>inventarisatie!J1530</f>
        <v>5m3</v>
      </c>
      <c r="R1539" s="2">
        <f>inventarisatie!K1530</f>
        <v>4</v>
      </c>
      <c r="S1539" s="2" t="str">
        <f>inventarisatie!L1530</f>
        <v>2-delig</v>
      </c>
      <c r="T1539" s="2" t="e">
        <f>inventarisatie!#REF!</f>
        <v>#REF!</v>
      </c>
      <c r="U1539" s="2" t="str">
        <f>inventarisatie!H1530</f>
        <v>Snaas</v>
      </c>
      <c r="V1539" s="2" t="e">
        <f>inventarisatie!#REF!</f>
        <v>#REF!</v>
      </c>
      <c r="W1539" s="2" t="str">
        <f>inventarisatie!M1530</f>
        <v>Klap</v>
      </c>
      <c r="X1539" s="2" t="str">
        <f>inventarisatie!N1530</f>
        <v>1850x1850</v>
      </c>
    </row>
    <row r="1540" spans="1:24" x14ac:dyDescent="0.25">
      <c r="A1540" s="1">
        <v>3615</v>
      </c>
      <c r="B1540" s="1" t="str">
        <f>IF(A1540=inventarisatie!A1531,,"X")</f>
        <v>X</v>
      </c>
      <c r="C1540" s="2" t="s">
        <v>891</v>
      </c>
      <c r="D1540" s="1" t="str">
        <f>IF(C1540=inventarisatie!B1531,,"X")</f>
        <v>X</v>
      </c>
      <c r="E1540" s="2" t="s">
        <v>875</v>
      </c>
      <c r="F1540" s="1" t="str">
        <f>IF(E1540=inventarisatie!C1531,,"X")</f>
        <v>X</v>
      </c>
      <c r="G1540" s="2">
        <v>464</v>
      </c>
      <c r="H1540" s="1" t="str">
        <f>IF(G1540=inventarisatie!D1531,,"X")</f>
        <v>X</v>
      </c>
      <c r="I1540" s="2" t="s">
        <v>166</v>
      </c>
      <c r="J1540" s="1" t="str">
        <f>IF(I1540=inventarisatie!E1531,,"X")</f>
        <v>X</v>
      </c>
      <c r="K1540" s="2" t="s">
        <v>14</v>
      </c>
      <c r="L1540" s="1" t="str">
        <f>IF(K1540=inventarisatie!F1531,,"X")</f>
        <v>X</v>
      </c>
      <c r="M1540" s="2" t="s">
        <v>10</v>
      </c>
      <c r="N1540" s="1" t="e">
        <f>IF(M1540=inventarisatie!#REF!,,"X")</f>
        <v>#REF!</v>
      </c>
      <c r="O1540" s="2">
        <f>inventarisatie!G1531</f>
        <v>2015</v>
      </c>
      <c r="P1540" s="2" t="str">
        <f>inventarisatie!I1531</f>
        <v>1650x2600</v>
      </c>
      <c r="Q1540" s="2" t="str">
        <f>inventarisatie!J1531</f>
        <v>5m3</v>
      </c>
      <c r="R1540" s="2" t="str">
        <f>inventarisatie!K1531</f>
        <v>nvt</v>
      </c>
      <c r="S1540" s="2" t="str">
        <f>inventarisatie!L1531</f>
        <v>gewoon</v>
      </c>
      <c r="T1540" s="2" t="e">
        <f>inventarisatie!#REF!</f>
        <v>#REF!</v>
      </c>
      <c r="U1540" s="2" t="str">
        <f>inventarisatie!H1531</f>
        <v>Snaas</v>
      </c>
      <c r="V1540" s="2" t="e">
        <f>inventarisatie!#REF!</f>
        <v>#REF!</v>
      </c>
      <c r="W1540" s="2" t="str">
        <f>inventarisatie!M1531</f>
        <v>Klap</v>
      </c>
      <c r="X1540" s="2">
        <f>inventarisatie!N1531</f>
        <v>1850</v>
      </c>
    </row>
    <row r="1541" spans="1:24" x14ac:dyDescent="0.25">
      <c r="A1541" s="1">
        <v>3639</v>
      </c>
      <c r="B1541" s="1" t="str">
        <f>IF(A1541=inventarisatie!A1532,,"X")</f>
        <v>X</v>
      </c>
      <c r="C1541" s="2" t="s">
        <v>884</v>
      </c>
      <c r="D1541" s="1" t="str">
        <f>IF(C1541=inventarisatie!B1532,,"X")</f>
        <v>X</v>
      </c>
      <c r="E1541" s="2" t="s">
        <v>875</v>
      </c>
      <c r="F1541" s="1" t="str">
        <f>IF(E1541=inventarisatie!C1532,,"X")</f>
        <v>X</v>
      </c>
      <c r="G1541" s="2">
        <v>750</v>
      </c>
      <c r="H1541" s="1" t="str">
        <f>IF(G1541=inventarisatie!D1532,,"X")</f>
        <v>X</v>
      </c>
      <c r="I1541" s="2" t="s">
        <v>166</v>
      </c>
      <c r="J1541" s="1" t="str">
        <f>IF(I1541=inventarisatie!E1532,,"X")</f>
        <v>X</v>
      </c>
      <c r="K1541" s="2" t="s">
        <v>14</v>
      </c>
      <c r="L1541" s="1" t="str">
        <f>IF(K1541=inventarisatie!F1532,,"X")</f>
        <v>X</v>
      </c>
      <c r="M1541" s="2" t="s">
        <v>10</v>
      </c>
      <c r="N1541" s="1" t="e">
        <f>IF(M1541=inventarisatie!#REF!,,"X")</f>
        <v>#REF!</v>
      </c>
      <c r="O1541" s="2">
        <f>inventarisatie!G1532</f>
        <v>2015</v>
      </c>
      <c r="P1541" s="2" t="str">
        <f>inventarisatie!I1532</f>
        <v>1650x2600</v>
      </c>
      <c r="Q1541" s="2" t="str">
        <f>inventarisatie!J1532</f>
        <v>5m3</v>
      </c>
      <c r="R1541" s="2" t="str">
        <f>inventarisatie!K1532</f>
        <v>nvt</v>
      </c>
      <c r="S1541" s="2" t="str">
        <f>inventarisatie!L1532</f>
        <v>gewoon</v>
      </c>
      <c r="T1541" s="2" t="e">
        <f>inventarisatie!#REF!</f>
        <v>#REF!</v>
      </c>
      <c r="U1541" s="2" t="str">
        <f>inventarisatie!H1532</f>
        <v>Snaas</v>
      </c>
      <c r="V1541" s="2" t="e">
        <f>inventarisatie!#REF!</f>
        <v>#REF!</v>
      </c>
      <c r="W1541" s="2" t="str">
        <f>inventarisatie!M1532</f>
        <v>Klap</v>
      </c>
      <c r="X1541" s="2">
        <f>inventarisatie!N1532</f>
        <v>1850</v>
      </c>
    </row>
    <row r="1542" spans="1:24" x14ac:dyDescent="0.25">
      <c r="A1542" s="1">
        <v>2695</v>
      </c>
      <c r="B1542" s="1" t="str">
        <f>IF(A1542=inventarisatie!A1533,,"X")</f>
        <v>X</v>
      </c>
      <c r="C1542" s="2" t="s">
        <v>1014</v>
      </c>
      <c r="D1542" s="1" t="str">
        <f>IF(C1542=inventarisatie!B1533,,"X")</f>
        <v>X</v>
      </c>
      <c r="E1542" s="2" t="s">
        <v>1015</v>
      </c>
      <c r="F1542" s="1" t="str">
        <f>IF(E1542=inventarisatie!C1533,,"X")</f>
        <v>X</v>
      </c>
      <c r="G1542" s="2">
        <v>126</v>
      </c>
      <c r="H1542" s="1" t="str">
        <f>IF(G1542=inventarisatie!D1533,,"X")</f>
        <v>X</v>
      </c>
      <c r="I1542" s="2" t="s">
        <v>60</v>
      </c>
      <c r="J1542" s="1" t="str">
        <f>IF(I1542=inventarisatie!E1533,,"X")</f>
        <v>X</v>
      </c>
      <c r="K1542" s="2" t="s">
        <v>11</v>
      </c>
      <c r="L1542" s="1" t="str">
        <f>IF(K1542=inventarisatie!F1533,,"X")</f>
        <v>X</v>
      </c>
      <c r="M1542" s="2" t="s">
        <v>10</v>
      </c>
      <c r="N1542" s="1" t="e">
        <f>IF(M1542=inventarisatie!#REF!,,"X")</f>
        <v>#REF!</v>
      </c>
      <c r="O1542" s="2">
        <f>inventarisatie!G1533</f>
        <v>2015</v>
      </c>
      <c r="P1542" s="2" t="str">
        <f>inventarisatie!I1533</f>
        <v>1650x2600</v>
      </c>
      <c r="Q1542" s="2" t="str">
        <f>inventarisatie!J1533</f>
        <v>5m3</v>
      </c>
      <c r="R1542" s="2" t="str">
        <f>inventarisatie!K1533</f>
        <v>nvt</v>
      </c>
      <c r="S1542" s="2" t="str">
        <f>inventarisatie!L1533</f>
        <v>gewoon</v>
      </c>
      <c r="T1542" s="2" t="e">
        <f>inventarisatie!#REF!</f>
        <v>#REF!</v>
      </c>
      <c r="U1542" s="2" t="str">
        <f>inventarisatie!H1533</f>
        <v>Snaas</v>
      </c>
      <c r="V1542" s="2" t="e">
        <f>inventarisatie!#REF!</f>
        <v>#REF!</v>
      </c>
      <c r="W1542" s="2" t="str">
        <f>inventarisatie!M1533</f>
        <v>Klap</v>
      </c>
      <c r="X1542" s="2">
        <f>inventarisatie!N1533</f>
        <v>1850</v>
      </c>
    </row>
    <row r="1543" spans="1:24" x14ac:dyDescent="0.25">
      <c r="A1543" s="1">
        <v>2800</v>
      </c>
      <c r="B1543" s="1" t="str">
        <f>IF(A1543=inventarisatie!A1534,,"X")</f>
        <v>X</v>
      </c>
      <c r="C1543" s="2" t="s">
        <v>1014</v>
      </c>
      <c r="D1543" s="1" t="str">
        <f>IF(C1543=inventarisatie!B1534,,"X")</f>
        <v>X</v>
      </c>
      <c r="E1543" s="2" t="s">
        <v>1015</v>
      </c>
      <c r="F1543" s="1" t="str">
        <f>IF(E1543=inventarisatie!C1534,,"X")</f>
        <v>X</v>
      </c>
      <c r="G1543" s="2">
        <v>126</v>
      </c>
      <c r="H1543" s="1" t="str">
        <f>IF(G1543=inventarisatie!D1534,,"X")</f>
        <v>X</v>
      </c>
      <c r="I1543" s="2" t="s">
        <v>60</v>
      </c>
      <c r="J1543" s="1" t="str">
        <f>IF(I1543=inventarisatie!E1534,,"X")</f>
        <v>X</v>
      </c>
      <c r="K1543" s="2" t="s">
        <v>13</v>
      </c>
      <c r="L1543" s="1" t="str">
        <f>IF(K1543=inventarisatie!F1534,,"X")</f>
        <v>X</v>
      </c>
      <c r="M1543" s="2" t="s">
        <v>10</v>
      </c>
      <c r="N1543" s="1" t="e">
        <f>IF(M1543=inventarisatie!#REF!,,"X")</f>
        <v>#REF!</v>
      </c>
      <c r="O1543" s="2">
        <f>inventarisatie!G1534</f>
        <v>2015</v>
      </c>
      <c r="P1543" s="2" t="str">
        <f>inventarisatie!I1534</f>
        <v>1650x2600</v>
      </c>
      <c r="Q1543" s="2" t="str">
        <f>inventarisatie!J1534</f>
        <v>5m3</v>
      </c>
      <c r="R1543" s="2" t="str">
        <f>inventarisatie!K1534</f>
        <v>nvt</v>
      </c>
      <c r="S1543" s="2" t="str">
        <f>inventarisatie!L1534</f>
        <v>gewoon</v>
      </c>
      <c r="T1543" s="2" t="e">
        <f>inventarisatie!#REF!</f>
        <v>#REF!</v>
      </c>
      <c r="U1543" s="2" t="str">
        <f>inventarisatie!H1534</f>
        <v>Snaas</v>
      </c>
      <c r="V1543" s="2" t="e">
        <f>inventarisatie!#REF!</f>
        <v>#REF!</v>
      </c>
      <c r="W1543" s="2" t="str">
        <f>inventarisatie!M1534</f>
        <v>Klap</v>
      </c>
      <c r="X1543" s="2">
        <f>inventarisatie!N1534</f>
        <v>1850</v>
      </c>
    </row>
    <row r="1544" spans="1:24" x14ac:dyDescent="0.25">
      <c r="A1544" s="1">
        <v>315</v>
      </c>
      <c r="B1544" s="1" t="str">
        <f>IF(A1544=inventarisatie!A1535,,"X")</f>
        <v>X</v>
      </c>
      <c r="C1544" s="2" t="s">
        <v>919</v>
      </c>
      <c r="D1544" s="1" t="str">
        <f>IF(C1544=inventarisatie!B1535,,"X")</f>
        <v>X</v>
      </c>
      <c r="E1544" s="2" t="s">
        <v>920</v>
      </c>
      <c r="F1544" s="1" t="str">
        <f>IF(E1544=inventarisatie!C1535,,"X")</f>
        <v>X</v>
      </c>
      <c r="G1544" s="2">
        <v>411</v>
      </c>
      <c r="H1544" s="1" t="str">
        <f>IF(G1544=inventarisatie!D1535,,"X")</f>
        <v>X</v>
      </c>
      <c r="I1544" s="2" t="s">
        <v>60</v>
      </c>
      <c r="J1544" s="1" t="str">
        <f>IF(I1544=inventarisatie!E1535,,"X")</f>
        <v>X</v>
      </c>
      <c r="K1544" s="2" t="s">
        <v>22</v>
      </c>
      <c r="L1544" s="1" t="str">
        <f>IF(K1544=inventarisatie!F1535,,"X")</f>
        <v>X</v>
      </c>
      <c r="M1544" s="2" t="s">
        <v>10</v>
      </c>
      <c r="N1544" s="1" t="e">
        <f>IF(M1544=inventarisatie!#REF!,,"X")</f>
        <v>#REF!</v>
      </c>
      <c r="O1544" s="2">
        <f>inventarisatie!G1535</f>
        <v>2015</v>
      </c>
      <c r="P1544" s="2" t="str">
        <f>inventarisatie!I1535</f>
        <v>1650x2600</v>
      </c>
      <c r="Q1544" s="2" t="str">
        <f>inventarisatie!J1535</f>
        <v>5m3</v>
      </c>
      <c r="R1544" s="2" t="str">
        <f>inventarisatie!K1535</f>
        <v>nvt</v>
      </c>
      <c r="S1544" s="2" t="str">
        <f>inventarisatie!L1535</f>
        <v>gewoon</v>
      </c>
      <c r="T1544" s="2" t="e">
        <f>inventarisatie!#REF!</f>
        <v>#REF!</v>
      </c>
      <c r="U1544" s="2" t="str">
        <f>inventarisatie!H1535</f>
        <v>Snaas</v>
      </c>
      <c r="V1544" s="2" t="e">
        <f>inventarisatie!#REF!</f>
        <v>#REF!</v>
      </c>
      <c r="W1544" s="2" t="str">
        <f>inventarisatie!M1535</f>
        <v>klap</v>
      </c>
      <c r="X1544" s="2">
        <f>inventarisatie!N1535</f>
        <v>1650</v>
      </c>
    </row>
    <row r="1545" spans="1:24" x14ac:dyDescent="0.25">
      <c r="A1545" s="1">
        <v>708</v>
      </c>
      <c r="B1545" s="1" t="str">
        <f>IF(A1545=inventarisatie!A1536,,"X")</f>
        <v>X</v>
      </c>
      <c r="C1545" s="2" t="s">
        <v>919</v>
      </c>
      <c r="D1545" s="1" t="str">
        <f>IF(C1545=inventarisatie!B1536,,"X")</f>
        <v>X</v>
      </c>
      <c r="E1545" s="2" t="s">
        <v>920</v>
      </c>
      <c r="F1545" s="1" t="str">
        <f>IF(E1545=inventarisatie!C1536,,"X")</f>
        <v>X</v>
      </c>
      <c r="G1545" s="2">
        <v>411</v>
      </c>
      <c r="H1545" s="1" t="str">
        <f>IF(G1545=inventarisatie!D1536,,"X")</f>
        <v>X</v>
      </c>
      <c r="I1545" s="2" t="s">
        <v>60</v>
      </c>
      <c r="J1545" s="1" t="str">
        <f>IF(I1545=inventarisatie!E1536,,"X")</f>
        <v>X</v>
      </c>
      <c r="K1545" s="2" t="s">
        <v>13</v>
      </c>
      <c r="L1545" s="1" t="str">
        <f>IF(K1545=inventarisatie!F1536,,"X")</f>
        <v>X</v>
      </c>
      <c r="M1545" s="2" t="s">
        <v>10</v>
      </c>
      <c r="N1545" s="1" t="e">
        <f>IF(M1545=inventarisatie!#REF!,,"X")</f>
        <v>#REF!</v>
      </c>
      <c r="O1545" s="2">
        <f>inventarisatie!G1536</f>
        <v>2015</v>
      </c>
      <c r="P1545" s="2" t="str">
        <f>inventarisatie!I1536</f>
        <v>1650x2600</v>
      </c>
      <c r="Q1545" s="2" t="str">
        <f>inventarisatie!J1536</f>
        <v>5m3</v>
      </c>
      <c r="R1545" s="2" t="str">
        <f>inventarisatie!K1536</f>
        <v>nvt</v>
      </c>
      <c r="S1545" s="2" t="str">
        <f>inventarisatie!L1536</f>
        <v>gewoon</v>
      </c>
      <c r="T1545" s="2" t="e">
        <f>inventarisatie!#REF!</f>
        <v>#REF!</v>
      </c>
      <c r="U1545" s="2" t="str">
        <f>inventarisatie!H1536</f>
        <v>Snaas</v>
      </c>
      <c r="V1545" s="2" t="e">
        <f>inventarisatie!#REF!</f>
        <v>#REF!</v>
      </c>
      <c r="W1545" s="2" t="str">
        <f>inventarisatie!M1536</f>
        <v>klap</v>
      </c>
      <c r="X1545" s="2">
        <f>inventarisatie!N1536</f>
        <v>1650</v>
      </c>
    </row>
    <row r="1546" spans="1:24" x14ac:dyDescent="0.25">
      <c r="A1546" s="1">
        <v>709</v>
      </c>
      <c r="B1546" s="1" t="str">
        <f>IF(A1546=inventarisatie!A1537,,"X")</f>
        <v>X</v>
      </c>
      <c r="C1546" s="2" t="s">
        <v>919</v>
      </c>
      <c r="D1546" s="1" t="str">
        <f>IF(C1546=inventarisatie!B1537,,"X")</f>
        <v>X</v>
      </c>
      <c r="E1546" s="2" t="s">
        <v>920</v>
      </c>
      <c r="F1546" s="1" t="str">
        <f>IF(E1546=inventarisatie!C1537,,"X")</f>
        <v>X</v>
      </c>
      <c r="G1546" s="2">
        <v>411</v>
      </c>
      <c r="H1546" s="1" t="str">
        <f>IF(G1546=inventarisatie!D1537,,"X")</f>
        <v>X</v>
      </c>
      <c r="I1546" s="2" t="s">
        <v>60</v>
      </c>
      <c r="J1546" s="1" t="str">
        <f>IF(I1546=inventarisatie!E1537,,"X")</f>
        <v>X</v>
      </c>
      <c r="K1546" s="2" t="s">
        <v>13</v>
      </c>
      <c r="L1546" s="1" t="str">
        <f>IF(K1546=inventarisatie!F1537,,"X")</f>
        <v>X</v>
      </c>
      <c r="M1546" s="2" t="s">
        <v>10</v>
      </c>
      <c r="N1546" s="1" t="e">
        <f>IF(M1546=inventarisatie!#REF!,,"X")</f>
        <v>#REF!</v>
      </c>
      <c r="O1546" s="2">
        <f>inventarisatie!G1537</f>
        <v>2015</v>
      </c>
      <c r="P1546" s="2" t="str">
        <f>inventarisatie!I1537</f>
        <v>1650x2600</v>
      </c>
      <c r="Q1546" s="2" t="str">
        <f>inventarisatie!J1537</f>
        <v>5m3</v>
      </c>
      <c r="R1546" s="2" t="str">
        <f>inventarisatie!K1537</f>
        <v>nvt</v>
      </c>
      <c r="S1546" s="2" t="str">
        <f>inventarisatie!L1537</f>
        <v>gewoon</v>
      </c>
      <c r="T1546" s="2" t="e">
        <f>inventarisatie!#REF!</f>
        <v>#REF!</v>
      </c>
      <c r="U1546" s="2" t="str">
        <f>inventarisatie!H1537</f>
        <v>Snaas</v>
      </c>
      <c r="V1546" s="2" t="e">
        <f>inventarisatie!#REF!</f>
        <v>#REF!</v>
      </c>
      <c r="W1546" s="2" t="str">
        <f>inventarisatie!M1537</f>
        <v>Klap</v>
      </c>
      <c r="X1546" s="2">
        <f>inventarisatie!N1537</f>
        <v>1850</v>
      </c>
    </row>
    <row r="1547" spans="1:24" x14ac:dyDescent="0.25">
      <c r="A1547" s="1">
        <v>861</v>
      </c>
      <c r="B1547" s="1" t="str">
        <f>IF(A1547=inventarisatie!A1538,,"X")</f>
        <v>X</v>
      </c>
      <c r="C1547" s="2" t="s">
        <v>919</v>
      </c>
      <c r="D1547" s="1" t="str">
        <f>IF(C1547=inventarisatie!B1538,,"X")</f>
        <v>X</v>
      </c>
      <c r="E1547" s="2" t="s">
        <v>920</v>
      </c>
      <c r="F1547" s="1" t="str">
        <f>IF(E1547=inventarisatie!C1538,,"X")</f>
        <v>X</v>
      </c>
      <c r="G1547" s="2">
        <v>411</v>
      </c>
      <c r="H1547" s="1" t="str">
        <f>IF(G1547=inventarisatie!D1538,,"X")</f>
        <v>X</v>
      </c>
      <c r="I1547" s="2" t="s">
        <v>60</v>
      </c>
      <c r="J1547" s="1" t="str">
        <f>IF(I1547=inventarisatie!E1538,,"X")</f>
        <v>X</v>
      </c>
      <c r="K1547" s="2" t="s">
        <v>35</v>
      </c>
      <c r="L1547" s="1" t="str">
        <f>IF(K1547=inventarisatie!F1538,,"X")</f>
        <v>X</v>
      </c>
      <c r="M1547" s="2" t="s">
        <v>10</v>
      </c>
      <c r="N1547" s="1" t="e">
        <f>IF(M1547=inventarisatie!#REF!,,"X")</f>
        <v>#REF!</v>
      </c>
      <c r="O1547" s="2">
        <f>inventarisatie!G1538</f>
        <v>2015</v>
      </c>
      <c r="P1547" s="2" t="str">
        <f>inventarisatie!I1538</f>
        <v>1650x2600</v>
      </c>
      <c r="Q1547" s="2" t="str">
        <f>inventarisatie!J1538</f>
        <v>5m3</v>
      </c>
      <c r="R1547" s="2" t="str">
        <f>inventarisatie!K1538</f>
        <v>nvt</v>
      </c>
      <c r="S1547" s="2" t="str">
        <f>inventarisatie!L1538</f>
        <v>gewoon</v>
      </c>
      <c r="T1547" s="2" t="e">
        <f>inventarisatie!#REF!</f>
        <v>#REF!</v>
      </c>
      <c r="U1547" s="2" t="str">
        <f>inventarisatie!H1538</f>
        <v>Snaas</v>
      </c>
      <c r="V1547" s="2" t="e">
        <f>inventarisatie!#REF!</f>
        <v>#REF!</v>
      </c>
      <c r="W1547" s="2" t="str">
        <f>inventarisatie!M1538</f>
        <v>Klap</v>
      </c>
      <c r="X1547" s="2">
        <f>inventarisatie!N1538</f>
        <v>1850</v>
      </c>
    </row>
    <row r="1548" spans="1:24" x14ac:dyDescent="0.25">
      <c r="A1548" s="1">
        <v>3739</v>
      </c>
      <c r="B1548" s="1" t="str">
        <f>IF(A1548=inventarisatie!A1539,,"X")</f>
        <v>X</v>
      </c>
      <c r="C1548" s="2" t="s">
        <v>913</v>
      </c>
      <c r="D1548" s="1" t="str">
        <f>IF(C1548=inventarisatie!B1539,,"X")</f>
        <v>X</v>
      </c>
      <c r="E1548" s="2" t="s">
        <v>914</v>
      </c>
      <c r="F1548" s="1" t="str">
        <f>IF(E1548=inventarisatie!C1539,,"X")</f>
        <v>X</v>
      </c>
      <c r="G1548" s="2">
        <v>1</v>
      </c>
      <c r="H1548" s="1" t="str">
        <f>IF(G1548=inventarisatie!D1539,,"X")</f>
        <v>X</v>
      </c>
      <c r="I1548" s="2" t="s">
        <v>60</v>
      </c>
      <c r="J1548" s="1" t="str">
        <f>IF(I1548=inventarisatie!E1539,,"X")</f>
        <v>X</v>
      </c>
      <c r="K1548" s="2" t="s">
        <v>14</v>
      </c>
      <c r="L1548" s="1" t="str">
        <f>IF(K1548=inventarisatie!F1539,,"X")</f>
        <v>X</v>
      </c>
      <c r="M1548" s="2" t="s">
        <v>10</v>
      </c>
      <c r="N1548" s="1" t="e">
        <f>IF(M1548=inventarisatie!#REF!,,"X")</f>
        <v>#REF!</v>
      </c>
      <c r="O1548" s="2">
        <f>inventarisatie!G1539</f>
        <v>2016</v>
      </c>
      <c r="P1548" s="2" t="str">
        <f>inventarisatie!I1539</f>
        <v>1650x2600</v>
      </c>
      <c r="Q1548" s="2" t="str">
        <f>inventarisatie!J1539</f>
        <v>5m3</v>
      </c>
      <c r="R1548" s="2" t="str">
        <f>inventarisatie!K1539</f>
        <v>nvt</v>
      </c>
      <c r="S1548" s="2" t="str">
        <f>inventarisatie!L1539</f>
        <v>gewoon</v>
      </c>
      <c r="T1548" s="2" t="e">
        <f>inventarisatie!#REF!</f>
        <v>#REF!</v>
      </c>
      <c r="U1548" s="2" t="str">
        <f>inventarisatie!H1539</f>
        <v>Snaas</v>
      </c>
      <c r="V1548" s="2" t="e">
        <f>inventarisatie!#REF!</f>
        <v>#REF!</v>
      </c>
      <c r="W1548" s="2" t="str">
        <f>inventarisatie!M1539</f>
        <v>Klap</v>
      </c>
      <c r="X1548" s="2">
        <f>inventarisatie!N1539</f>
        <v>1850</v>
      </c>
    </row>
    <row r="1549" spans="1:24" x14ac:dyDescent="0.25">
      <c r="A1549" s="1">
        <v>3731</v>
      </c>
      <c r="B1549" s="1" t="str">
        <f>IF(A1549=inventarisatie!A1540,,"X")</f>
        <v>X</v>
      </c>
      <c r="C1549" s="2" t="s">
        <v>1033</v>
      </c>
      <c r="D1549" s="1" t="str">
        <f>IF(C1549=inventarisatie!B1540,,"X")</f>
        <v>X</v>
      </c>
      <c r="E1549" s="2" t="s">
        <v>920</v>
      </c>
      <c r="F1549" s="1" t="str">
        <f>IF(E1549=inventarisatie!C1540,,"X")</f>
        <v>X</v>
      </c>
      <c r="G1549" s="2">
        <v>282</v>
      </c>
      <c r="H1549" s="1" t="str">
        <f>IF(G1549=inventarisatie!D1540,,"X")</f>
        <v>X</v>
      </c>
      <c r="I1549" s="2" t="s">
        <v>60</v>
      </c>
      <c r="J1549" s="1" t="str">
        <f>IF(I1549=inventarisatie!E1540,,"X")</f>
        <v>X</v>
      </c>
      <c r="K1549" s="2" t="s">
        <v>14</v>
      </c>
      <c r="L1549" s="1" t="str">
        <f>IF(K1549=inventarisatie!F1540,,"X")</f>
        <v>X</v>
      </c>
      <c r="M1549" s="2" t="s">
        <v>10</v>
      </c>
      <c r="N1549" s="1" t="e">
        <f>IF(M1549=inventarisatie!#REF!,,"X")</f>
        <v>#REF!</v>
      </c>
      <c r="O1549" s="2">
        <f>inventarisatie!G1540</f>
        <v>2013</v>
      </c>
      <c r="P1549" s="2" t="str">
        <f>inventarisatie!I1540</f>
        <v>1650x2750</v>
      </c>
      <c r="Q1549" s="2" t="str">
        <f>inventarisatie!J1540</f>
        <v>5m3</v>
      </c>
      <c r="R1549" s="2">
        <f>inventarisatie!K1540</f>
        <v>4</v>
      </c>
      <c r="S1549" s="2" t="str">
        <f>inventarisatie!L1540</f>
        <v>gewoon</v>
      </c>
      <c r="T1549" s="2" t="e">
        <f>inventarisatie!#REF!</f>
        <v>#REF!</v>
      </c>
      <c r="U1549" s="2" t="str">
        <f>inventarisatie!H1540</f>
        <v>Bammens</v>
      </c>
      <c r="V1549" s="2" t="e">
        <f>inventarisatie!#REF!</f>
        <v>#REF!</v>
      </c>
      <c r="W1549" s="2" t="str">
        <f>inventarisatie!M1540</f>
        <v>Rok</v>
      </c>
      <c r="X1549" s="2" t="str">
        <f>inventarisatie!N1540</f>
        <v>1570x1570</v>
      </c>
    </row>
    <row r="1550" spans="1:24" x14ac:dyDescent="0.25">
      <c r="A1550" s="1">
        <v>2798</v>
      </c>
      <c r="B1550" s="1" t="str">
        <f>IF(A1550=inventarisatie!A1541,,"X")</f>
        <v>X</v>
      </c>
      <c r="C1550" s="2" t="s">
        <v>1033</v>
      </c>
      <c r="D1550" s="1" t="str">
        <f>IF(C1550=inventarisatie!B1541,,"X")</f>
        <v>X</v>
      </c>
      <c r="E1550" s="2" t="s">
        <v>920</v>
      </c>
      <c r="F1550" s="1" t="str">
        <f>IF(E1550=inventarisatie!C1541,,"X")</f>
        <v>X</v>
      </c>
      <c r="G1550" s="2">
        <v>10</v>
      </c>
      <c r="H1550" s="1" t="str">
        <f>IF(G1550=inventarisatie!D1541,,"X")</f>
        <v>X</v>
      </c>
      <c r="I1550" s="2" t="s">
        <v>60</v>
      </c>
      <c r="J1550" s="1" t="str">
        <f>IF(I1550=inventarisatie!E1541,,"X")</f>
        <v>X</v>
      </c>
      <c r="K1550" s="2" t="s">
        <v>13</v>
      </c>
      <c r="L1550" s="1" t="str">
        <f>IF(K1550=inventarisatie!F1541,,"X")</f>
        <v>X</v>
      </c>
      <c r="M1550" s="2" t="s">
        <v>10</v>
      </c>
      <c r="N1550" s="1" t="e">
        <f>IF(M1550=inventarisatie!#REF!,,"X")</f>
        <v>#REF!</v>
      </c>
      <c r="O1550" s="2">
        <f>inventarisatie!G1541</f>
        <v>2015</v>
      </c>
      <c r="P1550" s="2" t="str">
        <f>inventarisatie!I1541</f>
        <v>1670x1670x2550</v>
      </c>
      <c r="Q1550" s="2" t="str">
        <f>inventarisatie!J1541</f>
        <v>5 m3</v>
      </c>
      <c r="R1550" s="2" t="str">
        <f>inventarisatie!K1541</f>
        <v>geen</v>
      </c>
      <c r="S1550" s="2" t="str">
        <f>inventarisatie!L1541</f>
        <v>Gewoon</v>
      </c>
      <c r="T1550" s="2" t="e">
        <f>inventarisatie!#REF!</f>
        <v>#REF!</v>
      </c>
      <c r="U1550" s="2" t="str">
        <f>inventarisatie!H1541</f>
        <v>Snaas</v>
      </c>
      <c r="V1550" s="2" t="e">
        <f>inventarisatie!#REF!</f>
        <v>#REF!</v>
      </c>
      <c r="W1550" s="2" t="str">
        <f>inventarisatie!M1541</f>
        <v>Klapvloer</v>
      </c>
      <c r="X1550" s="2">
        <f>inventarisatie!N1541</f>
        <v>0</v>
      </c>
    </row>
    <row r="1551" spans="1:24" x14ac:dyDescent="0.25">
      <c r="A1551" s="1">
        <v>2693</v>
      </c>
      <c r="B1551" s="1" t="str">
        <f>IF(A1551=inventarisatie!A1542,,"X")</f>
        <v>X</v>
      </c>
      <c r="C1551" s="2" t="s">
        <v>1033</v>
      </c>
      <c r="D1551" s="1" t="str">
        <f>IF(C1551=inventarisatie!B1542,,"X")</f>
        <v>X</v>
      </c>
      <c r="E1551" s="2" t="s">
        <v>920</v>
      </c>
      <c r="F1551" s="1" t="str">
        <f>IF(E1551=inventarisatie!C1542,,"X")</f>
        <v>X</v>
      </c>
      <c r="G1551" s="2">
        <v>10</v>
      </c>
      <c r="H1551" s="1" t="str">
        <f>IF(G1551=inventarisatie!D1542,,"X")</f>
        <v>X</v>
      </c>
      <c r="I1551" s="2" t="s">
        <v>60</v>
      </c>
      <c r="J1551" s="1" t="str">
        <f>IF(I1551=inventarisatie!E1542,,"X")</f>
        <v>X</v>
      </c>
      <c r="K1551" s="2" t="s">
        <v>11</v>
      </c>
      <c r="L1551" s="1" t="str">
        <f>IF(K1551=inventarisatie!F1542,,"X")</f>
        <v>X</v>
      </c>
      <c r="M1551" s="2" t="s">
        <v>10</v>
      </c>
      <c r="N1551" s="1" t="e">
        <f>IF(M1551=inventarisatie!#REF!,,"X")</f>
        <v>#REF!</v>
      </c>
      <c r="O1551" s="2">
        <f>inventarisatie!G1542</f>
        <v>2015</v>
      </c>
      <c r="P1551" s="2" t="str">
        <f>inventarisatie!I1542</f>
        <v>1670x1670x2550</v>
      </c>
      <c r="Q1551" s="2" t="str">
        <f>inventarisatie!J1542</f>
        <v>5 m3</v>
      </c>
      <c r="R1551" s="2" t="str">
        <f>inventarisatie!K1542</f>
        <v>geen</v>
      </c>
      <c r="S1551" s="2" t="str">
        <f>inventarisatie!L1542</f>
        <v>Gewoon</v>
      </c>
      <c r="T1551" s="2" t="e">
        <f>inventarisatie!#REF!</f>
        <v>#REF!</v>
      </c>
      <c r="U1551" s="2" t="str">
        <f>inventarisatie!H1542</f>
        <v>Snaas</v>
      </c>
      <c r="V1551" s="2" t="e">
        <f>inventarisatie!#REF!</f>
        <v>#REF!</v>
      </c>
      <c r="W1551" s="2" t="str">
        <f>inventarisatie!M1542</f>
        <v>Klapvloer</v>
      </c>
      <c r="X1551" s="2">
        <f>inventarisatie!N1542</f>
        <v>0</v>
      </c>
    </row>
    <row r="1552" spans="1:24" x14ac:dyDescent="0.25">
      <c r="A1552" s="1">
        <v>3721</v>
      </c>
      <c r="B1552" s="1" t="str">
        <f>IF(A1552=inventarisatie!A1543,,"X")</f>
        <v>X</v>
      </c>
      <c r="C1552" s="2" t="s">
        <v>1033</v>
      </c>
      <c r="D1552" s="1" t="str">
        <f>IF(C1552=inventarisatie!B1543,,"X")</f>
        <v>X</v>
      </c>
      <c r="E1552" s="2" t="s">
        <v>920</v>
      </c>
      <c r="F1552" s="1" t="str">
        <f>IF(E1552=inventarisatie!C1543,,"X")</f>
        <v>X</v>
      </c>
      <c r="G1552" s="2">
        <v>8</v>
      </c>
      <c r="H1552" s="1" t="str">
        <f>IF(G1552=inventarisatie!D1543,,"X")</f>
        <v>X</v>
      </c>
      <c r="I1552" s="2" t="s">
        <v>60</v>
      </c>
      <c r="J1552" s="1" t="str">
        <f>IF(I1552=inventarisatie!E1543,,"X")</f>
        <v>X</v>
      </c>
      <c r="K1552" s="2" t="s">
        <v>14</v>
      </c>
      <c r="L1552" s="1" t="str">
        <f>IF(K1552=inventarisatie!F1543,,"X")</f>
        <v>X</v>
      </c>
      <c r="M1552" s="2" t="s">
        <v>10</v>
      </c>
      <c r="N1552" s="1" t="e">
        <f>IF(M1552=inventarisatie!#REF!,,"X")</f>
        <v>#REF!</v>
      </c>
      <c r="O1552" s="2">
        <f>inventarisatie!G1543</f>
        <v>2000</v>
      </c>
      <c r="P1552" s="2" t="str">
        <f>inventarisatie!I1543</f>
        <v>1650x1650x2885</v>
      </c>
      <c r="Q1552" s="2">
        <f>inventarisatie!J1543</f>
        <v>5</v>
      </c>
      <c r="R1552" s="2" t="str">
        <f>inventarisatie!K1543</f>
        <v>255 mm</v>
      </c>
      <c r="S1552" s="2" t="str">
        <f>inventarisatie!L1543</f>
        <v>2-delig</v>
      </c>
      <c r="T1552" s="2" t="e">
        <f>inventarisatie!#REF!</f>
        <v>#REF!</v>
      </c>
      <c r="U1552" s="2" t="str">
        <f>inventarisatie!H1543</f>
        <v>Bammens</v>
      </c>
      <c r="V1552" s="2" t="e">
        <f>inventarisatie!#REF!</f>
        <v>#REF!</v>
      </c>
      <c r="W1552" s="2" t="str">
        <f>inventarisatie!M1543</f>
        <v>Klapvloer</v>
      </c>
      <c r="X1552" s="2">
        <f>inventarisatie!N1543</f>
        <v>0</v>
      </c>
    </row>
    <row r="1553" spans="1:24" x14ac:dyDescent="0.25">
      <c r="A1553" s="1">
        <v>3722</v>
      </c>
      <c r="B1553" s="1" t="str">
        <f>IF(A1553=inventarisatie!A1544,,"X")</f>
        <v>X</v>
      </c>
      <c r="C1553" s="2" t="s">
        <v>1033</v>
      </c>
      <c r="D1553" s="1" t="str">
        <f>IF(C1553=inventarisatie!B1544,,"X")</f>
        <v>X</v>
      </c>
      <c r="E1553" s="2" t="s">
        <v>920</v>
      </c>
      <c r="F1553" s="1" t="str">
        <f>IF(E1553=inventarisatie!C1544,,"X")</f>
        <v>X</v>
      </c>
      <c r="G1553" s="2">
        <v>8</v>
      </c>
      <c r="H1553" s="1" t="str">
        <f>IF(G1553=inventarisatie!D1544,,"X")</f>
        <v>X</v>
      </c>
      <c r="I1553" s="2" t="s">
        <v>60</v>
      </c>
      <c r="J1553" s="1" t="str">
        <f>IF(I1553=inventarisatie!E1544,,"X")</f>
        <v>X</v>
      </c>
      <c r="K1553" s="2" t="s">
        <v>14</v>
      </c>
      <c r="L1553" s="1" t="str">
        <f>IF(K1553=inventarisatie!F1544,,"X")</f>
        <v>X</v>
      </c>
      <c r="M1553" s="2" t="s">
        <v>10</v>
      </c>
      <c r="N1553" s="1" t="e">
        <f>IF(M1553=inventarisatie!#REF!,,"X")</f>
        <v>#REF!</v>
      </c>
      <c r="O1553" s="2">
        <f>inventarisatie!G1544</f>
        <v>2012</v>
      </c>
      <c r="P1553" s="2" t="str">
        <f>inventarisatie!I1544</f>
        <v>1650x1650x2310</v>
      </c>
      <c r="Q1553" s="2">
        <f>inventarisatie!J1544</f>
        <v>4</v>
      </c>
      <c r="R1553" s="2" t="str">
        <f>inventarisatie!K1544</f>
        <v>255 mm</v>
      </c>
      <c r="S1553" s="2" t="str">
        <f>inventarisatie!L1544</f>
        <v>2-delig</v>
      </c>
      <c r="T1553" s="2" t="e">
        <f>inventarisatie!#REF!</f>
        <v>#REF!</v>
      </c>
      <c r="U1553" s="2" t="str">
        <f>inventarisatie!H1544</f>
        <v>Bammens</v>
      </c>
      <c r="V1553" s="2" t="e">
        <f>inventarisatie!#REF!</f>
        <v>#REF!</v>
      </c>
      <c r="W1553" s="2" t="str">
        <f>inventarisatie!M1544</f>
        <v>Klapvloer</v>
      </c>
      <c r="X1553" s="2">
        <f>inventarisatie!N1544</f>
        <v>0</v>
      </c>
    </row>
    <row r="1554" spans="1:24" x14ac:dyDescent="0.25">
      <c r="A1554" s="1">
        <v>3690</v>
      </c>
      <c r="B1554" s="1" t="str">
        <f>IF(A1554=inventarisatie!A1545,,"X")</f>
        <v>X</v>
      </c>
      <c r="C1554" s="2" t="s">
        <v>118</v>
      </c>
      <c r="D1554" s="1" t="str">
        <f>IF(C1554=inventarisatie!B1545,,"X")</f>
        <v>X</v>
      </c>
      <c r="E1554" s="2" t="s">
        <v>119</v>
      </c>
      <c r="F1554" s="1" t="str">
        <f>IF(E1554=inventarisatie!C1545,,"X")</f>
        <v>X</v>
      </c>
      <c r="G1554" s="2">
        <v>144</v>
      </c>
      <c r="H1554" s="1" t="str">
        <f>IF(G1554=inventarisatie!D1545,,"X")</f>
        <v>X</v>
      </c>
      <c r="I1554" s="2" t="s">
        <v>60</v>
      </c>
      <c r="J1554" s="1" t="str">
        <f>IF(I1554=inventarisatie!E1545,,"X")</f>
        <v>X</v>
      </c>
      <c r="K1554" s="2" t="s">
        <v>12</v>
      </c>
      <c r="L1554" s="1" t="str">
        <f>IF(K1554=inventarisatie!F1545,,"X")</f>
        <v>X</v>
      </c>
      <c r="M1554" s="2" t="s">
        <v>10</v>
      </c>
      <c r="N1554" s="1" t="e">
        <f>IF(M1554=inventarisatie!#REF!,,"X")</f>
        <v>#REF!</v>
      </c>
      <c r="O1554" s="2">
        <f>inventarisatie!G1545</f>
        <v>2012</v>
      </c>
      <c r="P1554" s="2" t="str">
        <f>inventarisatie!I1545</f>
        <v>1650x1650x2310</v>
      </c>
      <c r="Q1554" s="2">
        <f>inventarisatie!J1545</f>
        <v>4</v>
      </c>
      <c r="R1554" s="2" t="str">
        <f>inventarisatie!K1545</f>
        <v>255 mm</v>
      </c>
      <c r="S1554" s="2" t="str">
        <f>inventarisatie!L1545</f>
        <v>2-delig</v>
      </c>
      <c r="T1554" s="2" t="e">
        <f>inventarisatie!#REF!</f>
        <v>#REF!</v>
      </c>
      <c r="U1554" s="2" t="str">
        <f>inventarisatie!H1545</f>
        <v>Bammens</v>
      </c>
      <c r="V1554" s="2" t="e">
        <f>inventarisatie!#REF!</f>
        <v>#REF!</v>
      </c>
      <c r="W1554" s="2" t="str">
        <f>inventarisatie!M1545</f>
        <v>Klapvloer</v>
      </c>
      <c r="X1554" s="2">
        <f>inventarisatie!N1545</f>
        <v>0</v>
      </c>
    </row>
    <row r="1555" spans="1:24" x14ac:dyDescent="0.25">
      <c r="A1555" s="1">
        <v>3709</v>
      </c>
      <c r="B1555" s="1" t="str">
        <f>IF(A1555=inventarisatie!A1546,,"X")</f>
        <v>X</v>
      </c>
      <c r="C1555" s="2" t="s">
        <v>118</v>
      </c>
      <c r="D1555" s="1" t="str">
        <f>IF(C1555=inventarisatie!B1546,,"X")</f>
        <v>X</v>
      </c>
      <c r="E1555" s="2" t="s">
        <v>119</v>
      </c>
      <c r="F1555" s="1" t="str">
        <f>IF(E1555=inventarisatie!C1546,,"X")</f>
        <v>X</v>
      </c>
      <c r="G1555" s="2">
        <v>144</v>
      </c>
      <c r="H1555" s="1" t="str">
        <f>IF(G1555=inventarisatie!D1546,,"X")</f>
        <v>X</v>
      </c>
      <c r="I1555" s="2" t="s">
        <v>60</v>
      </c>
      <c r="J1555" s="1" t="str">
        <f>IF(I1555=inventarisatie!E1546,,"X")</f>
        <v>X</v>
      </c>
      <c r="K1555" s="2" t="s">
        <v>14</v>
      </c>
      <c r="L1555" s="1" t="str">
        <f>IF(K1555=inventarisatie!F1546,,"X")</f>
        <v>X</v>
      </c>
      <c r="M1555" s="2" t="s">
        <v>10</v>
      </c>
      <c r="N1555" s="1" t="e">
        <f>IF(M1555=inventarisatie!#REF!,,"X")</f>
        <v>#REF!</v>
      </c>
      <c r="O1555" s="2">
        <f>inventarisatie!G1546</f>
        <v>2012</v>
      </c>
      <c r="P1555" s="2" t="str">
        <f>inventarisatie!I1546</f>
        <v>1650x1650x2310</v>
      </c>
      <c r="Q1555" s="2">
        <f>inventarisatie!J1546</f>
        <v>4</v>
      </c>
      <c r="R1555" s="2" t="str">
        <f>inventarisatie!K1546</f>
        <v>255 mm</v>
      </c>
      <c r="S1555" s="2" t="str">
        <f>inventarisatie!L1546</f>
        <v>2-delig</v>
      </c>
      <c r="T1555" s="2" t="e">
        <f>inventarisatie!#REF!</f>
        <v>#REF!</v>
      </c>
      <c r="U1555" s="2" t="str">
        <f>inventarisatie!H1546</f>
        <v>Bammens</v>
      </c>
      <c r="V1555" s="2" t="e">
        <f>inventarisatie!#REF!</f>
        <v>#REF!</v>
      </c>
      <c r="W1555" s="2" t="str">
        <f>inventarisatie!M1546</f>
        <v>Klapvloer</v>
      </c>
      <c r="X1555" s="2">
        <f>inventarisatie!N1546</f>
        <v>0</v>
      </c>
    </row>
    <row r="1556" spans="1:24" x14ac:dyDescent="0.25">
      <c r="A1556" s="1">
        <v>3710</v>
      </c>
      <c r="B1556" s="1" t="str">
        <f>IF(A1556=inventarisatie!A1547,,"X")</f>
        <v>X</v>
      </c>
      <c r="C1556" s="2" t="s">
        <v>118</v>
      </c>
      <c r="D1556" s="1" t="str">
        <f>IF(C1556=inventarisatie!B1547,,"X")</f>
        <v>X</v>
      </c>
      <c r="E1556" s="2" t="s">
        <v>119</v>
      </c>
      <c r="F1556" s="1" t="str">
        <f>IF(E1556=inventarisatie!C1547,,"X")</f>
        <v>X</v>
      </c>
      <c r="G1556" s="2">
        <v>144</v>
      </c>
      <c r="H1556" s="1" t="str">
        <f>IF(G1556=inventarisatie!D1547,,"X")</f>
        <v>X</v>
      </c>
      <c r="I1556" s="2" t="s">
        <v>60</v>
      </c>
      <c r="J1556" s="1" t="str">
        <f>IF(I1556=inventarisatie!E1547,,"X")</f>
        <v>X</v>
      </c>
      <c r="K1556" s="2" t="s">
        <v>14</v>
      </c>
      <c r="L1556" s="1" t="str">
        <f>IF(K1556=inventarisatie!F1547,,"X")</f>
        <v>X</v>
      </c>
      <c r="M1556" s="2" t="s">
        <v>10</v>
      </c>
      <c r="N1556" s="1" t="e">
        <f>IF(M1556=inventarisatie!#REF!,,"X")</f>
        <v>#REF!</v>
      </c>
      <c r="O1556" s="2">
        <f>inventarisatie!G1547</f>
        <v>2012</v>
      </c>
      <c r="P1556" s="2" t="str">
        <f>inventarisatie!I1547</f>
        <v>1650x2750</v>
      </c>
      <c r="Q1556" s="2" t="str">
        <f>inventarisatie!J1547</f>
        <v>5m3</v>
      </c>
      <c r="R1556" s="2">
        <f>inventarisatie!K1547</f>
        <v>4</v>
      </c>
      <c r="S1556" s="2" t="str">
        <f>inventarisatie!L1547</f>
        <v>gewoon</v>
      </c>
      <c r="T1556" s="2" t="e">
        <f>inventarisatie!#REF!</f>
        <v>#REF!</v>
      </c>
      <c r="U1556" s="2" t="str">
        <f>inventarisatie!H1547</f>
        <v>Bammens</v>
      </c>
      <c r="V1556" s="2" t="e">
        <f>inventarisatie!#REF!</f>
        <v>#REF!</v>
      </c>
      <c r="W1556" s="2" t="str">
        <f>inventarisatie!M1547</f>
        <v>Rok</v>
      </c>
      <c r="X1556" s="2" t="str">
        <f>inventarisatie!N1547</f>
        <v>1570x1570</v>
      </c>
    </row>
    <row r="1557" spans="1:24" x14ac:dyDescent="0.25">
      <c r="A1557" s="1">
        <v>1073</v>
      </c>
      <c r="B1557" s="1" t="str">
        <f>IF(A1557=inventarisatie!A1548,,"X")</f>
        <v>X</v>
      </c>
      <c r="C1557" s="2" t="s">
        <v>1034</v>
      </c>
      <c r="D1557" s="1" t="str">
        <f>IF(C1557=inventarisatie!B1548,,"X")</f>
        <v>X</v>
      </c>
      <c r="E1557" s="2" t="s">
        <v>1035</v>
      </c>
      <c r="F1557" s="1" t="str">
        <f>IF(E1557=inventarisatie!C1548,,"X")</f>
        <v>X</v>
      </c>
      <c r="G1557" s="2">
        <v>1</v>
      </c>
      <c r="H1557" s="1" t="str">
        <f>IF(G1557=inventarisatie!D1548,,"X")</f>
        <v>X</v>
      </c>
      <c r="I1557" s="2" t="s">
        <v>60</v>
      </c>
      <c r="J1557" s="1" t="str">
        <f>IF(I1557=inventarisatie!E1548,,"X")</f>
        <v>X</v>
      </c>
      <c r="K1557" s="2" t="s">
        <v>14</v>
      </c>
      <c r="L1557" s="1" t="str">
        <f>IF(K1557=inventarisatie!F1548,,"X")</f>
        <v>X</v>
      </c>
      <c r="M1557" s="2" t="s">
        <v>10</v>
      </c>
      <c r="N1557" s="1" t="e">
        <f>IF(M1557=inventarisatie!#REF!,,"X")</f>
        <v>#REF!</v>
      </c>
      <c r="O1557" s="2">
        <f>inventarisatie!G1548</f>
        <v>2016</v>
      </c>
      <c r="P1557" s="2" t="str">
        <f>inventarisatie!I1548</f>
        <v>1670x1670x2550</v>
      </c>
      <c r="Q1557" s="2" t="str">
        <f>inventarisatie!J1548</f>
        <v>5 m3</v>
      </c>
      <c r="R1557" s="2" t="str">
        <f>inventarisatie!K1548</f>
        <v>geen</v>
      </c>
      <c r="S1557" s="2" t="str">
        <f>inventarisatie!L1548</f>
        <v>Gewoon</v>
      </c>
      <c r="T1557" s="2" t="e">
        <f>inventarisatie!#REF!</f>
        <v>#REF!</v>
      </c>
      <c r="U1557" s="2" t="str">
        <f>inventarisatie!H1548</f>
        <v>Snaas</v>
      </c>
      <c r="V1557" s="2" t="e">
        <f>inventarisatie!#REF!</f>
        <v>#REF!</v>
      </c>
      <c r="W1557" s="2" t="str">
        <f>inventarisatie!M1548</f>
        <v>Klapvloer</v>
      </c>
      <c r="X1557" s="2">
        <f>inventarisatie!N1548</f>
        <v>0</v>
      </c>
    </row>
    <row r="1558" spans="1:24" x14ac:dyDescent="0.25">
      <c r="A1558" s="1">
        <v>5185</v>
      </c>
      <c r="B1558" s="1" t="str">
        <f>IF(A1558=inventarisatie!A1549,,"X")</f>
        <v>X</v>
      </c>
      <c r="C1558" s="2" t="s">
        <v>1036</v>
      </c>
      <c r="D1558" s="1" t="str">
        <f>IF(C1558=inventarisatie!B1549,,"X")</f>
        <v>X</v>
      </c>
      <c r="E1558" s="2" t="s">
        <v>1037</v>
      </c>
      <c r="F1558" s="1" t="str">
        <f>IF(E1558=inventarisatie!C1549,,"X")</f>
        <v>X</v>
      </c>
      <c r="G1558" s="2">
        <v>20</v>
      </c>
      <c r="H1558" s="1" t="str">
        <f>IF(G1558=inventarisatie!D1549,,"X")</f>
        <v>X</v>
      </c>
      <c r="I1558" s="2" t="s">
        <v>112</v>
      </c>
      <c r="J1558" s="1" t="str">
        <f>IF(I1558=inventarisatie!E1549,,"X")</f>
        <v>X</v>
      </c>
      <c r="K1558" s="2" t="s">
        <v>47</v>
      </c>
      <c r="L1558" s="1" t="str">
        <f>IF(K1558=inventarisatie!F1549,,"X")</f>
        <v>X</v>
      </c>
      <c r="M1558" s="2" t="s">
        <v>10</v>
      </c>
      <c r="N1558" s="1" t="e">
        <f>IF(M1558=inventarisatie!#REF!,,"X")</f>
        <v>#REF!</v>
      </c>
      <c r="O1558" s="2">
        <f>inventarisatie!G1549</f>
        <v>2016</v>
      </c>
      <c r="P1558" s="2" t="str">
        <f>inventarisatie!I1549</f>
        <v>1670x1670x2550</v>
      </c>
      <c r="Q1558" s="2" t="str">
        <f>inventarisatie!J1549</f>
        <v>5 m3</v>
      </c>
      <c r="R1558" s="2" t="str">
        <f>inventarisatie!K1549</f>
        <v>geen</v>
      </c>
      <c r="S1558" s="2" t="str">
        <f>inventarisatie!L1549</f>
        <v>Gewoon</v>
      </c>
      <c r="T1558" s="2" t="e">
        <f>inventarisatie!#REF!</f>
        <v>#REF!</v>
      </c>
      <c r="U1558" s="2" t="str">
        <f>inventarisatie!H1549</f>
        <v>Snaas</v>
      </c>
      <c r="V1558" s="2" t="e">
        <f>inventarisatie!#REF!</f>
        <v>#REF!</v>
      </c>
      <c r="W1558" s="2" t="str">
        <f>inventarisatie!M1549</f>
        <v>Klapvloer</v>
      </c>
      <c r="X1558" s="2">
        <f>inventarisatie!N1549</f>
        <v>0</v>
      </c>
    </row>
    <row r="1559" spans="1:24" x14ac:dyDescent="0.25">
      <c r="A1559" s="1">
        <v>5035</v>
      </c>
      <c r="B1559" s="1" t="str">
        <f>IF(A1559=inventarisatie!A1550,,"X")</f>
        <v>X</v>
      </c>
      <c r="C1559" s="2" t="s">
        <v>1036</v>
      </c>
      <c r="D1559" s="1" t="str">
        <f>IF(C1559=inventarisatie!B1550,,"X")</f>
        <v>X</v>
      </c>
      <c r="E1559" s="2" t="s">
        <v>1037</v>
      </c>
      <c r="F1559" s="1" t="str">
        <f>IF(E1559=inventarisatie!C1550,,"X")</f>
        <v>X</v>
      </c>
      <c r="G1559" s="2">
        <v>20</v>
      </c>
      <c r="H1559" s="1" t="str">
        <f>IF(G1559=inventarisatie!D1550,,"X")</f>
        <v>X</v>
      </c>
      <c r="I1559" s="2" t="s">
        <v>112</v>
      </c>
      <c r="J1559" s="1" t="str">
        <f>IF(I1559=inventarisatie!E1550,,"X")</f>
        <v>X</v>
      </c>
      <c r="K1559" s="2" t="s">
        <v>47</v>
      </c>
      <c r="L1559" s="1" t="str">
        <f>IF(K1559=inventarisatie!F1550,,"X")</f>
        <v>X</v>
      </c>
      <c r="M1559" s="2" t="s">
        <v>10</v>
      </c>
      <c r="N1559" s="1" t="e">
        <f>IF(M1559=inventarisatie!#REF!,,"X")</f>
        <v>#REF!</v>
      </c>
      <c r="O1559" s="2">
        <f>inventarisatie!G1550</f>
        <v>2016</v>
      </c>
      <c r="P1559" s="2" t="str">
        <f>inventarisatie!I1550</f>
        <v>1670x1670x2550</v>
      </c>
      <c r="Q1559" s="2" t="str">
        <f>inventarisatie!J1550</f>
        <v>5 m3</v>
      </c>
      <c r="R1559" s="2" t="str">
        <f>inventarisatie!K1550</f>
        <v>geen</v>
      </c>
      <c r="S1559" s="2" t="str">
        <f>inventarisatie!L1550</f>
        <v>Gewoon</v>
      </c>
      <c r="T1559" s="2" t="e">
        <f>inventarisatie!#REF!</f>
        <v>#REF!</v>
      </c>
      <c r="U1559" s="2" t="str">
        <f>inventarisatie!H1550</f>
        <v>Snaas</v>
      </c>
      <c r="V1559" s="2" t="e">
        <f>inventarisatie!#REF!</f>
        <v>#REF!</v>
      </c>
      <c r="W1559" s="2" t="str">
        <f>inventarisatie!M1550</f>
        <v>Klapvloer</v>
      </c>
      <c r="X1559" s="2">
        <f>inventarisatie!N1550</f>
        <v>0</v>
      </c>
    </row>
    <row r="1560" spans="1:24" x14ac:dyDescent="0.25">
      <c r="A1560" s="1">
        <v>1072</v>
      </c>
      <c r="B1560" s="1" t="str">
        <f>IF(A1560=inventarisatie!A1551,,"X")</f>
        <v>X</v>
      </c>
      <c r="C1560" s="2" t="s">
        <v>1036</v>
      </c>
      <c r="D1560" s="1" t="str">
        <f>IF(C1560=inventarisatie!B1551,,"X")</f>
        <v>X</v>
      </c>
      <c r="E1560" s="2" t="s">
        <v>1038</v>
      </c>
      <c r="F1560" s="1" t="str">
        <f>IF(E1560=inventarisatie!C1551,,"X")</f>
        <v>X</v>
      </c>
      <c r="G1560" s="2">
        <v>285</v>
      </c>
      <c r="H1560" s="1" t="str">
        <f>IF(G1560=inventarisatie!D1551,,"X")</f>
        <v>X</v>
      </c>
      <c r="I1560" s="2" t="s">
        <v>60</v>
      </c>
      <c r="J1560" s="1" t="str">
        <f>IF(I1560=inventarisatie!E1551,,"X")</f>
        <v>X</v>
      </c>
      <c r="K1560" s="2" t="s">
        <v>14</v>
      </c>
      <c r="L1560" s="1" t="str">
        <f>IF(K1560=inventarisatie!F1551,,"X")</f>
        <v>X</v>
      </c>
      <c r="M1560" s="2" t="s">
        <v>10</v>
      </c>
      <c r="N1560" s="1" t="e">
        <f>IF(M1560=inventarisatie!#REF!,,"X")</f>
        <v>#REF!</v>
      </c>
      <c r="O1560" s="2">
        <f>inventarisatie!G1551</f>
        <v>2016</v>
      </c>
      <c r="P1560" s="2" t="str">
        <f>inventarisatie!I1551</f>
        <v>1670x1670x2550</v>
      </c>
      <c r="Q1560" s="2" t="str">
        <f>inventarisatie!J1551</f>
        <v>5 m3</v>
      </c>
      <c r="R1560" s="2" t="str">
        <f>inventarisatie!K1551</f>
        <v>geen</v>
      </c>
      <c r="S1560" s="2" t="str">
        <f>inventarisatie!L1551</f>
        <v>Gewoon</v>
      </c>
      <c r="T1560" s="2" t="e">
        <f>inventarisatie!#REF!</f>
        <v>#REF!</v>
      </c>
      <c r="U1560" s="2" t="str">
        <f>inventarisatie!H1551</f>
        <v>Snaas</v>
      </c>
      <c r="V1560" s="2" t="e">
        <f>inventarisatie!#REF!</f>
        <v>#REF!</v>
      </c>
      <c r="W1560" s="2" t="str">
        <f>inventarisatie!M1551</f>
        <v>Klapvloer</v>
      </c>
      <c r="X1560" s="2">
        <f>inventarisatie!N1551</f>
        <v>0</v>
      </c>
    </row>
    <row r="1561" spans="1:24" x14ac:dyDescent="0.25">
      <c r="A1561" s="1">
        <v>1074</v>
      </c>
      <c r="B1561" s="1" t="str">
        <f>IF(A1561=inventarisatie!A1552,,"X")</f>
        <v>X</v>
      </c>
      <c r="C1561" s="2" t="s">
        <v>1034</v>
      </c>
      <c r="D1561" s="1" t="str">
        <f>IF(C1561=inventarisatie!B1552,,"X")</f>
        <v>X</v>
      </c>
      <c r="E1561" s="2" t="s">
        <v>1035</v>
      </c>
      <c r="F1561" s="1" t="str">
        <f>IF(E1561=inventarisatie!C1552,,"X")</f>
        <v>X</v>
      </c>
      <c r="G1561" s="2">
        <v>1</v>
      </c>
      <c r="H1561" s="1" t="str">
        <f>IF(G1561=inventarisatie!D1552,,"X")</f>
        <v>X</v>
      </c>
      <c r="I1561" s="2" t="s">
        <v>60</v>
      </c>
      <c r="J1561" s="1" t="str">
        <f>IF(I1561=inventarisatie!E1552,,"X")</f>
        <v>X</v>
      </c>
      <c r="K1561" s="2" t="s">
        <v>14</v>
      </c>
      <c r="L1561" s="1" t="str">
        <f>IF(K1561=inventarisatie!F1552,,"X")</f>
        <v>X</v>
      </c>
      <c r="M1561" s="2" t="s">
        <v>10</v>
      </c>
      <c r="N1561" s="1" t="e">
        <f>IF(M1561=inventarisatie!#REF!,,"X")</f>
        <v>#REF!</v>
      </c>
      <c r="O1561" s="2">
        <f>inventarisatie!G1552</f>
        <v>2016</v>
      </c>
      <c r="P1561" s="2" t="str">
        <f>inventarisatie!I1552</f>
        <v>1670x1670x2550</v>
      </c>
      <c r="Q1561" s="2" t="str">
        <f>inventarisatie!J1552</f>
        <v>5 m3</v>
      </c>
      <c r="R1561" s="2" t="str">
        <f>inventarisatie!K1552</f>
        <v>geen</v>
      </c>
      <c r="S1561" s="2" t="str">
        <f>inventarisatie!L1552</f>
        <v>Gewoon</v>
      </c>
      <c r="T1561" s="2" t="e">
        <f>inventarisatie!#REF!</f>
        <v>#REF!</v>
      </c>
      <c r="U1561" s="2" t="str">
        <f>inventarisatie!H1552</f>
        <v>Snaas</v>
      </c>
      <c r="V1561" s="2" t="e">
        <f>inventarisatie!#REF!</f>
        <v>#REF!</v>
      </c>
      <c r="W1561" s="2" t="str">
        <f>inventarisatie!M1552</f>
        <v>Klapvloer</v>
      </c>
      <c r="X1561" s="2">
        <f>inventarisatie!N1552</f>
        <v>0</v>
      </c>
    </row>
    <row r="1562" spans="1:24" x14ac:dyDescent="0.25">
      <c r="A1562" s="1">
        <v>3704</v>
      </c>
      <c r="B1562" s="1" t="str">
        <f>IF(A1562=inventarisatie!A1553,,"X")</f>
        <v>X</v>
      </c>
      <c r="C1562" s="2" t="s">
        <v>1039</v>
      </c>
      <c r="D1562" s="1" t="str">
        <f>IF(C1562=inventarisatie!B1553,,"X")</f>
        <v>X</v>
      </c>
      <c r="E1562" s="2" t="s">
        <v>96</v>
      </c>
      <c r="F1562" s="1" t="str">
        <f>IF(E1562=inventarisatie!C1553,,"X")</f>
        <v>X</v>
      </c>
      <c r="G1562" s="2">
        <v>378</v>
      </c>
      <c r="H1562" s="1" t="str">
        <f>IF(G1562=inventarisatie!D1553,,"X")</f>
        <v>X</v>
      </c>
      <c r="I1562" s="2" t="s">
        <v>60</v>
      </c>
      <c r="J1562" s="1" t="str">
        <f>IF(I1562=inventarisatie!E1553,,"X")</f>
        <v>X</v>
      </c>
      <c r="K1562" s="2" t="s">
        <v>14</v>
      </c>
      <c r="L1562" s="1" t="str">
        <f>IF(K1562=inventarisatie!F1553,,"X")</f>
        <v>X</v>
      </c>
      <c r="M1562" s="2" t="s">
        <v>10</v>
      </c>
      <c r="N1562" s="1" t="e">
        <f>IF(M1562=inventarisatie!#REF!,,"X")</f>
        <v>#REF!</v>
      </c>
      <c r="O1562" s="2">
        <f>inventarisatie!G1553</f>
        <v>2019</v>
      </c>
      <c r="P1562" s="2" t="str">
        <f>inventarisatie!I1553</f>
        <v>1670x1670x2550</v>
      </c>
      <c r="Q1562" s="2" t="str">
        <f>inventarisatie!J1553</f>
        <v>5m³</v>
      </c>
      <c r="R1562" s="2" t="str">
        <f>inventarisatie!K1553</f>
        <v>geen</v>
      </c>
      <c r="S1562" s="2" t="str">
        <f>inventarisatie!L1553</f>
        <v>Gewoon</v>
      </c>
      <c r="T1562" s="2" t="e">
        <f>inventarisatie!#REF!</f>
        <v>#REF!</v>
      </c>
      <c r="U1562" s="2" t="str">
        <f>inventarisatie!H1553</f>
        <v>snaas</v>
      </c>
      <c r="V1562" s="2" t="e">
        <f>inventarisatie!#REF!</f>
        <v>#REF!</v>
      </c>
      <c r="W1562" s="2" t="str">
        <f>inventarisatie!M1553</f>
        <v>Klapvloer</v>
      </c>
      <c r="X1562" s="2">
        <f>inventarisatie!N1553</f>
        <v>0</v>
      </c>
    </row>
    <row r="1563" spans="1:24" x14ac:dyDescent="0.25">
      <c r="A1563" s="1">
        <v>3333</v>
      </c>
      <c r="B1563" s="1" t="str">
        <f>IF(A1563=inventarisatie!A1554,,"X")</f>
        <v>X</v>
      </c>
      <c r="C1563" s="2" t="s">
        <v>1040</v>
      </c>
      <c r="D1563" s="1" t="str">
        <f>IF(C1563=inventarisatie!B1554,,"X")</f>
        <v>X</v>
      </c>
      <c r="E1563" s="2" t="s">
        <v>1032</v>
      </c>
      <c r="F1563" s="1" t="str">
        <f>IF(E1563=inventarisatie!C1554,,"X")</f>
        <v>X</v>
      </c>
      <c r="G1563" s="2">
        <v>17</v>
      </c>
      <c r="H1563" s="1" t="str">
        <f>IF(G1563=inventarisatie!D1554,,"X")</f>
        <v>X</v>
      </c>
      <c r="I1563" s="2" t="s">
        <v>60</v>
      </c>
      <c r="J1563" s="1" t="str">
        <f>IF(I1563=inventarisatie!E1554,,"X")</f>
        <v>X</v>
      </c>
      <c r="K1563" s="2" t="s">
        <v>14</v>
      </c>
      <c r="L1563" s="1" t="str">
        <f>IF(K1563=inventarisatie!F1554,,"X")</f>
        <v>X</v>
      </c>
      <c r="M1563" s="2" t="s">
        <v>10</v>
      </c>
      <c r="N1563" s="1" t="e">
        <f>IF(M1563=inventarisatie!#REF!,,"X")</f>
        <v>#REF!</v>
      </c>
      <c r="O1563" s="2">
        <f>inventarisatie!G1554</f>
        <v>2019</v>
      </c>
      <c r="P1563" s="2" t="str">
        <f>inventarisatie!I1554</f>
        <v>1650x1650x2885</v>
      </c>
      <c r="Q1563" s="2" t="str">
        <f>inventarisatie!J1554</f>
        <v>5 m3</v>
      </c>
      <c r="R1563" s="2" t="str">
        <f>inventarisatie!K1554</f>
        <v xml:space="preserve"> 255 mm</v>
      </c>
      <c r="S1563" s="2" t="str">
        <f>inventarisatie!L1554</f>
        <v>Gewoon</v>
      </c>
      <c r="T1563" s="2" t="e">
        <f>inventarisatie!#REF!</f>
        <v>#REF!</v>
      </c>
      <c r="U1563" s="2" t="str">
        <f>inventarisatie!H1554</f>
        <v>Snaas</v>
      </c>
      <c r="V1563" s="2" t="e">
        <f>inventarisatie!#REF!</f>
        <v>#REF!</v>
      </c>
      <c r="W1563" s="2" t="str">
        <f>inventarisatie!M1554</f>
        <v>Klapvloer</v>
      </c>
      <c r="X1563" s="2">
        <f>inventarisatie!N1554</f>
        <v>0</v>
      </c>
    </row>
    <row r="1564" spans="1:24" x14ac:dyDescent="0.25">
      <c r="A1564" s="1">
        <v>303</v>
      </c>
      <c r="B1564" s="1" t="str">
        <f>IF(A1564=inventarisatie!A1555,,"X")</f>
        <v>X</v>
      </c>
      <c r="C1564" s="2" t="s">
        <v>1040</v>
      </c>
      <c r="D1564" s="1" t="str">
        <f>IF(C1564=inventarisatie!B1555,,"X")</f>
        <v>X</v>
      </c>
      <c r="E1564" s="2" t="s">
        <v>1032</v>
      </c>
      <c r="F1564" s="1" t="str">
        <f>IF(E1564=inventarisatie!C1555,,"X")</f>
        <v>X</v>
      </c>
      <c r="G1564" s="2">
        <v>27</v>
      </c>
      <c r="H1564" s="1" t="str">
        <f>IF(G1564=inventarisatie!D1555,,"X")</f>
        <v>X</v>
      </c>
      <c r="I1564" s="2" t="s">
        <v>60</v>
      </c>
      <c r="J1564" s="1" t="str">
        <f>IF(I1564=inventarisatie!E1555,,"X")</f>
        <v>X</v>
      </c>
      <c r="K1564" s="2" t="s">
        <v>11</v>
      </c>
      <c r="L1564" s="1" t="str">
        <f>IF(K1564=inventarisatie!F1555,,"X")</f>
        <v>X</v>
      </c>
      <c r="M1564" s="2" t="s">
        <v>10</v>
      </c>
      <c r="N1564" s="1" t="e">
        <f>IF(M1564=inventarisatie!#REF!,,"X")</f>
        <v>#REF!</v>
      </c>
      <c r="O1564" s="2">
        <f>inventarisatie!G1555</f>
        <v>2019</v>
      </c>
      <c r="P1564" s="2" t="str">
        <f>inventarisatie!I1555</f>
        <v>1650x1650x2885</v>
      </c>
      <c r="Q1564" s="2" t="str">
        <f>inventarisatie!J1555</f>
        <v>5 m3</v>
      </c>
      <c r="R1564" s="2" t="str">
        <f>inventarisatie!K1555</f>
        <v xml:space="preserve"> 255 mm</v>
      </c>
      <c r="S1564" s="2" t="str">
        <f>inventarisatie!L1555</f>
        <v>Gewoon</v>
      </c>
      <c r="T1564" s="2" t="e">
        <f>inventarisatie!#REF!</f>
        <v>#REF!</v>
      </c>
      <c r="U1564" s="2" t="str">
        <f>inventarisatie!H1555</f>
        <v>Snaas</v>
      </c>
      <c r="V1564" s="2" t="e">
        <f>inventarisatie!#REF!</f>
        <v>#REF!</v>
      </c>
      <c r="W1564" s="2" t="str">
        <f>inventarisatie!M1555</f>
        <v>Klapvloer</v>
      </c>
      <c r="X1564" s="2">
        <f>inventarisatie!N1555</f>
        <v>0</v>
      </c>
    </row>
    <row r="1565" spans="1:24" x14ac:dyDescent="0.25">
      <c r="A1565" s="1">
        <v>3330</v>
      </c>
      <c r="B1565" s="1" t="str">
        <f>IF(A1565=inventarisatie!A1556,,"X")</f>
        <v>X</v>
      </c>
      <c r="C1565" s="2" t="s">
        <v>1040</v>
      </c>
      <c r="D1565" s="1" t="str">
        <f>IF(C1565=inventarisatie!B1556,,"X")</f>
        <v>X</v>
      </c>
      <c r="E1565" s="2" t="s">
        <v>1032</v>
      </c>
      <c r="F1565" s="1" t="str">
        <f>IF(E1565=inventarisatie!C1556,,"X")</f>
        <v>X</v>
      </c>
      <c r="G1565" s="2">
        <v>27</v>
      </c>
      <c r="H1565" s="1" t="str">
        <f>IF(G1565=inventarisatie!D1556,,"X")</f>
        <v>X</v>
      </c>
      <c r="I1565" s="2" t="s">
        <v>60</v>
      </c>
      <c r="J1565" s="1" t="str">
        <f>IF(I1565=inventarisatie!E1556,,"X")</f>
        <v>X</v>
      </c>
      <c r="K1565" s="2" t="s">
        <v>14</v>
      </c>
      <c r="L1565" s="1" t="str">
        <f>IF(K1565=inventarisatie!F1556,,"X")</f>
        <v>X</v>
      </c>
      <c r="M1565" s="2" t="s">
        <v>10</v>
      </c>
      <c r="N1565" s="1" t="e">
        <f>IF(M1565=inventarisatie!#REF!,,"X")</f>
        <v>#REF!</v>
      </c>
      <c r="O1565" s="2" t="str">
        <f>inventarisatie!G1556</f>
        <v>NB</v>
      </c>
      <c r="P1565" s="2" t="str">
        <f>inventarisatie!I1556</f>
        <v>semi</v>
      </c>
      <c r="Q1565" s="2">
        <f>inventarisatie!J1556</f>
        <v>3</v>
      </c>
      <c r="R1565" s="2" t="str">
        <f>inventarisatie!K1556</f>
        <v>Anders, noteren bij opmerking</v>
      </c>
      <c r="S1565" s="2" t="str">
        <f>inventarisatie!L1556</f>
        <v>Gewoon</v>
      </c>
      <c r="T1565" s="2" t="e">
        <f>inventarisatie!#REF!</f>
        <v>#REF!</v>
      </c>
      <c r="U1565" s="2" t="str">
        <f>inventarisatie!H1556</f>
        <v>wtl</v>
      </c>
      <c r="V1565" s="2" t="e">
        <f>inventarisatie!#REF!</f>
        <v>#REF!</v>
      </c>
      <c r="W1565" s="2" t="str">
        <f>inventarisatie!M1556</f>
        <v>geen</v>
      </c>
      <c r="X1565" s="2">
        <f>inventarisatie!N1556</f>
        <v>0</v>
      </c>
    </row>
    <row r="1566" spans="1:24" x14ac:dyDescent="0.25">
      <c r="A1566" s="1">
        <v>3335</v>
      </c>
      <c r="B1566" s="1" t="str">
        <f>IF(A1566=inventarisatie!A1557,,"X")</f>
        <v>X</v>
      </c>
      <c r="C1566" s="2" t="s">
        <v>1040</v>
      </c>
      <c r="D1566" s="1" t="str">
        <f>IF(C1566=inventarisatie!B1557,,"X")</f>
        <v>X</v>
      </c>
      <c r="E1566" s="2" t="s">
        <v>1032</v>
      </c>
      <c r="F1566" s="1" t="str">
        <f>IF(E1566=inventarisatie!C1557,,"X")</f>
        <v>X</v>
      </c>
      <c r="G1566" s="2">
        <v>27</v>
      </c>
      <c r="H1566" s="1" t="str">
        <f>IF(G1566=inventarisatie!D1557,,"X")</f>
        <v>X</v>
      </c>
      <c r="I1566" s="2" t="s">
        <v>60</v>
      </c>
      <c r="J1566" s="1" t="str">
        <f>IF(I1566=inventarisatie!E1557,,"X")</f>
        <v>X</v>
      </c>
      <c r="K1566" s="2" t="s">
        <v>13</v>
      </c>
      <c r="L1566" s="1" t="str">
        <f>IF(K1566=inventarisatie!F1557,,"X")</f>
        <v>X</v>
      </c>
      <c r="M1566" s="2" t="s">
        <v>10</v>
      </c>
      <c r="N1566" s="1" t="e">
        <f>IF(M1566=inventarisatie!#REF!,,"X")</f>
        <v>#REF!</v>
      </c>
      <c r="O1566" s="2" t="str">
        <f>inventarisatie!G1557</f>
        <v>NB</v>
      </c>
      <c r="P1566" s="2" t="str">
        <f>inventarisatie!I1557</f>
        <v>semi</v>
      </c>
      <c r="Q1566" s="2">
        <f>inventarisatie!J1557</f>
        <v>3</v>
      </c>
      <c r="R1566" s="2" t="str">
        <f>inventarisatie!K1557</f>
        <v>Anders, noteren bij opmerking</v>
      </c>
      <c r="S1566" s="2" t="str">
        <f>inventarisatie!L1557</f>
        <v>Gewoon</v>
      </c>
      <c r="T1566" s="2" t="e">
        <f>inventarisatie!#REF!</f>
        <v>#REF!</v>
      </c>
      <c r="U1566" s="2" t="str">
        <f>inventarisatie!H1557</f>
        <v>wtl</v>
      </c>
      <c r="V1566" s="2" t="e">
        <f>inventarisatie!#REF!</f>
        <v>#REF!</v>
      </c>
      <c r="W1566" s="2" t="str">
        <f>inventarisatie!M1557</f>
        <v>geen</v>
      </c>
      <c r="X1566" s="2">
        <f>inventarisatie!N1557</f>
        <v>0</v>
      </c>
    </row>
    <row r="1567" spans="1:24" x14ac:dyDescent="0.25">
      <c r="A1567" s="1">
        <v>484</v>
      </c>
      <c r="B1567" s="1" t="str">
        <f>IF(A1567=inventarisatie!A1558,,"X")</f>
        <v>X</v>
      </c>
      <c r="C1567" s="2" t="s">
        <v>1040</v>
      </c>
      <c r="D1567" s="1" t="str">
        <f>IF(C1567=inventarisatie!B1558,,"X")</f>
        <v>X</v>
      </c>
      <c r="E1567" s="2" t="s">
        <v>1032</v>
      </c>
      <c r="F1567" s="1" t="str">
        <f>IF(E1567=inventarisatie!C1558,,"X")</f>
        <v>X</v>
      </c>
      <c r="G1567" s="2">
        <v>27</v>
      </c>
      <c r="H1567" s="1" t="str">
        <f>IF(G1567=inventarisatie!D1558,,"X")</f>
        <v>X</v>
      </c>
      <c r="I1567" s="2" t="s">
        <v>60</v>
      </c>
      <c r="J1567" s="1" t="str">
        <f>IF(I1567=inventarisatie!E1558,,"X")</f>
        <v>X</v>
      </c>
      <c r="K1567" s="2" t="s">
        <v>13</v>
      </c>
      <c r="L1567" s="1" t="str">
        <f>IF(K1567=inventarisatie!F1558,,"X")</f>
        <v>X</v>
      </c>
      <c r="M1567" s="2" t="s">
        <v>10</v>
      </c>
      <c r="N1567" s="1" t="e">
        <f>IF(M1567=inventarisatie!#REF!,,"X")</f>
        <v>#REF!</v>
      </c>
      <c r="O1567" s="2" t="str">
        <f>inventarisatie!G1558</f>
        <v>NB</v>
      </c>
      <c r="P1567" s="2" t="str">
        <f>inventarisatie!I1558</f>
        <v>semi</v>
      </c>
      <c r="Q1567" s="2">
        <f>inventarisatie!J1558</f>
        <v>3</v>
      </c>
      <c r="R1567" s="2" t="str">
        <f>inventarisatie!K1558</f>
        <v>Anders, noteren bij opmerking</v>
      </c>
      <c r="S1567" s="2" t="str">
        <f>inventarisatie!L1558</f>
        <v>Gewoon</v>
      </c>
      <c r="T1567" s="2" t="e">
        <f>inventarisatie!#REF!</f>
        <v>#REF!</v>
      </c>
      <c r="U1567" s="2" t="str">
        <f>inventarisatie!H1558</f>
        <v>wtl</v>
      </c>
      <c r="V1567" s="2" t="e">
        <f>inventarisatie!#REF!</f>
        <v>#REF!</v>
      </c>
      <c r="W1567" s="2" t="str">
        <f>inventarisatie!M1558</f>
        <v>geen</v>
      </c>
      <c r="X1567" s="2">
        <f>inventarisatie!N1558</f>
        <v>0</v>
      </c>
    </row>
    <row r="1568" spans="1:24" x14ac:dyDescent="0.25">
      <c r="A1568" s="1">
        <v>485</v>
      </c>
      <c r="B1568" s="1" t="str">
        <f>IF(A1568=inventarisatie!A1559,,"X")</f>
        <v>X</v>
      </c>
      <c r="C1568" s="2" t="s">
        <v>1040</v>
      </c>
      <c r="D1568" s="1" t="str">
        <f>IF(C1568=inventarisatie!B1559,,"X")</f>
        <v>X</v>
      </c>
      <c r="E1568" s="2" t="s">
        <v>1032</v>
      </c>
      <c r="F1568" s="1" t="str">
        <f>IF(E1568=inventarisatie!C1559,,"X")</f>
        <v>X</v>
      </c>
      <c r="G1568" s="2">
        <v>27</v>
      </c>
      <c r="H1568" s="1" t="str">
        <f>IF(G1568=inventarisatie!D1559,,"X")</f>
        <v>X</v>
      </c>
      <c r="I1568" s="2" t="s">
        <v>60</v>
      </c>
      <c r="J1568" s="1" t="str">
        <f>IF(I1568=inventarisatie!E1559,,"X")</f>
        <v>X</v>
      </c>
      <c r="K1568" s="2" t="s">
        <v>13</v>
      </c>
      <c r="L1568" s="1" t="str">
        <f>IF(K1568=inventarisatie!F1559,,"X")</f>
        <v>X</v>
      </c>
      <c r="M1568" s="2" t="s">
        <v>10</v>
      </c>
      <c r="N1568" s="1" t="e">
        <f>IF(M1568=inventarisatie!#REF!,,"X")</f>
        <v>#REF!</v>
      </c>
      <c r="O1568" s="2" t="str">
        <f>inventarisatie!G1559</f>
        <v>NB</v>
      </c>
      <c r="P1568" s="2" t="str">
        <f>inventarisatie!I1559</f>
        <v>semi</v>
      </c>
      <c r="Q1568" s="2">
        <f>inventarisatie!J1559</f>
        <v>3</v>
      </c>
      <c r="R1568" s="2" t="str">
        <f>inventarisatie!K1559</f>
        <v>Anders, noteren bij opmerking</v>
      </c>
      <c r="S1568" s="2" t="str">
        <f>inventarisatie!L1559</f>
        <v>Gewoon</v>
      </c>
      <c r="T1568" s="2" t="e">
        <f>inventarisatie!#REF!</f>
        <v>#REF!</v>
      </c>
      <c r="U1568" s="2" t="str">
        <f>inventarisatie!H1559</f>
        <v>wtl</v>
      </c>
      <c r="V1568" s="2" t="e">
        <f>inventarisatie!#REF!</f>
        <v>#REF!</v>
      </c>
      <c r="W1568" s="2" t="str">
        <f>inventarisatie!M1559</f>
        <v>geen</v>
      </c>
      <c r="X1568" s="2">
        <f>inventarisatie!N1559</f>
        <v>0</v>
      </c>
    </row>
    <row r="1569" spans="1:24" x14ac:dyDescent="0.25">
      <c r="A1569" s="1">
        <v>3736</v>
      </c>
      <c r="B1569" s="1" t="str">
        <f>IF(A1569=inventarisatie!A1560,,"X")</f>
        <v>X</v>
      </c>
      <c r="C1569" s="2" t="s">
        <v>1041</v>
      </c>
      <c r="D1569" s="1" t="str">
        <f>IF(C1569=inventarisatie!B1560,,"X")</f>
        <v>X</v>
      </c>
      <c r="E1569" s="2" t="s">
        <v>1026</v>
      </c>
      <c r="F1569" s="1" t="str">
        <f>IF(E1569=inventarisatie!C1560,,"X")</f>
        <v>X</v>
      </c>
      <c r="G1569" s="2">
        <v>655</v>
      </c>
      <c r="H1569" s="1" t="str">
        <f>IF(G1569=inventarisatie!D1560,,"X")</f>
        <v>X</v>
      </c>
      <c r="I1569" s="2" t="s">
        <v>60</v>
      </c>
      <c r="J1569" s="1" t="str">
        <f>IF(I1569=inventarisatie!E1560,,"X")</f>
        <v>X</v>
      </c>
      <c r="K1569" s="2" t="s">
        <v>14</v>
      </c>
      <c r="L1569" s="1" t="str">
        <f>IF(K1569=inventarisatie!F1560,,"X")</f>
        <v>X</v>
      </c>
      <c r="M1569" s="2" t="s">
        <v>10</v>
      </c>
      <c r="N1569" s="1" t="e">
        <f>IF(M1569=inventarisatie!#REF!,,"X")</f>
        <v>#REF!</v>
      </c>
      <c r="O1569" s="2" t="str">
        <f>inventarisatie!G1560</f>
        <v>NB</v>
      </c>
      <c r="P1569" s="2" t="str">
        <f>inventarisatie!I1560</f>
        <v>semi</v>
      </c>
      <c r="Q1569" s="2">
        <f>inventarisatie!J1560</f>
        <v>3</v>
      </c>
      <c r="R1569" s="2" t="str">
        <f>inventarisatie!K1560</f>
        <v>Anders, noteren bij opmerking</v>
      </c>
      <c r="S1569" s="2" t="str">
        <f>inventarisatie!L1560</f>
        <v>Gewoon</v>
      </c>
      <c r="T1569" s="2" t="e">
        <f>inventarisatie!#REF!</f>
        <v>#REF!</v>
      </c>
      <c r="U1569" s="2" t="str">
        <f>inventarisatie!H1560</f>
        <v>wtl</v>
      </c>
      <c r="V1569" s="2" t="e">
        <f>inventarisatie!#REF!</f>
        <v>#REF!</v>
      </c>
      <c r="W1569" s="2" t="str">
        <f>inventarisatie!M1560</f>
        <v>geen</v>
      </c>
      <c r="X1569" s="2">
        <f>inventarisatie!N1560</f>
        <v>0</v>
      </c>
    </row>
    <row r="1570" spans="1:24" x14ac:dyDescent="0.25">
      <c r="A1570" s="1">
        <v>304</v>
      </c>
      <c r="B1570" s="1" t="str">
        <f>IF(A1570=inventarisatie!A1561,,"X")</f>
        <v>X</v>
      </c>
      <c r="C1570" s="2" t="s">
        <v>1042</v>
      </c>
      <c r="D1570" s="1" t="str">
        <f>IF(C1570=inventarisatie!B1561,,"X")</f>
        <v>X</v>
      </c>
      <c r="E1570" s="2" t="s">
        <v>1043</v>
      </c>
      <c r="F1570" s="1" t="str">
        <f>IF(E1570=inventarisatie!C1561,,"X")</f>
        <v>X</v>
      </c>
      <c r="G1570" s="2">
        <v>6</v>
      </c>
      <c r="H1570" s="1" t="str">
        <f>IF(G1570=inventarisatie!D1561,,"X")</f>
        <v>X</v>
      </c>
      <c r="I1570" s="2" t="s">
        <v>60</v>
      </c>
      <c r="J1570" s="1" t="str">
        <f>IF(I1570=inventarisatie!E1561,,"X")</f>
        <v>X</v>
      </c>
      <c r="K1570" s="2" t="s">
        <v>11</v>
      </c>
      <c r="L1570" s="1">
        <f>IF(K1570=inventarisatie!F1561,,"X")</f>
        <v>0</v>
      </c>
      <c r="M1570" s="2" t="s">
        <v>10</v>
      </c>
      <c r="N1570" s="1" t="e">
        <f>IF(M1570=inventarisatie!#REF!,,"X")</f>
        <v>#REF!</v>
      </c>
      <c r="O1570" s="2">
        <f>inventarisatie!G1561</f>
        <v>2013</v>
      </c>
      <c r="P1570" s="2" t="str">
        <f>inventarisatie!I1561</f>
        <v>1680 x 1680 x 2230</v>
      </c>
      <c r="Q1570" s="2">
        <f>inventarisatie!J1561</f>
        <v>4</v>
      </c>
      <c r="R1570" s="2">
        <f>inventarisatie!K1561</f>
        <v>0</v>
      </c>
      <c r="S1570" s="2" t="str">
        <f>inventarisatie!L1561</f>
        <v>Enkel</v>
      </c>
      <c r="T1570" s="2" t="e">
        <f>inventarisatie!#REF!</f>
        <v>#REF!</v>
      </c>
      <c r="U1570" s="2" t="str">
        <f>inventarisatie!H1561</f>
        <v>Engels</v>
      </c>
      <c r="V1570" s="2" t="e">
        <f>inventarisatie!#REF!</f>
        <v>#REF!</v>
      </c>
      <c r="W1570" s="2" t="str">
        <f>inventarisatie!M1561</f>
        <v>Klapvloer</v>
      </c>
      <c r="X1570" s="2" t="str">
        <f>inventarisatie!N1561</f>
        <v>Bammens Klapvloer</v>
      </c>
    </row>
    <row r="1571" spans="1:24" x14ac:dyDescent="0.25">
      <c r="A1571" s="1">
        <v>3331</v>
      </c>
      <c r="B1571" s="1" t="str">
        <f>IF(A1571=inventarisatie!A1562,,"X")</f>
        <v>X</v>
      </c>
      <c r="C1571" s="2" t="s">
        <v>1042</v>
      </c>
      <c r="D1571" s="1" t="str">
        <f>IF(C1571=inventarisatie!B1562,,"X")</f>
        <v>X</v>
      </c>
      <c r="E1571" s="2" t="s">
        <v>1043</v>
      </c>
      <c r="F1571" s="1" t="str">
        <f>IF(E1571=inventarisatie!C1562,,"X")</f>
        <v>X</v>
      </c>
      <c r="G1571" s="2">
        <v>6</v>
      </c>
      <c r="H1571" s="1" t="str">
        <f>IF(G1571=inventarisatie!D1562,,"X")</f>
        <v>X</v>
      </c>
      <c r="I1571" s="2" t="s">
        <v>60</v>
      </c>
      <c r="J1571" s="1" t="str">
        <f>IF(I1571=inventarisatie!E1562,,"X")</f>
        <v>X</v>
      </c>
      <c r="K1571" s="2" t="s">
        <v>14</v>
      </c>
      <c r="L1571" s="1" t="str">
        <f>IF(K1571=inventarisatie!F1562,,"X")</f>
        <v>X</v>
      </c>
      <c r="M1571" s="2" t="s">
        <v>10</v>
      </c>
      <c r="N1571" s="1" t="e">
        <f>IF(M1571=inventarisatie!#REF!,,"X")</f>
        <v>#REF!</v>
      </c>
      <c r="O1571" s="2">
        <f>inventarisatie!G1562</f>
        <v>2012</v>
      </c>
      <c r="P1571" s="2" t="str">
        <f>inventarisatie!I1562</f>
        <v>1680 x 1680 x 2230</v>
      </c>
      <c r="Q1571" s="2">
        <f>inventarisatie!J1562</f>
        <v>4</v>
      </c>
      <c r="R1571" s="2">
        <f>inventarisatie!K1562</f>
        <v>0</v>
      </c>
      <c r="S1571" s="2" t="str">
        <f>inventarisatie!L1562</f>
        <v>Enkel</v>
      </c>
      <c r="T1571" s="2" t="e">
        <f>inventarisatie!#REF!</f>
        <v>#REF!</v>
      </c>
      <c r="U1571" s="2" t="str">
        <f>inventarisatie!H1562</f>
        <v>Engels</v>
      </c>
      <c r="V1571" s="2" t="e">
        <f>inventarisatie!#REF!</f>
        <v>#REF!</v>
      </c>
      <c r="W1571" s="2" t="str">
        <f>inventarisatie!M1562</f>
        <v>Klapvloer</v>
      </c>
      <c r="X1571" s="2" t="str">
        <f>inventarisatie!N1562</f>
        <v>Snaas 2e generatie</v>
      </c>
    </row>
    <row r="1572" spans="1:24" x14ac:dyDescent="0.25">
      <c r="A1572" s="1">
        <v>3336</v>
      </c>
      <c r="B1572" s="1" t="str">
        <f>IF(A1572=inventarisatie!A1563,,"X")</f>
        <v>X</v>
      </c>
      <c r="C1572" s="2" t="s">
        <v>1042</v>
      </c>
      <c r="D1572" s="1" t="str">
        <f>IF(C1572=inventarisatie!B1563,,"X")</f>
        <v>X</v>
      </c>
      <c r="E1572" s="2" t="s">
        <v>1043</v>
      </c>
      <c r="F1572" s="1" t="str">
        <f>IF(E1572=inventarisatie!C1563,,"X")</f>
        <v>X</v>
      </c>
      <c r="G1572" s="2">
        <v>6</v>
      </c>
      <c r="H1572" s="1" t="str">
        <f>IF(G1572=inventarisatie!D1563,,"X")</f>
        <v>X</v>
      </c>
      <c r="I1572" s="2" t="s">
        <v>60</v>
      </c>
      <c r="J1572" s="1" t="str">
        <f>IF(I1572=inventarisatie!E1563,,"X")</f>
        <v>X</v>
      </c>
      <c r="K1572" s="2" t="s">
        <v>13</v>
      </c>
      <c r="L1572" s="1" t="str">
        <f>IF(K1572=inventarisatie!F1563,,"X")</f>
        <v>X</v>
      </c>
      <c r="M1572" s="2" t="s">
        <v>10</v>
      </c>
      <c r="N1572" s="1" t="e">
        <f>IF(M1572=inventarisatie!#REF!,,"X")</f>
        <v>#REF!</v>
      </c>
      <c r="O1572" s="2">
        <f>inventarisatie!G1563</f>
        <v>2014</v>
      </c>
      <c r="P1572" s="2" t="str">
        <f>inventarisatie!I1563</f>
        <v>1680 x 1680 x 2730</v>
      </c>
      <c r="Q1572" s="2">
        <f>inventarisatie!J1563</f>
        <v>5</v>
      </c>
      <c r="R1572" s="2">
        <f>inventarisatie!K1563</f>
        <v>0</v>
      </c>
      <c r="S1572" s="2" t="str">
        <f>inventarisatie!L1563</f>
        <v>Enkel</v>
      </c>
      <c r="T1572" s="2" t="e">
        <f>inventarisatie!#REF!</f>
        <v>#REF!</v>
      </c>
      <c r="U1572" s="2" t="str">
        <f>inventarisatie!H1563</f>
        <v>Engels</v>
      </c>
      <c r="V1572" s="2" t="e">
        <f>inventarisatie!#REF!</f>
        <v>#REF!</v>
      </c>
      <c r="W1572" s="2" t="str">
        <f>inventarisatie!M1563</f>
        <v>Klapvloer</v>
      </c>
      <c r="X1572" s="2" t="str">
        <f>inventarisatie!N1563</f>
        <v>Bammens Klapvloer</v>
      </c>
    </row>
    <row r="1573" spans="1:24" x14ac:dyDescent="0.25">
      <c r="A1573" s="1">
        <v>480</v>
      </c>
      <c r="B1573" s="1" t="str">
        <f>IF(A1573=inventarisatie!A1564,,"X")</f>
        <v>X</v>
      </c>
      <c r="C1573" s="2" t="s">
        <v>1042</v>
      </c>
      <c r="D1573" s="1" t="str">
        <f>IF(C1573=inventarisatie!B1564,,"X")</f>
        <v>X</v>
      </c>
      <c r="E1573" s="2" t="s">
        <v>1043</v>
      </c>
      <c r="F1573" s="1" t="str">
        <f>IF(E1573=inventarisatie!C1564,,"X")</f>
        <v>X</v>
      </c>
      <c r="G1573" s="2">
        <v>6</v>
      </c>
      <c r="H1573" s="1" t="str">
        <f>IF(G1573=inventarisatie!D1564,,"X")</f>
        <v>X</v>
      </c>
      <c r="I1573" s="2" t="s">
        <v>60</v>
      </c>
      <c r="J1573" s="1" t="str">
        <f>IF(I1573=inventarisatie!E1564,,"X")</f>
        <v>X</v>
      </c>
      <c r="K1573" s="2" t="s">
        <v>13</v>
      </c>
      <c r="L1573" s="1" t="str">
        <f>IF(K1573=inventarisatie!F1564,,"X")</f>
        <v>X</v>
      </c>
      <c r="M1573" s="2" t="s">
        <v>10</v>
      </c>
      <c r="N1573" s="1" t="e">
        <f>IF(M1573=inventarisatie!#REF!,,"X")</f>
        <v>#REF!</v>
      </c>
      <c r="O1573" s="2">
        <f>inventarisatie!G1564</f>
        <v>2015</v>
      </c>
      <c r="P1573" s="2" t="str">
        <f>inventarisatie!I1564</f>
        <v>1680 x 1680 x 2230</v>
      </c>
      <c r="Q1573" s="2">
        <f>inventarisatie!J1564</f>
        <v>5</v>
      </c>
      <c r="R1573" s="2">
        <f>inventarisatie!K1564</f>
        <v>0</v>
      </c>
      <c r="S1573" s="2" t="str">
        <f>inventarisatie!L1564</f>
        <v>Enkel</v>
      </c>
      <c r="T1573" s="2" t="e">
        <f>inventarisatie!#REF!</f>
        <v>#REF!</v>
      </c>
      <c r="U1573" s="2" t="str">
        <f>inventarisatie!H1564</f>
        <v>Engels</v>
      </c>
      <c r="V1573" s="2" t="e">
        <f>inventarisatie!#REF!</f>
        <v>#REF!</v>
      </c>
      <c r="W1573" s="2" t="str">
        <f>inventarisatie!M1564</f>
        <v>Klapvloer</v>
      </c>
      <c r="X1573" s="2" t="str">
        <f>inventarisatie!N1564</f>
        <v>Bammens Klapvloer</v>
      </c>
    </row>
    <row r="1574" spans="1:24" x14ac:dyDescent="0.25">
      <c r="A1574" s="1">
        <v>481</v>
      </c>
      <c r="B1574" s="1" t="str">
        <f>IF(A1574=inventarisatie!A1565,,"X")</f>
        <v>X</v>
      </c>
      <c r="C1574" s="2" t="s">
        <v>1042</v>
      </c>
      <c r="D1574" s="1" t="str">
        <f>IF(C1574=inventarisatie!B1565,,"X")</f>
        <v>X</v>
      </c>
      <c r="E1574" s="2" t="s">
        <v>1043</v>
      </c>
      <c r="F1574" s="1" t="str">
        <f>IF(E1574=inventarisatie!C1565,,"X")</f>
        <v>X</v>
      </c>
      <c r="G1574" s="2">
        <v>6</v>
      </c>
      <c r="H1574" s="1" t="str">
        <f>IF(G1574=inventarisatie!D1565,,"X")</f>
        <v>X</v>
      </c>
      <c r="I1574" s="2" t="s">
        <v>60</v>
      </c>
      <c r="J1574" s="1" t="str">
        <f>IF(I1574=inventarisatie!E1565,,"X")</f>
        <v>X</v>
      </c>
      <c r="K1574" s="2" t="s">
        <v>13</v>
      </c>
      <c r="L1574" s="1" t="str">
        <f>IF(K1574=inventarisatie!F1565,,"X")</f>
        <v>X</v>
      </c>
      <c r="M1574" s="2" t="s">
        <v>10</v>
      </c>
      <c r="N1574" s="1" t="e">
        <f>IF(M1574=inventarisatie!#REF!,,"X")</f>
        <v>#REF!</v>
      </c>
      <c r="O1574" s="2">
        <f>inventarisatie!G1565</f>
        <v>2016</v>
      </c>
      <c r="P1574" s="2" t="str">
        <f>inventarisatie!I1565</f>
        <v>1680 x 1680 x 2850</v>
      </c>
      <c r="Q1574" s="2" t="str">
        <f>inventarisatie!J1565</f>
        <v>5 m3</v>
      </c>
      <c r="R1574" s="2">
        <f>inventarisatie!K1565</f>
        <v>0</v>
      </c>
      <c r="S1574" s="2" t="str">
        <f>inventarisatie!L1565</f>
        <v>Enkel</v>
      </c>
      <c r="T1574" s="2" t="e">
        <f>inventarisatie!#REF!</f>
        <v>#REF!</v>
      </c>
      <c r="U1574" s="2" t="str">
        <f>inventarisatie!H1565</f>
        <v>Snaas</v>
      </c>
      <c r="V1574" s="2" t="e">
        <f>inventarisatie!#REF!</f>
        <v>#REF!</v>
      </c>
      <c r="W1574" s="2" t="str">
        <f>inventarisatie!M1565</f>
        <v>Klapvloer</v>
      </c>
      <c r="X1574" s="2" t="str">
        <f>inventarisatie!N1565</f>
        <v>Snaas 3e generatie</v>
      </c>
    </row>
    <row r="1575" spans="1:24" x14ac:dyDescent="0.25">
      <c r="A1575" s="1">
        <v>3595</v>
      </c>
      <c r="B1575" s="1" t="str">
        <f>IF(A1575=inventarisatie!A1566,,"X")</f>
        <v>X</v>
      </c>
      <c r="C1575" s="2" t="s">
        <v>1044</v>
      </c>
      <c r="D1575" s="1" t="str">
        <f>IF(C1575=inventarisatie!B1566,,"X")</f>
        <v>X</v>
      </c>
      <c r="E1575" s="2" t="s">
        <v>875</v>
      </c>
      <c r="F1575" s="1" t="str">
        <f>IF(E1575=inventarisatie!C1566,,"X")</f>
        <v>X</v>
      </c>
      <c r="G1575" s="2">
        <v>118</v>
      </c>
      <c r="H1575" s="1" t="str">
        <f>IF(G1575=inventarisatie!D1566,,"X")</f>
        <v>X</v>
      </c>
      <c r="I1575" s="2" t="s">
        <v>166</v>
      </c>
      <c r="J1575" s="1" t="str">
        <f>IF(I1575=inventarisatie!E1566,,"X")</f>
        <v>X</v>
      </c>
      <c r="K1575" s="2" t="s">
        <v>12</v>
      </c>
      <c r="L1575" s="1" t="str">
        <f>IF(K1575=inventarisatie!F1566,,"X")</f>
        <v>X</v>
      </c>
      <c r="M1575" s="2" t="s">
        <v>10</v>
      </c>
      <c r="N1575" s="1" t="e">
        <f>IF(M1575=inventarisatie!#REF!,,"X")</f>
        <v>#REF!</v>
      </c>
      <c r="O1575" s="2">
        <f>inventarisatie!G1566</f>
        <v>2016</v>
      </c>
      <c r="P1575" s="2" t="str">
        <f>inventarisatie!I1566</f>
        <v>1680 x 1680 x 2850</v>
      </c>
      <c r="Q1575" s="2" t="str">
        <f>inventarisatie!J1566</f>
        <v>5 m3</v>
      </c>
      <c r="R1575" s="2">
        <f>inventarisatie!K1566</f>
        <v>0</v>
      </c>
      <c r="S1575" s="2" t="str">
        <f>inventarisatie!L1566</f>
        <v>Enkel</v>
      </c>
      <c r="T1575" s="2" t="e">
        <f>inventarisatie!#REF!</f>
        <v>#REF!</v>
      </c>
      <c r="U1575" s="2" t="str">
        <f>inventarisatie!H1566</f>
        <v>Snaas</v>
      </c>
      <c r="V1575" s="2" t="e">
        <f>inventarisatie!#REF!</f>
        <v>#REF!</v>
      </c>
      <c r="W1575" s="2" t="str">
        <f>inventarisatie!M1566</f>
        <v>Klapvloer</v>
      </c>
      <c r="X1575" s="2" t="str">
        <f>inventarisatie!N1566</f>
        <v>Snaas 3e generatie</v>
      </c>
    </row>
    <row r="1576" spans="1:24" x14ac:dyDescent="0.25">
      <c r="A1576" s="1">
        <v>3611</v>
      </c>
      <c r="B1576" s="1" t="str">
        <f>IF(A1576=inventarisatie!A1567,,"X")</f>
        <v>X</v>
      </c>
      <c r="C1576" s="2" t="s">
        <v>1044</v>
      </c>
      <c r="D1576" s="1" t="str">
        <f>IF(C1576=inventarisatie!B1567,,"X")</f>
        <v>X</v>
      </c>
      <c r="E1576" s="2" t="s">
        <v>875</v>
      </c>
      <c r="F1576" s="1" t="str">
        <f>IF(E1576=inventarisatie!C1567,,"X")</f>
        <v>X</v>
      </c>
      <c r="G1576" s="2">
        <v>118</v>
      </c>
      <c r="H1576" s="1" t="str">
        <f>IF(G1576=inventarisatie!D1567,,"X")</f>
        <v>X</v>
      </c>
      <c r="I1576" s="2" t="s">
        <v>166</v>
      </c>
      <c r="J1576" s="1" t="str">
        <f>IF(I1576=inventarisatie!E1567,,"X")</f>
        <v>X</v>
      </c>
      <c r="K1576" s="2" t="s">
        <v>14</v>
      </c>
      <c r="L1576" s="1" t="str">
        <f>IF(K1576=inventarisatie!F1567,,"X")</f>
        <v>X</v>
      </c>
      <c r="M1576" s="2" t="s">
        <v>10</v>
      </c>
      <c r="N1576" s="1" t="e">
        <f>IF(M1576=inventarisatie!#REF!,,"X")</f>
        <v>#REF!</v>
      </c>
      <c r="O1576" s="2">
        <f>inventarisatie!G1567</f>
        <v>2019</v>
      </c>
      <c r="P1576" s="2" t="str">
        <f>inventarisatie!I1567</f>
        <v>1665 x 1665 x 2850</v>
      </c>
      <c r="Q1576" s="2" t="str">
        <f>inventarisatie!J1567</f>
        <v>5 m3</v>
      </c>
      <c r="R1576" s="2">
        <f>inventarisatie!K1567</f>
        <v>0</v>
      </c>
      <c r="S1576" s="2" t="str">
        <f>inventarisatie!L1567</f>
        <v>Enkel</v>
      </c>
      <c r="T1576" s="2" t="e">
        <f>inventarisatie!#REF!</f>
        <v>#REF!</v>
      </c>
      <c r="U1576" s="2" t="str">
        <f>inventarisatie!H1567</f>
        <v>Snaas</v>
      </c>
      <c r="V1576" s="2" t="e">
        <f>inventarisatie!#REF!</f>
        <v>#REF!</v>
      </c>
      <c r="W1576" s="2" t="str">
        <f>inventarisatie!M1567</f>
        <v>Klapvloer</v>
      </c>
      <c r="X1576" s="2" t="str">
        <f>inventarisatie!N1567</f>
        <v>Snaas 3e generatie</v>
      </c>
    </row>
    <row r="1577" spans="1:24" x14ac:dyDescent="0.25">
      <c r="A1577" s="1">
        <v>3612</v>
      </c>
      <c r="B1577" s="1" t="str">
        <f>IF(A1577=inventarisatie!A1568,,"X")</f>
        <v>X</v>
      </c>
      <c r="C1577" s="2" t="s">
        <v>1044</v>
      </c>
      <c r="D1577" s="1" t="str">
        <f>IF(C1577=inventarisatie!B1568,,"X")</f>
        <v>X</v>
      </c>
      <c r="E1577" s="2" t="s">
        <v>875</v>
      </c>
      <c r="F1577" s="1" t="str">
        <f>IF(E1577=inventarisatie!C1568,,"X")</f>
        <v>X</v>
      </c>
      <c r="G1577" s="2">
        <v>118</v>
      </c>
      <c r="H1577" s="1" t="str">
        <f>IF(G1577=inventarisatie!D1568,,"X")</f>
        <v>X</v>
      </c>
      <c r="I1577" s="2" t="s">
        <v>166</v>
      </c>
      <c r="J1577" s="1" t="str">
        <f>IF(I1577=inventarisatie!E1568,,"X")</f>
        <v>X</v>
      </c>
      <c r="K1577" s="2" t="s">
        <v>14</v>
      </c>
      <c r="L1577" s="1" t="str">
        <f>IF(K1577=inventarisatie!F1568,,"X")</f>
        <v>X</v>
      </c>
      <c r="M1577" s="2" t="s">
        <v>10</v>
      </c>
      <c r="N1577" s="1" t="e">
        <f>IF(M1577=inventarisatie!#REF!,,"X")</f>
        <v>#REF!</v>
      </c>
      <c r="O1577" s="2">
        <f>inventarisatie!G1568</f>
        <v>2019</v>
      </c>
      <c r="P1577" s="2" t="str">
        <f>inventarisatie!I1568</f>
        <v>1660 x 1660 x 2875</v>
      </c>
      <c r="Q1577" s="2" t="str">
        <f>inventarisatie!J1568</f>
        <v>5 m3</v>
      </c>
      <c r="R1577" s="2">
        <f>inventarisatie!K1568</f>
        <v>0</v>
      </c>
      <c r="S1577" s="2" t="str">
        <f>inventarisatie!L1568</f>
        <v>Enkel</v>
      </c>
      <c r="T1577" s="2" t="e">
        <f>inventarisatie!#REF!</f>
        <v>#REF!</v>
      </c>
      <c r="U1577" s="2" t="str">
        <f>inventarisatie!H1568</f>
        <v>Snaas</v>
      </c>
      <c r="V1577" s="2" t="e">
        <f>inventarisatie!#REF!</f>
        <v>#REF!</v>
      </c>
      <c r="W1577" s="2" t="str">
        <f>inventarisatie!M1568</f>
        <v>Klapvloer</v>
      </c>
      <c r="X1577" s="2" t="str">
        <f>inventarisatie!N1568</f>
        <v>Snaas 3e generatie</v>
      </c>
    </row>
    <row r="1578" spans="1:24" x14ac:dyDescent="0.25">
      <c r="A1578" s="1">
        <v>3613</v>
      </c>
      <c r="B1578" s="1" t="str">
        <f>IF(A1578=inventarisatie!A1569,,"X")</f>
        <v>X</v>
      </c>
      <c r="C1578" s="2" t="s">
        <v>1044</v>
      </c>
      <c r="D1578" s="1" t="str">
        <f>IF(C1578=inventarisatie!B1569,,"X")</f>
        <v>X</v>
      </c>
      <c r="E1578" s="2" t="s">
        <v>875</v>
      </c>
      <c r="F1578" s="1" t="str">
        <f>IF(E1578=inventarisatie!C1569,,"X")</f>
        <v>X</v>
      </c>
      <c r="G1578" s="2">
        <v>118</v>
      </c>
      <c r="H1578" s="1" t="str">
        <f>IF(G1578=inventarisatie!D1569,,"X")</f>
        <v>X</v>
      </c>
      <c r="I1578" s="2" t="s">
        <v>166</v>
      </c>
      <c r="J1578" s="1" t="str">
        <f>IF(I1578=inventarisatie!E1569,,"X")</f>
        <v>X</v>
      </c>
      <c r="K1578" s="2" t="s">
        <v>14</v>
      </c>
      <c r="L1578" s="1" t="str">
        <f>IF(K1578=inventarisatie!F1569,,"X")</f>
        <v>X</v>
      </c>
      <c r="M1578" s="2" t="s">
        <v>10</v>
      </c>
      <c r="N1578" s="1" t="e">
        <f>IF(M1578=inventarisatie!#REF!,,"X")</f>
        <v>#REF!</v>
      </c>
      <c r="O1578" s="2">
        <f>inventarisatie!G1569</f>
        <v>2019</v>
      </c>
      <c r="P1578" s="2" t="str">
        <f>inventarisatie!I1569</f>
        <v>1660 x 1660 x 2875</v>
      </c>
      <c r="Q1578" s="2" t="str">
        <f>inventarisatie!J1569</f>
        <v>5 m3</v>
      </c>
      <c r="R1578" s="2">
        <f>inventarisatie!K1569</f>
        <v>0</v>
      </c>
      <c r="S1578" s="2" t="str">
        <f>inventarisatie!L1569</f>
        <v>Enkel</v>
      </c>
      <c r="T1578" s="2" t="e">
        <f>inventarisatie!#REF!</f>
        <v>#REF!</v>
      </c>
      <c r="U1578" s="2" t="str">
        <f>inventarisatie!H1569</f>
        <v>Snaas</v>
      </c>
      <c r="V1578" s="2" t="e">
        <f>inventarisatie!#REF!</f>
        <v>#REF!</v>
      </c>
      <c r="W1578" s="2" t="str">
        <f>inventarisatie!M1569</f>
        <v>Klapvloer</v>
      </c>
      <c r="X1578" s="2" t="str">
        <f>inventarisatie!N1569</f>
        <v>Snaas 3e generatie</v>
      </c>
    </row>
    <row r="1579" spans="1:24" x14ac:dyDescent="0.25">
      <c r="A1579" s="1">
        <v>4849</v>
      </c>
      <c r="B1579" s="1" t="str">
        <f>IF(A1579=inventarisatie!A1570,,"X")</f>
        <v>X</v>
      </c>
      <c r="C1579" s="2" t="s">
        <v>1045</v>
      </c>
      <c r="D1579" s="1" t="str">
        <f>IF(C1579=inventarisatie!B1570,,"X")</f>
        <v>X</v>
      </c>
      <c r="E1579" s="2" t="s">
        <v>888</v>
      </c>
      <c r="F1579" s="1" t="str">
        <f>IF(E1579=inventarisatie!C1570,,"X")</f>
        <v>X</v>
      </c>
      <c r="G1579" s="2">
        <v>6</v>
      </c>
      <c r="H1579" s="1" t="str">
        <f>IF(G1579=inventarisatie!D1570,,"X")</f>
        <v>X</v>
      </c>
      <c r="I1579" s="2" t="s">
        <v>166</v>
      </c>
      <c r="J1579" s="1" t="str">
        <f>IF(I1579=inventarisatie!E1570,,"X")</f>
        <v>X</v>
      </c>
      <c r="K1579" s="2" t="s">
        <v>14</v>
      </c>
      <c r="L1579" s="1" t="str">
        <f>IF(K1579=inventarisatie!F1570,,"X")</f>
        <v>X</v>
      </c>
      <c r="M1579" s="2" t="s">
        <v>10</v>
      </c>
      <c r="N1579" s="1" t="e">
        <f>IF(M1579=inventarisatie!#REF!,,"X")</f>
        <v>#REF!</v>
      </c>
      <c r="O1579" s="2">
        <f>inventarisatie!G1570</f>
        <v>2019</v>
      </c>
      <c r="P1579" s="2" t="str">
        <f>inventarisatie!I1570</f>
        <v>1660 x 1660 x 2875</v>
      </c>
      <c r="Q1579" s="2" t="str">
        <f>inventarisatie!J1570</f>
        <v>5 m3</v>
      </c>
      <c r="R1579" s="2">
        <f>inventarisatie!K1570</f>
        <v>0</v>
      </c>
      <c r="S1579" s="2" t="str">
        <f>inventarisatie!L1570</f>
        <v>Enkel</v>
      </c>
      <c r="T1579" s="2" t="e">
        <f>inventarisatie!#REF!</f>
        <v>#REF!</v>
      </c>
      <c r="U1579" s="2" t="str">
        <f>inventarisatie!H1570</f>
        <v>Snaas</v>
      </c>
      <c r="V1579" s="2" t="e">
        <f>inventarisatie!#REF!</f>
        <v>#REF!</v>
      </c>
      <c r="W1579" s="2" t="str">
        <f>inventarisatie!M1570</f>
        <v>Klapvloer</v>
      </c>
      <c r="X1579" s="2" t="str">
        <f>inventarisatie!N1570</f>
        <v>Snaas 3e generatie</v>
      </c>
    </row>
    <row r="1580" spans="1:24" x14ac:dyDescent="0.25">
      <c r="A1580" s="1">
        <v>5058</v>
      </c>
      <c r="B1580" s="1" t="str">
        <f>IF(A1580=inventarisatie!A1571,,"X")</f>
        <v>X</v>
      </c>
      <c r="C1580" s="2" t="s">
        <v>1045</v>
      </c>
      <c r="D1580" s="1" t="str">
        <f>IF(C1580=inventarisatie!B1571,,"X")</f>
        <v>X</v>
      </c>
      <c r="E1580" s="2" t="s">
        <v>888</v>
      </c>
      <c r="F1580" s="1" t="str">
        <f>IF(E1580=inventarisatie!C1571,,"X")</f>
        <v>X</v>
      </c>
      <c r="G1580" s="2">
        <v>6</v>
      </c>
      <c r="H1580" s="1" t="str">
        <f>IF(G1580=inventarisatie!D1571,,"X")</f>
        <v>X</v>
      </c>
      <c r="I1580" s="2" t="s">
        <v>166</v>
      </c>
      <c r="J1580" s="1" t="str">
        <f>IF(I1580=inventarisatie!E1571,,"X")</f>
        <v>X</v>
      </c>
      <c r="K1580" s="2" t="s">
        <v>12</v>
      </c>
      <c r="L1580" s="1" t="str">
        <f>IF(K1580=inventarisatie!F1571,,"X")</f>
        <v>X</v>
      </c>
      <c r="M1580" s="2" t="s">
        <v>10</v>
      </c>
      <c r="N1580" s="1" t="e">
        <f>IF(M1580=inventarisatie!#REF!,,"X")</f>
        <v>#REF!</v>
      </c>
      <c r="O1580" s="2">
        <f>inventarisatie!G1571</f>
        <v>2015</v>
      </c>
      <c r="P1580" s="2" t="str">
        <f>inventarisatie!I1571</f>
        <v>1680 x 1680 x 2730</v>
      </c>
      <c r="Q1580" s="2">
        <f>inventarisatie!J1571</f>
        <v>5</v>
      </c>
      <c r="R1580" s="2">
        <f>inventarisatie!K1571</f>
        <v>0</v>
      </c>
      <c r="S1580" s="2" t="str">
        <f>inventarisatie!L1571</f>
        <v>Enkel</v>
      </c>
      <c r="T1580" s="2" t="e">
        <f>inventarisatie!#REF!</f>
        <v>#REF!</v>
      </c>
      <c r="U1580" s="2" t="str">
        <f>inventarisatie!H1571</f>
        <v>Engels</v>
      </c>
      <c r="V1580" s="2" t="e">
        <f>inventarisatie!#REF!</f>
        <v>#REF!</v>
      </c>
      <c r="W1580" s="2" t="str">
        <f>inventarisatie!M1571</f>
        <v>Klapvloer</v>
      </c>
      <c r="X1580" s="2" t="str">
        <f>inventarisatie!N1571</f>
        <v>Bammens Klapvloer</v>
      </c>
    </row>
    <row r="1581" spans="1:24" x14ac:dyDescent="0.25">
      <c r="A1581" s="1">
        <v>5090</v>
      </c>
      <c r="B1581" s="1" t="str">
        <f>IF(A1581=inventarisatie!A1572,,"X")</f>
        <v>X</v>
      </c>
      <c r="C1581" s="2" t="s">
        <v>1045</v>
      </c>
      <c r="D1581" s="1" t="str">
        <f>IF(C1581=inventarisatie!B1572,,"X")</f>
        <v>X</v>
      </c>
      <c r="E1581" s="2" t="s">
        <v>888</v>
      </c>
      <c r="F1581" s="1" t="str">
        <f>IF(E1581=inventarisatie!C1572,,"X")</f>
        <v>X</v>
      </c>
      <c r="G1581" s="2">
        <v>6</v>
      </c>
      <c r="H1581" s="1" t="str">
        <f>IF(G1581=inventarisatie!D1572,,"X")</f>
        <v>X</v>
      </c>
      <c r="I1581" s="2" t="s">
        <v>166</v>
      </c>
      <c r="J1581" s="1" t="str">
        <f>IF(I1581=inventarisatie!E1572,,"X")</f>
        <v>X</v>
      </c>
      <c r="K1581" s="2" t="s">
        <v>14</v>
      </c>
      <c r="L1581" s="1" t="str">
        <f>IF(K1581=inventarisatie!F1572,,"X")</f>
        <v>X</v>
      </c>
      <c r="M1581" s="2" t="s">
        <v>10</v>
      </c>
      <c r="N1581" s="1" t="e">
        <f>IF(M1581=inventarisatie!#REF!,,"X")</f>
        <v>#REF!</v>
      </c>
      <c r="O1581" s="2">
        <f>inventarisatie!G1572</f>
        <v>2015</v>
      </c>
      <c r="P1581" s="2" t="str">
        <f>inventarisatie!I1572</f>
        <v>1680 x 1680 x 2730</v>
      </c>
      <c r="Q1581" s="2">
        <f>inventarisatie!J1572</f>
        <v>5</v>
      </c>
      <c r="R1581" s="2">
        <f>inventarisatie!K1572</f>
        <v>0</v>
      </c>
      <c r="S1581" s="2" t="str">
        <f>inventarisatie!L1572</f>
        <v>Enkel</v>
      </c>
      <c r="T1581" s="2" t="e">
        <f>inventarisatie!#REF!</f>
        <v>#REF!</v>
      </c>
      <c r="U1581" s="2" t="str">
        <f>inventarisatie!H1572</f>
        <v>Engels</v>
      </c>
      <c r="V1581" s="2" t="e">
        <f>inventarisatie!#REF!</f>
        <v>#REF!</v>
      </c>
      <c r="W1581" s="2" t="str">
        <f>inventarisatie!M1572</f>
        <v>Klapvloer</v>
      </c>
      <c r="X1581" s="2" t="str">
        <f>inventarisatie!N1572</f>
        <v>Bammens Klapvloer</v>
      </c>
    </row>
    <row r="1582" spans="1:24" x14ac:dyDescent="0.25">
      <c r="A1582" s="1">
        <v>3627</v>
      </c>
      <c r="B1582" s="1" t="str">
        <f>IF(A1582=inventarisatie!A1573,,"X")</f>
        <v>X</v>
      </c>
      <c r="C1582" s="2" t="s">
        <v>1046</v>
      </c>
      <c r="D1582" s="1" t="str">
        <f>IF(C1582=inventarisatie!B1573,,"X")</f>
        <v>X</v>
      </c>
      <c r="E1582" s="2" t="s">
        <v>291</v>
      </c>
      <c r="F1582" s="1" t="str">
        <f>IF(E1582=inventarisatie!C1573,,"X")</f>
        <v>X</v>
      </c>
      <c r="G1582" s="2">
        <v>168</v>
      </c>
      <c r="H1582" s="1" t="str">
        <f>IF(G1582=inventarisatie!D1573,,"X")</f>
        <v>X</v>
      </c>
      <c r="I1582" s="2" t="s">
        <v>166</v>
      </c>
      <c r="J1582" s="1" t="str">
        <f>IF(I1582=inventarisatie!E1573,,"X")</f>
        <v>X</v>
      </c>
      <c r="K1582" s="2" t="s">
        <v>14</v>
      </c>
      <c r="L1582" s="1" t="str">
        <f>IF(K1582=inventarisatie!F1573,,"X")</f>
        <v>X</v>
      </c>
      <c r="M1582" s="2" t="s">
        <v>10</v>
      </c>
      <c r="N1582" s="1" t="e">
        <f>IF(M1582=inventarisatie!#REF!,,"X")</f>
        <v>#REF!</v>
      </c>
      <c r="O1582" s="2">
        <f>inventarisatie!G1573</f>
        <v>2017</v>
      </c>
      <c r="P1582" s="2" t="str">
        <f>inventarisatie!I1573</f>
        <v>1670x2630</v>
      </c>
      <c r="Q1582" s="2" t="str">
        <f>inventarisatie!J1573</f>
        <v>5m3</v>
      </c>
      <c r="R1582" s="2" t="str">
        <f>inventarisatie!K1573</f>
        <v>nvt</v>
      </c>
      <c r="S1582" s="2" t="str">
        <f>inventarisatie!L1573</f>
        <v>gewoon</v>
      </c>
      <c r="T1582" s="2" t="e">
        <f>inventarisatie!#REF!</f>
        <v>#REF!</v>
      </c>
      <c r="U1582" s="2" t="str">
        <f>inventarisatie!H1573</f>
        <v>Snaas</v>
      </c>
      <c r="V1582" s="2" t="e">
        <f>inventarisatie!#REF!</f>
        <v>#REF!</v>
      </c>
      <c r="W1582" s="2" t="str">
        <f>inventarisatie!M1573</f>
        <v>Klap</v>
      </c>
      <c r="X1582" s="2" t="str">
        <f>inventarisatie!N1573</f>
        <v>1850x1850</v>
      </c>
    </row>
    <row r="1583" spans="1:24" x14ac:dyDescent="0.25">
      <c r="A1583" s="1">
        <v>3628</v>
      </c>
      <c r="B1583" s="1" t="str">
        <f>IF(A1583=inventarisatie!A1574,,"X")</f>
        <v>X</v>
      </c>
      <c r="C1583" s="2" t="s">
        <v>1046</v>
      </c>
      <c r="D1583" s="1" t="str">
        <f>IF(C1583=inventarisatie!B1574,,"X")</f>
        <v>X</v>
      </c>
      <c r="E1583" s="2" t="s">
        <v>291</v>
      </c>
      <c r="F1583" s="1" t="str">
        <f>IF(E1583=inventarisatie!C1574,,"X")</f>
        <v>X</v>
      </c>
      <c r="G1583" s="2">
        <v>168</v>
      </c>
      <c r="H1583" s="1" t="str">
        <f>IF(G1583=inventarisatie!D1574,,"X")</f>
        <v>X</v>
      </c>
      <c r="I1583" s="2" t="s">
        <v>166</v>
      </c>
      <c r="J1583" s="1" t="str">
        <f>IF(I1583=inventarisatie!E1574,,"X")</f>
        <v>X</v>
      </c>
      <c r="K1583" s="2" t="s">
        <v>14</v>
      </c>
      <c r="L1583" s="1" t="str">
        <f>IF(K1583=inventarisatie!F1574,,"X")</f>
        <v>X</v>
      </c>
      <c r="M1583" s="2" t="s">
        <v>10</v>
      </c>
      <c r="N1583" s="1" t="e">
        <f>IF(M1583=inventarisatie!#REF!,,"X")</f>
        <v>#REF!</v>
      </c>
      <c r="O1583" s="2">
        <f>inventarisatie!G1574</f>
        <v>2017</v>
      </c>
      <c r="P1583" s="2" t="str">
        <f>inventarisatie!I1574</f>
        <v>1670x2630</v>
      </c>
      <c r="Q1583" s="2" t="str">
        <f>inventarisatie!J1574</f>
        <v>5m3</v>
      </c>
      <c r="R1583" s="2" t="str">
        <f>inventarisatie!K1574</f>
        <v>nvt</v>
      </c>
      <c r="S1583" s="2" t="str">
        <f>inventarisatie!L1574</f>
        <v>gewoon</v>
      </c>
      <c r="T1583" s="2" t="e">
        <f>inventarisatie!#REF!</f>
        <v>#REF!</v>
      </c>
      <c r="U1583" s="2" t="str">
        <f>inventarisatie!H1574</f>
        <v>Snaas</v>
      </c>
      <c r="V1583" s="2" t="e">
        <f>inventarisatie!#REF!</f>
        <v>#REF!</v>
      </c>
      <c r="W1583" s="2" t="str">
        <f>inventarisatie!M1574</f>
        <v>Klap</v>
      </c>
      <c r="X1583" s="2" t="str">
        <f>inventarisatie!N1574</f>
        <v>1850x1850</v>
      </c>
    </row>
    <row r="1584" spans="1:24" x14ac:dyDescent="0.25">
      <c r="A1584" s="1">
        <v>3658</v>
      </c>
      <c r="B1584" s="1" t="str">
        <f>IF(A1584=inventarisatie!A1575,,"X")</f>
        <v>X</v>
      </c>
      <c r="C1584" s="2" t="s">
        <v>1047</v>
      </c>
      <c r="D1584" s="1" t="str">
        <f>IF(C1584=inventarisatie!B1575,,"X")</f>
        <v>X</v>
      </c>
      <c r="E1584" s="2" t="s">
        <v>177</v>
      </c>
      <c r="F1584" s="1" t="str">
        <f>IF(E1584=inventarisatie!C1575,,"X")</f>
        <v>X</v>
      </c>
      <c r="G1584" s="2">
        <v>539</v>
      </c>
      <c r="H1584" s="1" t="str">
        <f>IF(G1584=inventarisatie!D1575,,"X")</f>
        <v>X</v>
      </c>
      <c r="I1584" s="2" t="s">
        <v>166</v>
      </c>
      <c r="J1584" s="1" t="str">
        <f>IF(I1584=inventarisatie!E1575,,"X")</f>
        <v>X</v>
      </c>
      <c r="K1584" s="2" t="s">
        <v>14</v>
      </c>
      <c r="L1584" s="1" t="str">
        <f>IF(K1584=inventarisatie!F1575,,"X")</f>
        <v>X</v>
      </c>
      <c r="M1584" s="2" t="s">
        <v>10</v>
      </c>
      <c r="N1584" s="1" t="e">
        <f>IF(M1584=inventarisatie!#REF!,,"X")</f>
        <v>#REF!</v>
      </c>
      <c r="O1584" s="2">
        <f>inventarisatie!G1575</f>
        <v>2017</v>
      </c>
      <c r="P1584" s="2" t="str">
        <f>inventarisatie!I1575</f>
        <v>1670x2630</v>
      </c>
      <c r="Q1584" s="2" t="str">
        <f>inventarisatie!J1575</f>
        <v>5m3</v>
      </c>
      <c r="R1584" s="2" t="str">
        <f>inventarisatie!K1575</f>
        <v>nvt</v>
      </c>
      <c r="S1584" s="2" t="str">
        <f>inventarisatie!L1575</f>
        <v>gewoon</v>
      </c>
      <c r="T1584" s="2" t="e">
        <f>inventarisatie!#REF!</f>
        <v>#REF!</v>
      </c>
      <c r="U1584" s="2" t="str">
        <f>inventarisatie!H1575</f>
        <v>Snaas</v>
      </c>
      <c r="V1584" s="2" t="e">
        <f>inventarisatie!#REF!</f>
        <v>#REF!</v>
      </c>
      <c r="W1584" s="2" t="str">
        <f>inventarisatie!M1575</f>
        <v>Klap</v>
      </c>
      <c r="X1584" s="2" t="str">
        <f>inventarisatie!N1575</f>
        <v>1850x1850</v>
      </c>
    </row>
    <row r="1585" spans="1:24" x14ac:dyDescent="0.25">
      <c r="A1585" s="1">
        <v>477</v>
      </c>
      <c r="B1585" s="1" t="str">
        <f>IF(A1585=inventarisatie!A1576,,"X")</f>
        <v>X</v>
      </c>
      <c r="C1585" s="2" t="s">
        <v>1048</v>
      </c>
      <c r="D1585" s="1" t="str">
        <f>IF(C1585=inventarisatie!B1576,,"X")</f>
        <v>X</v>
      </c>
      <c r="E1585" s="2" t="s">
        <v>1049</v>
      </c>
      <c r="F1585" s="1" t="str">
        <f>IF(E1585=inventarisatie!C1576,,"X")</f>
        <v>X</v>
      </c>
      <c r="G1585" s="2">
        <v>9</v>
      </c>
      <c r="H1585" s="1" t="str">
        <f>IF(G1585=inventarisatie!D1576,,"X")</f>
        <v>X</v>
      </c>
      <c r="I1585" s="2" t="s">
        <v>166</v>
      </c>
      <c r="J1585" s="1" t="str">
        <f>IF(I1585=inventarisatie!E1576,,"X")</f>
        <v>X</v>
      </c>
      <c r="K1585" s="2" t="s">
        <v>13</v>
      </c>
      <c r="L1585" s="1" t="str">
        <f>IF(K1585=inventarisatie!F1576,,"X")</f>
        <v>X</v>
      </c>
      <c r="M1585" s="2" t="s">
        <v>10</v>
      </c>
      <c r="N1585" s="1" t="e">
        <f>IF(M1585=inventarisatie!#REF!,,"X")</f>
        <v>#REF!</v>
      </c>
      <c r="O1585" s="2">
        <f>inventarisatie!G1576</f>
        <v>2017</v>
      </c>
      <c r="P1585" s="2" t="str">
        <f>inventarisatie!I1576</f>
        <v>1670x2630</v>
      </c>
      <c r="Q1585" s="2" t="str">
        <f>inventarisatie!J1576</f>
        <v>5m3</v>
      </c>
      <c r="R1585" s="2" t="str">
        <f>inventarisatie!K1576</f>
        <v>nvt</v>
      </c>
      <c r="S1585" s="2" t="str">
        <f>inventarisatie!L1576</f>
        <v>gewoon</v>
      </c>
      <c r="T1585" s="2" t="e">
        <f>inventarisatie!#REF!</f>
        <v>#REF!</v>
      </c>
      <c r="U1585" s="2" t="str">
        <f>inventarisatie!H1576</f>
        <v>Snaas</v>
      </c>
      <c r="V1585" s="2" t="e">
        <f>inventarisatie!#REF!</f>
        <v>#REF!</v>
      </c>
      <c r="W1585" s="2" t="str">
        <f>inventarisatie!M1576</f>
        <v>Klap</v>
      </c>
      <c r="X1585" s="2" t="str">
        <f>inventarisatie!N1576</f>
        <v>1850x1850</v>
      </c>
    </row>
    <row r="1586" spans="1:24" x14ac:dyDescent="0.25">
      <c r="A1586" s="1">
        <v>478</v>
      </c>
      <c r="B1586" s="1" t="str">
        <f>IF(A1586=inventarisatie!A1577,,"X")</f>
        <v>X</v>
      </c>
      <c r="C1586" s="2" t="s">
        <v>1048</v>
      </c>
      <c r="D1586" s="1" t="str">
        <f>IF(C1586=inventarisatie!B1577,,"X")</f>
        <v>X</v>
      </c>
      <c r="E1586" s="2" t="s">
        <v>1049</v>
      </c>
      <c r="F1586" s="1" t="str">
        <f>IF(E1586=inventarisatie!C1577,,"X")</f>
        <v>X</v>
      </c>
      <c r="G1586" s="2">
        <v>9</v>
      </c>
      <c r="H1586" s="1" t="str">
        <f>IF(G1586=inventarisatie!D1577,,"X")</f>
        <v>X</v>
      </c>
      <c r="I1586" s="2" t="s">
        <v>166</v>
      </c>
      <c r="J1586" s="1" t="str">
        <f>IF(I1586=inventarisatie!E1577,,"X")</f>
        <v>X</v>
      </c>
      <c r="K1586" s="2" t="s">
        <v>13</v>
      </c>
      <c r="L1586" s="1" t="str">
        <f>IF(K1586=inventarisatie!F1577,,"X")</f>
        <v>X</v>
      </c>
      <c r="M1586" s="2" t="s">
        <v>10</v>
      </c>
      <c r="N1586" s="1" t="e">
        <f>IF(M1586=inventarisatie!#REF!,,"X")</f>
        <v>#REF!</v>
      </c>
      <c r="O1586" s="2">
        <f>inventarisatie!G1577</f>
        <v>2017</v>
      </c>
      <c r="P1586" s="2" t="str">
        <f>inventarisatie!I1577</f>
        <v>1670x2630</v>
      </c>
      <c r="Q1586" s="2" t="str">
        <f>inventarisatie!J1577</f>
        <v>5m3</v>
      </c>
      <c r="R1586" s="2" t="str">
        <f>inventarisatie!K1577</f>
        <v>nvt</v>
      </c>
      <c r="S1586" s="2" t="str">
        <f>inventarisatie!L1577</f>
        <v>gewoon</v>
      </c>
      <c r="T1586" s="2" t="e">
        <f>inventarisatie!#REF!</f>
        <v>#REF!</v>
      </c>
      <c r="U1586" s="2" t="str">
        <f>inventarisatie!H1577</f>
        <v>Snaas</v>
      </c>
      <c r="V1586" s="2" t="e">
        <f>inventarisatie!#REF!</f>
        <v>#REF!</v>
      </c>
      <c r="W1586" s="2" t="str">
        <f>inventarisatie!M1577</f>
        <v>Klap</v>
      </c>
      <c r="X1586" s="2" t="str">
        <f>inventarisatie!N1577</f>
        <v>1850x1850</v>
      </c>
    </row>
    <row r="1587" spans="1:24" x14ac:dyDescent="0.25">
      <c r="A1587" s="1">
        <v>3661</v>
      </c>
      <c r="B1587" s="1" t="str">
        <f>IF(A1587=inventarisatie!A1578,,"X")</f>
        <v>X</v>
      </c>
      <c r="C1587" s="2" t="s">
        <v>872</v>
      </c>
      <c r="D1587" s="1" t="str">
        <f>IF(C1587=inventarisatie!B1578,,"X")</f>
        <v>X</v>
      </c>
      <c r="E1587" s="2" t="s">
        <v>873</v>
      </c>
      <c r="F1587" s="1" t="str">
        <f>IF(E1587=inventarisatie!C1578,,"X")</f>
        <v>X</v>
      </c>
      <c r="G1587" s="2">
        <v>19</v>
      </c>
      <c r="H1587" s="1" t="str">
        <f>IF(G1587=inventarisatie!D1578,,"X")</f>
        <v>X</v>
      </c>
      <c r="I1587" s="2" t="s">
        <v>166</v>
      </c>
      <c r="J1587" s="1" t="str">
        <f>IF(I1587=inventarisatie!E1578,,"X")</f>
        <v>X</v>
      </c>
      <c r="K1587" s="2" t="s">
        <v>14</v>
      </c>
      <c r="L1587" s="1" t="str">
        <f>IF(K1587=inventarisatie!F1578,,"X")</f>
        <v>X</v>
      </c>
      <c r="M1587" s="2" t="s">
        <v>10</v>
      </c>
      <c r="N1587" s="1" t="e">
        <f>IF(M1587=inventarisatie!#REF!,,"X")</f>
        <v>#REF!</v>
      </c>
      <c r="O1587" s="2">
        <f>inventarisatie!G1578</f>
        <v>2017</v>
      </c>
      <c r="P1587" s="2" t="str">
        <f>inventarisatie!I1578</f>
        <v>1670x2630</v>
      </c>
      <c r="Q1587" s="2" t="str">
        <f>inventarisatie!J1578</f>
        <v>5m3</v>
      </c>
      <c r="R1587" s="2" t="str">
        <f>inventarisatie!K1578</f>
        <v>nvt</v>
      </c>
      <c r="S1587" s="2" t="str">
        <f>inventarisatie!L1578</f>
        <v>gewoon</v>
      </c>
      <c r="T1587" s="2" t="e">
        <f>inventarisatie!#REF!</f>
        <v>#REF!</v>
      </c>
      <c r="U1587" s="2" t="str">
        <f>inventarisatie!H1578</f>
        <v>Snaas</v>
      </c>
      <c r="V1587" s="2" t="e">
        <f>inventarisatie!#REF!</f>
        <v>#REF!</v>
      </c>
      <c r="W1587" s="2" t="str">
        <f>inventarisatie!M1578</f>
        <v>Klap</v>
      </c>
      <c r="X1587" s="2" t="str">
        <f>inventarisatie!N1578</f>
        <v>1850x1850</v>
      </c>
    </row>
    <row r="1588" spans="1:24" x14ac:dyDescent="0.25">
      <c r="A1588" s="1">
        <v>3643</v>
      </c>
      <c r="B1588" s="1" t="str">
        <f>IF(A1588=inventarisatie!A1579,,"X")</f>
        <v>X</v>
      </c>
      <c r="C1588" s="2" t="s">
        <v>1050</v>
      </c>
      <c r="D1588" s="1" t="str">
        <f>IF(C1588=inventarisatie!B1579,,"X")</f>
        <v>X</v>
      </c>
      <c r="E1588" s="2" t="s">
        <v>886</v>
      </c>
      <c r="F1588" s="1" t="str">
        <f>IF(E1588=inventarisatie!C1579,,"X")</f>
        <v>X</v>
      </c>
      <c r="G1588" s="2">
        <v>407</v>
      </c>
      <c r="H1588" s="1" t="str">
        <f>IF(G1588=inventarisatie!D1579,,"X")</f>
        <v>X</v>
      </c>
      <c r="I1588" s="2" t="s">
        <v>166</v>
      </c>
      <c r="J1588" s="1" t="str">
        <f>IF(I1588=inventarisatie!E1579,,"X")</f>
        <v>X</v>
      </c>
      <c r="K1588" s="2" t="s">
        <v>14</v>
      </c>
      <c r="L1588" s="1" t="str">
        <f>IF(K1588=inventarisatie!F1579,,"X")</f>
        <v>X</v>
      </c>
      <c r="M1588" s="2" t="s">
        <v>10</v>
      </c>
      <c r="N1588" s="1" t="e">
        <f>IF(M1588=inventarisatie!#REF!,,"X")</f>
        <v>#REF!</v>
      </c>
      <c r="O1588" s="2">
        <f>inventarisatie!G1579</f>
        <v>2017</v>
      </c>
      <c r="P1588" s="2" t="str">
        <f>inventarisatie!I1579</f>
        <v>1670x2630</v>
      </c>
      <c r="Q1588" s="2" t="str">
        <f>inventarisatie!J1579</f>
        <v>5m3</v>
      </c>
      <c r="R1588" s="2" t="str">
        <f>inventarisatie!K1579</f>
        <v>nvt</v>
      </c>
      <c r="S1588" s="2" t="str">
        <f>inventarisatie!L1579</f>
        <v>gewoon</v>
      </c>
      <c r="T1588" s="2" t="e">
        <f>inventarisatie!#REF!</f>
        <v>#REF!</v>
      </c>
      <c r="U1588" s="2" t="str">
        <f>inventarisatie!H1579</f>
        <v>Snaas</v>
      </c>
      <c r="V1588" s="2" t="e">
        <f>inventarisatie!#REF!</f>
        <v>#REF!</v>
      </c>
      <c r="W1588" s="2" t="str">
        <f>inventarisatie!M1579</f>
        <v>Klap</v>
      </c>
      <c r="X1588" s="2" t="str">
        <f>inventarisatie!N1579</f>
        <v>1850x1850</v>
      </c>
    </row>
    <row r="1589" spans="1:24" x14ac:dyDescent="0.25">
      <c r="A1589" s="1">
        <v>3644</v>
      </c>
      <c r="B1589" s="1" t="str">
        <f>IF(A1589=inventarisatie!A1580,,"X")</f>
        <v>X</v>
      </c>
      <c r="C1589" s="2" t="s">
        <v>1050</v>
      </c>
      <c r="D1589" s="1" t="str">
        <f>IF(C1589=inventarisatie!B1580,,"X")</f>
        <v>X</v>
      </c>
      <c r="E1589" s="2" t="s">
        <v>886</v>
      </c>
      <c r="F1589" s="1" t="str">
        <f>IF(E1589=inventarisatie!C1580,,"X")</f>
        <v>X</v>
      </c>
      <c r="G1589" s="2">
        <v>407</v>
      </c>
      <c r="H1589" s="1" t="str">
        <f>IF(G1589=inventarisatie!D1580,,"X")</f>
        <v>X</v>
      </c>
      <c r="I1589" s="2" t="s">
        <v>166</v>
      </c>
      <c r="J1589" s="1" t="str">
        <f>IF(I1589=inventarisatie!E1580,,"X")</f>
        <v>X</v>
      </c>
      <c r="K1589" s="2" t="s">
        <v>14</v>
      </c>
      <c r="L1589" s="1" t="str">
        <f>IF(K1589=inventarisatie!F1580,,"X")</f>
        <v>X</v>
      </c>
      <c r="M1589" s="2" t="s">
        <v>10</v>
      </c>
      <c r="N1589" s="1" t="e">
        <f>IF(M1589=inventarisatie!#REF!,,"X")</f>
        <v>#REF!</v>
      </c>
      <c r="O1589" s="2">
        <f>inventarisatie!G1580</f>
        <v>2017</v>
      </c>
      <c r="P1589" s="2" t="str">
        <f>inventarisatie!I1580</f>
        <v>1670x2630</v>
      </c>
      <c r="Q1589" s="2" t="str">
        <f>inventarisatie!J1580</f>
        <v>5m3</v>
      </c>
      <c r="R1589" s="2" t="str">
        <f>inventarisatie!K1580</f>
        <v>nvt</v>
      </c>
      <c r="S1589" s="2" t="str">
        <f>inventarisatie!L1580</f>
        <v>gewoon</v>
      </c>
      <c r="T1589" s="2" t="e">
        <f>inventarisatie!#REF!</f>
        <v>#REF!</v>
      </c>
      <c r="U1589" s="2" t="str">
        <f>inventarisatie!H1580</f>
        <v>Snaas</v>
      </c>
      <c r="V1589" s="2" t="e">
        <f>inventarisatie!#REF!</f>
        <v>#REF!</v>
      </c>
      <c r="W1589" s="2" t="str">
        <f>inventarisatie!M1580</f>
        <v>Klap</v>
      </c>
      <c r="X1589" s="2" t="str">
        <f>inventarisatie!N1580</f>
        <v>1850x1850</v>
      </c>
    </row>
    <row r="1590" spans="1:24" x14ac:dyDescent="0.25">
      <c r="A1590" s="1">
        <v>3638</v>
      </c>
      <c r="B1590" s="1" t="str">
        <f>IF(A1590=inventarisatie!A1581,,"X")</f>
        <v>X</v>
      </c>
      <c r="C1590" s="2" t="s">
        <v>1051</v>
      </c>
      <c r="D1590" s="1" t="str">
        <f>IF(C1590=inventarisatie!B1581,,"X")</f>
        <v>X</v>
      </c>
      <c r="E1590" s="2" t="s">
        <v>1052</v>
      </c>
      <c r="F1590" s="1" t="str">
        <f>IF(E1590=inventarisatie!C1581,,"X")</f>
        <v>X</v>
      </c>
      <c r="G1590" s="2">
        <v>97</v>
      </c>
      <c r="H1590" s="1" t="str">
        <f>IF(G1590=inventarisatie!D1581,,"X")</f>
        <v>X</v>
      </c>
      <c r="I1590" s="2" t="s">
        <v>166</v>
      </c>
      <c r="J1590" s="1" t="str">
        <f>IF(I1590=inventarisatie!E1581,,"X")</f>
        <v>X</v>
      </c>
      <c r="K1590" s="2" t="s">
        <v>14</v>
      </c>
      <c r="L1590" s="1" t="str">
        <f>IF(K1590=inventarisatie!F1581,,"X")</f>
        <v>X</v>
      </c>
      <c r="M1590" s="2" t="s">
        <v>10</v>
      </c>
      <c r="N1590" s="1" t="e">
        <f>IF(M1590=inventarisatie!#REF!,,"X")</f>
        <v>#REF!</v>
      </c>
      <c r="O1590" s="2">
        <f>inventarisatie!G1581</f>
        <v>2019</v>
      </c>
      <c r="P1590" s="2" t="str">
        <f>inventarisatie!I1581</f>
        <v>1660x2760</v>
      </c>
      <c r="Q1590" s="2" t="str">
        <f>inventarisatie!J1581</f>
        <v>5m3</v>
      </c>
      <c r="R1590" s="2">
        <f>inventarisatie!K1581</f>
        <v>4</v>
      </c>
      <c r="S1590" s="2" t="str">
        <f>inventarisatie!L1581</f>
        <v>2-delig</v>
      </c>
      <c r="T1590" s="2" t="e">
        <f>inventarisatie!#REF!</f>
        <v>#REF!</v>
      </c>
      <c r="U1590" s="2" t="str">
        <f>inventarisatie!H1581</f>
        <v>Snaas</v>
      </c>
      <c r="V1590" s="2" t="e">
        <f>inventarisatie!#REF!</f>
        <v>#REF!</v>
      </c>
      <c r="W1590" s="2" t="str">
        <f>inventarisatie!M1581</f>
        <v>Klap</v>
      </c>
      <c r="X1590" s="2">
        <f>inventarisatie!N1581</f>
        <v>1650</v>
      </c>
    </row>
    <row r="1591" spans="1:24" x14ac:dyDescent="0.25">
      <c r="A1591" s="1">
        <v>2710</v>
      </c>
      <c r="B1591" s="1" t="str">
        <f>IF(A1591=inventarisatie!A1582,,"X")</f>
        <v>X</v>
      </c>
      <c r="C1591" s="2" t="s">
        <v>1053</v>
      </c>
      <c r="D1591" s="1" t="str">
        <f>IF(C1591=inventarisatie!B1582,,"X")</f>
        <v>X</v>
      </c>
      <c r="E1591" s="2" t="s">
        <v>888</v>
      </c>
      <c r="F1591" s="1" t="str">
        <f>IF(E1591=inventarisatie!C1582,,"X")</f>
        <v>X</v>
      </c>
      <c r="G1591" s="2">
        <v>82</v>
      </c>
      <c r="H1591" s="1" t="str">
        <f>IF(G1591=inventarisatie!D1582,,"X")</f>
        <v>X</v>
      </c>
      <c r="I1591" s="2" t="s">
        <v>166</v>
      </c>
      <c r="J1591" s="1" t="str">
        <f>IF(I1591=inventarisatie!E1582,,"X")</f>
        <v>X</v>
      </c>
      <c r="K1591" s="2" t="s">
        <v>22</v>
      </c>
      <c r="L1591" s="1" t="str">
        <f>IF(K1591=inventarisatie!F1582,,"X")</f>
        <v>X</v>
      </c>
      <c r="M1591" s="2" t="s">
        <v>10</v>
      </c>
      <c r="N1591" s="1" t="e">
        <f>IF(M1591=inventarisatie!#REF!,,"X")</f>
        <v>#REF!</v>
      </c>
      <c r="O1591" s="2">
        <f>inventarisatie!G1582</f>
        <v>2019</v>
      </c>
      <c r="P1591" s="2" t="str">
        <f>inventarisatie!I1582</f>
        <v>1660x2760</v>
      </c>
      <c r="Q1591" s="2" t="str">
        <f>inventarisatie!J1582</f>
        <v>5m3</v>
      </c>
      <c r="R1591" s="2">
        <f>inventarisatie!K1582</f>
        <v>4</v>
      </c>
      <c r="S1591" s="2" t="str">
        <f>inventarisatie!L1582</f>
        <v>2-delig</v>
      </c>
      <c r="T1591" s="2" t="e">
        <f>inventarisatie!#REF!</f>
        <v>#REF!</v>
      </c>
      <c r="U1591" s="2" t="str">
        <f>inventarisatie!H1582</f>
        <v>Snaas</v>
      </c>
      <c r="V1591" s="2" t="e">
        <f>inventarisatie!#REF!</f>
        <v>#REF!</v>
      </c>
      <c r="W1591" s="2" t="str">
        <f>inventarisatie!M1582</f>
        <v>Klap</v>
      </c>
      <c r="X1591" s="2">
        <f>inventarisatie!N1582</f>
        <v>1650</v>
      </c>
    </row>
    <row r="1592" spans="1:24" x14ac:dyDescent="0.25">
      <c r="A1592" s="1">
        <v>2711</v>
      </c>
      <c r="B1592" s="1" t="str">
        <f>IF(A1592=inventarisatie!A1583,,"X")</f>
        <v>X</v>
      </c>
      <c r="C1592" s="2" t="s">
        <v>1053</v>
      </c>
      <c r="D1592" s="1" t="str">
        <f>IF(C1592=inventarisatie!B1583,,"X")</f>
        <v>X</v>
      </c>
      <c r="E1592" s="2" t="s">
        <v>888</v>
      </c>
      <c r="F1592" s="1" t="str">
        <f>IF(E1592=inventarisatie!C1583,,"X")</f>
        <v>X</v>
      </c>
      <c r="G1592" s="2">
        <v>82</v>
      </c>
      <c r="H1592" s="1" t="str">
        <f>IF(G1592=inventarisatie!D1583,,"X")</f>
        <v>X</v>
      </c>
      <c r="I1592" s="2" t="s">
        <v>166</v>
      </c>
      <c r="J1592" s="1" t="str">
        <f>IF(I1592=inventarisatie!E1583,,"X")</f>
        <v>X</v>
      </c>
      <c r="K1592" s="2" t="s">
        <v>12</v>
      </c>
      <c r="L1592" s="1" t="str">
        <f>IF(K1592=inventarisatie!F1583,,"X")</f>
        <v>X</v>
      </c>
      <c r="M1592" s="2" t="s">
        <v>10</v>
      </c>
      <c r="N1592" s="1" t="e">
        <f>IF(M1592=inventarisatie!#REF!,,"X")</f>
        <v>#REF!</v>
      </c>
      <c r="O1592" s="2">
        <f>inventarisatie!G1583</f>
        <v>2019</v>
      </c>
      <c r="P1592" s="2" t="str">
        <f>inventarisatie!I1583</f>
        <v>1660x2760</v>
      </c>
      <c r="Q1592" s="2" t="str">
        <f>inventarisatie!J1583</f>
        <v>5m3</v>
      </c>
      <c r="R1592" s="2">
        <f>inventarisatie!K1583</f>
        <v>4</v>
      </c>
      <c r="S1592" s="2" t="str">
        <f>inventarisatie!L1583</f>
        <v>2-delig</v>
      </c>
      <c r="T1592" s="2" t="e">
        <f>inventarisatie!#REF!</f>
        <v>#REF!</v>
      </c>
      <c r="U1592" s="2" t="str">
        <f>inventarisatie!H1583</f>
        <v>Snaas</v>
      </c>
      <c r="V1592" s="2" t="e">
        <f>inventarisatie!#REF!</f>
        <v>#REF!</v>
      </c>
      <c r="W1592" s="2" t="str">
        <f>inventarisatie!M1583</f>
        <v>Klap</v>
      </c>
      <c r="X1592" s="2">
        <f>inventarisatie!N1583</f>
        <v>1650</v>
      </c>
    </row>
    <row r="1593" spans="1:24" x14ac:dyDescent="0.25">
      <c r="A1593" s="1">
        <v>2712</v>
      </c>
      <c r="B1593" s="1" t="str">
        <f>IF(A1593=inventarisatie!A1584,,"X")</f>
        <v>X</v>
      </c>
      <c r="C1593" s="2" t="s">
        <v>1053</v>
      </c>
      <c r="D1593" s="1" t="str">
        <f>IF(C1593=inventarisatie!B1584,,"X")</f>
        <v>X</v>
      </c>
      <c r="E1593" s="2" t="s">
        <v>888</v>
      </c>
      <c r="F1593" s="1" t="str">
        <f>IF(E1593=inventarisatie!C1584,,"X")</f>
        <v>X</v>
      </c>
      <c r="G1593" s="2">
        <v>82</v>
      </c>
      <c r="H1593" s="1" t="str">
        <f>IF(G1593=inventarisatie!D1584,,"X")</f>
        <v>X</v>
      </c>
      <c r="I1593" s="2" t="s">
        <v>166</v>
      </c>
      <c r="J1593" s="1" t="str">
        <f>IF(I1593=inventarisatie!E1584,,"X")</f>
        <v>X</v>
      </c>
      <c r="K1593" s="2" t="s">
        <v>22</v>
      </c>
      <c r="L1593" s="1" t="str">
        <f>IF(K1593=inventarisatie!F1584,,"X")</f>
        <v>X</v>
      </c>
      <c r="M1593" s="2" t="s">
        <v>10</v>
      </c>
      <c r="N1593" s="1" t="e">
        <f>IF(M1593=inventarisatie!#REF!,,"X")</f>
        <v>#REF!</v>
      </c>
      <c r="O1593" s="2">
        <f>inventarisatie!G1584</f>
        <v>2016</v>
      </c>
      <c r="P1593" s="2" t="str">
        <f>inventarisatie!I1584</f>
        <v>1670x1670x2550</v>
      </c>
      <c r="Q1593" s="2" t="str">
        <f>inventarisatie!J1584</f>
        <v>5 m3</v>
      </c>
      <c r="R1593" s="2" t="str">
        <f>inventarisatie!K1584</f>
        <v>geen</v>
      </c>
      <c r="S1593" s="2" t="str">
        <f>inventarisatie!L1584</f>
        <v>Gewoon</v>
      </c>
      <c r="T1593" s="2" t="e">
        <f>inventarisatie!#REF!</f>
        <v>#REF!</v>
      </c>
      <c r="U1593" s="2" t="str">
        <f>inventarisatie!H1584</f>
        <v>Snaas</v>
      </c>
      <c r="V1593" s="2" t="e">
        <f>inventarisatie!#REF!</f>
        <v>#REF!</v>
      </c>
      <c r="W1593" s="2" t="str">
        <f>inventarisatie!M1584</f>
        <v>Klapvloer</v>
      </c>
      <c r="X1593" s="2">
        <f>inventarisatie!N1584</f>
        <v>0</v>
      </c>
    </row>
    <row r="1594" spans="1:24" x14ac:dyDescent="0.25">
      <c r="A1594" s="1">
        <v>2815</v>
      </c>
      <c r="B1594" s="1" t="str">
        <f>IF(A1594=inventarisatie!A1585,,"X")</f>
        <v>X</v>
      </c>
      <c r="C1594" s="2" t="s">
        <v>1053</v>
      </c>
      <c r="D1594" s="1" t="str">
        <f>IF(C1594=inventarisatie!B1585,,"X")</f>
        <v>X</v>
      </c>
      <c r="E1594" s="2" t="s">
        <v>888</v>
      </c>
      <c r="F1594" s="1" t="str">
        <f>IF(E1594=inventarisatie!C1585,,"X")</f>
        <v>X</v>
      </c>
      <c r="G1594" s="2">
        <v>82</v>
      </c>
      <c r="H1594" s="1" t="str">
        <f>IF(G1594=inventarisatie!D1585,,"X")</f>
        <v>X</v>
      </c>
      <c r="I1594" s="2" t="s">
        <v>166</v>
      </c>
      <c r="J1594" s="1" t="str">
        <f>IF(I1594=inventarisatie!E1585,,"X")</f>
        <v>X</v>
      </c>
      <c r="K1594" s="2" t="s">
        <v>13</v>
      </c>
      <c r="L1594" s="1" t="str">
        <f>IF(K1594=inventarisatie!F1585,,"X")</f>
        <v>X</v>
      </c>
      <c r="M1594" s="2" t="s">
        <v>10</v>
      </c>
      <c r="N1594" s="1" t="e">
        <f>IF(M1594=inventarisatie!#REF!,,"X")</f>
        <v>#REF!</v>
      </c>
      <c r="O1594" s="2">
        <f>inventarisatie!G1585</f>
        <v>2016</v>
      </c>
      <c r="P1594" s="2" t="str">
        <f>inventarisatie!I1585</f>
        <v>1670x1670x2550</v>
      </c>
      <c r="Q1594" s="2" t="str">
        <f>inventarisatie!J1585</f>
        <v>5 m3</v>
      </c>
      <c r="R1594" s="2" t="str">
        <f>inventarisatie!K1585</f>
        <v>geen</v>
      </c>
      <c r="S1594" s="2" t="str">
        <f>inventarisatie!L1585</f>
        <v>Gewoon</v>
      </c>
      <c r="T1594" s="2" t="e">
        <f>inventarisatie!#REF!</f>
        <v>#REF!</v>
      </c>
      <c r="U1594" s="2" t="str">
        <f>inventarisatie!H1585</f>
        <v>Snaas</v>
      </c>
      <c r="V1594" s="2" t="e">
        <f>inventarisatie!#REF!</f>
        <v>#REF!</v>
      </c>
      <c r="W1594" s="2" t="str">
        <f>inventarisatie!M1585</f>
        <v>Klapvloer</v>
      </c>
      <c r="X1594" s="2">
        <f>inventarisatie!N1585</f>
        <v>0</v>
      </c>
    </row>
    <row r="1595" spans="1:24" x14ac:dyDescent="0.25">
      <c r="A1595" s="1">
        <v>2816</v>
      </c>
      <c r="B1595" s="1" t="str">
        <f>IF(A1595=inventarisatie!A1586,,"X")</f>
        <v>X</v>
      </c>
      <c r="C1595" s="2" t="s">
        <v>1053</v>
      </c>
      <c r="D1595" s="1" t="str">
        <f>IF(C1595=inventarisatie!B1586,,"X")</f>
        <v>X</v>
      </c>
      <c r="E1595" s="2" t="s">
        <v>888</v>
      </c>
      <c r="F1595" s="1" t="str">
        <f>IF(E1595=inventarisatie!C1586,,"X")</f>
        <v>X</v>
      </c>
      <c r="G1595" s="2">
        <v>82</v>
      </c>
      <c r="H1595" s="1" t="str">
        <f>IF(G1595=inventarisatie!D1586,,"X")</f>
        <v>X</v>
      </c>
      <c r="I1595" s="2" t="s">
        <v>166</v>
      </c>
      <c r="J1595" s="1" t="str">
        <f>IF(I1595=inventarisatie!E1586,,"X")</f>
        <v>X</v>
      </c>
      <c r="K1595" s="2" t="s">
        <v>13</v>
      </c>
      <c r="L1595" s="1" t="str">
        <f>IF(K1595=inventarisatie!F1586,,"X")</f>
        <v>X</v>
      </c>
      <c r="M1595" s="2" t="s">
        <v>10</v>
      </c>
      <c r="N1595" s="1" t="e">
        <f>IF(M1595=inventarisatie!#REF!,,"X")</f>
        <v>#REF!</v>
      </c>
      <c r="O1595" s="2">
        <f>inventarisatie!G1586</f>
        <v>2016</v>
      </c>
      <c r="P1595" s="2" t="str">
        <f>inventarisatie!I1586</f>
        <v>1650x2650</v>
      </c>
      <c r="Q1595" s="2" t="str">
        <f>inventarisatie!J1586</f>
        <v>5m3</v>
      </c>
      <c r="R1595" s="2">
        <f>inventarisatie!K1586</f>
        <v>4</v>
      </c>
      <c r="S1595" s="2" t="str">
        <f>inventarisatie!L1586</f>
        <v>gewoon</v>
      </c>
      <c r="T1595" s="2" t="e">
        <f>inventarisatie!#REF!</f>
        <v>#REF!</v>
      </c>
      <c r="U1595" s="2" t="str">
        <f>inventarisatie!H1586</f>
        <v>Snaas</v>
      </c>
      <c r="V1595" s="2" t="e">
        <f>inventarisatie!#REF!</f>
        <v>#REF!</v>
      </c>
      <c r="W1595" s="2" t="str">
        <f>inventarisatie!M1586</f>
        <v>Klap</v>
      </c>
      <c r="X1595" s="2">
        <f>inventarisatie!N1586</f>
        <v>1670</v>
      </c>
    </row>
    <row r="1596" spans="1:24" x14ac:dyDescent="0.25">
      <c r="A1596" s="1">
        <v>3625</v>
      </c>
      <c r="B1596" s="1" t="str">
        <f>IF(A1596=inventarisatie!A1587,,"X")</f>
        <v>X</v>
      </c>
      <c r="C1596" s="2" t="s">
        <v>1053</v>
      </c>
      <c r="D1596" s="1" t="str">
        <f>IF(C1596=inventarisatie!B1587,,"X")</f>
        <v>X</v>
      </c>
      <c r="E1596" s="2" t="s">
        <v>888</v>
      </c>
      <c r="F1596" s="1" t="str">
        <f>IF(E1596=inventarisatie!C1587,,"X")</f>
        <v>X</v>
      </c>
      <c r="G1596" s="2">
        <v>82</v>
      </c>
      <c r="H1596" s="1" t="str">
        <f>IF(G1596=inventarisatie!D1587,,"X")</f>
        <v>X</v>
      </c>
      <c r="I1596" s="2" t="s">
        <v>166</v>
      </c>
      <c r="J1596" s="1" t="str">
        <f>IF(I1596=inventarisatie!E1587,,"X")</f>
        <v>X</v>
      </c>
      <c r="K1596" s="2" t="s">
        <v>14</v>
      </c>
      <c r="L1596" s="1" t="str">
        <f>IF(K1596=inventarisatie!F1587,,"X")</f>
        <v>X</v>
      </c>
      <c r="M1596" s="2" t="s">
        <v>10</v>
      </c>
      <c r="N1596" s="1" t="e">
        <f>IF(M1596=inventarisatie!#REF!,,"X")</f>
        <v>#REF!</v>
      </c>
      <c r="O1596" s="2">
        <f>inventarisatie!G1587</f>
        <v>2016</v>
      </c>
      <c r="P1596" s="2" t="str">
        <f>inventarisatie!I1587</f>
        <v>1650x2650</v>
      </c>
      <c r="Q1596" s="2" t="str">
        <f>inventarisatie!J1587</f>
        <v>5m3</v>
      </c>
      <c r="R1596" s="2" t="str">
        <f>inventarisatie!K1587</f>
        <v>nvt</v>
      </c>
      <c r="S1596" s="2" t="str">
        <f>inventarisatie!L1587</f>
        <v>2-delig</v>
      </c>
      <c r="T1596" s="2" t="e">
        <f>inventarisatie!#REF!</f>
        <v>#REF!</v>
      </c>
      <c r="U1596" s="2" t="str">
        <f>inventarisatie!H1587</f>
        <v>Snaas</v>
      </c>
      <c r="V1596" s="2" t="e">
        <f>inventarisatie!#REF!</f>
        <v>#REF!</v>
      </c>
      <c r="W1596" s="2" t="str">
        <f>inventarisatie!M1587</f>
        <v>klap</v>
      </c>
      <c r="X1596" s="2">
        <f>inventarisatie!N1587</f>
        <v>1670</v>
      </c>
    </row>
    <row r="1597" spans="1:24" x14ac:dyDescent="0.25">
      <c r="A1597" s="1">
        <v>3635</v>
      </c>
      <c r="B1597" s="1" t="str">
        <f>IF(A1597=inventarisatie!A1588,,"X")</f>
        <v>X</v>
      </c>
      <c r="C1597" s="2" t="s">
        <v>174</v>
      </c>
      <c r="D1597" s="1" t="str">
        <f>IF(C1597=inventarisatie!B1588,,"X")</f>
        <v>X</v>
      </c>
      <c r="E1597" s="2" t="s">
        <v>175</v>
      </c>
      <c r="F1597" s="1" t="str">
        <f>IF(E1597=inventarisatie!C1588,,"X")</f>
        <v>X</v>
      </c>
      <c r="G1597" s="2">
        <v>8</v>
      </c>
      <c r="H1597" s="1" t="str">
        <f>IF(G1597=inventarisatie!D1588,,"X")</f>
        <v>X</v>
      </c>
      <c r="I1597" s="2" t="s">
        <v>166</v>
      </c>
      <c r="J1597" s="1" t="str">
        <f>IF(I1597=inventarisatie!E1588,,"X")</f>
        <v>X</v>
      </c>
      <c r="K1597" s="2" t="s">
        <v>14</v>
      </c>
      <c r="L1597" s="1" t="str">
        <f>IF(K1597=inventarisatie!F1588,,"X")</f>
        <v>X</v>
      </c>
      <c r="M1597" s="2" t="s">
        <v>10</v>
      </c>
      <c r="N1597" s="1" t="e">
        <f>IF(M1597=inventarisatie!#REF!,,"X")</f>
        <v>#REF!</v>
      </c>
      <c r="O1597" s="2">
        <f>inventarisatie!G1588</f>
        <v>2017</v>
      </c>
      <c r="P1597" s="2" t="str">
        <f>inventarisatie!I1588</f>
        <v>1670x2630</v>
      </c>
      <c r="Q1597" s="2" t="str">
        <f>inventarisatie!J1588</f>
        <v>5m3</v>
      </c>
      <c r="R1597" s="2" t="str">
        <f>inventarisatie!K1588</f>
        <v>nvt</v>
      </c>
      <c r="S1597" s="2" t="str">
        <f>inventarisatie!L1588</f>
        <v>gewoon</v>
      </c>
      <c r="T1597" s="2" t="e">
        <f>inventarisatie!#REF!</f>
        <v>#REF!</v>
      </c>
      <c r="U1597" s="2" t="str">
        <f>inventarisatie!H1588</f>
        <v>Snaas</v>
      </c>
      <c r="V1597" s="2" t="e">
        <f>inventarisatie!#REF!</f>
        <v>#REF!</v>
      </c>
      <c r="W1597" s="2" t="str">
        <f>inventarisatie!M1588</f>
        <v>Klap</v>
      </c>
      <c r="X1597" s="2" t="str">
        <f>inventarisatie!N1588</f>
        <v>1850x1850</v>
      </c>
    </row>
    <row r="1598" spans="1:24" x14ac:dyDescent="0.25">
      <c r="A1598" s="1">
        <v>3930</v>
      </c>
      <c r="B1598" s="1" t="str">
        <f>IF(A1598=inventarisatie!A1589,,"X")</f>
        <v>X</v>
      </c>
      <c r="C1598" s="2" t="s">
        <v>1054</v>
      </c>
      <c r="D1598" s="1" t="str">
        <f>IF(C1598=inventarisatie!B1589,,"X")</f>
        <v>X</v>
      </c>
      <c r="E1598" s="2" t="s">
        <v>1055</v>
      </c>
      <c r="F1598" s="1" t="str">
        <f>IF(E1598=inventarisatie!C1589,,"X")</f>
        <v>X</v>
      </c>
      <c r="G1598" s="2">
        <v>144</v>
      </c>
      <c r="H1598" s="1" t="str">
        <f>IF(G1598=inventarisatie!D1589,,"X")</f>
        <v>X</v>
      </c>
      <c r="I1598" s="2" t="s">
        <v>166</v>
      </c>
      <c r="J1598" s="1" t="str">
        <f>IF(I1598=inventarisatie!E1589,,"X")</f>
        <v>X</v>
      </c>
      <c r="K1598" s="2" t="s">
        <v>14</v>
      </c>
      <c r="L1598" s="1" t="str">
        <f>IF(K1598=inventarisatie!F1589,,"X")</f>
        <v>X</v>
      </c>
      <c r="M1598" s="2" t="s">
        <v>10</v>
      </c>
      <c r="N1598" s="1" t="e">
        <f>IF(M1598=inventarisatie!#REF!,,"X")</f>
        <v>#REF!</v>
      </c>
      <c r="O1598" s="2">
        <f>inventarisatie!G1589</f>
        <v>2017</v>
      </c>
      <c r="P1598" s="2" t="str">
        <f>inventarisatie!I1589</f>
        <v>1670x2630</v>
      </c>
      <c r="Q1598" s="2" t="str">
        <f>inventarisatie!J1589</f>
        <v>5m3</v>
      </c>
      <c r="R1598" s="2" t="str">
        <f>inventarisatie!K1589</f>
        <v>nvt</v>
      </c>
      <c r="S1598" s="2" t="str">
        <f>inventarisatie!L1589</f>
        <v>gewoon</v>
      </c>
      <c r="T1598" s="2" t="e">
        <f>inventarisatie!#REF!</f>
        <v>#REF!</v>
      </c>
      <c r="U1598" s="2" t="str">
        <f>inventarisatie!H1589</f>
        <v>Snaas</v>
      </c>
      <c r="V1598" s="2" t="e">
        <f>inventarisatie!#REF!</f>
        <v>#REF!</v>
      </c>
      <c r="W1598" s="2" t="str">
        <f>inventarisatie!M1589</f>
        <v>Klap</v>
      </c>
      <c r="X1598" s="2" t="str">
        <f>inventarisatie!N1589</f>
        <v>1850x1850</v>
      </c>
    </row>
    <row r="1599" spans="1:24" x14ac:dyDescent="0.25">
      <c r="A1599" s="1">
        <v>3933</v>
      </c>
      <c r="B1599" s="1" t="str">
        <f>IF(A1599=inventarisatie!A1590,,"X")</f>
        <v>X</v>
      </c>
      <c r="C1599" s="2" t="s">
        <v>1054</v>
      </c>
      <c r="D1599" s="1" t="str">
        <f>IF(C1599=inventarisatie!B1590,,"X")</f>
        <v>X</v>
      </c>
      <c r="E1599" s="2" t="s">
        <v>1055</v>
      </c>
      <c r="F1599" s="1" t="str">
        <f>IF(E1599=inventarisatie!C1590,,"X")</f>
        <v>X</v>
      </c>
      <c r="G1599" s="2">
        <v>144</v>
      </c>
      <c r="H1599" s="1" t="str">
        <f>IF(G1599=inventarisatie!D1590,,"X")</f>
        <v>X</v>
      </c>
      <c r="I1599" s="2" t="s">
        <v>166</v>
      </c>
      <c r="J1599" s="1" t="str">
        <f>IF(I1599=inventarisatie!E1590,,"X")</f>
        <v>X</v>
      </c>
      <c r="K1599" s="2" t="s">
        <v>14</v>
      </c>
      <c r="L1599" s="1" t="str">
        <f>IF(K1599=inventarisatie!F1590,,"X")</f>
        <v>X</v>
      </c>
      <c r="M1599" s="2" t="s">
        <v>10</v>
      </c>
      <c r="N1599" s="1" t="e">
        <f>IF(M1599=inventarisatie!#REF!,,"X")</f>
        <v>#REF!</v>
      </c>
      <c r="O1599" s="2">
        <f>inventarisatie!G1590</f>
        <v>2014</v>
      </c>
      <c r="P1599" s="2" t="str">
        <f>inventarisatie!I1590</f>
        <v>1660x2650</v>
      </c>
      <c r="Q1599" s="2" t="str">
        <f>inventarisatie!J1590</f>
        <v>5m3</v>
      </c>
      <c r="R1599" s="2">
        <f>inventarisatie!K1590</f>
        <v>4</v>
      </c>
      <c r="S1599" s="2" t="str">
        <f>inventarisatie!L1590</f>
        <v>gewoon</v>
      </c>
      <c r="T1599" s="2" t="e">
        <f>inventarisatie!#REF!</f>
        <v>#REF!</v>
      </c>
      <c r="U1599" s="2" t="str">
        <f>inventarisatie!H1590</f>
        <v>Bammens</v>
      </c>
      <c r="V1599" s="2" t="e">
        <f>inventarisatie!#REF!</f>
        <v>#REF!</v>
      </c>
      <c r="W1599" s="2" t="str">
        <f>inventarisatie!M1590</f>
        <v>Klap</v>
      </c>
      <c r="X1599" s="2">
        <f>inventarisatie!N1590</f>
        <v>1670</v>
      </c>
    </row>
    <row r="1600" spans="1:24" x14ac:dyDescent="0.25">
      <c r="A1600" s="1">
        <v>4207</v>
      </c>
      <c r="B1600" s="1" t="str">
        <f>IF(A1600=inventarisatie!A1591,,"X")</f>
        <v>X</v>
      </c>
      <c r="C1600" s="2" t="s">
        <v>1054</v>
      </c>
      <c r="D1600" s="1" t="str">
        <f>IF(C1600=inventarisatie!B1591,,"X")</f>
        <v>X</v>
      </c>
      <c r="E1600" s="2" t="s">
        <v>1055</v>
      </c>
      <c r="F1600" s="1" t="str">
        <f>IF(E1600=inventarisatie!C1591,,"X")</f>
        <v>X</v>
      </c>
      <c r="G1600" s="2">
        <v>144</v>
      </c>
      <c r="H1600" s="1" t="str">
        <f>IF(G1600=inventarisatie!D1591,,"X")</f>
        <v>X</v>
      </c>
      <c r="I1600" s="2" t="s">
        <v>166</v>
      </c>
      <c r="J1600" s="1" t="str">
        <f>IF(I1600=inventarisatie!E1591,,"X")</f>
        <v>X</v>
      </c>
      <c r="K1600" s="2" t="s">
        <v>14</v>
      </c>
      <c r="L1600" s="1" t="str">
        <f>IF(K1600=inventarisatie!F1591,,"X")</f>
        <v>X</v>
      </c>
      <c r="M1600" s="2" t="s">
        <v>10</v>
      </c>
      <c r="N1600" s="1" t="e">
        <f>IF(M1600=inventarisatie!#REF!,,"X")</f>
        <v>#REF!</v>
      </c>
      <c r="O1600" s="2">
        <f>inventarisatie!G1591</f>
        <v>2017</v>
      </c>
      <c r="P1600" s="2" t="str">
        <f>inventarisatie!I1591</f>
        <v>1660x2570</v>
      </c>
      <c r="Q1600" s="2" t="str">
        <f>inventarisatie!J1591</f>
        <v>5m3</v>
      </c>
      <c r="R1600" s="2" t="str">
        <f>inventarisatie!K1591</f>
        <v>nvt</v>
      </c>
      <c r="S1600" s="2" t="str">
        <f>inventarisatie!L1591</f>
        <v>gewoon</v>
      </c>
      <c r="T1600" s="2" t="e">
        <f>inventarisatie!#REF!</f>
        <v>#REF!</v>
      </c>
      <c r="U1600" s="2" t="str">
        <f>inventarisatie!H1591</f>
        <v>Snaas</v>
      </c>
      <c r="V1600" s="2" t="e">
        <f>inventarisatie!#REF!</f>
        <v>#REF!</v>
      </c>
      <c r="W1600" s="2" t="str">
        <f>inventarisatie!M1591</f>
        <v>Klap</v>
      </c>
      <c r="X1600" s="2" t="str">
        <f>inventarisatie!N1591</f>
        <v>1850x1850</v>
      </c>
    </row>
    <row r="1601" spans="1:24" x14ac:dyDescent="0.25">
      <c r="A1601" s="1">
        <v>4203</v>
      </c>
      <c r="B1601" s="1" t="str">
        <f>IF(A1601=inventarisatie!A1592,,"X")</f>
        <v>X</v>
      </c>
      <c r="C1601" s="2" t="s">
        <v>1056</v>
      </c>
      <c r="D1601" s="1" t="str">
        <f>IF(C1601=inventarisatie!B1592,,"X")</f>
        <v>X</v>
      </c>
      <c r="E1601" s="2" t="s">
        <v>291</v>
      </c>
      <c r="F1601" s="1" t="str">
        <f>IF(E1601=inventarisatie!C1592,,"X")</f>
        <v>X</v>
      </c>
      <c r="G1601" s="2">
        <v>31</v>
      </c>
      <c r="H1601" s="1" t="str">
        <f>IF(G1601=inventarisatie!D1592,,"X")</f>
        <v>X</v>
      </c>
      <c r="I1601" s="2" t="s">
        <v>166</v>
      </c>
      <c r="J1601" s="1" t="str">
        <f>IF(I1601=inventarisatie!E1592,,"X")</f>
        <v>X</v>
      </c>
      <c r="K1601" s="2" t="s">
        <v>12</v>
      </c>
      <c r="L1601" s="1" t="str">
        <f>IF(K1601=inventarisatie!F1592,,"X")</f>
        <v>X</v>
      </c>
      <c r="M1601" s="2" t="s">
        <v>10</v>
      </c>
      <c r="N1601" s="1" t="e">
        <f>IF(M1601=inventarisatie!#REF!,,"X")</f>
        <v>#REF!</v>
      </c>
      <c r="O1601" s="2">
        <f>inventarisatie!G1592</f>
        <v>2018</v>
      </c>
      <c r="P1601" s="2" t="str">
        <f>inventarisatie!I1592</f>
        <v>1670x1670x2550</v>
      </c>
      <c r="Q1601" s="2" t="str">
        <f>inventarisatie!J1592</f>
        <v>5 m3</v>
      </c>
      <c r="R1601" s="2" t="str">
        <f>inventarisatie!K1592</f>
        <v>geen</v>
      </c>
      <c r="S1601" s="2" t="str">
        <f>inventarisatie!L1592</f>
        <v>Gewoon</v>
      </c>
      <c r="T1601" s="2" t="e">
        <f>inventarisatie!#REF!</f>
        <v>#REF!</v>
      </c>
      <c r="U1601" s="2" t="str">
        <f>inventarisatie!H1592</f>
        <v>Snaas</v>
      </c>
      <c r="V1601" s="2" t="e">
        <f>inventarisatie!#REF!</f>
        <v>#REF!</v>
      </c>
      <c r="W1601" s="2" t="str">
        <f>inventarisatie!M1592</f>
        <v>Klapvloer</v>
      </c>
      <c r="X1601" s="2">
        <f>inventarisatie!N1592</f>
        <v>0</v>
      </c>
    </row>
    <row r="1602" spans="1:24" x14ac:dyDescent="0.25">
      <c r="A1602" s="1">
        <v>3408</v>
      </c>
      <c r="B1602" s="1" t="str">
        <f>IF(A1602=inventarisatie!A1593,,"X")</f>
        <v>X</v>
      </c>
      <c r="C1602" s="2" t="s">
        <v>1057</v>
      </c>
      <c r="D1602" s="1" t="str">
        <f>IF(C1602=inventarisatie!B1593,,"X")</f>
        <v>X</v>
      </c>
      <c r="E1602" s="2" t="s">
        <v>291</v>
      </c>
      <c r="F1602" s="1" t="str">
        <f>IF(E1602=inventarisatie!C1593,,"X")</f>
        <v>X</v>
      </c>
      <c r="G1602" s="2">
        <v>10</v>
      </c>
      <c r="H1602" s="1" t="str">
        <f>IF(G1602=inventarisatie!D1593,,"X")</f>
        <v>X</v>
      </c>
      <c r="I1602" s="2" t="s">
        <v>166</v>
      </c>
      <c r="J1602" s="1" t="str">
        <f>IF(I1602=inventarisatie!E1593,,"X")</f>
        <v>X</v>
      </c>
      <c r="K1602" s="2" t="s">
        <v>14</v>
      </c>
      <c r="L1602" s="1" t="str">
        <f>IF(K1602=inventarisatie!F1593,,"X")</f>
        <v>X</v>
      </c>
      <c r="M1602" s="2" t="s">
        <v>10</v>
      </c>
      <c r="N1602" s="1" t="e">
        <f>IF(M1602=inventarisatie!#REF!,,"X")</f>
        <v>#REF!</v>
      </c>
      <c r="O1602" s="2">
        <f>inventarisatie!G1593</f>
        <v>2018</v>
      </c>
      <c r="P1602" s="2" t="str">
        <f>inventarisatie!I1593</f>
        <v>1670x1670x2550</v>
      </c>
      <c r="Q1602" s="2" t="str">
        <f>inventarisatie!J1593</f>
        <v>5 m3</v>
      </c>
      <c r="R1602" s="2" t="str">
        <f>inventarisatie!K1593</f>
        <v>geen</v>
      </c>
      <c r="S1602" s="2" t="str">
        <f>inventarisatie!L1593</f>
        <v>Gewoon</v>
      </c>
      <c r="T1602" s="2" t="e">
        <f>inventarisatie!#REF!</f>
        <v>#REF!</v>
      </c>
      <c r="U1602" s="2" t="str">
        <f>inventarisatie!H1593</f>
        <v>Snaas</v>
      </c>
      <c r="V1602" s="2" t="e">
        <f>inventarisatie!#REF!</f>
        <v>#REF!</v>
      </c>
      <c r="W1602" s="2" t="str">
        <f>inventarisatie!M1593</f>
        <v>Klapvloer</v>
      </c>
      <c r="X1602" s="2">
        <f>inventarisatie!N1593</f>
        <v>0</v>
      </c>
    </row>
    <row r="1603" spans="1:24" x14ac:dyDescent="0.25">
      <c r="A1603" s="1">
        <v>5601</v>
      </c>
      <c r="B1603" s="1" t="str">
        <f>IF(A1603=inventarisatie!A1594,,"X")</f>
        <v>X</v>
      </c>
      <c r="C1603" s="2" t="s">
        <v>1057</v>
      </c>
      <c r="D1603" s="1" t="str">
        <f>IF(C1603=inventarisatie!B1594,,"X")</f>
        <v>X</v>
      </c>
      <c r="E1603" s="2" t="s">
        <v>291</v>
      </c>
      <c r="F1603" s="1" t="str">
        <f>IF(E1603=inventarisatie!C1594,,"X")</f>
        <v>X</v>
      </c>
      <c r="G1603" s="2">
        <v>10</v>
      </c>
      <c r="H1603" s="1" t="str">
        <f>IF(G1603=inventarisatie!D1594,,"X")</f>
        <v>X</v>
      </c>
      <c r="I1603" s="2" t="s">
        <v>166</v>
      </c>
      <c r="J1603" s="1" t="str">
        <f>IF(I1603=inventarisatie!E1594,,"X")</f>
        <v>X</v>
      </c>
      <c r="K1603" s="2" t="s">
        <v>14</v>
      </c>
      <c r="L1603" s="1" t="str">
        <f>IF(K1603=inventarisatie!F1594,,"X")</f>
        <v>X</v>
      </c>
      <c r="M1603" s="2" t="s">
        <v>10</v>
      </c>
      <c r="N1603" s="1" t="e">
        <f>IF(M1603=inventarisatie!#REF!,,"X")</f>
        <v>#REF!</v>
      </c>
      <c r="O1603" s="2">
        <f>inventarisatie!G1594</f>
        <v>2019</v>
      </c>
      <c r="P1603" s="2" t="str">
        <f>inventarisatie!I1594</f>
        <v>1650x2600</v>
      </c>
      <c r="Q1603" s="2" t="str">
        <f>inventarisatie!J1594</f>
        <v>5m3</v>
      </c>
      <c r="R1603" s="2" t="str">
        <f>inventarisatie!K1594</f>
        <v>nvt</v>
      </c>
      <c r="S1603" s="2" t="str">
        <f>inventarisatie!L1594</f>
        <v>gewoon</v>
      </c>
      <c r="T1603" s="2" t="e">
        <f>inventarisatie!#REF!</f>
        <v>#REF!</v>
      </c>
      <c r="U1603" s="2" t="str">
        <f>inventarisatie!H1594</f>
        <v>Snaas</v>
      </c>
      <c r="V1603" s="2" t="e">
        <f>inventarisatie!#REF!</f>
        <v>#REF!</v>
      </c>
      <c r="W1603" s="2" t="str">
        <f>inventarisatie!M1594</f>
        <v>Klap</v>
      </c>
      <c r="X1603" s="2" t="str">
        <f>inventarisatie!N1594</f>
        <v>1850x1850</v>
      </c>
    </row>
    <row r="1604" spans="1:24" x14ac:dyDescent="0.25">
      <c r="A1604" s="1">
        <v>3931</v>
      </c>
      <c r="B1604" s="1" t="str">
        <f>IF(A1604=inventarisatie!A1595,,"X")</f>
        <v>X</v>
      </c>
      <c r="C1604" s="2" t="s">
        <v>1057</v>
      </c>
      <c r="D1604" s="1" t="str">
        <f>IF(C1604=inventarisatie!B1595,,"X")</f>
        <v>X</v>
      </c>
      <c r="E1604" s="2" t="s">
        <v>291</v>
      </c>
      <c r="F1604" s="1" t="str">
        <f>IF(E1604=inventarisatie!C1595,,"X")</f>
        <v>X</v>
      </c>
      <c r="G1604" s="2">
        <v>42</v>
      </c>
      <c r="H1604" s="1" t="str">
        <f>IF(G1604=inventarisatie!D1595,,"X")</f>
        <v>X</v>
      </c>
      <c r="I1604" s="2" t="s">
        <v>166</v>
      </c>
      <c r="J1604" s="1" t="str">
        <f>IF(I1604=inventarisatie!E1595,,"X")</f>
        <v>X</v>
      </c>
      <c r="K1604" s="2" t="s">
        <v>14</v>
      </c>
      <c r="L1604" s="1" t="str">
        <f>IF(K1604=inventarisatie!F1595,,"X")</f>
        <v>X</v>
      </c>
      <c r="M1604" s="2" t="s">
        <v>10</v>
      </c>
      <c r="N1604" s="1" t="e">
        <f>IF(M1604=inventarisatie!#REF!,,"X")</f>
        <v>#REF!</v>
      </c>
      <c r="O1604" s="2">
        <f>inventarisatie!G1595</f>
        <v>2019</v>
      </c>
      <c r="P1604" s="2" t="str">
        <f>inventarisatie!I1595</f>
        <v>1650x2600</v>
      </c>
      <c r="Q1604" s="2" t="str">
        <f>inventarisatie!J1595</f>
        <v>5m3</v>
      </c>
      <c r="R1604" s="2" t="str">
        <f>inventarisatie!K1595</f>
        <v>nvt</v>
      </c>
      <c r="S1604" s="2" t="str">
        <f>inventarisatie!L1595</f>
        <v>gewoon</v>
      </c>
      <c r="T1604" s="2" t="e">
        <f>inventarisatie!#REF!</f>
        <v>#REF!</v>
      </c>
      <c r="U1604" s="2" t="str">
        <f>inventarisatie!H1595</f>
        <v>Snaas</v>
      </c>
      <c r="V1604" s="2" t="e">
        <f>inventarisatie!#REF!</f>
        <v>#REF!</v>
      </c>
      <c r="W1604" s="2" t="str">
        <f>inventarisatie!M1595</f>
        <v>Klap</v>
      </c>
      <c r="X1604" s="2" t="str">
        <f>inventarisatie!N1595</f>
        <v>1850x1850</v>
      </c>
    </row>
    <row r="1605" spans="1:24" x14ac:dyDescent="0.25">
      <c r="A1605" s="1">
        <v>4197</v>
      </c>
      <c r="B1605" s="1" t="str">
        <f>IF(A1605=inventarisatie!A1596,,"X")</f>
        <v>X</v>
      </c>
      <c r="C1605" s="2" t="s">
        <v>1057</v>
      </c>
      <c r="D1605" s="1" t="str">
        <f>IF(C1605=inventarisatie!B1596,,"X")</f>
        <v>X</v>
      </c>
      <c r="E1605" s="2" t="s">
        <v>291</v>
      </c>
      <c r="F1605" s="1" t="str">
        <f>IF(E1605=inventarisatie!C1596,,"X")</f>
        <v>X</v>
      </c>
      <c r="G1605" s="2">
        <v>42</v>
      </c>
      <c r="H1605" s="1" t="str">
        <f>IF(G1605=inventarisatie!D1596,,"X")</f>
        <v>X</v>
      </c>
      <c r="I1605" s="2" t="s">
        <v>166</v>
      </c>
      <c r="J1605" s="1" t="str">
        <f>IF(I1605=inventarisatie!E1596,,"X")</f>
        <v>X</v>
      </c>
      <c r="K1605" s="2" t="s">
        <v>13</v>
      </c>
      <c r="L1605" s="1" t="str">
        <f>IF(K1605=inventarisatie!F1596,,"X")</f>
        <v>X</v>
      </c>
      <c r="M1605" s="2" t="s">
        <v>10</v>
      </c>
      <c r="N1605" s="1" t="e">
        <f>IF(M1605=inventarisatie!#REF!,,"X")</f>
        <v>#REF!</v>
      </c>
      <c r="O1605" s="2">
        <f>inventarisatie!G1596</f>
        <v>2010</v>
      </c>
      <c r="P1605" s="2" t="str">
        <f>inventarisatie!I1596</f>
        <v>1320x2400</v>
      </c>
      <c r="Q1605" s="2" t="str">
        <f>inventarisatie!J1596</f>
        <v>5m3</v>
      </c>
      <c r="R1605" s="2" t="str">
        <f>inventarisatie!K1596</f>
        <v>nvt</v>
      </c>
      <c r="S1605" s="2" t="str">
        <f>inventarisatie!L1596</f>
        <v>gewoon</v>
      </c>
      <c r="T1605" s="2" t="e">
        <f>inventarisatie!#REF!</f>
        <v>#REF!</v>
      </c>
      <c r="U1605" s="2" t="str">
        <f>inventarisatie!H1596</f>
        <v>Bammens</v>
      </c>
      <c r="V1605" s="2" t="e">
        <f>inventarisatie!#REF!</f>
        <v>#REF!</v>
      </c>
      <c r="W1605" s="2" t="str">
        <f>inventarisatie!M1596</f>
        <v>Rok</v>
      </c>
      <c r="X1605" s="2" t="str">
        <f>inventarisatie!N1596</f>
        <v>1230x1230</v>
      </c>
    </row>
    <row r="1606" spans="1:24" x14ac:dyDescent="0.25">
      <c r="A1606" s="1">
        <v>4162</v>
      </c>
      <c r="B1606" s="1" t="str">
        <f>IF(A1606=inventarisatie!A1597,,"X")</f>
        <v>X</v>
      </c>
      <c r="C1606" s="2" t="s">
        <v>908</v>
      </c>
      <c r="D1606" s="1" t="str">
        <f>IF(C1606=inventarisatie!B1597,,"X")</f>
        <v>X</v>
      </c>
      <c r="E1606" s="2" t="s">
        <v>901</v>
      </c>
      <c r="F1606" s="1" t="str">
        <f>IF(E1606=inventarisatie!C1597,,"X")</f>
        <v>X</v>
      </c>
      <c r="G1606" s="2">
        <v>45</v>
      </c>
      <c r="H1606" s="1" t="str">
        <f>IF(G1606=inventarisatie!D1597,,"X")</f>
        <v>X</v>
      </c>
      <c r="I1606" s="2" t="s">
        <v>60</v>
      </c>
      <c r="J1606" s="1" t="str">
        <f>IF(I1606=inventarisatie!E1597,,"X")</f>
        <v>X</v>
      </c>
      <c r="K1606" s="2" t="s">
        <v>14</v>
      </c>
      <c r="L1606" s="1" t="str">
        <f>IF(K1606=inventarisatie!F1597,,"X")</f>
        <v>X</v>
      </c>
      <c r="M1606" s="2" t="s">
        <v>10</v>
      </c>
      <c r="N1606" s="1" t="e">
        <f>IF(M1606=inventarisatie!#REF!,,"X")</f>
        <v>#REF!</v>
      </c>
      <c r="O1606" s="2">
        <f>inventarisatie!G1597</f>
        <v>2010</v>
      </c>
      <c r="P1606" s="2" t="str">
        <f>inventarisatie!I1597</f>
        <v>1320x2400</v>
      </c>
      <c r="Q1606" s="2" t="str">
        <f>inventarisatie!J1597</f>
        <v>5m3</v>
      </c>
      <c r="R1606" s="2" t="str">
        <f>inventarisatie!K1597</f>
        <v>nvt</v>
      </c>
      <c r="S1606" s="2" t="str">
        <f>inventarisatie!L1597</f>
        <v>gewoon</v>
      </c>
      <c r="T1606" s="2" t="e">
        <f>inventarisatie!#REF!</f>
        <v>#REF!</v>
      </c>
      <c r="U1606" s="2" t="str">
        <f>inventarisatie!H1597</f>
        <v>Bammens</v>
      </c>
      <c r="V1606" s="2" t="e">
        <f>inventarisatie!#REF!</f>
        <v>#REF!</v>
      </c>
      <c r="W1606" s="2" t="str">
        <f>inventarisatie!M1597</f>
        <v>Rok</v>
      </c>
      <c r="X1606" s="2" t="str">
        <f>inventarisatie!N1597</f>
        <v>1230x1230</v>
      </c>
    </row>
    <row r="1607" spans="1:24" x14ac:dyDescent="0.25">
      <c r="A1607" s="1">
        <v>4152</v>
      </c>
      <c r="B1607" s="1" t="str">
        <f>IF(A1607=inventarisatie!A1598,,"X")</f>
        <v>X</v>
      </c>
      <c r="C1607" s="2" t="s">
        <v>909</v>
      </c>
      <c r="D1607" s="1" t="str">
        <f>IF(C1607=inventarisatie!B1598,,"X")</f>
        <v>X</v>
      </c>
      <c r="E1607" s="2" t="s">
        <v>910</v>
      </c>
      <c r="F1607" s="1" t="str">
        <f>IF(E1607=inventarisatie!C1598,,"X")</f>
        <v>X</v>
      </c>
      <c r="G1607" s="2">
        <v>36</v>
      </c>
      <c r="H1607" s="1" t="str">
        <f>IF(G1607=inventarisatie!D1598,,"X")</f>
        <v>X</v>
      </c>
      <c r="I1607" s="2" t="s">
        <v>60</v>
      </c>
      <c r="J1607" s="1" t="str">
        <f>IF(I1607=inventarisatie!E1598,,"X")</f>
        <v>X</v>
      </c>
      <c r="K1607" s="2" t="s">
        <v>14</v>
      </c>
      <c r="L1607" s="1" t="str">
        <f>IF(K1607=inventarisatie!F1598,,"X")</f>
        <v>X</v>
      </c>
      <c r="M1607" s="2" t="s">
        <v>10</v>
      </c>
      <c r="N1607" s="1" t="e">
        <f>IF(M1607=inventarisatie!#REF!,,"X")</f>
        <v>#REF!</v>
      </c>
      <c r="O1607" s="2">
        <f>inventarisatie!G1598</f>
        <v>2013</v>
      </c>
      <c r="P1607" s="2" t="str">
        <f>inventarisatie!I1598</f>
        <v>1650x2650</v>
      </c>
      <c r="Q1607" s="2" t="str">
        <f>inventarisatie!J1598</f>
        <v>5m3</v>
      </c>
      <c r="R1607" s="2">
        <f>inventarisatie!K1598</f>
        <v>4</v>
      </c>
      <c r="S1607" s="2" t="str">
        <f>inventarisatie!L1598</f>
        <v>gewoon</v>
      </c>
      <c r="T1607" s="2" t="e">
        <f>inventarisatie!#REF!</f>
        <v>#REF!</v>
      </c>
      <c r="U1607" s="2" t="str">
        <f>inventarisatie!H1598</f>
        <v>Bammens</v>
      </c>
      <c r="V1607" s="2" t="e">
        <f>inventarisatie!#REF!</f>
        <v>#REF!</v>
      </c>
      <c r="W1607" s="2" t="str">
        <f>inventarisatie!M1598</f>
        <v>Rok</v>
      </c>
      <c r="X1607" s="2" t="str">
        <f>inventarisatie!N1598</f>
        <v>1570x1570</v>
      </c>
    </row>
    <row r="1608" spans="1:24" x14ac:dyDescent="0.25">
      <c r="A1608" s="1">
        <v>3087</v>
      </c>
      <c r="B1608" s="1" t="str">
        <f>IF(A1608=inventarisatie!A1599,,"X")</f>
        <v>X</v>
      </c>
      <c r="C1608" s="2" t="s">
        <v>904</v>
      </c>
      <c r="D1608" s="1" t="str">
        <f>IF(C1608=inventarisatie!B1599,,"X")</f>
        <v>X</v>
      </c>
      <c r="E1608" s="2" t="s">
        <v>905</v>
      </c>
      <c r="F1608" s="1" t="str">
        <f>IF(E1608=inventarisatie!C1599,,"X")</f>
        <v>X</v>
      </c>
      <c r="G1608" s="2">
        <v>79</v>
      </c>
      <c r="H1608" s="1" t="str">
        <f>IF(G1608=inventarisatie!D1599,,"X")</f>
        <v>X</v>
      </c>
      <c r="I1608" s="2" t="s">
        <v>166</v>
      </c>
      <c r="J1608" s="1" t="str">
        <f>IF(I1608=inventarisatie!E1599,,"X")</f>
        <v>X</v>
      </c>
      <c r="K1608" s="2" t="s">
        <v>14</v>
      </c>
      <c r="L1608" s="1" t="str">
        <f>IF(K1608=inventarisatie!F1599,,"X")</f>
        <v>X</v>
      </c>
      <c r="M1608" s="2" t="s">
        <v>10</v>
      </c>
      <c r="N1608" s="1" t="e">
        <f>IF(M1608=inventarisatie!#REF!,,"X")</f>
        <v>#REF!</v>
      </c>
      <c r="O1608" s="2">
        <f>inventarisatie!G1599</f>
        <v>2013</v>
      </c>
      <c r="P1608" s="2" t="str">
        <f>inventarisatie!I1599</f>
        <v>1650x2650</v>
      </c>
      <c r="Q1608" s="2" t="str">
        <f>inventarisatie!J1599</f>
        <v>5m3</v>
      </c>
      <c r="R1608" s="2">
        <f>inventarisatie!K1599</f>
        <v>4</v>
      </c>
      <c r="S1608" s="2" t="str">
        <f>inventarisatie!L1599</f>
        <v>gewoon</v>
      </c>
      <c r="T1608" s="2" t="e">
        <f>inventarisatie!#REF!</f>
        <v>#REF!</v>
      </c>
      <c r="U1608" s="2" t="str">
        <f>inventarisatie!H1599</f>
        <v>Bammens</v>
      </c>
      <c r="V1608" s="2" t="e">
        <f>inventarisatie!#REF!</f>
        <v>#REF!</v>
      </c>
      <c r="W1608" s="2" t="str">
        <f>inventarisatie!M1599</f>
        <v>Rok</v>
      </c>
      <c r="X1608" s="2" t="str">
        <f>inventarisatie!N1599</f>
        <v>1570x1570</v>
      </c>
    </row>
    <row r="1609" spans="1:24" x14ac:dyDescent="0.25">
      <c r="A1609" s="1">
        <v>3362</v>
      </c>
      <c r="B1609" s="1" t="str">
        <f>IF(A1609=inventarisatie!A1600,,"X")</f>
        <v>X</v>
      </c>
      <c r="C1609" s="2" t="s">
        <v>904</v>
      </c>
      <c r="D1609" s="1" t="str">
        <f>IF(C1609=inventarisatie!B1600,,"X")</f>
        <v>X</v>
      </c>
      <c r="E1609" s="2" t="s">
        <v>905</v>
      </c>
      <c r="F1609" s="1" t="str">
        <f>IF(E1609=inventarisatie!C1600,,"X")</f>
        <v>X</v>
      </c>
      <c r="G1609" s="2">
        <v>79</v>
      </c>
      <c r="H1609" s="1" t="str">
        <f>IF(G1609=inventarisatie!D1600,,"X")</f>
        <v>X</v>
      </c>
      <c r="I1609" s="2" t="s">
        <v>166</v>
      </c>
      <c r="J1609" s="1" t="str">
        <f>IF(I1609=inventarisatie!E1600,,"X")</f>
        <v>X</v>
      </c>
      <c r="K1609" s="2" t="s">
        <v>12</v>
      </c>
      <c r="L1609" s="1" t="str">
        <f>IF(K1609=inventarisatie!F1600,,"X")</f>
        <v>X</v>
      </c>
      <c r="M1609" s="2" t="s">
        <v>10</v>
      </c>
      <c r="N1609" s="1" t="e">
        <f>IF(M1609=inventarisatie!#REF!,,"X")</f>
        <v>#REF!</v>
      </c>
      <c r="O1609" s="2">
        <f>inventarisatie!G1600</f>
        <v>2013</v>
      </c>
      <c r="P1609" s="2" t="str">
        <f>inventarisatie!I1600</f>
        <v>1650x2750</v>
      </c>
      <c r="Q1609" s="2" t="str">
        <f>inventarisatie!J1600</f>
        <v>5m3</v>
      </c>
      <c r="R1609" s="2">
        <f>inventarisatie!K1600</f>
        <v>4</v>
      </c>
      <c r="S1609" s="2" t="str">
        <f>inventarisatie!L1600</f>
        <v>gewoon</v>
      </c>
      <c r="T1609" s="2" t="e">
        <f>inventarisatie!#REF!</f>
        <v>#REF!</v>
      </c>
      <c r="U1609" s="2" t="str">
        <f>inventarisatie!H1600</f>
        <v>Bammens</v>
      </c>
      <c r="V1609" s="2" t="e">
        <f>inventarisatie!#REF!</f>
        <v>#REF!</v>
      </c>
      <c r="W1609" s="2" t="str">
        <f>inventarisatie!M1600</f>
        <v>Rok</v>
      </c>
      <c r="X1609" s="2" t="str">
        <f>inventarisatie!N1600</f>
        <v>1570x1570</v>
      </c>
    </row>
    <row r="1610" spans="1:24" x14ac:dyDescent="0.25">
      <c r="A1610" s="1">
        <v>4181</v>
      </c>
      <c r="B1610" s="1" t="str">
        <f>IF(A1610=inventarisatie!A1601,,"X")</f>
        <v>X</v>
      </c>
      <c r="C1610" s="2" t="s">
        <v>898</v>
      </c>
      <c r="D1610" s="1" t="str">
        <f>IF(C1610=inventarisatie!B1601,,"X")</f>
        <v>X</v>
      </c>
      <c r="E1610" s="2" t="s">
        <v>899</v>
      </c>
      <c r="F1610" s="1" t="str">
        <f>IF(E1610=inventarisatie!C1601,,"X")</f>
        <v>X</v>
      </c>
      <c r="G1610" s="2">
        <v>48</v>
      </c>
      <c r="H1610" s="1" t="str">
        <f>IF(G1610=inventarisatie!D1601,,"X")</f>
        <v>X</v>
      </c>
      <c r="I1610" s="2" t="s">
        <v>166</v>
      </c>
      <c r="J1610" s="1" t="str">
        <f>IF(I1610=inventarisatie!E1601,,"X")</f>
        <v>X</v>
      </c>
      <c r="K1610" s="2" t="s">
        <v>14</v>
      </c>
      <c r="L1610" s="1" t="str">
        <f>IF(K1610=inventarisatie!F1601,,"X")</f>
        <v>X</v>
      </c>
      <c r="M1610" s="2" t="s">
        <v>10</v>
      </c>
      <c r="N1610" s="1" t="e">
        <f>IF(M1610=inventarisatie!#REF!,,"X")</f>
        <v>#REF!</v>
      </c>
      <c r="O1610" s="2">
        <f>inventarisatie!G1601</f>
        <v>2016</v>
      </c>
      <c r="P1610" s="2" t="str">
        <f>inventarisatie!I1601</f>
        <v>1650x2600</v>
      </c>
      <c r="Q1610" s="2" t="str">
        <f>inventarisatie!J1601</f>
        <v>5m3</v>
      </c>
      <c r="R1610" s="2" t="str">
        <f>inventarisatie!K1601</f>
        <v>nvt</v>
      </c>
      <c r="S1610" s="2" t="str">
        <f>inventarisatie!L1601</f>
        <v>gewoon</v>
      </c>
      <c r="T1610" s="2" t="e">
        <f>inventarisatie!#REF!</f>
        <v>#REF!</v>
      </c>
      <c r="U1610" s="2" t="str">
        <f>inventarisatie!H1601</f>
        <v>Snaas</v>
      </c>
      <c r="V1610" s="2" t="e">
        <f>inventarisatie!#REF!</f>
        <v>#REF!</v>
      </c>
      <c r="W1610" s="2" t="str">
        <f>inventarisatie!M1601</f>
        <v>Klap</v>
      </c>
      <c r="X1610" s="2" t="str">
        <f>inventarisatie!N1601</f>
        <v>1850x1850</v>
      </c>
    </row>
    <row r="1611" spans="1:24" x14ac:dyDescent="0.25">
      <c r="A1611" s="1">
        <v>3732</v>
      </c>
      <c r="B1611" s="1" t="str">
        <f>IF(A1611=inventarisatie!A1602,,"X")</f>
        <v>X</v>
      </c>
      <c r="C1611" s="2" t="s">
        <v>1058</v>
      </c>
      <c r="D1611" s="1" t="str">
        <f>IF(C1611=inventarisatie!B1602,,"X")</f>
        <v>X</v>
      </c>
      <c r="E1611" s="2" t="s">
        <v>916</v>
      </c>
      <c r="F1611" s="1" t="str">
        <f>IF(E1611=inventarisatie!C1602,,"X")</f>
        <v>X</v>
      </c>
      <c r="G1611" s="2">
        <v>45</v>
      </c>
      <c r="H1611" s="1" t="str">
        <f>IF(G1611=inventarisatie!D1602,,"X")</f>
        <v>X</v>
      </c>
      <c r="I1611" s="2" t="s">
        <v>60</v>
      </c>
      <c r="J1611" s="1" t="str">
        <f>IF(I1611=inventarisatie!E1602,,"X")</f>
        <v>X</v>
      </c>
      <c r="K1611" s="2" t="s">
        <v>14</v>
      </c>
      <c r="L1611" s="1" t="str">
        <f>IF(K1611=inventarisatie!F1602,,"X")</f>
        <v>X</v>
      </c>
      <c r="M1611" s="2" t="s">
        <v>10</v>
      </c>
      <c r="N1611" s="1" t="e">
        <f>IF(M1611=inventarisatie!#REF!,,"X")</f>
        <v>#REF!</v>
      </c>
      <c r="O1611" s="2">
        <f>inventarisatie!G1602</f>
        <v>2016</v>
      </c>
      <c r="P1611" s="2" t="str">
        <f>inventarisatie!I1602</f>
        <v>1650x2600</v>
      </c>
      <c r="Q1611" s="2" t="str">
        <f>inventarisatie!J1602</f>
        <v>5m3</v>
      </c>
      <c r="R1611" s="2" t="str">
        <f>inventarisatie!K1602</f>
        <v>nvt</v>
      </c>
      <c r="S1611" s="2" t="str">
        <f>inventarisatie!L1602</f>
        <v>gewoon</v>
      </c>
      <c r="T1611" s="2" t="e">
        <f>inventarisatie!#REF!</f>
        <v>#REF!</v>
      </c>
      <c r="U1611" s="2" t="str">
        <f>inventarisatie!H1602</f>
        <v>Snaas</v>
      </c>
      <c r="V1611" s="2" t="e">
        <f>inventarisatie!#REF!</f>
        <v>#REF!</v>
      </c>
      <c r="W1611" s="2" t="str">
        <f>inventarisatie!M1602</f>
        <v>Klap</v>
      </c>
      <c r="X1611" s="2" t="str">
        <f>inventarisatie!N1602</f>
        <v>1850x1850</v>
      </c>
    </row>
    <row r="1612" spans="1:24" x14ac:dyDescent="0.25">
      <c r="A1612" s="1">
        <v>3733</v>
      </c>
      <c r="B1612" s="1" t="str">
        <f>IF(A1612=inventarisatie!A1603,,"X")</f>
        <v>X</v>
      </c>
      <c r="C1612" s="2" t="s">
        <v>1058</v>
      </c>
      <c r="D1612" s="1" t="str">
        <f>IF(C1612=inventarisatie!B1603,,"X")</f>
        <v>X</v>
      </c>
      <c r="E1612" s="2" t="s">
        <v>916</v>
      </c>
      <c r="F1612" s="1" t="str">
        <f>IF(E1612=inventarisatie!C1603,,"X")</f>
        <v>X</v>
      </c>
      <c r="G1612" s="2">
        <v>45</v>
      </c>
      <c r="H1612" s="1" t="str">
        <f>IF(G1612=inventarisatie!D1603,,"X")</f>
        <v>X</v>
      </c>
      <c r="I1612" s="2" t="s">
        <v>60</v>
      </c>
      <c r="J1612" s="1" t="str">
        <f>IF(I1612=inventarisatie!E1603,,"X")</f>
        <v>X</v>
      </c>
      <c r="K1612" s="2" t="s">
        <v>14</v>
      </c>
      <c r="L1612" s="1" t="str">
        <f>IF(K1612=inventarisatie!F1603,,"X")</f>
        <v>X</v>
      </c>
      <c r="M1612" s="2" t="s">
        <v>10</v>
      </c>
      <c r="N1612" s="1" t="e">
        <f>IF(M1612=inventarisatie!#REF!,,"X")</f>
        <v>#REF!</v>
      </c>
      <c r="O1612" s="2">
        <f>inventarisatie!G1603</f>
        <v>2016</v>
      </c>
      <c r="P1612" s="2" t="str">
        <f>inventarisatie!I1603</f>
        <v>1650x2600</v>
      </c>
      <c r="Q1612" s="2" t="str">
        <f>inventarisatie!J1603</f>
        <v>5m3</v>
      </c>
      <c r="R1612" s="2" t="str">
        <f>inventarisatie!K1603</f>
        <v>nvt</v>
      </c>
      <c r="S1612" s="2" t="str">
        <f>inventarisatie!L1603</f>
        <v>gewoon</v>
      </c>
      <c r="T1612" s="2" t="e">
        <f>inventarisatie!#REF!</f>
        <v>#REF!</v>
      </c>
      <c r="U1612" s="2" t="str">
        <f>inventarisatie!H1603</f>
        <v>Snaas</v>
      </c>
      <c r="V1612" s="2" t="e">
        <f>inventarisatie!#REF!</f>
        <v>#REF!</v>
      </c>
      <c r="W1612" s="2" t="str">
        <f>inventarisatie!M1603</f>
        <v>klap</v>
      </c>
      <c r="X1612" s="2">
        <f>inventarisatie!N1603</f>
        <v>1650</v>
      </c>
    </row>
    <row r="1613" spans="1:24" x14ac:dyDescent="0.25">
      <c r="A1613" s="1">
        <v>3734</v>
      </c>
      <c r="B1613" s="1" t="str">
        <f>IF(A1613=inventarisatie!A1604,,"X")</f>
        <v>X</v>
      </c>
      <c r="C1613" s="2" t="s">
        <v>1058</v>
      </c>
      <c r="D1613" s="1" t="str">
        <f>IF(C1613=inventarisatie!B1604,,"X")</f>
        <v>X</v>
      </c>
      <c r="E1613" s="2" t="s">
        <v>916</v>
      </c>
      <c r="F1613" s="1" t="str">
        <f>IF(E1613=inventarisatie!C1604,,"X")</f>
        <v>X</v>
      </c>
      <c r="G1613" s="2">
        <v>45</v>
      </c>
      <c r="H1613" s="1" t="str">
        <f>IF(G1613=inventarisatie!D1604,,"X")</f>
        <v>X</v>
      </c>
      <c r="I1613" s="2" t="s">
        <v>60</v>
      </c>
      <c r="J1613" s="1" t="str">
        <f>IF(I1613=inventarisatie!E1604,,"X")</f>
        <v>X</v>
      </c>
      <c r="K1613" s="2" t="s">
        <v>14</v>
      </c>
      <c r="L1613" s="1" t="str">
        <f>IF(K1613=inventarisatie!F1604,,"X")</f>
        <v>X</v>
      </c>
      <c r="M1613" s="2" t="s">
        <v>10</v>
      </c>
      <c r="N1613" s="1" t="e">
        <f>IF(M1613=inventarisatie!#REF!,,"X")</f>
        <v>#REF!</v>
      </c>
      <c r="O1613" s="2">
        <f>inventarisatie!G1604</f>
        <v>2011</v>
      </c>
      <c r="P1613" s="2" t="str">
        <f>inventarisatie!I1604</f>
        <v>1650 x 1650 x 2830</v>
      </c>
      <c r="Q1613" s="2">
        <f>inventarisatie!J1604</f>
        <v>5</v>
      </c>
      <c r="R1613" s="2">
        <f>inventarisatie!K1604</f>
        <v>0</v>
      </c>
      <c r="S1613" s="2" t="str">
        <f>inventarisatie!L1604</f>
        <v>Enkel</v>
      </c>
      <c r="T1613" s="2" t="e">
        <f>inventarisatie!#REF!</f>
        <v>#REF!</v>
      </c>
      <c r="U1613" s="2" t="str">
        <f>inventarisatie!H1604</f>
        <v>Engels</v>
      </c>
      <c r="V1613" s="2" t="e">
        <f>inventarisatie!#REF!</f>
        <v>#REF!</v>
      </c>
      <c r="W1613" s="2" t="str">
        <f>inventarisatie!M1604</f>
        <v>Hekwerk</v>
      </c>
      <c r="X1613" s="2" t="str">
        <f>inventarisatie!N1604</f>
        <v>Gesloten Hekwerk</v>
      </c>
    </row>
    <row r="1614" spans="1:24" x14ac:dyDescent="0.25">
      <c r="A1614" s="1">
        <v>3622</v>
      </c>
      <c r="B1614" s="1" t="str">
        <f>IF(A1614=inventarisatie!A1605,,"X")</f>
        <v>X</v>
      </c>
      <c r="C1614" s="2" t="s">
        <v>1059</v>
      </c>
      <c r="D1614" s="1" t="str">
        <f>IF(C1614=inventarisatie!B1605,,"X")</f>
        <v>X</v>
      </c>
      <c r="E1614" s="2" t="s">
        <v>886</v>
      </c>
      <c r="F1614" s="1" t="str">
        <f>IF(E1614=inventarisatie!C1605,,"X")</f>
        <v>X</v>
      </c>
      <c r="G1614" s="2">
        <v>112</v>
      </c>
      <c r="H1614" s="1" t="str">
        <f>IF(G1614=inventarisatie!D1605,,"X")</f>
        <v>X</v>
      </c>
      <c r="I1614" s="2" t="s">
        <v>166</v>
      </c>
      <c r="J1614" s="1" t="str">
        <f>IF(I1614=inventarisatie!E1605,,"X")</f>
        <v>X</v>
      </c>
      <c r="K1614" s="2" t="s">
        <v>14</v>
      </c>
      <c r="L1614" s="1" t="str">
        <f>IF(K1614=inventarisatie!F1605,,"X")</f>
        <v>X</v>
      </c>
      <c r="M1614" s="2" t="s">
        <v>10</v>
      </c>
      <c r="N1614" s="1" t="e">
        <f>IF(M1614=inventarisatie!#REF!,,"X")</f>
        <v>#REF!</v>
      </c>
      <c r="O1614" s="2">
        <f>inventarisatie!G1605</f>
        <v>2011</v>
      </c>
      <c r="P1614" s="2" t="str">
        <f>inventarisatie!I1605</f>
        <v>1680 x 1680 x 2830</v>
      </c>
      <c r="Q1614" s="2">
        <f>inventarisatie!J1605</f>
        <v>5</v>
      </c>
      <c r="R1614" s="2">
        <f>inventarisatie!K1605</f>
        <v>0</v>
      </c>
      <c r="S1614" s="2" t="str">
        <f>inventarisatie!L1605</f>
        <v>Enkel</v>
      </c>
      <c r="T1614" s="2" t="e">
        <f>inventarisatie!#REF!</f>
        <v>#REF!</v>
      </c>
      <c r="U1614" s="2" t="str">
        <f>inventarisatie!H1605</f>
        <v>Engels</v>
      </c>
      <c r="V1614" s="2" t="e">
        <f>inventarisatie!#REF!</f>
        <v>#REF!</v>
      </c>
      <c r="W1614" s="2" t="str">
        <f>inventarisatie!M1605</f>
        <v>Hekwerk</v>
      </c>
      <c r="X1614" s="2" t="str">
        <f>inventarisatie!N1605</f>
        <v>Gesloten Hekwerk</v>
      </c>
    </row>
    <row r="1615" spans="1:24" x14ac:dyDescent="0.25">
      <c r="A1615" s="1">
        <v>3623</v>
      </c>
      <c r="B1615" s="1" t="str">
        <f>IF(A1615=inventarisatie!A1606,,"X")</f>
        <v>X</v>
      </c>
      <c r="C1615" s="2" t="s">
        <v>1059</v>
      </c>
      <c r="D1615" s="1" t="str">
        <f>IF(C1615=inventarisatie!B1606,,"X")</f>
        <v>X</v>
      </c>
      <c r="E1615" s="2" t="s">
        <v>886</v>
      </c>
      <c r="F1615" s="1" t="str">
        <f>IF(E1615=inventarisatie!C1606,,"X")</f>
        <v>X</v>
      </c>
      <c r="G1615" s="2">
        <v>112</v>
      </c>
      <c r="H1615" s="1" t="str">
        <f>IF(G1615=inventarisatie!D1606,,"X")</f>
        <v>X</v>
      </c>
      <c r="I1615" s="2" t="s">
        <v>166</v>
      </c>
      <c r="J1615" s="1" t="str">
        <f>IF(I1615=inventarisatie!E1606,,"X")</f>
        <v>X</v>
      </c>
      <c r="K1615" s="2" t="s">
        <v>14</v>
      </c>
      <c r="L1615" s="1" t="str">
        <f>IF(K1615=inventarisatie!F1606,,"X")</f>
        <v>X</v>
      </c>
      <c r="M1615" s="2" t="s">
        <v>10</v>
      </c>
      <c r="N1615" s="1" t="e">
        <f>IF(M1615=inventarisatie!#REF!,,"X")</f>
        <v>#REF!</v>
      </c>
      <c r="O1615" s="2">
        <f>inventarisatie!G1606</f>
        <v>2011</v>
      </c>
      <c r="P1615" s="2" t="str">
        <f>inventarisatie!I1606</f>
        <v>1650 x 1650 x 2830</v>
      </c>
      <c r="Q1615" s="2">
        <f>inventarisatie!J1606</f>
        <v>5</v>
      </c>
      <c r="R1615" s="2">
        <f>inventarisatie!K1606</f>
        <v>0</v>
      </c>
      <c r="S1615" s="2" t="str">
        <f>inventarisatie!L1606</f>
        <v>Enkel</v>
      </c>
      <c r="T1615" s="2" t="e">
        <f>inventarisatie!#REF!</f>
        <v>#REF!</v>
      </c>
      <c r="U1615" s="2" t="str">
        <f>inventarisatie!H1606</f>
        <v>Engels</v>
      </c>
      <c r="V1615" s="2" t="e">
        <f>inventarisatie!#REF!</f>
        <v>#REF!</v>
      </c>
      <c r="W1615" s="2" t="str">
        <f>inventarisatie!M1606</f>
        <v>Hekwerk</v>
      </c>
      <c r="X1615" s="2" t="str">
        <f>inventarisatie!N1606</f>
        <v>Gesloten Hekwerk</v>
      </c>
    </row>
    <row r="1616" spans="1:24" x14ac:dyDescent="0.25">
      <c r="A1616" s="1">
        <v>4072</v>
      </c>
      <c r="B1616" s="1" t="str">
        <f>IF(A1616=inventarisatie!A1607,,"X")</f>
        <v>X</v>
      </c>
      <c r="C1616" s="2" t="s">
        <v>1060</v>
      </c>
      <c r="D1616" s="1" t="str">
        <f>IF(C1616=inventarisatie!B1607,,"X")</f>
        <v>X</v>
      </c>
      <c r="E1616" s="2" t="s">
        <v>177</v>
      </c>
      <c r="F1616" s="1" t="str">
        <f>IF(E1616=inventarisatie!C1607,,"X")</f>
        <v>X</v>
      </c>
      <c r="G1616" s="2">
        <v>401</v>
      </c>
      <c r="H1616" s="1" t="str">
        <f>IF(G1616=inventarisatie!D1607,,"X")</f>
        <v>X</v>
      </c>
      <c r="I1616" s="2" t="s">
        <v>166</v>
      </c>
      <c r="J1616" s="1" t="str">
        <f>IF(I1616=inventarisatie!E1607,,"X")</f>
        <v>X</v>
      </c>
      <c r="K1616" s="2" t="s">
        <v>14</v>
      </c>
      <c r="L1616" s="1" t="str">
        <f>IF(K1616=inventarisatie!F1607,,"X")</f>
        <v>X</v>
      </c>
      <c r="M1616" s="2" t="s">
        <v>10</v>
      </c>
      <c r="N1616" s="1" t="e">
        <f>IF(M1616=inventarisatie!#REF!,,"X")</f>
        <v>#REF!</v>
      </c>
      <c r="O1616" s="2">
        <f>inventarisatie!G1607</f>
        <v>2011</v>
      </c>
      <c r="P1616" s="2" t="str">
        <f>inventarisatie!I1607</f>
        <v>1689 x 1680 x 2850</v>
      </c>
      <c r="Q1616" s="2">
        <f>inventarisatie!J1607</f>
        <v>5</v>
      </c>
      <c r="R1616" s="2">
        <f>inventarisatie!K1607</f>
        <v>0</v>
      </c>
      <c r="S1616" s="2" t="str">
        <f>inventarisatie!L1607</f>
        <v>Enkel</v>
      </c>
      <c r="T1616" s="2" t="e">
        <f>inventarisatie!#REF!</f>
        <v>#REF!</v>
      </c>
      <c r="U1616" s="2" t="str">
        <f>inventarisatie!H1607</f>
        <v>Engels</v>
      </c>
      <c r="V1616" s="2" t="e">
        <f>inventarisatie!#REF!</f>
        <v>#REF!</v>
      </c>
      <c r="W1616" s="2" t="str">
        <f>inventarisatie!M1607</f>
        <v>Hekwerk</v>
      </c>
      <c r="X1616" s="2" t="str">
        <f>inventarisatie!N1607</f>
        <v>Gesloten Hekwerk</v>
      </c>
    </row>
    <row r="1617" spans="1:24" x14ac:dyDescent="0.25">
      <c r="A1617" s="1">
        <v>3646</v>
      </c>
      <c r="B1617" s="1" t="str">
        <f>IF(A1617=inventarisatie!A1608,,"X")</f>
        <v>X</v>
      </c>
      <c r="C1617" s="2" t="s">
        <v>1061</v>
      </c>
      <c r="D1617" s="1" t="str">
        <f>IF(C1617=inventarisatie!B1608,,"X")</f>
        <v>X</v>
      </c>
      <c r="E1617" s="2" t="s">
        <v>177</v>
      </c>
      <c r="F1617" s="1" t="str">
        <f>IF(E1617=inventarisatie!C1608,,"X")</f>
        <v>X</v>
      </c>
      <c r="G1617" s="2">
        <v>313</v>
      </c>
      <c r="H1617" s="1" t="str">
        <f>IF(G1617=inventarisatie!D1608,,"X")</f>
        <v>X</v>
      </c>
      <c r="I1617" s="2" t="s">
        <v>166</v>
      </c>
      <c r="J1617" s="1" t="str">
        <f>IF(I1617=inventarisatie!E1608,,"X")</f>
        <v>X</v>
      </c>
      <c r="K1617" s="2" t="s">
        <v>14</v>
      </c>
      <c r="L1617" s="1" t="str">
        <f>IF(K1617=inventarisatie!F1608,,"X")</f>
        <v>X</v>
      </c>
      <c r="M1617" s="2" t="s">
        <v>10</v>
      </c>
      <c r="N1617" s="1" t="e">
        <f>IF(M1617=inventarisatie!#REF!,,"X")</f>
        <v>#REF!</v>
      </c>
      <c r="O1617" s="2">
        <f>inventarisatie!G1608</f>
        <v>2011</v>
      </c>
      <c r="P1617" s="2" t="str">
        <f>inventarisatie!I1608</f>
        <v>1650 x 1650 x 2820</v>
      </c>
      <c r="Q1617" s="2">
        <f>inventarisatie!J1608</f>
        <v>5</v>
      </c>
      <c r="R1617" s="2">
        <f>inventarisatie!K1608</f>
        <v>0</v>
      </c>
      <c r="S1617" s="2" t="str">
        <f>inventarisatie!L1608</f>
        <v>Enkel</v>
      </c>
      <c r="T1617" s="2" t="e">
        <f>inventarisatie!#REF!</f>
        <v>#REF!</v>
      </c>
      <c r="U1617" s="2" t="str">
        <f>inventarisatie!H1608</f>
        <v>Engels</v>
      </c>
      <c r="V1617" s="2" t="e">
        <f>inventarisatie!#REF!</f>
        <v>#REF!</v>
      </c>
      <c r="W1617" s="2" t="str">
        <f>inventarisatie!M1608</f>
        <v>Hekwerk</v>
      </c>
      <c r="X1617" s="2" t="str">
        <f>inventarisatie!N1608</f>
        <v>Gesloten Hekwerk</v>
      </c>
    </row>
    <row r="1618" spans="1:24" x14ac:dyDescent="0.25">
      <c r="A1618" s="1">
        <v>3652</v>
      </c>
      <c r="B1618" s="1" t="str">
        <f>IF(A1618=inventarisatie!A1609,,"X")</f>
        <v>X</v>
      </c>
      <c r="C1618" s="2" t="s">
        <v>1062</v>
      </c>
      <c r="D1618" s="1" t="str">
        <f>IF(C1618=inventarisatie!B1609,,"X")</f>
        <v>X</v>
      </c>
      <c r="E1618" s="2" t="s">
        <v>64</v>
      </c>
      <c r="F1618" s="1" t="str">
        <f>IF(E1618=inventarisatie!C1609,,"X")</f>
        <v>X</v>
      </c>
      <c r="G1618" s="2">
        <v>896</v>
      </c>
      <c r="H1618" s="1" t="str">
        <f>IF(G1618=inventarisatie!D1609,,"X")</f>
        <v>X</v>
      </c>
      <c r="I1618" s="2" t="s">
        <v>166</v>
      </c>
      <c r="J1618" s="1" t="str">
        <f>IF(I1618=inventarisatie!E1609,,"X")</f>
        <v>X</v>
      </c>
      <c r="K1618" s="2" t="s">
        <v>14</v>
      </c>
      <c r="L1618" s="1" t="str">
        <f>IF(K1618=inventarisatie!F1609,,"X")</f>
        <v>X</v>
      </c>
      <c r="M1618" s="2" t="s">
        <v>10</v>
      </c>
      <c r="N1618" s="1" t="e">
        <f>IF(M1618=inventarisatie!#REF!,,"X")</f>
        <v>#REF!</v>
      </c>
      <c r="O1618" s="2">
        <f>inventarisatie!G1609</f>
        <v>2014</v>
      </c>
      <c r="P1618" s="2" t="str">
        <f>inventarisatie!I1609</f>
        <v>1670 x 1670 x 2840</v>
      </c>
      <c r="Q1618" s="2">
        <f>inventarisatie!J1609</f>
        <v>5</v>
      </c>
      <c r="R1618" s="2">
        <f>inventarisatie!K1609</f>
        <v>35</v>
      </c>
      <c r="S1618" s="2" t="str">
        <f>inventarisatie!L1609</f>
        <v>Enkel</v>
      </c>
      <c r="T1618" s="2" t="e">
        <f>inventarisatie!#REF!</f>
        <v>#REF!</v>
      </c>
      <c r="U1618" s="2" t="str">
        <f>inventarisatie!H1609</f>
        <v>Engels</v>
      </c>
      <c r="V1618" s="2" t="e">
        <f>inventarisatie!#REF!</f>
        <v>#REF!</v>
      </c>
      <c r="W1618" s="2" t="str">
        <f>inventarisatie!M1609</f>
        <v>Klapvloer</v>
      </c>
      <c r="X1618" s="2" t="str">
        <f>inventarisatie!N1609</f>
        <v>Bammens Klapvloer</v>
      </c>
    </row>
    <row r="1619" spans="1:24" x14ac:dyDescent="0.25">
      <c r="A1619" s="1">
        <v>3648</v>
      </c>
      <c r="B1619" s="1" t="str">
        <f>IF(A1619=inventarisatie!A1610,,"X")</f>
        <v>X</v>
      </c>
      <c r="C1619" s="2" t="s">
        <v>170</v>
      </c>
      <c r="D1619" s="1" t="str">
        <f>IF(C1619=inventarisatie!B1610,,"X")</f>
        <v>X</v>
      </c>
      <c r="E1619" s="2" t="s">
        <v>171</v>
      </c>
      <c r="F1619" s="1" t="str">
        <f>IF(E1619=inventarisatie!C1610,,"X")</f>
        <v>X</v>
      </c>
      <c r="G1619" s="2">
        <v>16</v>
      </c>
      <c r="H1619" s="1" t="str">
        <f>IF(G1619=inventarisatie!D1610,,"X")</f>
        <v>X</v>
      </c>
      <c r="I1619" s="2" t="s">
        <v>166</v>
      </c>
      <c r="J1619" s="1" t="str">
        <f>IF(I1619=inventarisatie!E1610,,"X")</f>
        <v>X</v>
      </c>
      <c r="K1619" s="2" t="s">
        <v>14</v>
      </c>
      <c r="L1619" s="1" t="str">
        <f>IF(K1619=inventarisatie!F1610,,"X")</f>
        <v>X</v>
      </c>
      <c r="M1619" s="2" t="s">
        <v>10</v>
      </c>
      <c r="N1619" s="1" t="e">
        <f>IF(M1619=inventarisatie!#REF!,,"X")</f>
        <v>#REF!</v>
      </c>
      <c r="O1619" s="2">
        <f>inventarisatie!G1610</f>
        <v>2014</v>
      </c>
      <c r="P1619" s="2" t="str">
        <f>inventarisatie!I1610</f>
        <v>1670 x 1670 x 2840</v>
      </c>
      <c r="Q1619" s="2">
        <f>inventarisatie!J1610</f>
        <v>5</v>
      </c>
      <c r="R1619" s="2">
        <f>inventarisatie!K1610</f>
        <v>35</v>
      </c>
      <c r="S1619" s="2" t="str">
        <f>inventarisatie!L1610</f>
        <v>Enkel</v>
      </c>
      <c r="T1619" s="2" t="e">
        <f>inventarisatie!#REF!</f>
        <v>#REF!</v>
      </c>
      <c r="U1619" s="2" t="str">
        <f>inventarisatie!H1610</f>
        <v>Engels</v>
      </c>
      <c r="V1619" s="2" t="e">
        <f>inventarisatie!#REF!</f>
        <v>#REF!</v>
      </c>
      <c r="W1619" s="2" t="str">
        <f>inventarisatie!M1610</f>
        <v>Klapvloer</v>
      </c>
      <c r="X1619" s="2" t="str">
        <f>inventarisatie!N1610</f>
        <v>Bammens Klapvloer</v>
      </c>
    </row>
    <row r="1620" spans="1:24" x14ac:dyDescent="0.25">
      <c r="A1620" s="1">
        <v>3649</v>
      </c>
      <c r="B1620" s="1" t="str">
        <f>IF(A1620=inventarisatie!A1611,,"X")</f>
        <v>X</v>
      </c>
      <c r="C1620" s="2" t="s">
        <v>1063</v>
      </c>
      <c r="D1620" s="1" t="str">
        <f>IF(C1620=inventarisatie!B1611,,"X")</f>
        <v>X</v>
      </c>
      <c r="E1620" s="2" t="s">
        <v>1064</v>
      </c>
      <c r="F1620" s="1" t="str">
        <f>IF(E1620=inventarisatie!C1611,,"X")</f>
        <v>X</v>
      </c>
      <c r="G1620" s="2">
        <v>122</v>
      </c>
      <c r="H1620" s="1" t="str">
        <f>IF(G1620=inventarisatie!D1611,,"X")</f>
        <v>X</v>
      </c>
      <c r="I1620" s="2" t="s">
        <v>166</v>
      </c>
      <c r="J1620" s="1" t="str">
        <f>IF(I1620=inventarisatie!E1611,,"X")</f>
        <v>X</v>
      </c>
      <c r="K1620" s="2" t="s">
        <v>14</v>
      </c>
      <c r="L1620" s="1" t="str">
        <f>IF(K1620=inventarisatie!F1611,,"X")</f>
        <v>X</v>
      </c>
      <c r="M1620" s="2" t="s">
        <v>10</v>
      </c>
      <c r="N1620" s="1" t="e">
        <f>IF(M1620=inventarisatie!#REF!,,"X")</f>
        <v>#REF!</v>
      </c>
      <c r="O1620" s="2">
        <f>inventarisatie!G1611</f>
        <v>2015</v>
      </c>
      <c r="P1620" s="2" t="str">
        <f>inventarisatie!I1611</f>
        <v>1670 x 1670 x 2840</v>
      </c>
      <c r="Q1620" s="2">
        <f>inventarisatie!J1611</f>
        <v>5</v>
      </c>
      <c r="R1620" s="2">
        <f>inventarisatie!K1611</f>
        <v>0</v>
      </c>
      <c r="S1620" s="2" t="str">
        <f>inventarisatie!L1611</f>
        <v>Enkel</v>
      </c>
      <c r="T1620" s="2" t="e">
        <f>inventarisatie!#REF!</f>
        <v>#REF!</v>
      </c>
      <c r="U1620" s="2" t="str">
        <f>inventarisatie!H1611</f>
        <v>Snaas</v>
      </c>
      <c r="V1620" s="2" t="e">
        <f>inventarisatie!#REF!</f>
        <v>#REF!</v>
      </c>
      <c r="W1620" s="2" t="str">
        <f>inventarisatie!M1611</f>
        <v>Klapvloer</v>
      </c>
      <c r="X1620" s="2" t="str">
        <f>inventarisatie!N1611</f>
        <v>Snaas 1e generatie</v>
      </c>
    </row>
    <row r="1621" spans="1:24" x14ac:dyDescent="0.25">
      <c r="A1621" s="1">
        <v>3654</v>
      </c>
      <c r="B1621" s="1" t="e">
        <f>IF(A1621=inventarisatie!#REF!,,"X")</f>
        <v>#REF!</v>
      </c>
      <c r="C1621" s="2" t="s">
        <v>1065</v>
      </c>
      <c r="D1621" s="1" t="e">
        <f>IF(C1621=inventarisatie!#REF!,,"X")</f>
        <v>#REF!</v>
      </c>
      <c r="E1621" s="2" t="s">
        <v>64</v>
      </c>
      <c r="F1621" s="1" t="e">
        <f>IF(E1621=inventarisatie!#REF!,,"X")</f>
        <v>#REF!</v>
      </c>
      <c r="G1621" s="2">
        <v>1062</v>
      </c>
      <c r="H1621" s="1" t="e">
        <f>IF(G1621=inventarisatie!#REF!,,"X")</f>
        <v>#REF!</v>
      </c>
      <c r="I1621" s="2" t="s">
        <v>166</v>
      </c>
      <c r="J1621" s="1" t="e">
        <f>IF(I1621=inventarisatie!#REF!,,"X")</f>
        <v>#REF!</v>
      </c>
      <c r="K1621" s="2" t="s">
        <v>14</v>
      </c>
      <c r="L1621" s="1" t="e">
        <f>IF(K1621=inventarisatie!#REF!,,"X")</f>
        <v>#REF!</v>
      </c>
      <c r="M1621" s="2" t="s">
        <v>10</v>
      </c>
      <c r="N1621" s="1" t="e">
        <f>IF(M1621=inventarisatie!#REF!,,"X")</f>
        <v>#REF!</v>
      </c>
      <c r="O1621" s="2" t="e">
        <f>inventarisatie!#REF!</f>
        <v>#REF!</v>
      </c>
      <c r="P1621" s="2" t="e">
        <f>inventarisatie!#REF!</f>
        <v>#REF!</v>
      </c>
      <c r="Q1621" s="2" t="e">
        <f>inventarisatie!#REF!</f>
        <v>#REF!</v>
      </c>
      <c r="R1621" s="2" t="e">
        <f>inventarisatie!#REF!</f>
        <v>#REF!</v>
      </c>
      <c r="S1621" s="2" t="e">
        <f>inventarisatie!#REF!</f>
        <v>#REF!</v>
      </c>
      <c r="T1621" s="2" t="e">
        <f>inventarisatie!#REF!</f>
        <v>#REF!</v>
      </c>
      <c r="U1621" s="2" t="e">
        <f>inventarisatie!#REF!</f>
        <v>#REF!</v>
      </c>
      <c r="V1621" s="2" t="e">
        <f>inventarisatie!#REF!</f>
        <v>#REF!</v>
      </c>
      <c r="W1621" s="2" t="e">
        <f>inventarisatie!#REF!</f>
        <v>#REF!</v>
      </c>
      <c r="X1621" s="2" t="e">
        <f>inventarisatie!#REF!</f>
        <v>#REF!</v>
      </c>
    </row>
    <row r="1622" spans="1:24" x14ac:dyDescent="0.25">
      <c r="A1622" s="1">
        <v>3655</v>
      </c>
      <c r="B1622" s="1" t="str">
        <f>IF(A1622=inventarisatie!A1612,,"X")</f>
        <v>X</v>
      </c>
      <c r="C1622" s="2" t="s">
        <v>1065</v>
      </c>
      <c r="D1622" s="1" t="str">
        <f>IF(C1622=inventarisatie!B1612,,"X")</f>
        <v>X</v>
      </c>
      <c r="E1622" s="2" t="s">
        <v>64</v>
      </c>
      <c r="F1622" s="1" t="str">
        <f>IF(E1622=inventarisatie!C1612,,"X")</f>
        <v>X</v>
      </c>
      <c r="G1622" s="2">
        <v>1062</v>
      </c>
      <c r="H1622" s="1" t="str">
        <f>IF(G1622=inventarisatie!D1612,,"X")</f>
        <v>X</v>
      </c>
      <c r="I1622" s="2" t="s">
        <v>166</v>
      </c>
      <c r="J1622" s="1" t="str">
        <f>IF(I1622=inventarisatie!E1612,,"X")</f>
        <v>X</v>
      </c>
      <c r="K1622" s="2" t="s">
        <v>14</v>
      </c>
      <c r="L1622" s="1" t="str">
        <f>IF(K1622=inventarisatie!F1612,,"X")</f>
        <v>X</v>
      </c>
      <c r="M1622" s="2" t="s">
        <v>10</v>
      </c>
      <c r="N1622" s="1" t="e">
        <f>IF(M1622=inventarisatie!#REF!,,"X")</f>
        <v>#REF!</v>
      </c>
      <c r="O1622" s="2">
        <f>inventarisatie!G1612</f>
        <v>2010</v>
      </c>
      <c r="P1622" s="2" t="str">
        <f>inventarisatie!I1612</f>
        <v>1900 x 1320</v>
      </c>
      <c r="Q1622" s="2">
        <f>inventarisatie!J1612</f>
        <v>4</v>
      </c>
      <c r="R1622" s="2">
        <f>inventarisatie!K1612</f>
        <v>4</v>
      </c>
      <c r="S1622" s="2" t="str">
        <f>inventarisatie!L1612</f>
        <v>gewoon</v>
      </c>
      <c r="T1622" s="2" t="e">
        <f>inventarisatie!#REF!</f>
        <v>#REF!</v>
      </c>
      <c r="U1622" s="2" t="str">
        <f>inventarisatie!H1612</f>
        <v>Bammens</v>
      </c>
      <c r="V1622" s="2" t="e">
        <f>inventarisatie!#REF!</f>
        <v>#REF!</v>
      </c>
      <c r="W1622" s="2" t="str">
        <f>inventarisatie!M1612</f>
        <v>Rok</v>
      </c>
      <c r="X1622" s="2" t="str">
        <f>inventarisatie!N1612</f>
        <v>1230x1230</v>
      </c>
    </row>
    <row r="1623" spans="1:24" x14ac:dyDescent="0.25">
      <c r="A1623" s="1">
        <v>3656</v>
      </c>
      <c r="B1623" s="1" t="str">
        <f>IF(A1623=inventarisatie!A1613,,"X")</f>
        <v>X</v>
      </c>
      <c r="C1623" s="2" t="s">
        <v>1066</v>
      </c>
      <c r="D1623" s="1" t="str">
        <f>IF(C1623=inventarisatie!B1613,,"X")</f>
        <v>X</v>
      </c>
      <c r="E1623" s="2" t="s">
        <v>1064</v>
      </c>
      <c r="F1623" s="1" t="str">
        <f>IF(E1623=inventarisatie!C1613,,"X")</f>
        <v>X</v>
      </c>
      <c r="G1623" s="2">
        <v>283</v>
      </c>
      <c r="H1623" s="1" t="str">
        <f>IF(G1623=inventarisatie!D1613,,"X")</f>
        <v>X</v>
      </c>
      <c r="I1623" s="2" t="s">
        <v>166</v>
      </c>
      <c r="J1623" s="1" t="str">
        <f>IF(I1623=inventarisatie!E1613,,"X")</f>
        <v>X</v>
      </c>
      <c r="K1623" s="2" t="s">
        <v>14</v>
      </c>
      <c r="L1623" s="1" t="str">
        <f>IF(K1623=inventarisatie!F1613,,"X")</f>
        <v>X</v>
      </c>
      <c r="M1623" s="2" t="s">
        <v>10</v>
      </c>
      <c r="N1623" s="1" t="e">
        <f>IF(M1623=inventarisatie!#REF!,,"X")</f>
        <v>#REF!</v>
      </c>
      <c r="O1623" s="2">
        <f>inventarisatie!G1613</f>
        <v>2010</v>
      </c>
      <c r="P1623" s="2" t="str">
        <f>inventarisatie!I1613</f>
        <v>1900 x 1320</v>
      </c>
      <c r="Q1623" s="2">
        <f>inventarisatie!J1613</f>
        <v>4</v>
      </c>
      <c r="R1623" s="2">
        <f>inventarisatie!K1613</f>
        <v>4</v>
      </c>
      <c r="S1623" s="2" t="str">
        <f>inventarisatie!L1613</f>
        <v>gewoon</v>
      </c>
      <c r="T1623" s="2" t="e">
        <f>inventarisatie!#REF!</f>
        <v>#REF!</v>
      </c>
      <c r="U1623" s="2" t="str">
        <f>inventarisatie!H1613</f>
        <v>Bammens</v>
      </c>
      <c r="V1623" s="2" t="e">
        <f>inventarisatie!#REF!</f>
        <v>#REF!</v>
      </c>
      <c r="W1623" s="2" t="str">
        <f>inventarisatie!M1613</f>
        <v>Rok</v>
      </c>
      <c r="X1623" s="2" t="str">
        <f>inventarisatie!N1613</f>
        <v>1230x1230</v>
      </c>
    </row>
    <row r="1624" spans="1:24" x14ac:dyDescent="0.25">
      <c r="A1624" s="1">
        <v>3657</v>
      </c>
      <c r="B1624" s="1" t="str">
        <f>IF(A1624=inventarisatie!A1614,,"X")</f>
        <v>X</v>
      </c>
      <c r="C1624" s="2" t="s">
        <v>1066</v>
      </c>
      <c r="D1624" s="1" t="str">
        <f>IF(C1624=inventarisatie!B1614,,"X")</f>
        <v>X</v>
      </c>
      <c r="E1624" s="2" t="s">
        <v>1064</v>
      </c>
      <c r="F1624" s="1" t="str">
        <f>IF(E1624=inventarisatie!C1614,,"X")</f>
        <v>X</v>
      </c>
      <c r="G1624" s="2">
        <v>283</v>
      </c>
      <c r="H1624" s="1" t="str">
        <f>IF(G1624=inventarisatie!D1614,,"X")</f>
        <v>X</v>
      </c>
      <c r="I1624" s="2" t="s">
        <v>166</v>
      </c>
      <c r="J1624" s="1" t="str">
        <f>IF(I1624=inventarisatie!E1614,,"X")</f>
        <v>X</v>
      </c>
      <c r="K1624" s="2" t="s">
        <v>14</v>
      </c>
      <c r="L1624" s="1" t="str">
        <f>IF(K1624=inventarisatie!F1614,,"X")</f>
        <v>X</v>
      </c>
      <c r="M1624" s="2" t="s">
        <v>10</v>
      </c>
      <c r="N1624" s="1" t="e">
        <f>IF(M1624=inventarisatie!#REF!,,"X")</f>
        <v>#REF!</v>
      </c>
      <c r="O1624" s="2">
        <f>inventarisatie!G1614</f>
        <v>2010</v>
      </c>
      <c r="P1624" s="2" t="str">
        <f>inventarisatie!I1614</f>
        <v>1900 x 1320</v>
      </c>
      <c r="Q1624" s="2">
        <f>inventarisatie!J1614</f>
        <v>4</v>
      </c>
      <c r="R1624" s="2" t="str">
        <f>inventarisatie!K1614</f>
        <v>nvt</v>
      </c>
      <c r="S1624" s="2" t="str">
        <f>inventarisatie!L1614</f>
        <v>gewoon</v>
      </c>
      <c r="T1624" s="2" t="e">
        <f>inventarisatie!#REF!</f>
        <v>#REF!</v>
      </c>
      <c r="U1624" s="2" t="str">
        <f>inventarisatie!H1614</f>
        <v>Bammens</v>
      </c>
      <c r="V1624" s="2" t="e">
        <f>inventarisatie!#REF!</f>
        <v>#REF!</v>
      </c>
      <c r="W1624" s="2" t="str">
        <f>inventarisatie!M1614</f>
        <v>Rok</v>
      </c>
      <c r="X1624" s="2" t="str">
        <f>inventarisatie!N1614</f>
        <v>1230x1230</v>
      </c>
    </row>
    <row r="1625" spans="1:24" x14ac:dyDescent="0.25">
      <c r="A1625" s="1">
        <v>3735</v>
      </c>
      <c r="B1625" s="1" t="str">
        <f>IF(A1625=inventarisatie!A1615,,"X")</f>
        <v>X</v>
      </c>
      <c r="C1625" s="2" t="s">
        <v>1041</v>
      </c>
      <c r="D1625" s="1" t="str">
        <f>IF(C1625=inventarisatie!B1615,,"X")</f>
        <v>X</v>
      </c>
      <c r="E1625" s="2" t="s">
        <v>1026</v>
      </c>
      <c r="F1625" s="1" t="str">
        <f>IF(E1625=inventarisatie!C1615,,"X")</f>
        <v>X</v>
      </c>
      <c r="G1625" s="2">
        <v>655</v>
      </c>
      <c r="H1625" s="1" t="str">
        <f>IF(G1625=inventarisatie!D1615,,"X")</f>
        <v>X</v>
      </c>
      <c r="I1625" s="2" t="s">
        <v>60</v>
      </c>
      <c r="J1625" s="1" t="str">
        <f>IF(I1625=inventarisatie!E1615,,"X")</f>
        <v>X</v>
      </c>
      <c r="K1625" s="2" t="s">
        <v>14</v>
      </c>
      <c r="L1625" s="1" t="str">
        <f>IF(K1625=inventarisatie!F1615,,"X")</f>
        <v>X</v>
      </c>
      <c r="M1625" s="2" t="s">
        <v>10</v>
      </c>
      <c r="N1625" s="1" t="e">
        <f>IF(M1625=inventarisatie!#REF!,,"X")</f>
        <v>#REF!</v>
      </c>
      <c r="O1625" s="2">
        <f>inventarisatie!G1615</f>
        <v>2012</v>
      </c>
      <c r="P1625" s="2" t="str">
        <f>inventarisatie!I1615</f>
        <v>1680 x 1680 x 2730</v>
      </c>
      <c r="Q1625" s="2" t="str">
        <f>inventarisatie!J1615</f>
        <v>5 m3</v>
      </c>
      <c r="R1625" s="2">
        <f>inventarisatie!K1615</f>
        <v>0</v>
      </c>
      <c r="S1625" s="2" t="str">
        <f>inventarisatie!L1615</f>
        <v>Enkel</v>
      </c>
      <c r="T1625" s="2" t="e">
        <f>inventarisatie!#REF!</f>
        <v>#REF!</v>
      </c>
      <c r="U1625" s="2" t="str">
        <f>inventarisatie!H1615</f>
        <v>Engels</v>
      </c>
      <c r="V1625" s="2" t="e">
        <f>inventarisatie!#REF!</f>
        <v>#REF!</v>
      </c>
      <c r="W1625" s="2" t="str">
        <f>inventarisatie!M1615</f>
        <v>Hekwerk</v>
      </c>
      <c r="X1625" s="2" t="str">
        <f>inventarisatie!N1615</f>
        <v>Gesloten Hekwerk</v>
      </c>
    </row>
    <row r="1626" spans="1:24" x14ac:dyDescent="0.25">
      <c r="A1626" s="1">
        <v>3737</v>
      </c>
      <c r="B1626" s="1" t="str">
        <f>IF(A1626=inventarisatie!A1616,,"X")</f>
        <v>X</v>
      </c>
      <c r="C1626" s="2" t="s">
        <v>1041</v>
      </c>
      <c r="D1626" s="1" t="str">
        <f>IF(C1626=inventarisatie!B1616,,"X")</f>
        <v>X</v>
      </c>
      <c r="E1626" s="2" t="s">
        <v>1026</v>
      </c>
      <c r="F1626" s="1" t="str">
        <f>IF(E1626=inventarisatie!C1616,,"X")</f>
        <v>X</v>
      </c>
      <c r="G1626" s="2">
        <v>655</v>
      </c>
      <c r="H1626" s="1" t="str">
        <f>IF(G1626=inventarisatie!D1616,,"X")</f>
        <v>X</v>
      </c>
      <c r="I1626" s="2" t="s">
        <v>60</v>
      </c>
      <c r="J1626" s="1" t="str">
        <f>IF(I1626=inventarisatie!E1616,,"X")</f>
        <v>X</v>
      </c>
      <c r="K1626" s="2" t="s">
        <v>14</v>
      </c>
      <c r="L1626" s="1" t="str">
        <f>IF(K1626=inventarisatie!F1616,,"X")</f>
        <v>X</v>
      </c>
      <c r="M1626" s="2" t="s">
        <v>10</v>
      </c>
      <c r="N1626" s="1" t="e">
        <f>IF(M1626=inventarisatie!#REF!,,"X")</f>
        <v>#REF!</v>
      </c>
      <c r="O1626" s="2">
        <f>inventarisatie!G1616</f>
        <v>2012</v>
      </c>
      <c r="P1626" s="2" t="str">
        <f>inventarisatie!I1616</f>
        <v>1680 x 1680 x 2730</v>
      </c>
      <c r="Q1626" s="2" t="str">
        <f>inventarisatie!J1616</f>
        <v>5 m3</v>
      </c>
      <c r="R1626" s="2">
        <f>inventarisatie!K1616</f>
        <v>0</v>
      </c>
      <c r="S1626" s="2" t="str">
        <f>inventarisatie!L1616</f>
        <v>Enkel</v>
      </c>
      <c r="T1626" s="2" t="e">
        <f>inventarisatie!#REF!</f>
        <v>#REF!</v>
      </c>
      <c r="U1626" s="2" t="str">
        <f>inventarisatie!H1616</f>
        <v>Engels</v>
      </c>
      <c r="V1626" s="2" t="e">
        <f>inventarisatie!#REF!</f>
        <v>#REF!</v>
      </c>
      <c r="W1626" s="2" t="str">
        <f>inventarisatie!M1616</f>
        <v>Hekwerk</v>
      </c>
      <c r="X1626" s="2" t="str">
        <f>inventarisatie!N1616</f>
        <v>Gesloten Hekwerk</v>
      </c>
    </row>
    <row r="1627" spans="1:24" x14ac:dyDescent="0.25">
      <c r="A1627" s="1">
        <v>3664</v>
      </c>
      <c r="B1627" s="1" t="str">
        <f>IF(A1627=inventarisatie!A1617,,"X")</f>
        <v>X</v>
      </c>
      <c r="C1627" s="2" t="s">
        <v>889</v>
      </c>
      <c r="D1627" s="1" t="str">
        <f>IF(C1627=inventarisatie!B1617,,"X")</f>
        <v>X</v>
      </c>
      <c r="E1627" s="2" t="s">
        <v>877</v>
      </c>
      <c r="F1627" s="1" t="str">
        <f>IF(E1627=inventarisatie!C1617,,"X")</f>
        <v>X</v>
      </c>
      <c r="G1627" s="2">
        <v>10</v>
      </c>
      <c r="H1627" s="1">
        <f>IF(G1627=inventarisatie!D1617,,"X")</f>
        <v>0</v>
      </c>
      <c r="I1627" s="2" t="s">
        <v>166</v>
      </c>
      <c r="J1627" s="1" t="str">
        <f>IF(I1627=inventarisatie!E1617,,"X")</f>
        <v>X</v>
      </c>
      <c r="K1627" s="2" t="s">
        <v>14</v>
      </c>
      <c r="L1627" s="1" t="str">
        <f>IF(K1627=inventarisatie!F1617,,"X")</f>
        <v>X</v>
      </c>
      <c r="M1627" s="2" t="s">
        <v>10</v>
      </c>
      <c r="N1627" s="1" t="e">
        <f>IF(M1627=inventarisatie!#REF!,,"X")</f>
        <v>#REF!</v>
      </c>
      <c r="O1627" s="2">
        <f>inventarisatie!G1617</f>
        <v>2012</v>
      </c>
      <c r="P1627" s="2" t="str">
        <f>inventarisatie!I1617</f>
        <v>1665 x 1665 x 2850</v>
      </c>
      <c r="Q1627" s="2">
        <f>inventarisatie!J1617</f>
        <v>5</v>
      </c>
      <c r="R1627" s="2">
        <f>inventarisatie!K1617</f>
        <v>0</v>
      </c>
      <c r="S1627" s="2" t="str">
        <f>inventarisatie!L1617</f>
        <v>Enkel</v>
      </c>
      <c r="T1627" s="2" t="e">
        <f>inventarisatie!#REF!</f>
        <v>#REF!</v>
      </c>
      <c r="U1627" s="2" t="str">
        <f>inventarisatie!H1617</f>
        <v>Engels</v>
      </c>
      <c r="V1627" s="2" t="e">
        <f>inventarisatie!#REF!</f>
        <v>#REF!</v>
      </c>
      <c r="W1627" s="2" t="str">
        <f>inventarisatie!M1617</f>
        <v>Hekwerk</v>
      </c>
      <c r="X1627" s="2" t="str">
        <f>inventarisatie!N1617</f>
        <v>Gesloten Hekwerk</v>
      </c>
    </row>
    <row r="1628" spans="1:24" x14ac:dyDescent="0.25">
      <c r="A1628" s="1">
        <v>3662</v>
      </c>
      <c r="B1628" s="1" t="str">
        <f>IF(A1628=inventarisatie!A1618,,"X")</f>
        <v>X</v>
      </c>
      <c r="C1628" s="2" t="s">
        <v>1067</v>
      </c>
      <c r="D1628" s="1" t="str">
        <f>IF(C1628=inventarisatie!B1618,,"X")</f>
        <v>X</v>
      </c>
      <c r="E1628" s="2" t="s">
        <v>1068</v>
      </c>
      <c r="F1628" s="1" t="str">
        <f>IF(E1628=inventarisatie!C1618,,"X")</f>
        <v>X</v>
      </c>
      <c r="G1628" s="2">
        <v>2</v>
      </c>
      <c r="H1628" s="1" t="str">
        <f>IF(G1628=inventarisatie!D1618,,"X")</f>
        <v>X</v>
      </c>
      <c r="I1628" s="2" t="s">
        <v>166</v>
      </c>
      <c r="J1628" s="1" t="str">
        <f>IF(I1628=inventarisatie!E1618,,"X")</f>
        <v>X</v>
      </c>
      <c r="K1628" s="2" t="s">
        <v>14</v>
      </c>
      <c r="L1628" s="1" t="str">
        <f>IF(K1628=inventarisatie!F1618,,"X")</f>
        <v>X</v>
      </c>
      <c r="M1628" s="2" t="s">
        <v>10</v>
      </c>
      <c r="N1628" s="1" t="e">
        <f>IF(M1628=inventarisatie!#REF!,,"X")</f>
        <v>#REF!</v>
      </c>
      <c r="O1628" s="2">
        <f>inventarisatie!G1618</f>
        <v>2012</v>
      </c>
      <c r="P1628" s="2" t="str">
        <f>inventarisatie!I1618</f>
        <v>1680 x 1680 x 2730</v>
      </c>
      <c r="Q1628" s="2">
        <f>inventarisatie!J1618</f>
        <v>5</v>
      </c>
      <c r="R1628" s="2">
        <f>inventarisatie!K1618</f>
        <v>0</v>
      </c>
      <c r="S1628" s="2" t="str">
        <f>inventarisatie!L1618</f>
        <v>Enkel</v>
      </c>
      <c r="T1628" s="2" t="e">
        <f>inventarisatie!#REF!</f>
        <v>#REF!</v>
      </c>
      <c r="U1628" s="2" t="str">
        <f>inventarisatie!H1618</f>
        <v>Engels</v>
      </c>
      <c r="V1628" s="2" t="e">
        <f>inventarisatie!#REF!</f>
        <v>#REF!</v>
      </c>
      <c r="W1628" s="2" t="str">
        <f>inventarisatie!M1618</f>
        <v>Hekwerk</v>
      </c>
      <c r="X1628" s="2" t="str">
        <f>inventarisatie!N1618</f>
        <v>Gesloten Hekwerk</v>
      </c>
    </row>
    <row r="1629" spans="1:24" x14ac:dyDescent="0.25">
      <c r="A1629" s="1">
        <v>3663</v>
      </c>
      <c r="B1629" s="1" t="str">
        <f>IF(A1629=inventarisatie!A1619,,"X")</f>
        <v>X</v>
      </c>
      <c r="C1629" s="2" t="s">
        <v>1067</v>
      </c>
      <c r="D1629" s="1" t="str">
        <f>IF(C1629=inventarisatie!B1619,,"X")</f>
        <v>X</v>
      </c>
      <c r="E1629" s="2" t="s">
        <v>1068</v>
      </c>
      <c r="F1629" s="1" t="str">
        <f>IF(E1629=inventarisatie!C1619,,"X")</f>
        <v>X</v>
      </c>
      <c r="G1629" s="2">
        <v>2</v>
      </c>
      <c r="H1629" s="1" t="str">
        <f>IF(G1629=inventarisatie!D1619,,"X")</f>
        <v>X</v>
      </c>
      <c r="I1629" s="2" t="s">
        <v>166</v>
      </c>
      <c r="J1629" s="1" t="str">
        <f>IF(I1629=inventarisatie!E1619,,"X")</f>
        <v>X</v>
      </c>
      <c r="K1629" s="2" t="s">
        <v>14</v>
      </c>
      <c r="L1629" s="1" t="str">
        <f>IF(K1629=inventarisatie!F1619,,"X")</f>
        <v>X</v>
      </c>
      <c r="M1629" s="2" t="s">
        <v>10</v>
      </c>
      <c r="N1629" s="1" t="e">
        <f>IF(M1629=inventarisatie!#REF!,,"X")</f>
        <v>#REF!</v>
      </c>
      <c r="O1629" s="2">
        <f>inventarisatie!G1619</f>
        <v>2012</v>
      </c>
      <c r="P1629" s="2" t="str">
        <f>inventarisatie!I1619</f>
        <v>1680 x 1680 x 2730</v>
      </c>
      <c r="Q1629" s="2">
        <f>inventarisatie!J1619</f>
        <v>5</v>
      </c>
      <c r="R1629" s="2">
        <f>inventarisatie!K1619</f>
        <v>0</v>
      </c>
      <c r="S1629" s="2" t="str">
        <f>inventarisatie!L1619</f>
        <v>Enkel</v>
      </c>
      <c r="T1629" s="2" t="e">
        <f>inventarisatie!#REF!</f>
        <v>#REF!</v>
      </c>
      <c r="U1629" s="2" t="str">
        <f>inventarisatie!H1619</f>
        <v>Engels</v>
      </c>
      <c r="V1629" s="2" t="e">
        <f>inventarisatie!#REF!</f>
        <v>#REF!</v>
      </c>
      <c r="W1629" s="2" t="str">
        <f>inventarisatie!M1619</f>
        <v>Hekwerk</v>
      </c>
      <c r="X1629" s="2" t="str">
        <f>inventarisatie!N1619</f>
        <v>Gesloten Hekwerk</v>
      </c>
    </row>
    <row r="1630" spans="1:24" x14ac:dyDescent="0.25">
      <c r="A1630" s="1">
        <v>3714</v>
      </c>
      <c r="B1630" s="1" t="str">
        <f>IF(A1630=inventarisatie!A1620,,"X")</f>
        <v>X</v>
      </c>
      <c r="C1630" s="2" t="s">
        <v>1069</v>
      </c>
      <c r="D1630" s="1" t="str">
        <f>IF(C1630=inventarisatie!B1620,,"X")</f>
        <v>X</v>
      </c>
      <c r="E1630" s="2" t="s">
        <v>1026</v>
      </c>
      <c r="F1630" s="1" t="str">
        <f>IF(E1630=inventarisatie!C1620,,"X")</f>
        <v>X</v>
      </c>
      <c r="G1630" s="2">
        <v>5</v>
      </c>
      <c r="H1630" s="1" t="str">
        <f>IF(G1630=inventarisatie!D1620,,"X")</f>
        <v>X</v>
      </c>
      <c r="I1630" s="2" t="s">
        <v>60</v>
      </c>
      <c r="J1630" s="1" t="str">
        <f>IF(I1630=inventarisatie!E1620,,"X")</f>
        <v>X</v>
      </c>
      <c r="K1630" s="2" t="s">
        <v>14</v>
      </c>
      <c r="L1630" s="1" t="str">
        <f>IF(K1630=inventarisatie!F1620,,"X")</f>
        <v>X</v>
      </c>
      <c r="M1630" s="2" t="s">
        <v>10</v>
      </c>
      <c r="N1630" s="1" t="e">
        <f>IF(M1630=inventarisatie!#REF!,,"X")</f>
        <v>#REF!</v>
      </c>
      <c r="O1630" s="2">
        <f>inventarisatie!G1620</f>
        <v>2012</v>
      </c>
      <c r="P1630" s="2" t="str">
        <f>inventarisatie!I1620</f>
        <v>1680 x 1680 x 2730</v>
      </c>
      <c r="Q1630" s="2">
        <f>inventarisatie!J1620</f>
        <v>5</v>
      </c>
      <c r="R1630" s="2">
        <f>inventarisatie!K1620</f>
        <v>0</v>
      </c>
      <c r="S1630" s="2" t="str">
        <f>inventarisatie!L1620</f>
        <v>Enkel</v>
      </c>
      <c r="T1630" s="2" t="e">
        <f>inventarisatie!#REF!</f>
        <v>#REF!</v>
      </c>
      <c r="U1630" s="2" t="str">
        <f>inventarisatie!H1620</f>
        <v>Engels</v>
      </c>
      <c r="V1630" s="2" t="e">
        <f>inventarisatie!#REF!</f>
        <v>#REF!</v>
      </c>
      <c r="W1630" s="2" t="str">
        <f>inventarisatie!M1620</f>
        <v>Hekwerk</v>
      </c>
      <c r="X1630" s="2" t="str">
        <f>inventarisatie!N1620</f>
        <v>Gesloten Hekwerk</v>
      </c>
    </row>
    <row r="1631" spans="1:24" x14ac:dyDescent="0.25">
      <c r="A1631" s="1">
        <v>3715</v>
      </c>
      <c r="B1631" s="1" t="str">
        <f>IF(A1631=inventarisatie!A1621,,"X")</f>
        <v>X</v>
      </c>
      <c r="C1631" s="2" t="s">
        <v>1069</v>
      </c>
      <c r="D1631" s="1" t="str">
        <f>IF(C1631=inventarisatie!B1621,,"X")</f>
        <v>X</v>
      </c>
      <c r="E1631" s="2" t="s">
        <v>1026</v>
      </c>
      <c r="F1631" s="1" t="str">
        <f>IF(E1631=inventarisatie!C1621,,"X")</f>
        <v>X</v>
      </c>
      <c r="G1631" s="2">
        <v>5</v>
      </c>
      <c r="H1631" s="1" t="str">
        <f>IF(G1631=inventarisatie!D1621,,"X")</f>
        <v>X</v>
      </c>
      <c r="I1631" s="2" t="s">
        <v>60</v>
      </c>
      <c r="J1631" s="1" t="str">
        <f>IF(I1631=inventarisatie!E1621,,"X")</f>
        <v>X</v>
      </c>
      <c r="K1631" s="2" t="s">
        <v>14</v>
      </c>
      <c r="L1631" s="1" t="str">
        <f>IF(K1631=inventarisatie!F1621,,"X")</f>
        <v>X</v>
      </c>
      <c r="M1631" s="2" t="s">
        <v>10</v>
      </c>
      <c r="N1631" s="1" t="e">
        <f>IF(M1631=inventarisatie!#REF!,,"X")</f>
        <v>#REF!</v>
      </c>
      <c r="O1631" s="2">
        <f>inventarisatie!G1621</f>
        <v>2019</v>
      </c>
      <c r="P1631" s="2" t="str">
        <f>inventarisatie!I1621</f>
        <v>1660x2760</v>
      </c>
      <c r="Q1631" s="2" t="str">
        <f>inventarisatie!J1621</f>
        <v>5m3</v>
      </c>
      <c r="R1631" s="2">
        <f>inventarisatie!K1621</f>
        <v>4</v>
      </c>
      <c r="S1631" s="2" t="str">
        <f>inventarisatie!L1621</f>
        <v>2-delig</v>
      </c>
      <c r="T1631" s="2" t="e">
        <f>inventarisatie!#REF!</f>
        <v>#REF!</v>
      </c>
      <c r="U1631" s="2" t="str">
        <f>inventarisatie!H1621</f>
        <v>Snaas</v>
      </c>
      <c r="V1631" s="2" t="e">
        <f>inventarisatie!#REF!</f>
        <v>#REF!</v>
      </c>
      <c r="W1631" s="2" t="str">
        <f>inventarisatie!M1621</f>
        <v>Klap</v>
      </c>
      <c r="X1631" s="2">
        <f>inventarisatie!N1621</f>
        <v>1650</v>
      </c>
    </row>
    <row r="1632" spans="1:24" x14ac:dyDescent="0.25">
      <c r="A1632" s="1">
        <v>3716</v>
      </c>
      <c r="B1632" s="1" t="str">
        <f>IF(A1632=inventarisatie!A1622,,"X")</f>
        <v>X</v>
      </c>
      <c r="C1632" s="2" t="s">
        <v>1069</v>
      </c>
      <c r="D1632" s="1" t="str">
        <f>IF(C1632=inventarisatie!B1622,,"X")</f>
        <v>X</v>
      </c>
      <c r="E1632" s="2" t="s">
        <v>1026</v>
      </c>
      <c r="F1632" s="1" t="str">
        <f>IF(E1632=inventarisatie!C1622,,"X")</f>
        <v>X</v>
      </c>
      <c r="G1632" s="2">
        <v>5</v>
      </c>
      <c r="H1632" s="1" t="str">
        <f>IF(G1632=inventarisatie!D1622,,"X")</f>
        <v>X</v>
      </c>
      <c r="I1632" s="2" t="s">
        <v>60</v>
      </c>
      <c r="J1632" s="1" t="str">
        <f>IF(I1632=inventarisatie!E1622,,"X")</f>
        <v>X</v>
      </c>
      <c r="K1632" s="2" t="s">
        <v>14</v>
      </c>
      <c r="L1632" s="1" t="str">
        <f>IF(K1632=inventarisatie!F1622,,"X")</f>
        <v>X</v>
      </c>
      <c r="M1632" s="2" t="s">
        <v>10</v>
      </c>
      <c r="N1632" s="1" t="e">
        <f>IF(M1632=inventarisatie!#REF!,,"X")</f>
        <v>#REF!</v>
      </c>
      <c r="O1632" s="2">
        <f>inventarisatie!G1622</f>
        <v>2013</v>
      </c>
      <c r="P1632" s="2" t="str">
        <f>inventarisatie!I1622</f>
        <v>1650x2200</v>
      </c>
      <c r="Q1632" s="2" t="str">
        <f>inventarisatie!J1622</f>
        <v>5m3</v>
      </c>
      <c r="R1632" s="2" t="str">
        <f>inventarisatie!K1622</f>
        <v>nvt</v>
      </c>
      <c r="S1632" s="2" t="str">
        <f>inventarisatie!L1622</f>
        <v>2-delig</v>
      </c>
      <c r="T1632" s="2" t="e">
        <f>inventarisatie!#REF!</f>
        <v>#REF!</v>
      </c>
      <c r="U1632" s="2" t="str">
        <f>inventarisatie!H1622</f>
        <v>Bammens</v>
      </c>
      <c r="V1632" s="2" t="e">
        <f>inventarisatie!#REF!</f>
        <v>#REF!</v>
      </c>
      <c r="W1632" s="2" t="str">
        <f>inventarisatie!M1622</f>
        <v>Rok</v>
      </c>
      <c r="X1632" s="2" t="str">
        <f>inventarisatie!N1622</f>
        <v>1570x1570</v>
      </c>
    </row>
    <row r="1633" spans="1:24" x14ac:dyDescent="0.25">
      <c r="A1633" s="1">
        <v>3713</v>
      </c>
      <c r="B1633" s="1" t="str">
        <f>IF(A1633=inventarisatie!A1623,,"X")</f>
        <v>X</v>
      </c>
      <c r="C1633" s="2" t="s">
        <v>1069</v>
      </c>
      <c r="D1633" s="1" t="str">
        <f>IF(C1633=inventarisatie!B1623,,"X")</f>
        <v>X</v>
      </c>
      <c r="E1633" s="2" t="s">
        <v>1026</v>
      </c>
      <c r="F1633" s="1" t="str">
        <f>IF(E1633=inventarisatie!C1623,,"X")</f>
        <v>X</v>
      </c>
      <c r="G1633" s="2">
        <v>5</v>
      </c>
      <c r="H1633" s="1" t="str">
        <f>IF(G1633=inventarisatie!D1623,,"X")</f>
        <v>X</v>
      </c>
      <c r="I1633" s="2" t="s">
        <v>60</v>
      </c>
      <c r="J1633" s="1" t="str">
        <f>IF(I1633=inventarisatie!E1623,,"X")</f>
        <v>X</v>
      </c>
      <c r="K1633" s="2" t="s">
        <v>14</v>
      </c>
      <c r="L1633" s="1" t="str">
        <f>IF(K1633=inventarisatie!F1623,,"X")</f>
        <v>X</v>
      </c>
      <c r="M1633" s="2" t="s">
        <v>10</v>
      </c>
      <c r="N1633" s="1" t="e">
        <f>IF(M1633=inventarisatie!#REF!,,"X")</f>
        <v>#REF!</v>
      </c>
      <c r="O1633" s="2">
        <f>inventarisatie!G1623</f>
        <v>2013</v>
      </c>
      <c r="P1633" s="2" t="str">
        <f>inventarisatie!I1623</f>
        <v>1650x2750</v>
      </c>
      <c r="Q1633" s="2" t="str">
        <f>inventarisatie!J1623</f>
        <v>5m3</v>
      </c>
      <c r="R1633" s="2">
        <f>inventarisatie!K1623</f>
        <v>4</v>
      </c>
      <c r="S1633" s="2" t="str">
        <f>inventarisatie!L1623</f>
        <v>2-delig</v>
      </c>
      <c r="T1633" s="2" t="e">
        <f>inventarisatie!#REF!</f>
        <v>#REF!</v>
      </c>
      <c r="U1633" s="2" t="str">
        <f>inventarisatie!H1623</f>
        <v>Bammens</v>
      </c>
      <c r="V1633" s="2" t="e">
        <f>inventarisatie!#REF!</f>
        <v>#REF!</v>
      </c>
      <c r="W1633" s="2" t="str">
        <f>inventarisatie!M1623</f>
        <v>Rok</v>
      </c>
      <c r="X1633" s="2" t="str">
        <f>inventarisatie!N1623</f>
        <v>1570x1570</v>
      </c>
    </row>
    <row r="1634" spans="1:24" x14ac:dyDescent="0.25">
      <c r="A1634" s="1">
        <v>3717</v>
      </c>
      <c r="B1634" s="1" t="str">
        <f>IF(A1634=inventarisatie!A1624,,"X")</f>
        <v>X</v>
      </c>
      <c r="C1634" s="2" t="s">
        <v>1069</v>
      </c>
      <c r="D1634" s="1" t="str">
        <f>IF(C1634=inventarisatie!B1624,,"X")</f>
        <v>X</v>
      </c>
      <c r="E1634" s="2" t="s">
        <v>1026</v>
      </c>
      <c r="F1634" s="1" t="str">
        <f>IF(E1634=inventarisatie!C1624,,"X")</f>
        <v>X</v>
      </c>
      <c r="G1634" s="2">
        <v>5</v>
      </c>
      <c r="H1634" s="1" t="str">
        <f>IF(G1634=inventarisatie!D1624,,"X")</f>
        <v>X</v>
      </c>
      <c r="I1634" s="2" t="s">
        <v>60</v>
      </c>
      <c r="J1634" s="1" t="str">
        <f>IF(I1634=inventarisatie!E1624,,"X")</f>
        <v>X</v>
      </c>
      <c r="K1634" s="2" t="s">
        <v>14</v>
      </c>
      <c r="L1634" s="1" t="str">
        <f>IF(K1634=inventarisatie!F1624,,"X")</f>
        <v>X</v>
      </c>
      <c r="M1634" s="2" t="s">
        <v>10</v>
      </c>
      <c r="N1634" s="1" t="e">
        <f>IF(M1634=inventarisatie!#REF!,,"X")</f>
        <v>#REF!</v>
      </c>
      <c r="O1634" s="2">
        <f>inventarisatie!G1624</f>
        <v>2018</v>
      </c>
      <c r="P1634" s="2" t="str">
        <f>inventarisatie!I1624</f>
        <v>1650x2750</v>
      </c>
      <c r="Q1634" s="2" t="str">
        <f>inventarisatie!J1624</f>
        <v>5m3</v>
      </c>
      <c r="R1634" s="2" t="str">
        <f>inventarisatie!K1624</f>
        <v>nvt</v>
      </c>
      <c r="S1634" s="2" t="str">
        <f>inventarisatie!L1624</f>
        <v>gewoon</v>
      </c>
      <c r="T1634" s="2" t="e">
        <f>inventarisatie!#REF!</f>
        <v>#REF!</v>
      </c>
      <c r="U1634" s="2" t="str">
        <f>inventarisatie!H1624</f>
        <v>Sidcon</v>
      </c>
      <c r="V1634" s="2" t="e">
        <f>inventarisatie!#REF!</f>
        <v>#REF!</v>
      </c>
      <c r="W1634" s="2" t="str">
        <f>inventarisatie!M1624</f>
        <v>klap</v>
      </c>
      <c r="X1634" s="2" t="str">
        <f>inventarisatie!N1624</f>
        <v>vl2-3</v>
      </c>
    </row>
    <row r="1635" spans="1:24" x14ac:dyDescent="0.25">
      <c r="A1635" s="1">
        <v>332</v>
      </c>
      <c r="B1635" s="1" t="str">
        <f>IF(A1635=inventarisatie!A1625,,"X")</f>
        <v>X</v>
      </c>
      <c r="C1635" s="2" t="s">
        <v>1048</v>
      </c>
      <c r="D1635" s="1" t="str">
        <f>IF(C1635=inventarisatie!B1625,,"X")</f>
        <v>X</v>
      </c>
      <c r="E1635" s="2" t="s">
        <v>1049</v>
      </c>
      <c r="F1635" s="1" t="str">
        <f>IF(E1635=inventarisatie!C1625,,"X")</f>
        <v>X</v>
      </c>
      <c r="G1635" s="2">
        <v>9</v>
      </c>
      <c r="H1635" s="1" t="str">
        <f>IF(G1635=inventarisatie!D1625,,"X")</f>
        <v>X</v>
      </c>
      <c r="I1635" s="2" t="s">
        <v>166</v>
      </c>
      <c r="J1635" s="1" t="str">
        <f>IF(I1635=inventarisatie!E1625,,"X")</f>
        <v>X</v>
      </c>
      <c r="K1635" s="2" t="s">
        <v>12</v>
      </c>
      <c r="L1635" s="1" t="str">
        <f>IF(K1635=inventarisatie!F1625,,"X")</f>
        <v>X</v>
      </c>
      <c r="M1635" s="2" t="s">
        <v>10</v>
      </c>
      <c r="N1635" s="1" t="e">
        <f>IF(M1635=inventarisatie!#REF!,,"X")</f>
        <v>#REF!</v>
      </c>
      <c r="O1635" s="2">
        <f>inventarisatie!G1625</f>
        <v>2017</v>
      </c>
      <c r="P1635" s="2" t="str">
        <f>inventarisatie!I1625</f>
        <v>1670x1670x2550</v>
      </c>
      <c r="Q1635" s="2" t="str">
        <f>inventarisatie!J1625</f>
        <v>5 m3</v>
      </c>
      <c r="R1635" s="2" t="str">
        <f>inventarisatie!K1625</f>
        <v>geen</v>
      </c>
      <c r="S1635" s="2" t="str">
        <f>inventarisatie!L1625</f>
        <v>Gewoon</v>
      </c>
      <c r="T1635" s="2" t="e">
        <f>inventarisatie!#REF!</f>
        <v>#REF!</v>
      </c>
      <c r="U1635" s="2" t="str">
        <f>inventarisatie!H1625</f>
        <v>Snaas</v>
      </c>
      <c r="V1635" s="2" t="e">
        <f>inventarisatie!#REF!</f>
        <v>#REF!</v>
      </c>
      <c r="W1635" s="2" t="str">
        <f>inventarisatie!M1625</f>
        <v>Klapvloer</v>
      </c>
      <c r="X1635" s="2">
        <f>inventarisatie!N1625</f>
        <v>0</v>
      </c>
    </row>
    <row r="1636" spans="1:24" x14ac:dyDescent="0.25">
      <c r="A1636" s="1">
        <v>333</v>
      </c>
      <c r="B1636" s="1" t="str">
        <f>IF(A1636=inventarisatie!A1626,,"X")</f>
        <v>X</v>
      </c>
      <c r="C1636" s="2" t="s">
        <v>1048</v>
      </c>
      <c r="D1636" s="1" t="str">
        <f>IF(C1636=inventarisatie!B1626,,"X")</f>
        <v>X</v>
      </c>
      <c r="E1636" s="2" t="s">
        <v>1049</v>
      </c>
      <c r="F1636" s="1" t="str">
        <f>IF(E1636=inventarisatie!C1626,,"X")</f>
        <v>X</v>
      </c>
      <c r="G1636" s="2">
        <v>9</v>
      </c>
      <c r="H1636" s="1" t="str">
        <f>IF(G1636=inventarisatie!D1626,,"X")</f>
        <v>X</v>
      </c>
      <c r="I1636" s="2" t="s">
        <v>166</v>
      </c>
      <c r="J1636" s="1" t="str">
        <f>IF(I1636=inventarisatie!E1626,,"X")</f>
        <v>X</v>
      </c>
      <c r="K1636" s="2" t="s">
        <v>22</v>
      </c>
      <c r="L1636" s="1" t="str">
        <f>IF(K1636=inventarisatie!F1626,,"X")</f>
        <v>X</v>
      </c>
      <c r="M1636" s="2" t="s">
        <v>10</v>
      </c>
      <c r="N1636" s="1" t="e">
        <f>IF(M1636=inventarisatie!#REF!,,"X")</f>
        <v>#REF!</v>
      </c>
      <c r="O1636" s="2">
        <f>inventarisatie!G1626</f>
        <v>2017</v>
      </c>
      <c r="P1636" s="2" t="str">
        <f>inventarisatie!I1626</f>
        <v>1670x1670x2550</v>
      </c>
      <c r="Q1636" s="2" t="str">
        <f>inventarisatie!J1626</f>
        <v>5 m3</v>
      </c>
      <c r="R1636" s="2" t="str">
        <f>inventarisatie!K1626</f>
        <v>geen</v>
      </c>
      <c r="S1636" s="2" t="str">
        <f>inventarisatie!L1626</f>
        <v>Gewoon</v>
      </c>
      <c r="T1636" s="2" t="e">
        <f>inventarisatie!#REF!</f>
        <v>#REF!</v>
      </c>
      <c r="U1636" s="2" t="str">
        <f>inventarisatie!H1626</f>
        <v>Snaas</v>
      </c>
      <c r="V1636" s="2" t="e">
        <f>inventarisatie!#REF!</f>
        <v>#REF!</v>
      </c>
      <c r="W1636" s="2" t="str">
        <f>inventarisatie!M1626</f>
        <v>Klapvloer</v>
      </c>
      <c r="X1636" s="2">
        <f>inventarisatie!N1626</f>
        <v>0</v>
      </c>
    </row>
    <row r="1637" spans="1:24" x14ac:dyDescent="0.25">
      <c r="A1637" s="1">
        <v>334</v>
      </c>
      <c r="B1637" s="1" t="str">
        <f>IF(A1637=inventarisatie!A1627,,"X")</f>
        <v>X</v>
      </c>
      <c r="C1637" s="2" t="s">
        <v>1048</v>
      </c>
      <c r="D1637" s="1" t="str">
        <f>IF(C1637=inventarisatie!B1627,,"X")</f>
        <v>X</v>
      </c>
      <c r="E1637" s="2" t="s">
        <v>1049</v>
      </c>
      <c r="F1637" s="1" t="str">
        <f>IF(E1637=inventarisatie!C1627,,"X")</f>
        <v>X</v>
      </c>
      <c r="G1637" s="2">
        <v>9</v>
      </c>
      <c r="H1637" s="1" t="str">
        <f>IF(G1637=inventarisatie!D1627,,"X")</f>
        <v>X</v>
      </c>
      <c r="I1637" s="2" t="s">
        <v>166</v>
      </c>
      <c r="J1637" s="1" t="str">
        <f>IF(I1637=inventarisatie!E1627,,"X")</f>
        <v>X</v>
      </c>
      <c r="K1637" s="2" t="s">
        <v>22</v>
      </c>
      <c r="L1637" s="1" t="str">
        <f>IF(K1637=inventarisatie!F1627,,"X")</f>
        <v>X</v>
      </c>
      <c r="M1637" s="2" t="s">
        <v>10</v>
      </c>
      <c r="N1637" s="1" t="e">
        <f>IF(M1637=inventarisatie!#REF!,,"X")</f>
        <v>#REF!</v>
      </c>
      <c r="O1637" s="2">
        <f>inventarisatie!G1627</f>
        <v>2011</v>
      </c>
      <c r="P1637" s="2" t="str">
        <f>inventarisatie!I1627</f>
        <v>1750x2460</v>
      </c>
      <c r="Q1637" s="2" t="str">
        <f>inventarisatie!J1627</f>
        <v>5m3</v>
      </c>
      <c r="R1637" s="2">
        <f>inventarisatie!K1627</f>
        <v>4</v>
      </c>
      <c r="S1637" s="2" t="str">
        <f>inventarisatie!L1627</f>
        <v>gewoon</v>
      </c>
      <c r="T1637" s="2" t="e">
        <f>inventarisatie!#REF!</f>
        <v>#REF!</v>
      </c>
      <c r="U1637" s="2" t="str">
        <f>inventarisatie!H1627</f>
        <v>Snaas</v>
      </c>
      <c r="V1637" s="2" t="e">
        <f>inventarisatie!#REF!</f>
        <v>#REF!</v>
      </c>
      <c r="W1637" s="2" t="str">
        <f>inventarisatie!M1627</f>
        <v>Rok</v>
      </c>
      <c r="X1637" s="2" t="str">
        <f>inventarisatie!N1627</f>
        <v>1730x1230</v>
      </c>
    </row>
    <row r="1638" spans="1:24" x14ac:dyDescent="0.25">
      <c r="A1638" s="1">
        <v>865</v>
      </c>
      <c r="B1638" s="1" t="str">
        <f>IF(A1638=inventarisatie!A1628,,"X")</f>
        <v>X</v>
      </c>
      <c r="C1638" s="2" t="s">
        <v>1048</v>
      </c>
      <c r="D1638" s="1" t="str">
        <f>IF(C1638=inventarisatie!B1628,,"X")</f>
        <v>X</v>
      </c>
      <c r="E1638" s="2" t="s">
        <v>1049</v>
      </c>
      <c r="F1638" s="1" t="str">
        <f>IF(E1638=inventarisatie!C1628,,"X")</f>
        <v>X</v>
      </c>
      <c r="G1638" s="2">
        <v>9</v>
      </c>
      <c r="H1638" s="1" t="str">
        <f>IF(G1638=inventarisatie!D1628,,"X")</f>
        <v>X</v>
      </c>
      <c r="I1638" s="2" t="s">
        <v>166</v>
      </c>
      <c r="J1638" s="1" t="str">
        <f>IF(I1638=inventarisatie!E1628,,"X")</f>
        <v>X</v>
      </c>
      <c r="K1638" s="2" t="s">
        <v>35</v>
      </c>
      <c r="L1638" s="1" t="str">
        <f>IF(K1638=inventarisatie!F1628,,"X")</f>
        <v>X</v>
      </c>
      <c r="M1638" s="2" t="s">
        <v>10</v>
      </c>
      <c r="N1638" s="1" t="e">
        <f>IF(M1638=inventarisatie!#REF!,,"X")</f>
        <v>#REF!</v>
      </c>
      <c r="O1638" s="2">
        <f>inventarisatie!G1628</f>
        <v>2019</v>
      </c>
      <c r="P1638" s="2" t="str">
        <f>inventarisatie!I1628</f>
        <v>1660x2300</v>
      </c>
      <c r="Q1638" s="2" t="str">
        <f>inventarisatie!J1628</f>
        <v>5m3</v>
      </c>
      <c r="R1638" s="2">
        <f>inventarisatie!K1628</f>
        <v>4</v>
      </c>
      <c r="S1638" s="2" t="str">
        <f>inventarisatie!L1628</f>
        <v>2-delig</v>
      </c>
      <c r="T1638" s="2" t="e">
        <f>inventarisatie!#REF!</f>
        <v>#REF!</v>
      </c>
      <c r="U1638" s="2" t="str">
        <f>inventarisatie!H1628</f>
        <v>Snaas</v>
      </c>
      <c r="V1638" s="2" t="e">
        <f>inventarisatie!#REF!</f>
        <v>#REF!</v>
      </c>
      <c r="W1638" s="2" t="str">
        <f>inventarisatie!M1628</f>
        <v>Klap</v>
      </c>
      <c r="X1638" s="2" t="str">
        <f>inventarisatie!N1628</f>
        <v>1850x1850</v>
      </c>
    </row>
    <row r="1639" spans="1:24" x14ac:dyDescent="0.25">
      <c r="A1639" s="1">
        <v>2522</v>
      </c>
      <c r="B1639" s="1" t="str">
        <f>IF(A1639=inventarisatie!A1629,,"X")</f>
        <v>X</v>
      </c>
      <c r="C1639" s="2" t="s">
        <v>1070</v>
      </c>
      <c r="D1639" s="1" t="str">
        <f>IF(C1639=inventarisatie!B1629,,"X")</f>
        <v>X</v>
      </c>
      <c r="E1639" s="2" t="s">
        <v>1071</v>
      </c>
      <c r="F1639" s="1" t="str">
        <f>IF(E1639=inventarisatie!C1629,,"X")</f>
        <v>X</v>
      </c>
      <c r="G1639" s="2">
        <v>22</v>
      </c>
      <c r="H1639" s="1">
        <f>IF(G1639=inventarisatie!D1629,,"X")</f>
        <v>0</v>
      </c>
      <c r="I1639" s="2" t="s">
        <v>60</v>
      </c>
      <c r="J1639" s="1" t="str">
        <f>IF(I1639=inventarisatie!E1629,,"X")</f>
        <v>X</v>
      </c>
      <c r="K1639" s="2" t="s">
        <v>14</v>
      </c>
      <c r="L1639" s="1" t="str">
        <f>IF(K1639=inventarisatie!F1629,,"X")</f>
        <v>X</v>
      </c>
      <c r="M1639" s="2" t="s">
        <v>10</v>
      </c>
      <c r="N1639" s="1" t="e">
        <f>IF(M1639=inventarisatie!#REF!,,"X")</f>
        <v>#REF!</v>
      </c>
      <c r="O1639" s="2">
        <f>inventarisatie!G1629</f>
        <v>2011</v>
      </c>
      <c r="P1639" s="2" t="str">
        <f>inventarisatie!I1629</f>
        <v>1894 x 2059 x 2550 duoput</v>
      </c>
      <c r="Q1639" s="2" t="str">
        <f>inventarisatie!J1629</f>
        <v>5 m3</v>
      </c>
      <c r="R1639" s="2">
        <f>inventarisatie!K1629</f>
        <v>0</v>
      </c>
      <c r="S1639" s="2" t="str">
        <f>inventarisatie!L1629</f>
        <v>DUO</v>
      </c>
      <c r="T1639" s="2" t="e">
        <f>inventarisatie!#REF!</f>
        <v>#REF!</v>
      </c>
      <c r="U1639" s="2" t="str">
        <f>inventarisatie!H1629</f>
        <v>Engels</v>
      </c>
      <c r="V1639" s="2" t="e">
        <f>inventarisatie!#REF!</f>
        <v>#REF!</v>
      </c>
      <c r="W1639" s="2" t="str">
        <f>inventarisatie!M1629</f>
        <v>Hekwerk</v>
      </c>
      <c r="X1639" s="2" t="str">
        <f>inventarisatie!N1629</f>
        <v>Gesloten Hekwerk</v>
      </c>
    </row>
    <row r="1640" spans="1:24" x14ac:dyDescent="0.25">
      <c r="A1640" s="1">
        <v>2523</v>
      </c>
      <c r="B1640" s="1" t="str">
        <f>IF(A1640=inventarisatie!A1630,,"X")</f>
        <v>X</v>
      </c>
      <c r="C1640" s="2" t="s">
        <v>1070</v>
      </c>
      <c r="D1640" s="1" t="str">
        <f>IF(C1640=inventarisatie!B1630,,"X")</f>
        <v>X</v>
      </c>
      <c r="E1640" s="2" t="s">
        <v>1071</v>
      </c>
      <c r="F1640" s="1" t="str">
        <f>IF(E1640=inventarisatie!C1630,,"X")</f>
        <v>X</v>
      </c>
      <c r="G1640" s="2">
        <v>22</v>
      </c>
      <c r="H1640" s="1" t="str">
        <f>IF(G1640=inventarisatie!D1630,,"X")</f>
        <v>X</v>
      </c>
      <c r="I1640" s="2" t="s">
        <v>60</v>
      </c>
      <c r="J1640" s="1">
        <f>IF(I1640=inventarisatie!E1630,,"X")</f>
        <v>0</v>
      </c>
      <c r="K1640" s="2" t="s">
        <v>14</v>
      </c>
      <c r="L1640" s="1" t="str">
        <f>IF(K1640=inventarisatie!F1630,,"X")</f>
        <v>X</v>
      </c>
      <c r="M1640" s="2" t="s">
        <v>10</v>
      </c>
      <c r="N1640" s="1" t="e">
        <f>IF(M1640=inventarisatie!#REF!,,"X")</f>
        <v>#REF!</v>
      </c>
      <c r="O1640" s="2">
        <f>inventarisatie!G1630</f>
        <v>2015</v>
      </c>
      <c r="P1640" s="2" t="str">
        <f>inventarisatie!I1630</f>
        <v>1660x2760</v>
      </c>
      <c r="Q1640" s="2" t="str">
        <f>inventarisatie!J1630</f>
        <v>5m3</v>
      </c>
      <c r="R1640" s="2" t="str">
        <f>inventarisatie!K1630</f>
        <v>nvt</v>
      </c>
      <c r="S1640" s="2" t="str">
        <f>inventarisatie!L1630</f>
        <v>gewoon</v>
      </c>
      <c r="T1640" s="2" t="e">
        <f>inventarisatie!#REF!</f>
        <v>#REF!</v>
      </c>
      <c r="U1640" s="2" t="str">
        <f>inventarisatie!H1630</f>
        <v>Snaas</v>
      </c>
      <c r="V1640" s="2" t="e">
        <f>inventarisatie!#REF!</f>
        <v>#REF!</v>
      </c>
      <c r="W1640" s="2" t="str">
        <f>inventarisatie!M1630</f>
        <v>klap</v>
      </c>
      <c r="X1640" s="2" t="str">
        <f>inventarisatie!N1630</f>
        <v>1850x1850</v>
      </c>
    </row>
    <row r="1641" spans="1:24" x14ac:dyDescent="0.25">
      <c r="A1641" s="1">
        <v>4151</v>
      </c>
      <c r="B1641" s="1" t="str">
        <f>IF(A1641=inventarisatie!A1631,,"X")</f>
        <v>X</v>
      </c>
      <c r="C1641" s="2" t="s">
        <v>1072</v>
      </c>
      <c r="D1641" s="1" t="str">
        <f>IF(C1641=inventarisatie!B1631,,"X")</f>
        <v>X</v>
      </c>
      <c r="E1641" s="2" t="s">
        <v>1073</v>
      </c>
      <c r="F1641" s="1" t="str">
        <f>IF(E1641=inventarisatie!C1631,,"X")</f>
        <v>X</v>
      </c>
      <c r="G1641" s="2">
        <v>2</v>
      </c>
      <c r="H1641" s="1" t="str">
        <f>IF(G1641=inventarisatie!D1631,,"X")</f>
        <v>X</v>
      </c>
      <c r="I1641" s="2" t="s">
        <v>60</v>
      </c>
      <c r="J1641" s="1">
        <f>IF(I1641=inventarisatie!E1631,,"X")</f>
        <v>0</v>
      </c>
      <c r="K1641" s="2" t="s">
        <v>14</v>
      </c>
      <c r="L1641" s="1" t="str">
        <f>IF(K1641=inventarisatie!F1631,,"X")</f>
        <v>X</v>
      </c>
      <c r="M1641" s="2" t="s">
        <v>10</v>
      </c>
      <c r="N1641" s="1" t="e">
        <f>IF(M1641=inventarisatie!#REF!,,"X")</f>
        <v>#REF!</v>
      </c>
      <c r="O1641" s="2">
        <f>inventarisatie!G1631</f>
        <v>2008</v>
      </c>
      <c r="P1641" s="2" t="str">
        <f>inventarisatie!I1631</f>
        <v>1650x1650x2885</v>
      </c>
      <c r="Q1641" s="2" t="str">
        <f>inventarisatie!J1631</f>
        <v>5 m3</v>
      </c>
      <c r="R1641" s="2" t="str">
        <f>inventarisatie!K1631</f>
        <v>255 mm</v>
      </c>
      <c r="S1641" s="2" t="str">
        <f>inventarisatie!L1631</f>
        <v>Gewoon</v>
      </c>
      <c r="T1641" s="2" t="e">
        <f>inventarisatie!#REF!</f>
        <v>#REF!</v>
      </c>
      <c r="U1641" s="2" t="str">
        <f>inventarisatie!H1631</f>
        <v>Bammens</v>
      </c>
      <c r="V1641" s="2" t="e">
        <f>inventarisatie!#REF!</f>
        <v>#REF!</v>
      </c>
      <c r="W1641" s="2" t="str">
        <f>inventarisatie!M1631</f>
        <v>vierde generatie vloer</v>
      </c>
      <c r="X1641" s="2">
        <f>inventarisatie!N1631</f>
        <v>0</v>
      </c>
    </row>
    <row r="1642" spans="1:24" x14ac:dyDescent="0.25">
      <c r="A1642" s="1">
        <v>3624</v>
      </c>
      <c r="B1642" s="1" t="str">
        <f>IF(A1642=inventarisatie!A1632,,"X")</f>
        <v>X</v>
      </c>
      <c r="C1642" s="2" t="s">
        <v>1045</v>
      </c>
      <c r="D1642" s="1" t="str">
        <f>IF(C1642=inventarisatie!B1632,,"X")</f>
        <v>X</v>
      </c>
      <c r="E1642" s="2" t="s">
        <v>888</v>
      </c>
      <c r="F1642" s="1" t="str">
        <f>IF(E1642=inventarisatie!C1632,,"X")</f>
        <v>X</v>
      </c>
      <c r="G1642" s="2">
        <v>20</v>
      </c>
      <c r="H1642" s="1" t="str">
        <f>IF(G1642=inventarisatie!D1632,,"X")</f>
        <v>X</v>
      </c>
      <c r="I1642" s="2" t="s">
        <v>166</v>
      </c>
      <c r="J1642" s="1" t="str">
        <f>IF(I1642=inventarisatie!E1632,,"X")</f>
        <v>X</v>
      </c>
      <c r="K1642" s="2" t="s">
        <v>14</v>
      </c>
      <c r="L1642" s="1" t="str">
        <f>IF(K1642=inventarisatie!F1632,,"X")</f>
        <v>X</v>
      </c>
      <c r="M1642" s="2" t="s">
        <v>10</v>
      </c>
      <c r="N1642" s="1" t="e">
        <f>IF(M1642=inventarisatie!#REF!,,"X")</f>
        <v>#REF!</v>
      </c>
      <c r="O1642" s="2">
        <f>inventarisatie!G1632</f>
        <v>2013</v>
      </c>
      <c r="P1642" s="2" t="str">
        <f>inventarisatie!I1632</f>
        <v>1650x1650x2885</v>
      </c>
      <c r="Q1642" s="2">
        <f>inventarisatie!J1632</f>
        <v>5</v>
      </c>
      <c r="R1642" s="2" t="str">
        <f>inventarisatie!K1632</f>
        <v xml:space="preserve"> 255 mm</v>
      </c>
      <c r="S1642" s="2" t="str">
        <f>inventarisatie!L1632</f>
        <v>Gewoon</v>
      </c>
      <c r="T1642" s="2" t="e">
        <f>inventarisatie!#REF!</f>
        <v>#REF!</v>
      </c>
      <c r="U1642" s="2" t="str">
        <f>inventarisatie!H1632</f>
        <v>Bammens</v>
      </c>
      <c r="V1642" s="2" t="e">
        <f>inventarisatie!#REF!</f>
        <v>#REF!</v>
      </c>
      <c r="W1642" s="2" t="str">
        <f>inventarisatie!M1632</f>
        <v>Klapvloer</v>
      </c>
      <c r="X1642" s="2">
        <f>inventarisatie!N1632</f>
        <v>0</v>
      </c>
    </row>
    <row r="1643" spans="1:24" x14ac:dyDescent="0.25">
      <c r="A1643" s="1">
        <v>3626</v>
      </c>
      <c r="B1643" s="1" t="str">
        <f>IF(A1643=inventarisatie!A1633,,"X")</f>
        <v>X</v>
      </c>
      <c r="C1643" s="2" t="s">
        <v>1074</v>
      </c>
      <c r="D1643" s="1" t="str">
        <f>IF(C1643=inventarisatie!B1633,,"X")</f>
        <v>X</v>
      </c>
      <c r="E1643" s="2" t="s">
        <v>888</v>
      </c>
      <c r="F1643" s="1" t="str">
        <f>IF(E1643=inventarisatie!C1633,,"X")</f>
        <v>X</v>
      </c>
      <c r="G1643" s="2">
        <v>216</v>
      </c>
      <c r="H1643" s="1" t="str">
        <f>IF(G1643=inventarisatie!D1633,,"X")</f>
        <v>X</v>
      </c>
      <c r="I1643" s="2" t="s">
        <v>166</v>
      </c>
      <c r="J1643" s="1" t="str">
        <f>IF(I1643=inventarisatie!E1633,,"X")</f>
        <v>X</v>
      </c>
      <c r="K1643" s="2" t="s">
        <v>14</v>
      </c>
      <c r="L1643" s="1" t="str">
        <f>IF(K1643=inventarisatie!F1633,,"X")</f>
        <v>X</v>
      </c>
      <c r="M1643" s="2" t="s">
        <v>10</v>
      </c>
      <c r="N1643" s="1" t="e">
        <f>IF(M1643=inventarisatie!#REF!,,"X")</f>
        <v>#REF!</v>
      </c>
      <c r="O1643" s="2">
        <f>inventarisatie!G1633</f>
        <v>2013</v>
      </c>
      <c r="P1643" s="2" t="str">
        <f>inventarisatie!I1633</f>
        <v>1650x1650x2885</v>
      </c>
      <c r="Q1643" s="2">
        <f>inventarisatie!J1633</f>
        <v>5</v>
      </c>
      <c r="R1643" s="2" t="str">
        <f>inventarisatie!K1633</f>
        <v xml:space="preserve"> 255 mm</v>
      </c>
      <c r="S1643" s="2" t="str">
        <f>inventarisatie!L1633</f>
        <v>Gewoon</v>
      </c>
      <c r="T1643" s="2" t="e">
        <f>inventarisatie!#REF!</f>
        <v>#REF!</v>
      </c>
      <c r="U1643" s="2" t="str">
        <f>inventarisatie!H1633</f>
        <v>Bammens</v>
      </c>
      <c r="V1643" s="2" t="e">
        <f>inventarisatie!#REF!</f>
        <v>#REF!</v>
      </c>
      <c r="W1643" s="2" t="str">
        <f>inventarisatie!M1633</f>
        <v>Klapvloer</v>
      </c>
      <c r="X1643" s="2">
        <f>inventarisatie!N1633</f>
        <v>0</v>
      </c>
    </row>
    <row r="1644" spans="1:24" x14ac:dyDescent="0.25">
      <c r="A1644" s="1">
        <v>376</v>
      </c>
      <c r="B1644" s="1" t="str">
        <f>IF(A1644=inventarisatie!A1634,,"X")</f>
        <v>X</v>
      </c>
      <c r="C1644" s="2" t="s">
        <v>1074</v>
      </c>
      <c r="D1644" s="1" t="str">
        <f>IF(C1644=inventarisatie!B1634,,"X")</f>
        <v>X</v>
      </c>
      <c r="E1644" s="2" t="s">
        <v>888</v>
      </c>
      <c r="F1644" s="1" t="str">
        <f>IF(E1644=inventarisatie!C1634,,"X")</f>
        <v>X</v>
      </c>
      <c r="G1644" s="2">
        <v>216</v>
      </c>
      <c r="H1644" s="1" t="str">
        <f>IF(G1644=inventarisatie!D1634,,"X")</f>
        <v>X</v>
      </c>
      <c r="I1644" s="2" t="s">
        <v>166</v>
      </c>
      <c r="J1644" s="1" t="str">
        <f>IF(I1644=inventarisatie!E1634,,"X")</f>
        <v>X</v>
      </c>
      <c r="K1644" s="2" t="s">
        <v>22</v>
      </c>
      <c r="L1644" s="1" t="str">
        <f>IF(K1644=inventarisatie!F1634,,"X")</f>
        <v>X</v>
      </c>
      <c r="M1644" s="2" t="s">
        <v>10</v>
      </c>
      <c r="N1644" s="1" t="e">
        <f>IF(M1644=inventarisatie!#REF!,,"X")</f>
        <v>#REF!</v>
      </c>
      <c r="O1644" s="2">
        <f>inventarisatie!G1634</f>
        <v>2019</v>
      </c>
      <c r="P1644" s="2">
        <f>inventarisatie!I1634</f>
        <v>0</v>
      </c>
      <c r="Q1644" s="2" t="str">
        <f>inventarisatie!J1634</f>
        <v>5 m3</v>
      </c>
      <c r="R1644" s="2" t="str">
        <f>inventarisatie!K1634</f>
        <v>Anders, noteren bij opmerking</v>
      </c>
      <c r="S1644" s="2" t="str">
        <f>inventarisatie!L1634</f>
        <v>Gewoon</v>
      </c>
      <c r="T1644" s="2" t="e">
        <f>inventarisatie!#REF!</f>
        <v>#REF!</v>
      </c>
      <c r="U1644" s="2" t="str">
        <f>inventarisatie!H1634</f>
        <v>Sidcon</v>
      </c>
      <c r="V1644" s="2" t="e">
        <f>inventarisatie!#REF!</f>
        <v>#REF!</v>
      </c>
      <c r="W1644" s="2" t="str">
        <f>inventarisatie!M1634</f>
        <v>Klapvloer</v>
      </c>
      <c r="X1644" s="2">
        <f>inventarisatie!N1634</f>
        <v>0</v>
      </c>
    </row>
    <row r="1645" spans="1:24" x14ac:dyDescent="0.25">
      <c r="A1645" s="1">
        <v>377</v>
      </c>
      <c r="B1645" s="1" t="str">
        <f>IF(A1645=inventarisatie!A1635,,"X")</f>
        <v>X</v>
      </c>
      <c r="C1645" s="2" t="s">
        <v>1074</v>
      </c>
      <c r="D1645" s="1" t="str">
        <f>IF(C1645=inventarisatie!B1635,,"X")</f>
        <v>X</v>
      </c>
      <c r="E1645" s="2" t="s">
        <v>888</v>
      </c>
      <c r="F1645" s="1" t="str">
        <f>IF(E1645=inventarisatie!C1635,,"X")</f>
        <v>X</v>
      </c>
      <c r="G1645" s="2">
        <v>216</v>
      </c>
      <c r="H1645" s="1" t="str">
        <f>IF(G1645=inventarisatie!D1635,,"X")</f>
        <v>X</v>
      </c>
      <c r="I1645" s="2" t="s">
        <v>166</v>
      </c>
      <c r="J1645" s="1" t="str">
        <f>IF(I1645=inventarisatie!E1635,,"X")</f>
        <v>X</v>
      </c>
      <c r="K1645" s="2" t="s">
        <v>12</v>
      </c>
      <c r="L1645" s="1" t="str">
        <f>IF(K1645=inventarisatie!F1635,,"X")</f>
        <v>X</v>
      </c>
      <c r="M1645" s="2" t="s">
        <v>10</v>
      </c>
      <c r="N1645" s="1" t="e">
        <f>IF(M1645=inventarisatie!#REF!,,"X")</f>
        <v>#REF!</v>
      </c>
      <c r="O1645" s="2">
        <f>inventarisatie!G1635</f>
        <v>2016</v>
      </c>
      <c r="P1645" s="2" t="str">
        <f>inventarisatie!I1635</f>
        <v>1650x2600</v>
      </c>
      <c r="Q1645" s="2" t="str">
        <f>inventarisatie!J1635</f>
        <v>5m3</v>
      </c>
      <c r="R1645" s="2" t="str">
        <f>inventarisatie!K1635</f>
        <v>nvt</v>
      </c>
      <c r="S1645" s="2" t="str">
        <f>inventarisatie!L1635</f>
        <v>gewoon</v>
      </c>
      <c r="T1645" s="2" t="e">
        <f>inventarisatie!#REF!</f>
        <v>#REF!</v>
      </c>
      <c r="U1645" s="2" t="str">
        <f>inventarisatie!H1635</f>
        <v>Snaas</v>
      </c>
      <c r="V1645" s="2" t="e">
        <f>inventarisatie!#REF!</f>
        <v>#REF!</v>
      </c>
      <c r="W1645" s="2" t="str">
        <f>inventarisatie!M1635</f>
        <v>klap</v>
      </c>
      <c r="X1645" s="2">
        <f>inventarisatie!N1635</f>
        <v>1850</v>
      </c>
    </row>
    <row r="1646" spans="1:24" x14ac:dyDescent="0.25">
      <c r="A1646" s="1">
        <v>378</v>
      </c>
      <c r="B1646" s="1" t="str">
        <f>IF(A1646=inventarisatie!A1636,,"X")</f>
        <v>X</v>
      </c>
      <c r="C1646" s="2" t="s">
        <v>1074</v>
      </c>
      <c r="D1646" s="1" t="str">
        <f>IF(C1646=inventarisatie!B1636,,"X")</f>
        <v>X</v>
      </c>
      <c r="E1646" s="2" t="s">
        <v>888</v>
      </c>
      <c r="F1646" s="1" t="str">
        <f>IF(E1646=inventarisatie!C1636,,"X")</f>
        <v>X</v>
      </c>
      <c r="G1646" s="2">
        <v>216</v>
      </c>
      <c r="H1646" s="1" t="str">
        <f>IF(G1646=inventarisatie!D1636,,"X")</f>
        <v>X</v>
      </c>
      <c r="I1646" s="2" t="s">
        <v>166</v>
      </c>
      <c r="J1646" s="1" t="str">
        <f>IF(I1646=inventarisatie!E1636,,"X")</f>
        <v>X</v>
      </c>
      <c r="K1646" s="2" t="s">
        <v>22</v>
      </c>
      <c r="L1646" s="1" t="str">
        <f>IF(K1646=inventarisatie!F1636,,"X")</f>
        <v>X</v>
      </c>
      <c r="M1646" s="2" t="s">
        <v>10</v>
      </c>
      <c r="N1646" s="1" t="e">
        <f>IF(M1646=inventarisatie!#REF!,,"X")</f>
        <v>#REF!</v>
      </c>
      <c r="O1646" s="2">
        <f>inventarisatie!G1636</f>
        <v>2011</v>
      </c>
      <c r="P1646" s="2" t="str">
        <f>inventarisatie!I1636</f>
        <v>1894 x 2059 x 2628 duo</v>
      </c>
      <c r="Q1646" s="2" t="str">
        <f>inventarisatie!J1636</f>
        <v>5 m3</v>
      </c>
      <c r="R1646" s="2">
        <f>inventarisatie!K1636</f>
        <v>0</v>
      </c>
      <c r="S1646" s="2" t="str">
        <f>inventarisatie!L1636</f>
        <v>DUO</v>
      </c>
      <c r="T1646" s="2" t="e">
        <f>inventarisatie!#REF!</f>
        <v>#REF!</v>
      </c>
      <c r="U1646" s="2" t="str">
        <f>inventarisatie!H1636</f>
        <v>Engels</v>
      </c>
      <c r="V1646" s="2" t="e">
        <f>inventarisatie!#REF!</f>
        <v>#REF!</v>
      </c>
      <c r="W1646" s="2" t="str">
        <f>inventarisatie!M1636</f>
        <v>Hekwerk</v>
      </c>
      <c r="X1646" s="2" t="str">
        <f>inventarisatie!N1636</f>
        <v>Gesloten Hekwerk</v>
      </c>
    </row>
    <row r="1647" spans="1:24" x14ac:dyDescent="0.25">
      <c r="A1647" s="1">
        <v>479</v>
      </c>
      <c r="B1647" s="1" t="str">
        <f>IF(A1647=inventarisatie!A1637,,"X")</f>
        <v>X</v>
      </c>
      <c r="C1647" s="2" t="s">
        <v>1074</v>
      </c>
      <c r="D1647" s="1" t="str">
        <f>IF(C1647=inventarisatie!B1637,,"X")</f>
        <v>X</v>
      </c>
      <c r="E1647" s="2" t="s">
        <v>888</v>
      </c>
      <c r="F1647" s="1" t="str">
        <f>IF(E1647=inventarisatie!C1637,,"X")</f>
        <v>X</v>
      </c>
      <c r="G1647" s="2">
        <v>216</v>
      </c>
      <c r="H1647" s="1" t="str">
        <f>IF(G1647=inventarisatie!D1637,,"X")</f>
        <v>X</v>
      </c>
      <c r="I1647" s="2" t="s">
        <v>166</v>
      </c>
      <c r="J1647" s="1" t="str">
        <f>IF(I1647=inventarisatie!E1637,,"X")</f>
        <v>X</v>
      </c>
      <c r="K1647" s="2" t="s">
        <v>13</v>
      </c>
      <c r="L1647" s="1" t="str">
        <f>IF(K1647=inventarisatie!F1637,,"X")</f>
        <v>X</v>
      </c>
      <c r="M1647" s="2" t="s">
        <v>10</v>
      </c>
      <c r="N1647" s="1" t="e">
        <f>IF(M1647=inventarisatie!#REF!,,"X")</f>
        <v>#REF!</v>
      </c>
      <c r="O1647" s="2">
        <f>inventarisatie!G1637</f>
        <v>2011</v>
      </c>
      <c r="P1647" s="2" t="str">
        <f>inventarisatie!I1637</f>
        <v xml:space="preserve">1895 x 2050 x 2550 duo </v>
      </c>
      <c r="Q1647" s="2" t="str">
        <f>inventarisatie!J1637</f>
        <v>5 m3</v>
      </c>
      <c r="R1647" s="2">
        <f>inventarisatie!K1637</f>
        <v>0</v>
      </c>
      <c r="S1647" s="2" t="str">
        <f>inventarisatie!L1637</f>
        <v>DUO</v>
      </c>
      <c r="T1647" s="2" t="e">
        <f>inventarisatie!#REF!</f>
        <v>#REF!</v>
      </c>
      <c r="U1647" s="2" t="str">
        <f>inventarisatie!H1637</f>
        <v>Engels</v>
      </c>
      <c r="V1647" s="2" t="e">
        <f>inventarisatie!#REF!</f>
        <v>#REF!</v>
      </c>
      <c r="W1647" s="2" t="str">
        <f>inventarisatie!M1637</f>
        <v>Hekwerk</v>
      </c>
      <c r="X1647" s="2" t="str">
        <f>inventarisatie!N1637</f>
        <v>Gesloten Hekwerk</v>
      </c>
    </row>
    <row r="1648" spans="1:24" x14ac:dyDescent="0.25">
      <c r="A1648" s="1">
        <v>497</v>
      </c>
      <c r="B1648" s="1" t="str">
        <f>IF(A1648=inventarisatie!A1638,,"X")</f>
        <v>X</v>
      </c>
      <c r="C1648" s="2" t="s">
        <v>1074</v>
      </c>
      <c r="D1648" s="1" t="str">
        <f>IF(C1648=inventarisatie!B1638,,"X")</f>
        <v>X</v>
      </c>
      <c r="E1648" s="2" t="s">
        <v>888</v>
      </c>
      <c r="F1648" s="1" t="str">
        <f>IF(E1648=inventarisatie!C1638,,"X")</f>
        <v>X</v>
      </c>
      <c r="G1648" s="2">
        <v>216</v>
      </c>
      <c r="H1648" s="1" t="str">
        <f>IF(G1648=inventarisatie!D1638,,"X")</f>
        <v>X</v>
      </c>
      <c r="I1648" s="2" t="s">
        <v>166</v>
      </c>
      <c r="J1648" s="1" t="str">
        <f>IF(I1648=inventarisatie!E1638,,"X")</f>
        <v>X</v>
      </c>
      <c r="K1648" s="2" t="s">
        <v>13</v>
      </c>
      <c r="L1648" s="1" t="str">
        <f>IF(K1648=inventarisatie!F1638,,"X")</f>
        <v>X</v>
      </c>
      <c r="M1648" s="2" t="s">
        <v>10</v>
      </c>
      <c r="N1648" s="1" t="e">
        <f>IF(M1648=inventarisatie!#REF!,,"X")</f>
        <v>#REF!</v>
      </c>
      <c r="O1648" s="2">
        <f>inventarisatie!G1638</f>
        <v>2011</v>
      </c>
      <c r="P1648" s="2" t="str">
        <f>inventarisatie!I1638</f>
        <v>1320x2460</v>
      </c>
      <c r="Q1648" s="2" t="str">
        <f>inventarisatie!J1638</f>
        <v>5m3</v>
      </c>
      <c r="R1648" s="2" t="str">
        <f>inventarisatie!K1638</f>
        <v>nvt</v>
      </c>
      <c r="S1648" s="2" t="str">
        <f>inventarisatie!L1638</f>
        <v>gewoon</v>
      </c>
      <c r="T1648" s="2" t="e">
        <f>inventarisatie!#REF!</f>
        <v>#REF!</v>
      </c>
      <c r="U1648" s="2" t="str">
        <f>inventarisatie!H1638</f>
        <v>Bammens</v>
      </c>
      <c r="V1648" s="2" t="e">
        <f>inventarisatie!#REF!</f>
        <v>#REF!</v>
      </c>
      <c r="W1648" s="2" t="str">
        <f>inventarisatie!M1638</f>
        <v>Rok</v>
      </c>
      <c r="X1648" s="2" t="str">
        <f>inventarisatie!N1638</f>
        <v>1230x1230</v>
      </c>
    </row>
    <row r="1649" spans="1:24" x14ac:dyDescent="0.25">
      <c r="A1649" s="1">
        <v>901</v>
      </c>
      <c r="B1649" s="1" t="str">
        <f>IF(A1649=inventarisatie!A1639,,"X")</f>
        <v>X</v>
      </c>
      <c r="C1649" s="2" t="s">
        <v>1074</v>
      </c>
      <c r="D1649" s="1" t="str">
        <f>IF(C1649=inventarisatie!B1639,,"X")</f>
        <v>X</v>
      </c>
      <c r="E1649" s="2" t="s">
        <v>888</v>
      </c>
      <c r="F1649" s="1" t="str">
        <f>IF(E1649=inventarisatie!C1639,,"X")</f>
        <v>X</v>
      </c>
      <c r="G1649" s="2">
        <v>216</v>
      </c>
      <c r="H1649" s="1" t="str">
        <f>IF(G1649=inventarisatie!D1639,,"X")</f>
        <v>X</v>
      </c>
      <c r="I1649" s="2" t="s">
        <v>166</v>
      </c>
      <c r="J1649" s="1" t="str">
        <f>IF(I1649=inventarisatie!E1639,,"X")</f>
        <v>X</v>
      </c>
      <c r="K1649" s="2" t="s">
        <v>35</v>
      </c>
      <c r="L1649" s="1" t="str">
        <f>IF(K1649=inventarisatie!F1639,,"X")</f>
        <v>X</v>
      </c>
      <c r="M1649" s="2" t="s">
        <v>10</v>
      </c>
      <c r="N1649" s="1" t="e">
        <f>IF(M1649=inventarisatie!#REF!,,"X")</f>
        <v>#REF!</v>
      </c>
      <c r="O1649" s="2">
        <f>inventarisatie!G1639</f>
        <v>2011</v>
      </c>
      <c r="P1649" s="2" t="str">
        <f>inventarisatie!I1639</f>
        <v>1320x2320</v>
      </c>
      <c r="Q1649" s="2" t="str">
        <f>inventarisatie!J1639</f>
        <v>5m3</v>
      </c>
      <c r="R1649" s="2" t="str">
        <f>inventarisatie!K1639</f>
        <v>nvt</v>
      </c>
      <c r="S1649" s="2" t="str">
        <f>inventarisatie!L1639</f>
        <v>2-delig</v>
      </c>
      <c r="T1649" s="2" t="e">
        <f>inventarisatie!#REF!</f>
        <v>#REF!</v>
      </c>
      <c r="U1649" s="2" t="str">
        <f>inventarisatie!H1639</f>
        <v>Bammens</v>
      </c>
      <c r="V1649" s="2" t="e">
        <f>inventarisatie!#REF!</f>
        <v>#REF!</v>
      </c>
      <c r="W1649" s="2" t="str">
        <f>inventarisatie!M1639</f>
        <v>Rok</v>
      </c>
      <c r="X1649" s="2" t="str">
        <f>inventarisatie!N1639</f>
        <v xml:space="preserve">1230x1230 </v>
      </c>
    </row>
    <row r="1650" spans="1:24" x14ac:dyDescent="0.25">
      <c r="A1650" s="1">
        <v>3405</v>
      </c>
      <c r="B1650" s="1" t="str">
        <f>IF(A1650=inventarisatie!A1640,,"X")</f>
        <v>X</v>
      </c>
      <c r="C1650" s="2" t="s">
        <v>1075</v>
      </c>
      <c r="D1650" s="1" t="str">
        <f>IF(C1650=inventarisatie!B1640,,"X")</f>
        <v>X</v>
      </c>
      <c r="E1650" s="2" t="s">
        <v>886</v>
      </c>
      <c r="F1650" s="1" t="str">
        <f>IF(E1650=inventarisatie!C1640,,"X")</f>
        <v>X</v>
      </c>
      <c r="G1650" s="2">
        <v>110</v>
      </c>
      <c r="H1650" s="1" t="str">
        <f>IF(G1650=inventarisatie!D1640,,"X")</f>
        <v>X</v>
      </c>
      <c r="I1650" s="2" t="s">
        <v>166</v>
      </c>
      <c r="J1650" s="1" t="str">
        <f>IF(I1650=inventarisatie!E1640,,"X")</f>
        <v>X</v>
      </c>
      <c r="K1650" s="2" t="s">
        <v>14</v>
      </c>
      <c r="L1650" s="1" t="str">
        <f>IF(K1650=inventarisatie!F1640,,"X")</f>
        <v>X</v>
      </c>
      <c r="M1650" s="2" t="s">
        <v>10</v>
      </c>
      <c r="N1650" s="1" t="e">
        <f>IF(M1650=inventarisatie!#REF!,,"X")</f>
        <v>#REF!</v>
      </c>
      <c r="O1650" s="2">
        <f>inventarisatie!G1640</f>
        <v>2011</v>
      </c>
      <c r="P1650" s="2" t="str">
        <f>inventarisatie!I1640</f>
        <v>1320x2320</v>
      </c>
      <c r="Q1650" s="2" t="str">
        <f>inventarisatie!J1640</f>
        <v>5m3</v>
      </c>
      <c r="R1650" s="2" t="str">
        <f>inventarisatie!K1640</f>
        <v>nvt</v>
      </c>
      <c r="S1650" s="2" t="str">
        <f>inventarisatie!L1640</f>
        <v>2-delig</v>
      </c>
      <c r="T1650" s="2" t="e">
        <f>inventarisatie!#REF!</f>
        <v>#REF!</v>
      </c>
      <c r="U1650" s="2" t="str">
        <f>inventarisatie!H1640</f>
        <v>Bammens</v>
      </c>
      <c r="V1650" s="2" t="e">
        <f>inventarisatie!#REF!</f>
        <v>#REF!</v>
      </c>
      <c r="W1650" s="2" t="str">
        <f>inventarisatie!M1640</f>
        <v>Rok</v>
      </c>
      <c r="X1650" s="2" t="str">
        <f>inventarisatie!N1640</f>
        <v xml:space="preserve">1230x1230 </v>
      </c>
    </row>
    <row r="1651" spans="1:24" x14ac:dyDescent="0.25">
      <c r="A1651" s="1">
        <v>3406</v>
      </c>
      <c r="B1651" s="1" t="str">
        <f>IF(A1651=inventarisatie!A1641,,"X")</f>
        <v>X</v>
      </c>
      <c r="C1651" s="2" t="s">
        <v>1075</v>
      </c>
      <c r="D1651" s="1" t="str">
        <f>IF(C1651=inventarisatie!B1641,,"X")</f>
        <v>X</v>
      </c>
      <c r="E1651" s="2" t="s">
        <v>886</v>
      </c>
      <c r="F1651" s="1" t="str">
        <f>IF(E1651=inventarisatie!C1641,,"X")</f>
        <v>X</v>
      </c>
      <c r="G1651" s="2">
        <v>110</v>
      </c>
      <c r="H1651" s="1" t="str">
        <f>IF(G1651=inventarisatie!D1641,,"X")</f>
        <v>X</v>
      </c>
      <c r="I1651" s="2" t="s">
        <v>166</v>
      </c>
      <c r="J1651" s="1" t="str">
        <f>IF(I1651=inventarisatie!E1641,,"X")</f>
        <v>X</v>
      </c>
      <c r="K1651" s="2" t="s">
        <v>14</v>
      </c>
      <c r="L1651" s="1" t="str">
        <f>IF(K1651=inventarisatie!F1641,,"X")</f>
        <v>X</v>
      </c>
      <c r="M1651" s="2" t="s">
        <v>10</v>
      </c>
      <c r="N1651" s="1" t="e">
        <f>IF(M1651=inventarisatie!#REF!,,"X")</f>
        <v>#REF!</v>
      </c>
      <c r="O1651" s="2">
        <f>inventarisatie!G1641</f>
        <v>2011</v>
      </c>
      <c r="P1651" s="2" t="str">
        <f>inventarisatie!I1641</f>
        <v>1320x1960</v>
      </c>
      <c r="Q1651" s="2">
        <f>inventarisatie!J1641</f>
        <v>4</v>
      </c>
      <c r="R1651" s="2" t="str">
        <f>inventarisatie!K1641</f>
        <v>nvt</v>
      </c>
      <c r="S1651" s="2" t="str">
        <f>inventarisatie!L1641</f>
        <v>gewoon</v>
      </c>
      <c r="T1651" s="2" t="e">
        <f>inventarisatie!#REF!</f>
        <v>#REF!</v>
      </c>
      <c r="U1651" s="2" t="str">
        <f>inventarisatie!H1641</f>
        <v>Bammens</v>
      </c>
      <c r="V1651" s="2" t="e">
        <f>inventarisatie!#REF!</f>
        <v>#REF!</v>
      </c>
      <c r="W1651" s="2" t="str">
        <f>inventarisatie!M1641</f>
        <v>Rok</v>
      </c>
      <c r="X1651" s="2" t="str">
        <f>inventarisatie!N1641</f>
        <v>1230x1230</v>
      </c>
    </row>
    <row r="1652" spans="1:24" x14ac:dyDescent="0.25">
      <c r="A1652" s="1">
        <v>2376</v>
      </c>
      <c r="B1652" s="1" t="str">
        <f>IF(A1652=inventarisatie!A1642,,"X")</f>
        <v>X</v>
      </c>
      <c r="C1652" s="2" t="s">
        <v>1060</v>
      </c>
      <c r="D1652" s="1" t="str">
        <f>IF(C1652=inventarisatie!B1642,,"X")</f>
        <v>X</v>
      </c>
      <c r="E1652" s="2" t="s">
        <v>177</v>
      </c>
      <c r="F1652" s="1" t="str">
        <f>IF(E1652=inventarisatie!C1642,,"X")</f>
        <v>X</v>
      </c>
      <c r="G1652" s="2">
        <v>401</v>
      </c>
      <c r="H1652" s="1" t="str">
        <f>IF(G1652=inventarisatie!D1642,,"X")</f>
        <v>X</v>
      </c>
      <c r="I1652" s="2" t="s">
        <v>166</v>
      </c>
      <c r="J1652" s="1" t="str">
        <f>IF(I1652=inventarisatie!E1642,,"X")</f>
        <v>X</v>
      </c>
      <c r="K1652" s="2" t="s">
        <v>14</v>
      </c>
      <c r="L1652" s="1" t="str">
        <f>IF(K1652=inventarisatie!F1642,,"X")</f>
        <v>X</v>
      </c>
      <c r="M1652" s="2" t="s">
        <v>10</v>
      </c>
      <c r="N1652" s="1" t="e">
        <f>IF(M1652=inventarisatie!#REF!,,"X")</f>
        <v>#REF!</v>
      </c>
      <c r="O1652" s="2">
        <f>inventarisatie!G1642</f>
        <v>2011</v>
      </c>
      <c r="P1652" s="2" t="str">
        <f>inventarisatie!I1642</f>
        <v>1320x2320</v>
      </c>
      <c r="Q1652" s="2" t="str">
        <f>inventarisatie!J1642</f>
        <v>5m3</v>
      </c>
      <c r="R1652" s="2" t="str">
        <f>inventarisatie!K1642</f>
        <v>nvt</v>
      </c>
      <c r="S1652" s="2" t="str">
        <f>inventarisatie!L1642</f>
        <v>2-delig</v>
      </c>
      <c r="T1652" s="2" t="e">
        <f>inventarisatie!#REF!</f>
        <v>#REF!</v>
      </c>
      <c r="U1652" s="2" t="str">
        <f>inventarisatie!H1642</f>
        <v>Bammens</v>
      </c>
      <c r="V1652" s="2" t="e">
        <f>inventarisatie!#REF!</f>
        <v>#REF!</v>
      </c>
      <c r="W1652" s="2" t="str">
        <f>inventarisatie!M1642</f>
        <v>Rok</v>
      </c>
      <c r="X1652" s="2" t="str">
        <f>inventarisatie!N1642</f>
        <v xml:space="preserve">1230x1230 </v>
      </c>
    </row>
    <row r="1653" spans="1:24" x14ac:dyDescent="0.25">
      <c r="A1653" s="1">
        <v>3650</v>
      </c>
      <c r="B1653" s="1" t="str">
        <f>IF(A1653=inventarisatie!A1643,,"X")</f>
        <v>X</v>
      </c>
      <c r="C1653" s="2" t="s">
        <v>1063</v>
      </c>
      <c r="D1653" s="1" t="str">
        <f>IF(C1653=inventarisatie!B1643,,"X")</f>
        <v>X</v>
      </c>
      <c r="E1653" s="2" t="s">
        <v>1064</v>
      </c>
      <c r="F1653" s="1" t="str">
        <f>IF(E1653=inventarisatie!C1643,,"X")</f>
        <v>X</v>
      </c>
      <c r="G1653" s="2">
        <v>122</v>
      </c>
      <c r="H1653" s="1" t="str">
        <f>IF(G1653=inventarisatie!D1643,,"X")</f>
        <v>X</v>
      </c>
      <c r="I1653" s="2" t="s">
        <v>166</v>
      </c>
      <c r="J1653" s="1" t="str">
        <f>IF(I1653=inventarisatie!E1643,,"X")</f>
        <v>X</v>
      </c>
      <c r="K1653" s="2" t="s">
        <v>14</v>
      </c>
      <c r="L1653" s="1" t="str">
        <f>IF(K1653=inventarisatie!F1643,,"X")</f>
        <v>X</v>
      </c>
      <c r="M1653" s="2" t="s">
        <v>10</v>
      </c>
      <c r="N1653" s="1" t="e">
        <f>IF(M1653=inventarisatie!#REF!,,"X")</f>
        <v>#REF!</v>
      </c>
      <c r="O1653" s="2">
        <f>inventarisatie!G1643</f>
        <v>2011</v>
      </c>
      <c r="P1653" s="2" t="str">
        <f>inventarisatie!I1643</f>
        <v>1320x2320</v>
      </c>
      <c r="Q1653" s="2" t="str">
        <f>inventarisatie!J1643</f>
        <v>5m3</v>
      </c>
      <c r="R1653" s="2" t="str">
        <f>inventarisatie!K1643</f>
        <v>nvt</v>
      </c>
      <c r="S1653" s="2" t="str">
        <f>inventarisatie!L1643</f>
        <v>2-delig</v>
      </c>
      <c r="T1653" s="2" t="e">
        <f>inventarisatie!#REF!</f>
        <v>#REF!</v>
      </c>
      <c r="U1653" s="2" t="str">
        <f>inventarisatie!H1643</f>
        <v>Bammens</v>
      </c>
      <c r="V1653" s="2" t="e">
        <f>inventarisatie!#REF!</f>
        <v>#REF!</v>
      </c>
      <c r="W1653" s="2" t="str">
        <f>inventarisatie!M1643</f>
        <v>Rok</v>
      </c>
      <c r="X1653" s="2" t="str">
        <f>inventarisatie!N1643</f>
        <v xml:space="preserve">1230x1230 </v>
      </c>
    </row>
    <row r="1654" spans="1:24" x14ac:dyDescent="0.25">
      <c r="A1654" s="1">
        <v>3598</v>
      </c>
      <c r="B1654" s="1" t="str">
        <f>IF(A1654=inventarisatie!A1644,,"X")</f>
        <v>X</v>
      </c>
      <c r="C1654" s="2" t="s">
        <v>1076</v>
      </c>
      <c r="D1654" s="1" t="str">
        <f>IF(C1654=inventarisatie!B1644,,"X")</f>
        <v>X</v>
      </c>
      <c r="E1654" s="2" t="s">
        <v>1064</v>
      </c>
      <c r="F1654" s="1" t="str">
        <f>IF(E1654=inventarisatie!C1644,,"X")</f>
        <v>X</v>
      </c>
      <c r="G1654" s="2">
        <v>126</v>
      </c>
      <c r="H1654" s="1" t="str">
        <f>IF(G1654=inventarisatie!D1644,,"X")</f>
        <v>X</v>
      </c>
      <c r="I1654" s="2" t="s">
        <v>166</v>
      </c>
      <c r="J1654" s="1" t="str">
        <f>IF(I1654=inventarisatie!E1644,,"X")</f>
        <v>X</v>
      </c>
      <c r="K1654" s="2" t="s">
        <v>12</v>
      </c>
      <c r="L1654" s="1" t="str">
        <f>IF(K1654=inventarisatie!F1644,,"X")</f>
        <v>X</v>
      </c>
      <c r="M1654" s="2" t="s">
        <v>10</v>
      </c>
      <c r="N1654" s="1" t="e">
        <f>IF(M1654=inventarisatie!#REF!,,"X")</f>
        <v>#REF!</v>
      </c>
      <c r="O1654" s="2">
        <f>inventarisatie!G1644</f>
        <v>2011</v>
      </c>
      <c r="P1654" s="2" t="str">
        <f>inventarisatie!I1644</f>
        <v>1320x2320</v>
      </c>
      <c r="Q1654" s="2" t="str">
        <f>inventarisatie!J1644</f>
        <v>5m3</v>
      </c>
      <c r="R1654" s="2" t="str">
        <f>inventarisatie!K1644</f>
        <v>nvt</v>
      </c>
      <c r="S1654" s="2" t="str">
        <f>inventarisatie!L1644</f>
        <v>2-delig</v>
      </c>
      <c r="T1654" s="2" t="e">
        <f>inventarisatie!#REF!</f>
        <v>#REF!</v>
      </c>
      <c r="U1654" s="2" t="str">
        <f>inventarisatie!H1644</f>
        <v>Bammens</v>
      </c>
      <c r="V1654" s="2" t="e">
        <f>inventarisatie!#REF!</f>
        <v>#REF!</v>
      </c>
      <c r="W1654" s="2" t="str">
        <f>inventarisatie!M1644</f>
        <v>Rok</v>
      </c>
      <c r="X1654" s="2" t="str">
        <f>inventarisatie!N1644</f>
        <v xml:space="preserve">1230x1230 </v>
      </c>
    </row>
    <row r="1655" spans="1:24" x14ac:dyDescent="0.25">
      <c r="A1655" s="1">
        <v>3651</v>
      </c>
      <c r="B1655" s="1" t="str">
        <f>IF(A1655=inventarisatie!A1645,,"X")</f>
        <v>X</v>
      </c>
      <c r="C1655" s="2" t="s">
        <v>1076</v>
      </c>
      <c r="D1655" s="1" t="str">
        <f>IF(C1655=inventarisatie!B1645,,"X")</f>
        <v>X</v>
      </c>
      <c r="E1655" s="2" t="s">
        <v>1064</v>
      </c>
      <c r="F1655" s="1" t="str">
        <f>IF(E1655=inventarisatie!C1645,,"X")</f>
        <v>X</v>
      </c>
      <c r="G1655" s="2">
        <v>126</v>
      </c>
      <c r="H1655" s="1" t="str">
        <f>IF(G1655=inventarisatie!D1645,,"X")</f>
        <v>X</v>
      </c>
      <c r="I1655" s="2" t="s">
        <v>166</v>
      </c>
      <c r="J1655" s="1" t="str">
        <f>IF(I1655=inventarisatie!E1645,,"X")</f>
        <v>X</v>
      </c>
      <c r="K1655" s="2" t="s">
        <v>14</v>
      </c>
      <c r="L1655" s="1" t="str">
        <f>IF(K1655=inventarisatie!F1645,,"X")</f>
        <v>X</v>
      </c>
      <c r="M1655" s="2" t="s">
        <v>10</v>
      </c>
      <c r="N1655" s="1" t="e">
        <f>IF(M1655=inventarisatie!#REF!,,"X")</f>
        <v>#REF!</v>
      </c>
      <c r="O1655" s="2">
        <f>inventarisatie!G1645</f>
        <v>2011</v>
      </c>
      <c r="P1655" s="2" t="str">
        <f>inventarisatie!I1645</f>
        <v>1320x2320</v>
      </c>
      <c r="Q1655" s="2" t="str">
        <f>inventarisatie!J1645</f>
        <v>5m3</v>
      </c>
      <c r="R1655" s="2" t="str">
        <f>inventarisatie!K1645</f>
        <v>nvt</v>
      </c>
      <c r="S1655" s="2" t="str">
        <f>inventarisatie!L1645</f>
        <v>gewoon</v>
      </c>
      <c r="T1655" s="2" t="e">
        <f>inventarisatie!#REF!</f>
        <v>#REF!</v>
      </c>
      <c r="U1655" s="2" t="str">
        <f>inventarisatie!H1645</f>
        <v>Bammens</v>
      </c>
      <c r="V1655" s="2" t="e">
        <f>inventarisatie!#REF!</f>
        <v>#REF!</v>
      </c>
      <c r="W1655" s="2" t="str">
        <f>inventarisatie!M1645</f>
        <v>Rok</v>
      </c>
      <c r="X1655" s="2" t="str">
        <f>inventarisatie!N1645</f>
        <v xml:space="preserve">1230x1230 </v>
      </c>
    </row>
    <row r="1656" spans="1:24" x14ac:dyDescent="0.25">
      <c r="A1656" s="1">
        <v>2715</v>
      </c>
      <c r="B1656" s="1" t="str">
        <f>IF(A1656=inventarisatie!A1646,,"X")</f>
        <v>X</v>
      </c>
      <c r="C1656" s="2" t="s">
        <v>1077</v>
      </c>
      <c r="D1656" s="1" t="str">
        <f>IF(C1656=inventarisatie!B1646,,"X")</f>
        <v>X</v>
      </c>
      <c r="E1656" s="2" t="s">
        <v>64</v>
      </c>
      <c r="F1656" s="1" t="str">
        <f>IF(E1656=inventarisatie!C1646,,"X")</f>
        <v>X</v>
      </c>
      <c r="G1656" s="2">
        <v>990</v>
      </c>
      <c r="H1656" s="1" t="str">
        <f>IF(G1656=inventarisatie!D1646,,"X")</f>
        <v>X</v>
      </c>
      <c r="I1656" s="2" t="s">
        <v>166</v>
      </c>
      <c r="J1656" s="1" t="str">
        <f>IF(I1656=inventarisatie!E1646,,"X")</f>
        <v>X</v>
      </c>
      <c r="K1656" s="2" t="s">
        <v>11</v>
      </c>
      <c r="L1656" s="1" t="str">
        <f>IF(K1656=inventarisatie!F1646,,"X")</f>
        <v>X</v>
      </c>
      <c r="M1656" s="2" t="s">
        <v>10</v>
      </c>
      <c r="N1656" s="1" t="e">
        <f>IF(M1656=inventarisatie!#REF!,,"X")</f>
        <v>#REF!</v>
      </c>
      <c r="O1656" s="2">
        <f>inventarisatie!G1646</f>
        <v>2011</v>
      </c>
      <c r="P1656" s="2" t="str">
        <f>inventarisatie!I1646</f>
        <v>1780x2360</v>
      </c>
      <c r="Q1656" s="2" t="str">
        <f>inventarisatie!J1646</f>
        <v>5m3</v>
      </c>
      <c r="R1656" s="2">
        <f>inventarisatie!K1646</f>
        <v>4</v>
      </c>
      <c r="S1656" s="2" t="str">
        <f>inventarisatie!L1646</f>
        <v>gewoon</v>
      </c>
      <c r="T1656" s="2" t="e">
        <f>inventarisatie!#REF!</f>
        <v>#REF!</v>
      </c>
      <c r="U1656" s="2" t="str">
        <f>inventarisatie!H1646</f>
        <v>Snaas</v>
      </c>
      <c r="V1656" s="2" t="e">
        <f>inventarisatie!#REF!</f>
        <v>#REF!</v>
      </c>
      <c r="W1656" s="2" t="str">
        <f>inventarisatie!M1646</f>
        <v>Rok</v>
      </c>
      <c r="X1656" s="2" t="str">
        <f>inventarisatie!N1646</f>
        <v>1230x1730</v>
      </c>
    </row>
    <row r="1657" spans="1:24" x14ac:dyDescent="0.25">
      <c r="A1657" s="1">
        <v>2818</v>
      </c>
      <c r="B1657" s="1" t="str">
        <f>IF(A1657=inventarisatie!A1647,,"X")</f>
        <v>X</v>
      </c>
      <c r="C1657" s="2" t="s">
        <v>1077</v>
      </c>
      <c r="D1657" s="1" t="str">
        <f>IF(C1657=inventarisatie!B1647,,"X")</f>
        <v>X</v>
      </c>
      <c r="E1657" s="2" t="s">
        <v>64</v>
      </c>
      <c r="F1657" s="1" t="str">
        <f>IF(E1657=inventarisatie!C1647,,"X")</f>
        <v>X</v>
      </c>
      <c r="G1657" s="2">
        <v>990</v>
      </c>
      <c r="H1657" s="1" t="str">
        <f>IF(G1657=inventarisatie!D1647,,"X")</f>
        <v>X</v>
      </c>
      <c r="I1657" s="2" t="s">
        <v>166</v>
      </c>
      <c r="J1657" s="1" t="str">
        <f>IF(I1657=inventarisatie!E1647,,"X")</f>
        <v>X</v>
      </c>
      <c r="K1657" s="2" t="s">
        <v>13</v>
      </c>
      <c r="L1657" s="1" t="str">
        <f>IF(K1657=inventarisatie!F1647,,"X")</f>
        <v>X</v>
      </c>
      <c r="M1657" s="2" t="s">
        <v>10</v>
      </c>
      <c r="N1657" s="1" t="e">
        <f>IF(M1657=inventarisatie!#REF!,,"X")</f>
        <v>#REF!</v>
      </c>
      <c r="O1657" s="2">
        <f>inventarisatie!G1647</f>
        <v>2011</v>
      </c>
      <c r="P1657" s="2" t="str">
        <f>inventarisatie!I1647</f>
        <v>1320x2000</v>
      </c>
      <c r="Q1657" s="2">
        <f>inventarisatie!J1647</f>
        <v>4</v>
      </c>
      <c r="R1657" s="2" t="str">
        <f>inventarisatie!K1647</f>
        <v>nvt</v>
      </c>
      <c r="S1657" s="2" t="str">
        <f>inventarisatie!L1647</f>
        <v>gewoon</v>
      </c>
      <c r="T1657" s="2" t="e">
        <f>inventarisatie!#REF!</f>
        <v>#REF!</v>
      </c>
      <c r="U1657" s="2" t="str">
        <f>inventarisatie!H1647</f>
        <v>Bammens</v>
      </c>
      <c r="V1657" s="2" t="e">
        <f>inventarisatie!#REF!</f>
        <v>#REF!</v>
      </c>
      <c r="W1657" s="2" t="str">
        <f>inventarisatie!M1647</f>
        <v>Rok</v>
      </c>
      <c r="X1657" s="2" t="str">
        <f>inventarisatie!N1647</f>
        <v>1230x1230</v>
      </c>
    </row>
    <row r="1658" spans="1:24" x14ac:dyDescent="0.25">
      <c r="A1658" s="1">
        <v>4155</v>
      </c>
      <c r="B1658" s="1" t="str">
        <f>IF(A1658=inventarisatie!A1648,,"X")</f>
        <v>X</v>
      </c>
      <c r="C1658" s="2" t="s">
        <v>1078</v>
      </c>
      <c r="D1658" s="1" t="str">
        <f>IF(C1658=inventarisatie!B1648,,"X")</f>
        <v>X</v>
      </c>
      <c r="E1658" s="2" t="s">
        <v>1079</v>
      </c>
      <c r="F1658" s="1" t="str">
        <f>IF(E1658=inventarisatie!C1648,,"X")</f>
        <v>X</v>
      </c>
      <c r="G1658" s="2">
        <v>2</v>
      </c>
      <c r="H1658" s="1" t="str">
        <f>IF(G1658=inventarisatie!D1648,,"X")</f>
        <v>X</v>
      </c>
      <c r="I1658" s="2" t="s">
        <v>60</v>
      </c>
      <c r="J1658" s="1" t="str">
        <f>IF(I1658=inventarisatie!E1648,,"X")</f>
        <v>X</v>
      </c>
      <c r="K1658" s="2" t="s">
        <v>14</v>
      </c>
      <c r="L1658" s="1" t="str">
        <f>IF(K1658=inventarisatie!F1648,,"X")</f>
        <v>X</v>
      </c>
      <c r="M1658" s="2" t="s">
        <v>10</v>
      </c>
      <c r="N1658" s="1" t="e">
        <f>IF(M1658=inventarisatie!#REF!,,"X")</f>
        <v>#REF!</v>
      </c>
      <c r="O1658" s="2">
        <f>inventarisatie!G1648</f>
        <v>2019</v>
      </c>
      <c r="P1658" s="2" t="str">
        <f>inventarisatie!I1648</f>
        <v>1650x2300</v>
      </c>
      <c r="Q1658" s="2">
        <f>inventarisatie!J1648</f>
        <v>4</v>
      </c>
      <c r="R1658" s="2" t="str">
        <f>inventarisatie!K1648</f>
        <v>nvt</v>
      </c>
      <c r="S1658" s="2" t="str">
        <f>inventarisatie!L1648</f>
        <v>2-delig</v>
      </c>
      <c r="T1658" s="2" t="e">
        <f>inventarisatie!#REF!</f>
        <v>#REF!</v>
      </c>
      <c r="U1658" s="2" t="str">
        <f>inventarisatie!H1648</f>
        <v>Snaas</v>
      </c>
      <c r="V1658" s="2" t="e">
        <f>inventarisatie!#REF!</f>
        <v>#REF!</v>
      </c>
      <c r="W1658" s="2" t="str">
        <f>inventarisatie!M1648</f>
        <v>Klap</v>
      </c>
      <c r="X1658" s="2" t="str">
        <f>inventarisatie!N1648</f>
        <v>1850x1850</v>
      </c>
    </row>
    <row r="1659" spans="1:24" x14ac:dyDescent="0.25">
      <c r="A1659" s="1">
        <v>4163</v>
      </c>
      <c r="B1659" s="1" t="str">
        <f>IF(A1659=inventarisatie!A1649,,"X")</f>
        <v>X</v>
      </c>
      <c r="C1659" s="2" t="s">
        <v>1078</v>
      </c>
      <c r="D1659" s="1" t="str">
        <f>IF(C1659=inventarisatie!B1649,,"X")</f>
        <v>X</v>
      </c>
      <c r="E1659" s="2" t="s">
        <v>1079</v>
      </c>
      <c r="F1659" s="1" t="str">
        <f>IF(E1659=inventarisatie!C1649,,"X")</f>
        <v>X</v>
      </c>
      <c r="G1659" s="2">
        <v>2</v>
      </c>
      <c r="H1659" s="1" t="str">
        <f>IF(G1659=inventarisatie!D1649,,"X")</f>
        <v>X</v>
      </c>
      <c r="I1659" s="2" t="s">
        <v>60</v>
      </c>
      <c r="J1659" s="1" t="str">
        <f>IF(I1659=inventarisatie!E1649,,"X")</f>
        <v>X</v>
      </c>
      <c r="K1659" s="2" t="s">
        <v>14</v>
      </c>
      <c r="L1659" s="1" t="str">
        <f>IF(K1659=inventarisatie!F1649,,"X")</f>
        <v>X</v>
      </c>
      <c r="M1659" s="2" t="s">
        <v>10</v>
      </c>
      <c r="N1659" s="1" t="e">
        <f>IF(M1659=inventarisatie!#REF!,,"X")</f>
        <v>#REF!</v>
      </c>
      <c r="O1659" s="2">
        <f>inventarisatie!G1649</f>
        <v>2019</v>
      </c>
      <c r="P1659" s="2" t="str">
        <f>inventarisatie!I1649</f>
        <v>1670x2300</v>
      </c>
      <c r="Q1659" s="2">
        <f>inventarisatie!J1649</f>
        <v>4</v>
      </c>
      <c r="R1659" s="2">
        <f>inventarisatie!K1649</f>
        <v>4</v>
      </c>
      <c r="S1659" s="2" t="str">
        <f>inventarisatie!L1649</f>
        <v>2-delig</v>
      </c>
      <c r="T1659" s="2" t="e">
        <f>inventarisatie!#REF!</f>
        <v>#REF!</v>
      </c>
      <c r="U1659" s="2" t="str">
        <f>inventarisatie!H1649</f>
        <v>Snaas</v>
      </c>
      <c r="V1659" s="2" t="e">
        <f>inventarisatie!#REF!</f>
        <v>#REF!</v>
      </c>
      <c r="W1659" s="2" t="str">
        <f>inventarisatie!M1649</f>
        <v>Klap</v>
      </c>
      <c r="X1659" s="2" t="str">
        <f>inventarisatie!N1649</f>
        <v>1850x1850</v>
      </c>
    </row>
    <row r="1660" spans="1:24" x14ac:dyDescent="0.25">
      <c r="A1660" s="1">
        <v>3577</v>
      </c>
      <c r="B1660" s="1" t="str">
        <f>IF(A1660=inventarisatie!A1650,,"X")</f>
        <v>X</v>
      </c>
      <c r="C1660" s="2" t="s">
        <v>1080</v>
      </c>
      <c r="D1660" s="1" t="str">
        <f>IF(C1660=inventarisatie!B1650,,"X")</f>
        <v>X</v>
      </c>
      <c r="E1660" s="2" t="s">
        <v>64</v>
      </c>
      <c r="F1660" s="1" t="str">
        <f>IF(E1660=inventarisatie!C1650,,"X")</f>
        <v>X</v>
      </c>
      <c r="G1660" s="2">
        <v>785</v>
      </c>
      <c r="H1660" s="1" t="str">
        <f>IF(G1660=inventarisatie!D1650,,"X")</f>
        <v>X</v>
      </c>
      <c r="I1660" s="2" t="s">
        <v>166</v>
      </c>
      <c r="J1660" s="1" t="str">
        <f>IF(I1660=inventarisatie!E1650,,"X")</f>
        <v>X</v>
      </c>
      <c r="K1660" s="2" t="s">
        <v>14</v>
      </c>
      <c r="L1660" s="1" t="str">
        <f>IF(K1660=inventarisatie!F1650,,"X")</f>
        <v>X</v>
      </c>
      <c r="M1660" s="2" t="s">
        <v>10</v>
      </c>
      <c r="N1660" s="1" t="e">
        <f>IF(M1660=inventarisatie!#REF!,,"X")</f>
        <v>#REF!</v>
      </c>
      <c r="O1660" s="2">
        <f>inventarisatie!G1650</f>
        <v>2019</v>
      </c>
      <c r="P1660" s="2" t="str">
        <f>inventarisatie!I1650</f>
        <v>1650x2300</v>
      </c>
      <c r="Q1660" s="2">
        <f>inventarisatie!J1650</f>
        <v>4</v>
      </c>
      <c r="R1660" s="2" t="str">
        <f>inventarisatie!K1650</f>
        <v>nvt</v>
      </c>
      <c r="S1660" s="2" t="str">
        <f>inventarisatie!L1650</f>
        <v>2-delig</v>
      </c>
      <c r="T1660" s="2" t="e">
        <f>inventarisatie!#REF!</f>
        <v>#REF!</v>
      </c>
      <c r="U1660" s="2" t="str">
        <f>inventarisatie!H1650</f>
        <v>Snaas</v>
      </c>
      <c r="V1660" s="2" t="e">
        <f>inventarisatie!#REF!</f>
        <v>#REF!</v>
      </c>
      <c r="W1660" s="2" t="str">
        <f>inventarisatie!M1650</f>
        <v>Klap</v>
      </c>
      <c r="X1660" s="2" t="str">
        <f>inventarisatie!N1650</f>
        <v>1850x1850</v>
      </c>
    </row>
    <row r="1661" spans="1:24" x14ac:dyDescent="0.25">
      <c r="A1661" s="1">
        <v>3578</v>
      </c>
      <c r="B1661" s="1" t="str">
        <f>IF(A1661=inventarisatie!A1651,,"X")</f>
        <v>X</v>
      </c>
      <c r="C1661" s="2" t="s">
        <v>1080</v>
      </c>
      <c r="D1661" s="1" t="str">
        <f>IF(C1661=inventarisatie!B1651,,"X")</f>
        <v>X</v>
      </c>
      <c r="E1661" s="2" t="s">
        <v>64</v>
      </c>
      <c r="F1661" s="1" t="str">
        <f>IF(E1661=inventarisatie!C1651,,"X")</f>
        <v>X</v>
      </c>
      <c r="G1661" s="2">
        <v>785</v>
      </c>
      <c r="H1661" s="1" t="str">
        <f>IF(G1661=inventarisatie!D1651,,"X")</f>
        <v>X</v>
      </c>
      <c r="I1661" s="2" t="s">
        <v>166</v>
      </c>
      <c r="J1661" s="1" t="str">
        <f>IF(I1661=inventarisatie!E1651,,"X")</f>
        <v>X</v>
      </c>
      <c r="K1661" s="2" t="s">
        <v>14</v>
      </c>
      <c r="L1661" s="1" t="str">
        <f>IF(K1661=inventarisatie!F1651,,"X")</f>
        <v>X</v>
      </c>
      <c r="M1661" s="2" t="s">
        <v>10</v>
      </c>
      <c r="N1661" s="1" t="e">
        <f>IF(M1661=inventarisatie!#REF!,,"X")</f>
        <v>#REF!</v>
      </c>
      <c r="O1661" s="2">
        <f>inventarisatie!G1651</f>
        <v>2019</v>
      </c>
      <c r="P1661" s="2" t="str">
        <f>inventarisatie!I1651</f>
        <v>1660 x 1660 x 2750</v>
      </c>
      <c r="Q1661" s="2" t="str">
        <f>inventarisatie!J1651</f>
        <v>5 m3</v>
      </c>
      <c r="R1661" s="2">
        <f>inventarisatie!K1651</f>
        <v>0</v>
      </c>
      <c r="S1661" s="2" t="str">
        <f>inventarisatie!L1651</f>
        <v>Enkel</v>
      </c>
      <c r="T1661" s="2" t="e">
        <f>inventarisatie!#REF!</f>
        <v>#REF!</v>
      </c>
      <c r="U1661" s="2" t="str">
        <f>inventarisatie!H1651</f>
        <v>Snaas</v>
      </c>
      <c r="V1661" s="2" t="e">
        <f>inventarisatie!#REF!</f>
        <v>#REF!</v>
      </c>
      <c r="W1661" s="2" t="str">
        <f>inventarisatie!M1651</f>
        <v>Klapvloer</v>
      </c>
      <c r="X1661" s="2" t="str">
        <f>inventarisatie!N1651</f>
        <v>Snaas 3e generatie</v>
      </c>
    </row>
    <row r="1662" spans="1:24" x14ac:dyDescent="0.25">
      <c r="A1662" s="1">
        <v>3653</v>
      </c>
      <c r="B1662" s="1" t="str">
        <f>IF(A1662=inventarisatie!A1652,,"X")</f>
        <v>X</v>
      </c>
      <c r="C1662" s="2" t="s">
        <v>1062</v>
      </c>
      <c r="D1662" s="1" t="str">
        <f>IF(C1662=inventarisatie!B1652,,"X")</f>
        <v>X</v>
      </c>
      <c r="E1662" s="2" t="s">
        <v>64</v>
      </c>
      <c r="F1662" s="1" t="str">
        <f>IF(E1662=inventarisatie!C1652,,"X")</f>
        <v>X</v>
      </c>
      <c r="G1662" s="2">
        <v>896</v>
      </c>
      <c r="H1662" s="1" t="str">
        <f>IF(G1662=inventarisatie!D1652,,"X")</f>
        <v>X</v>
      </c>
      <c r="I1662" s="2" t="s">
        <v>166</v>
      </c>
      <c r="J1662" s="1" t="str">
        <f>IF(I1662=inventarisatie!E1652,,"X")</f>
        <v>X</v>
      </c>
      <c r="K1662" s="2" t="s">
        <v>14</v>
      </c>
      <c r="L1662" s="1" t="str">
        <f>IF(K1662=inventarisatie!F1652,,"X")</f>
        <v>X</v>
      </c>
      <c r="M1662" s="2" t="s">
        <v>10</v>
      </c>
      <c r="N1662" s="1" t="e">
        <f>IF(M1662=inventarisatie!#REF!,,"X")</f>
        <v>#REF!</v>
      </c>
      <c r="O1662" s="2">
        <f>inventarisatie!G1652</f>
        <v>2019</v>
      </c>
      <c r="P1662" s="2" t="str">
        <f>inventarisatie!I1652</f>
        <v>1660 x 1660 x 2750</v>
      </c>
      <c r="Q1662" s="2" t="str">
        <f>inventarisatie!J1652</f>
        <v>5 m3</v>
      </c>
      <c r="R1662" s="2">
        <f>inventarisatie!K1652</f>
        <v>0</v>
      </c>
      <c r="S1662" s="2" t="str">
        <f>inventarisatie!L1652</f>
        <v>Enkel</v>
      </c>
      <c r="T1662" s="2" t="e">
        <f>inventarisatie!#REF!</f>
        <v>#REF!</v>
      </c>
      <c r="U1662" s="2" t="str">
        <f>inventarisatie!H1652</f>
        <v>Snaas</v>
      </c>
      <c r="V1662" s="2" t="e">
        <f>inventarisatie!#REF!</f>
        <v>#REF!</v>
      </c>
      <c r="W1662" s="2" t="str">
        <f>inventarisatie!M1652</f>
        <v>Klapvloer</v>
      </c>
      <c r="X1662" s="2" t="str">
        <f>inventarisatie!N1652</f>
        <v>Snaas 3e generatie</v>
      </c>
    </row>
    <row r="1663" spans="1:24" x14ac:dyDescent="0.25">
      <c r="A1663" s="1">
        <v>3647</v>
      </c>
      <c r="B1663" s="1" t="str">
        <f>IF(A1663=inventarisatie!A1653,,"X")</f>
        <v>X</v>
      </c>
      <c r="C1663" s="2" t="s">
        <v>170</v>
      </c>
      <c r="D1663" s="1" t="str">
        <f>IF(C1663=inventarisatie!B1653,,"X")</f>
        <v>X</v>
      </c>
      <c r="E1663" s="2" t="s">
        <v>171</v>
      </c>
      <c r="F1663" s="1" t="str">
        <f>IF(E1663=inventarisatie!C1653,,"X")</f>
        <v>X</v>
      </c>
      <c r="G1663" s="2">
        <v>16</v>
      </c>
      <c r="H1663" s="1" t="str">
        <f>IF(G1663=inventarisatie!D1653,,"X")</f>
        <v>X</v>
      </c>
      <c r="I1663" s="2" t="s">
        <v>166</v>
      </c>
      <c r="J1663" s="1" t="str">
        <f>IF(I1663=inventarisatie!E1653,,"X")</f>
        <v>X</v>
      </c>
      <c r="K1663" s="2" t="s">
        <v>14</v>
      </c>
      <c r="L1663" s="1" t="str">
        <f>IF(K1663=inventarisatie!F1653,,"X")</f>
        <v>X</v>
      </c>
      <c r="M1663" s="2" t="s">
        <v>10</v>
      </c>
      <c r="N1663" s="1" t="e">
        <f>IF(M1663=inventarisatie!#REF!,,"X")</f>
        <v>#REF!</v>
      </c>
      <c r="O1663" s="2">
        <f>inventarisatie!G1653</f>
        <v>2019</v>
      </c>
      <c r="P1663" s="2" t="str">
        <f>inventarisatie!I1653</f>
        <v>1660 x 1660 x 2750</v>
      </c>
      <c r="Q1663" s="2" t="str">
        <f>inventarisatie!J1653</f>
        <v>5 m3</v>
      </c>
      <c r="R1663" s="2">
        <f>inventarisatie!K1653</f>
        <v>0</v>
      </c>
      <c r="S1663" s="2" t="str">
        <f>inventarisatie!L1653</f>
        <v>Enkel</v>
      </c>
      <c r="T1663" s="2" t="e">
        <f>inventarisatie!#REF!</f>
        <v>#REF!</v>
      </c>
      <c r="U1663" s="2" t="str">
        <f>inventarisatie!H1653</f>
        <v>Snaas</v>
      </c>
      <c r="V1663" s="2" t="e">
        <f>inventarisatie!#REF!</f>
        <v>#REF!</v>
      </c>
      <c r="W1663" s="2" t="str">
        <f>inventarisatie!M1653</f>
        <v>Klapvloer</v>
      </c>
      <c r="X1663" s="2" t="str">
        <f>inventarisatie!N1653</f>
        <v>Snaas 3e generatie</v>
      </c>
    </row>
  </sheetData>
  <conditionalFormatting sqref="B1:B1048576">
    <cfRule type="cellIs" dxfId="13" priority="13" operator="equal">
      <formula>0</formula>
    </cfRule>
    <cfRule type="cellIs" dxfId="12" priority="21" operator="equal">
      <formula>"X"</formula>
    </cfRule>
  </conditionalFormatting>
  <conditionalFormatting sqref="D1:D1048576">
    <cfRule type="cellIs" dxfId="11" priority="11" operator="equal">
      <formula>0</formula>
    </cfRule>
    <cfRule type="cellIs" dxfId="10" priority="12" operator="equal">
      <formula>"X"</formula>
    </cfRule>
  </conditionalFormatting>
  <conditionalFormatting sqref="F1:F1048576">
    <cfRule type="cellIs" dxfId="9" priority="9" operator="equal">
      <formula>0</formula>
    </cfRule>
    <cfRule type="cellIs" dxfId="8" priority="10" operator="equal">
      <formula>"X"</formula>
    </cfRule>
  </conditionalFormatting>
  <conditionalFormatting sqref="H1:H1048576">
    <cfRule type="cellIs" dxfId="7" priority="7" operator="equal">
      <formula>0</formula>
    </cfRule>
    <cfRule type="cellIs" dxfId="6" priority="8" operator="equal">
      <formula>"X"</formula>
    </cfRule>
  </conditionalFormatting>
  <conditionalFormatting sqref="J1:J1048576">
    <cfRule type="cellIs" dxfId="5" priority="5" operator="equal">
      <formula>0</formula>
    </cfRule>
    <cfRule type="cellIs" dxfId="4" priority="6" operator="equal">
      <formula>"X"</formula>
    </cfRule>
  </conditionalFormatting>
  <conditionalFormatting sqref="L1:L1048576">
    <cfRule type="cellIs" dxfId="3" priority="3" operator="equal">
      <formula>0</formula>
    </cfRule>
    <cfRule type="cellIs" dxfId="2" priority="4" operator="equal">
      <formula>"X"</formula>
    </cfRule>
  </conditionalFormatting>
  <conditionalFormatting sqref="N1:N1048576">
    <cfRule type="cellIs" dxfId="1" priority="1" operator="equal">
      <formula>0</formula>
    </cfRule>
    <cfRule type="cellIs" dxfId="0" priority="2" operator="equal">
      <formula>"X"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3" ma:contentTypeDescription="Een nieuw document maken." ma:contentTypeScope="" ma:versionID="0589799d916f87dc625e5c78baff319b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d1c1c618354d5589c508211d1727541c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A9E1F7-079B-4A7C-A5D1-EA6CE7698698}"/>
</file>

<file path=customXml/itemProps2.xml><?xml version="1.0" encoding="utf-8"?>
<ds:datastoreItem xmlns:ds="http://schemas.openxmlformats.org/officeDocument/2006/customXml" ds:itemID="{9E5B07AD-C361-4DB3-972D-DE1FA90D215E}"/>
</file>

<file path=customXml/itemProps3.xml><?xml version="1.0" encoding="utf-8"?>
<ds:datastoreItem xmlns:ds="http://schemas.openxmlformats.org/officeDocument/2006/customXml" ds:itemID="{135B9489-4298-410F-BB14-BA49907562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inventarisatie</vt:lpstr>
      <vt:lpstr>Controle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Knippels, Arne</dc:creator>
  <cp:lastModifiedBy>Heller, Theo</cp:lastModifiedBy>
  <cp:lastPrinted>2020-11-12T06:14:27Z</cp:lastPrinted>
  <dcterms:created xsi:type="dcterms:W3CDTF">2020-03-18T13:25:27Z</dcterms:created>
  <dcterms:modified xsi:type="dcterms:W3CDTF">2022-05-23T17:31:11Z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