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ACTUEEL 2022\CONSULTANCY\projecten 2022\22CC115 Weert - aanbesteding papier 2022\4\Aanbesteding\"/>
    </mc:Choice>
  </mc:AlternateContent>
  <bookViews>
    <workbookView xWindow="28680" yWindow="-120" windowWidth="29040" windowHeight="15840"/>
  </bookViews>
  <sheets>
    <sheet name="hoeveelheden 2021" sheetId="1" r:id="rId1"/>
    <sheet name="inzamelgebiede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8" i="1"/>
  <c r="B7" i="1"/>
  <c r="B6" i="1"/>
  <c r="B5" i="1"/>
  <c r="B18" i="1" l="1"/>
</calcChain>
</file>

<file path=xl/sharedStrings.xml><?xml version="1.0" encoding="utf-8"?>
<sst xmlns="http://schemas.openxmlformats.org/spreadsheetml/2006/main" count="332" uniqueCount="260">
  <si>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</si>
  <si>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</si>
  <si>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</si>
  <si>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</si>
  <si>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</si>
  <si>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</si>
  <si>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</si>
  <si>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</si>
  <si>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</si>
  <si>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</si>
  <si>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</si>
  <si>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</si>
  <si>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</si>
  <si>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gewicht per maand - Ton</t>
  </si>
  <si>
    <t>Sub-totaal</t>
  </si>
  <si>
    <t>OPK Kalenderjaar 2021</t>
  </si>
  <si>
    <t>Altweerterheide</t>
  </si>
  <si>
    <t>inzameling aan huis</t>
  </si>
  <si>
    <t>1e zaterdag van de maand</t>
  </si>
  <si>
    <t>Geheel Altweerterheide</t>
  </si>
  <si>
    <t>Buitengebied richting Altweerterheide</t>
  </si>
  <si>
    <t>3e maandag van de maand</t>
  </si>
  <si>
    <t>Biest</t>
  </si>
  <si>
    <t>Gehele wijk Biest</t>
  </si>
  <si>
    <t>1e maandag van de maand</t>
  </si>
  <si>
    <t xml:space="preserve">Binnenstad </t>
  </si>
  <si>
    <t>binnen de singels</t>
  </si>
  <si>
    <t>vrijdag tussen 10.00 en 12.00 uur</t>
  </si>
  <si>
    <t>Boshoven</t>
  </si>
  <si>
    <t>Gehele wijk Boshoven</t>
  </si>
  <si>
    <t>Anjelierstraat 9</t>
  </si>
  <si>
    <t>brengvoorziening</t>
  </si>
  <si>
    <t>elke dinsdag</t>
  </si>
  <si>
    <t>Annedaal 10</t>
  </si>
  <si>
    <t>elke donderdag</t>
  </si>
  <si>
    <t>Bungalowpark</t>
  </si>
  <si>
    <t>2e zaterdag van de maand</t>
  </si>
  <si>
    <t>V.V. Altweerterheide</t>
  </si>
  <si>
    <t>V.V. MMC Weert</t>
  </si>
  <si>
    <t>Ouderenvereniging Fatima</t>
  </si>
  <si>
    <t>geen vereniging</t>
  </si>
  <si>
    <t>F.C. Oda</t>
  </si>
  <si>
    <t>Odaschool</t>
  </si>
  <si>
    <t>4e maandag van de maand</t>
  </si>
  <si>
    <t>Fatima</t>
  </si>
  <si>
    <t>Gehele wijk Fatima</t>
  </si>
  <si>
    <t>1e donderdag van de maand</t>
  </si>
  <si>
    <t>Graswinkel</t>
  </si>
  <si>
    <t>Gehele wijk Graswinkel</t>
  </si>
  <si>
    <t>3e zaterdag van de maand</t>
  </si>
  <si>
    <t>Groenewoud</t>
  </si>
  <si>
    <t>Gehele wijk Groenewoud</t>
  </si>
  <si>
    <t>Buurtvereniging Noordervijver</t>
  </si>
  <si>
    <t>Heerlijkheidlaan</t>
  </si>
  <si>
    <t>Wilhelmina 08</t>
  </si>
  <si>
    <t>Parkeerplaats Basisschool Aan de Bron</t>
  </si>
  <si>
    <t>Basisschool Aan de Bron</t>
  </si>
  <si>
    <t>1 keer per maand op vrijdag</t>
  </si>
  <si>
    <t>Heiligenbuurt</t>
  </si>
  <si>
    <t>Gehele Heiligenbuurt</t>
  </si>
  <si>
    <t>Hushoven</t>
  </si>
  <si>
    <t>Buurtschap Donatus</t>
  </si>
  <si>
    <t>Keent</t>
  </si>
  <si>
    <t>Buurtvereniging Beerenhoek</t>
  </si>
  <si>
    <t>Blekerstraat en Gezellenstraat</t>
  </si>
  <si>
    <t>Buurtvereniging Kerkstraat</t>
  </si>
  <si>
    <t>Bocholterweg</t>
  </si>
  <si>
    <t>Dijkerstraat</t>
  </si>
  <si>
    <t>Keenterstraat</t>
  </si>
  <si>
    <t>Klakstaartweg</t>
  </si>
  <si>
    <t>Vrakker</t>
  </si>
  <si>
    <t>Oud-boshoven</t>
  </si>
  <si>
    <t>Geuzendijk</t>
  </si>
  <si>
    <t>Oda</t>
  </si>
  <si>
    <t>Bloemenbuurt</t>
  </si>
  <si>
    <t>Suffolkweg</t>
  </si>
  <si>
    <t>Ambachenhof</t>
  </si>
  <si>
    <t>Asserlaan</t>
  </si>
  <si>
    <t>Bilderdijkstraat</t>
  </si>
  <si>
    <t>Bomansstraat</t>
  </si>
  <si>
    <t>Boshoverbeek</t>
  </si>
  <si>
    <t>Brederostraat</t>
  </si>
  <si>
    <t>Catsstraat</t>
  </si>
  <si>
    <t>Couperusstraat</t>
  </si>
  <si>
    <t>Da Costastraat</t>
  </si>
  <si>
    <t>Debijelaan</t>
  </si>
  <si>
    <t>Erasmushof</t>
  </si>
  <si>
    <t>Gorterstraat</t>
  </si>
  <si>
    <t>Hallenhof</t>
  </si>
  <si>
    <t>Henri Dunantstraat</t>
  </si>
  <si>
    <t>Hoolstraat</t>
  </si>
  <si>
    <t>J. van Schendelstraat</t>
  </si>
  <si>
    <t>Joost v.d. Vondelstraat</t>
  </si>
  <si>
    <t>Keperhof</t>
  </si>
  <si>
    <t>Lorentzlaan</t>
  </si>
  <si>
    <t>Multatulistraat</t>
  </si>
  <si>
    <t>Neelkensbeemdweg</t>
  </si>
  <si>
    <t>Nobellaan</t>
  </si>
  <si>
    <t>Parklaan</t>
  </si>
  <si>
    <t>Potgietersweg</t>
  </si>
  <si>
    <t>Scholtissenhofstraat</t>
  </si>
  <si>
    <t>St. Theuniskapelweg</t>
  </si>
  <si>
    <t xml:space="preserve">Uilenweg </t>
  </si>
  <si>
    <t>Werkmeesterhof</t>
  </si>
  <si>
    <t>Daenenstraatje</t>
  </si>
  <si>
    <t>Eindhovenseweg (ventweg)</t>
  </si>
  <si>
    <t>Gedeelte oude Hushoverweg</t>
  </si>
  <si>
    <t>Hushoverweg</t>
  </si>
  <si>
    <t>Koenderstraat</t>
  </si>
  <si>
    <t>Kuikenstraat</t>
  </si>
  <si>
    <t>Maasenweg</t>
  </si>
  <si>
    <t>Rietstraat t/m 8 en 25</t>
  </si>
  <si>
    <t>Rivierenweg</t>
  </si>
  <si>
    <t>Schaekenakkerweg</t>
  </si>
  <si>
    <t>St. Donatuskapelstraat</t>
  </si>
  <si>
    <t>Stienestraat</t>
  </si>
  <si>
    <t>Streeksteeg</t>
  </si>
  <si>
    <t>Weyerkesweg</t>
  </si>
  <si>
    <t>Henricus Woutersstraat</t>
  </si>
  <si>
    <t>Hertofstraat</t>
  </si>
  <si>
    <t>Jan Truijenstraat</t>
  </si>
  <si>
    <t>Julianalaan</t>
  </si>
  <si>
    <t>Kerkstraat</t>
  </si>
  <si>
    <t>Oudenakkerstraat</t>
  </si>
  <si>
    <t>Poldermansstraat</t>
  </si>
  <si>
    <t>Regentesselaan</t>
  </si>
  <si>
    <t>Victor de Steuerstraat</t>
  </si>
  <si>
    <t>Dries (even nummer)</t>
  </si>
  <si>
    <t>2e maandag van de maand</t>
  </si>
  <si>
    <t>Kapsalon Dries</t>
  </si>
  <si>
    <t>Laurenburg</t>
  </si>
  <si>
    <t>Mols</t>
  </si>
  <si>
    <t>Smolenaers</t>
  </si>
  <si>
    <t>Bregterstraat</t>
  </si>
  <si>
    <t>Dalstraat</t>
  </si>
  <si>
    <t>Het Dal</t>
  </si>
  <si>
    <t>Johan Kneaepenstraat</t>
  </si>
  <si>
    <t>Kazernelaand (tot aan voormalige kazerne/ AZC)</t>
  </si>
  <si>
    <t>Keulerstraat</t>
  </si>
  <si>
    <t>Lambert GooferstraaT</t>
  </si>
  <si>
    <t>Landsteinerstraat</t>
  </si>
  <si>
    <t>langeniusstraat</t>
  </si>
  <si>
    <t>Leo Driessensstraat</t>
  </si>
  <si>
    <t>Louis Regoutstraat</t>
  </si>
  <si>
    <t>Maria Luytenstraat</t>
  </si>
  <si>
    <t>Marinusstraat</t>
  </si>
  <si>
    <t>Neranushof</t>
  </si>
  <si>
    <t>Schroevenakkerstraat</t>
  </si>
  <si>
    <t>Servilliusstraat</t>
  </si>
  <si>
    <t>Sutjensstraat</t>
  </si>
  <si>
    <t>Van Halenstraat</t>
  </si>
  <si>
    <t>Laar</t>
  </si>
  <si>
    <t>Aldenheerd</t>
  </si>
  <si>
    <t>Ouderraad BS St. Franciscus</t>
  </si>
  <si>
    <t>1e en 3e zaterdag van de maand</t>
  </si>
  <si>
    <t>Leuken</t>
  </si>
  <si>
    <t>Leuken (bebouwde kom) muv Vlaaipunt, Kraanweg en buitengebied tot A2</t>
  </si>
  <si>
    <t>Vrouwenhof</t>
  </si>
  <si>
    <t>Moesdijk</t>
  </si>
  <si>
    <t>Koekoeksweg</t>
  </si>
  <si>
    <t>Schutterij St. Job</t>
  </si>
  <si>
    <t>laatste zaterdag van de maand</t>
  </si>
  <si>
    <t>Vlaaipunt/ Van Kinsbergenstraat</t>
  </si>
  <si>
    <t>Buurtvereniging Vlaaipunt</t>
  </si>
  <si>
    <t>Moesel</t>
  </si>
  <si>
    <t>Anna van Burenstraat</t>
  </si>
  <si>
    <t>Scoutng Hubovra</t>
  </si>
  <si>
    <t>Beatrixlaan</t>
  </si>
  <si>
    <t>Bernhardlaan</t>
  </si>
  <si>
    <t>Charlotte van Bourbonstraat</t>
  </si>
  <si>
    <t>Christinelaan</t>
  </si>
  <si>
    <t>Engelbrechtstraat</t>
  </si>
  <si>
    <t>Ernst Casimirstraat</t>
  </si>
  <si>
    <t>Irenelaan</t>
  </si>
  <si>
    <t>Jan de Oudestraat</t>
  </si>
  <si>
    <t>Johanna van Polanenstraat</t>
  </si>
  <si>
    <t>Juliana van Stolbergstraat Koningshof</t>
  </si>
  <si>
    <t>Louis de Colignystraat</t>
  </si>
  <si>
    <t>MargrietLaan</t>
  </si>
  <si>
    <t>Moeselplein</t>
  </si>
  <si>
    <t>Nassaulaan</t>
  </si>
  <si>
    <t>Ottolaan</t>
  </si>
  <si>
    <t>Saksen Weimarstraat</t>
  </si>
  <si>
    <t>Scouting Hubrova</t>
  </si>
  <si>
    <t>Waldeck Pyrmonstraat</t>
  </si>
  <si>
    <t>Walramstraat</t>
  </si>
  <si>
    <t>Willem de Rijkestraat</t>
  </si>
  <si>
    <t>Willem de Zwijgerstraat</t>
  </si>
  <si>
    <t>Willemshof</t>
  </si>
  <si>
    <t>Albertina Agnesstraat</t>
  </si>
  <si>
    <t>Anna van Saksenstraat</t>
  </si>
  <si>
    <t>Dillenburg</t>
  </si>
  <si>
    <t>Dr. Poelsstraat</t>
  </si>
  <si>
    <t>Hertogstraat 22-30</t>
  </si>
  <si>
    <t>Kruisstraat</t>
  </si>
  <si>
    <t>Oranjeflat</t>
  </si>
  <si>
    <t>Victor de Stuersstraat</t>
  </si>
  <si>
    <t>Oranjeplein</t>
  </si>
  <si>
    <t>Harmonie St. Joseph Weert- zuid</t>
  </si>
  <si>
    <t>4e zaterdag van de maand</t>
  </si>
  <si>
    <t>Brede School Moesel (Margrietlaan 80)</t>
  </si>
  <si>
    <t xml:space="preserve">Brede School Moesel </t>
  </si>
  <si>
    <t>Sporthal Moesel</t>
  </si>
  <si>
    <t>Volleybalclub Weert</t>
  </si>
  <si>
    <t>Molenakker</t>
  </si>
  <si>
    <t>Gehele wijk Molenakker</t>
  </si>
  <si>
    <t>V.V. Laar</t>
  </si>
  <si>
    <t>Stramproy</t>
  </si>
  <si>
    <t xml:space="preserve">Stramproy </t>
  </si>
  <si>
    <t>Kindervakantiewerk Stramproy</t>
  </si>
  <si>
    <t>Buitengebied</t>
  </si>
  <si>
    <t>Buurtvereniging Wisbroek</t>
  </si>
  <si>
    <t>Swartbroek</t>
  </si>
  <si>
    <t>Parkeerplaats voetbalvereniging</t>
  </si>
  <si>
    <t>Dorpsraad Swartbroek</t>
  </si>
  <si>
    <t>elke vrijdag en zaterdag</t>
  </si>
  <si>
    <t>Tungelroy</t>
  </si>
  <si>
    <t>Joannesschool Tungelroy</t>
  </si>
  <si>
    <t>woensdag in de oneven maanden</t>
  </si>
  <si>
    <t xml:space="preserve">Weert </t>
  </si>
  <si>
    <t>Specifieke locaties</t>
  </si>
  <si>
    <t>elke maandag</t>
  </si>
  <si>
    <t>Albertine Agnesstraat</t>
  </si>
  <si>
    <t>Brun</t>
  </si>
  <si>
    <t>College</t>
  </si>
  <si>
    <t>De Hamij</t>
  </si>
  <si>
    <t>De Koster</t>
  </si>
  <si>
    <t>De Mulder</t>
  </si>
  <si>
    <t>Dr. Kuijperflat</t>
  </si>
  <si>
    <t>Driesveldlaan</t>
  </si>
  <si>
    <t>Flat Dries</t>
  </si>
  <si>
    <t>Geertenhof</t>
  </si>
  <si>
    <t>Hornerhof</t>
  </si>
  <si>
    <t>Kastanjehof</t>
  </si>
  <si>
    <t>Keenter Hart</t>
  </si>
  <si>
    <t>Kerstraat</t>
  </si>
  <si>
    <t>Kessenichstraat</t>
  </si>
  <si>
    <t>Kleefstraat</t>
  </si>
  <si>
    <t>Kwadrant</t>
  </si>
  <si>
    <t>La Fortessa</t>
  </si>
  <si>
    <t>Langstraat</t>
  </si>
  <si>
    <t>Meikoel</t>
  </si>
  <si>
    <t>Oanjeflat</t>
  </si>
  <si>
    <t>Nedermazehof</t>
  </si>
  <si>
    <t>Penintentenstraat-Ceres</t>
  </si>
  <si>
    <t>Pius-X Hof</t>
  </si>
  <si>
    <t>Pleintje</t>
  </si>
  <si>
    <t>Saes</t>
  </si>
  <si>
    <t>Smikkelhoek</t>
  </si>
  <si>
    <t>Van Berloheem</t>
  </si>
  <si>
    <t>Verheggen</t>
  </si>
  <si>
    <t>Ververshof</t>
  </si>
  <si>
    <t>Zuijderborgh</t>
  </si>
  <si>
    <t>Zuijdgeest</t>
  </si>
  <si>
    <t>https://www.weert.nl/ophalen-van-oud-papier-en-karton</t>
  </si>
  <si>
    <t>Kern</t>
  </si>
  <si>
    <t>Wijk/ straat</t>
  </si>
  <si>
    <t>Vereniging</t>
  </si>
  <si>
    <t>Inzamelwijze</t>
  </si>
  <si>
    <t>Wanneer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</si>
</sst>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165" fontId="0" fillId="0" borderId="0" xfId="0" applyNumberForma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0" fillId="0" borderId="0" xfId="0" applyFill="1"/>
    <xf numFmtId="0" fontId="1" fillId="2" borderId="0" xfId="0" applyFont="1" applyFill="1"/>
    <xf numFmtId="165" fontId="0" fillId="2" borderId="0" xfId="0" applyNumberFormat="1" applyFill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3" borderId="0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11" xfId="0" applyFill="1" applyBorder="1"/>
    <xf numFmtId="0" fontId="0" fillId="5" borderId="10" xfId="0" applyFill="1" applyBorder="1"/>
    <xf numFmtId="0" fontId="0" fillId="5" borderId="11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2" xfId="0" applyFill="1" applyBorder="1"/>
    <xf numFmtId="0" fontId="0" fillId="3" borderId="3" xfId="0" applyFill="1" applyBorder="1"/>
    <xf numFmtId="0" fontId="0" fillId="5" borderId="0" xfId="0" applyFill="1" applyBorder="1"/>
    <xf numFmtId="0" fontId="0" fillId="5" borderId="8" xfId="0" applyFill="1" applyBorder="1"/>
    <xf numFmtId="0" fontId="0" fillId="6" borderId="0" xfId="0" applyFill="1" applyBorder="1"/>
    <xf numFmtId="0" fontId="0" fillId="6" borderId="8" xfId="0" applyFill="1" applyBorder="1"/>
    <xf numFmtId="0" fontId="0" fillId="6" borderId="10" xfId="0" applyFill="1" applyBorder="1"/>
    <xf numFmtId="0" fontId="0" fillId="6" borderId="11" xfId="0" applyFill="1" applyBorder="1"/>
    <xf numFmtId="0" fontId="0" fillId="7" borderId="10" xfId="0" applyFill="1" applyBorder="1"/>
    <xf numFmtId="0" fontId="0" fillId="7" borderId="11" xfId="0" applyFill="1" applyBorder="1"/>
    <xf numFmtId="0" fontId="2" fillId="0" borderId="0" xfId="1" applyFill="1"/>
    <xf numFmtId="0" fontId="0" fillId="0" borderId="1" xfId="0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9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eert.nl/ophalen-van-oud-papier-en-kar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16" sqref="C16"/>
    </sheetView>
  </sheetViews>
  <sheetFormatPr defaultRowHeight="14" x14ac:dyDescent="0.3"/>
  <cols>
    <col min="1" max="1" width="15.6640625" customWidth="1"/>
    <col min="2" max="2" width="24.6640625" style="1" customWidth="1"/>
    <col min="3" max="3" width="10.4140625" bestFit="1" customWidth="1"/>
  </cols>
  <sheetData>
    <row r="1" spans="1:2" x14ac:dyDescent="0.3">
      <c r="A1" s="2" t="s">
        <v>15</v>
      </c>
    </row>
    <row r="2" spans="1:2" x14ac:dyDescent="0.3">
      <c r="A2" s="2"/>
    </row>
    <row r="4" spans="1:2" x14ac:dyDescent="0.3">
      <c r="A4" s="2" t="s">
        <v>0</v>
      </c>
      <c r="B4" s="3" t="s">
        <v>13</v>
      </c>
    </row>
    <row r="5" spans="1:2" x14ac:dyDescent="0.3">
      <c r="A5" t="s">
        <v>1</v>
      </c>
      <c r="B5" s="1">
        <f>216.06</f>
        <v>216.06</v>
      </c>
    </row>
    <row r="6" spans="1:2" x14ac:dyDescent="0.3">
      <c r="A6" t="s">
        <v>2</v>
      </c>
      <c r="B6" s="1">
        <f>199.42</f>
        <v>199.42</v>
      </c>
    </row>
    <row r="7" spans="1:2" x14ac:dyDescent="0.3">
      <c r="A7" t="s">
        <v>3</v>
      </c>
      <c r="B7" s="1">
        <f>213.3</f>
        <v>213.3</v>
      </c>
    </row>
    <row r="8" spans="1:2" x14ac:dyDescent="0.3">
      <c r="A8" t="s">
        <v>4</v>
      </c>
      <c r="B8" s="1">
        <f>204.38</f>
        <v>204.38</v>
      </c>
    </row>
    <row r="9" spans="1:2" x14ac:dyDescent="0.3">
      <c r="A9" t="s">
        <v>5</v>
      </c>
      <c r="B9" s="1">
        <v>216.26</v>
      </c>
    </row>
    <row r="10" spans="1:2" x14ac:dyDescent="0.3">
      <c r="A10" t="s">
        <v>6</v>
      </c>
      <c r="B10" s="1">
        <f>206.4</f>
        <v>206.4</v>
      </c>
    </row>
    <row r="11" spans="1:2" x14ac:dyDescent="0.3">
      <c r="A11" t="s">
        <v>7</v>
      </c>
      <c r="B11" s="1">
        <f>205.76</f>
        <v>205.76</v>
      </c>
    </row>
    <row r="12" spans="1:2" x14ac:dyDescent="0.3">
      <c r="A12" t="s">
        <v>8</v>
      </c>
      <c r="B12" s="1">
        <f>182.76</f>
        <v>182.76</v>
      </c>
    </row>
    <row r="13" spans="1:2" x14ac:dyDescent="0.3">
      <c r="A13" t="s">
        <v>9</v>
      </c>
      <c r="B13" s="1">
        <f>178.1</f>
        <v>178.1</v>
      </c>
    </row>
    <row r="14" spans="1:2" x14ac:dyDescent="0.3">
      <c r="A14" t="s">
        <v>10</v>
      </c>
      <c r="B14" s="1">
        <f>185.96</f>
        <v>185.96</v>
      </c>
    </row>
    <row r="15" spans="1:2" x14ac:dyDescent="0.3">
      <c r="A15" t="s">
        <v>11</v>
      </c>
      <c r="B15" s="1">
        <f>203.54</f>
        <v>203.54</v>
      </c>
    </row>
    <row r="16" spans="1:2" x14ac:dyDescent="0.3">
      <c r="A16" t="s">
        <v>12</v>
      </c>
      <c r="B16" s="1">
        <f>224.72</f>
        <v>224.72</v>
      </c>
    </row>
    <row r="18" spans="1:2" x14ac:dyDescent="0.3">
      <c r="A18" s="5" t="s">
        <v>14</v>
      </c>
      <c r="B18" s="6">
        <f>SUM(B5:B17)</f>
        <v>2436.66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topLeftCell="A124" workbookViewId="0">
      <selection activeCell="D1" sqref="D1"/>
    </sheetView>
  </sheetViews>
  <sheetFormatPr defaultRowHeight="14" x14ac:dyDescent="0.3"/>
  <cols>
    <col min="1" max="1" width="15.1640625" style="4" customWidth="1"/>
    <col min="2" max="2" width="40.9140625" customWidth="1"/>
    <col min="3" max="3" width="23.1640625" customWidth="1"/>
    <col min="4" max="4" width="19.1640625" customWidth="1"/>
    <col min="5" max="5" width="33.83203125" customWidth="1"/>
  </cols>
  <sheetData>
    <row r="1" spans="1:5" ht="38" customHeight="1" x14ac:dyDescent="0.3">
      <c r="A1" s="31" t="s">
        <v>254</v>
      </c>
    </row>
    <row r="3" spans="1:5" x14ac:dyDescent="0.3">
      <c r="A3" s="32" t="s">
        <v>255</v>
      </c>
      <c r="B3" s="7" t="s">
        <v>256</v>
      </c>
      <c r="C3" s="7" t="s">
        <v>257</v>
      </c>
      <c r="D3" s="7" t="s">
        <v>258</v>
      </c>
      <c r="E3" s="8" t="s">
        <v>259</v>
      </c>
    </row>
    <row r="5" spans="1:5" x14ac:dyDescent="0.3">
      <c r="A5" s="33" t="s">
        <v>16</v>
      </c>
      <c r="B5" s="19" t="s">
        <v>19</v>
      </c>
      <c r="C5" s="19" t="s">
        <v>37</v>
      </c>
      <c r="D5" s="19" t="s">
        <v>17</v>
      </c>
      <c r="E5" s="20" t="s">
        <v>18</v>
      </c>
    </row>
    <row r="6" spans="1:5" x14ac:dyDescent="0.3">
      <c r="A6" s="34"/>
      <c r="B6" s="13" t="s">
        <v>20</v>
      </c>
      <c r="C6" s="13" t="s">
        <v>38</v>
      </c>
      <c r="D6" s="13" t="s">
        <v>17</v>
      </c>
      <c r="E6" s="14" t="s">
        <v>21</v>
      </c>
    </row>
    <row r="7" spans="1:5" x14ac:dyDescent="0.3">
      <c r="A7" s="34"/>
      <c r="B7" s="13" t="s">
        <v>66</v>
      </c>
      <c r="C7" s="13"/>
      <c r="D7" s="13"/>
      <c r="E7" s="14"/>
    </row>
    <row r="8" spans="1:5" x14ac:dyDescent="0.3">
      <c r="A8" s="34"/>
      <c r="B8" s="13" t="s">
        <v>67</v>
      </c>
      <c r="C8" s="13"/>
      <c r="D8" s="13"/>
      <c r="E8" s="14"/>
    </row>
    <row r="9" spans="1:5" x14ac:dyDescent="0.3">
      <c r="A9" s="34"/>
      <c r="B9" s="13" t="s">
        <v>68</v>
      </c>
      <c r="C9" s="13"/>
      <c r="D9" s="13"/>
      <c r="E9" s="14"/>
    </row>
    <row r="10" spans="1:5" x14ac:dyDescent="0.3">
      <c r="A10" s="35"/>
      <c r="B10" s="15" t="s">
        <v>69</v>
      </c>
      <c r="C10" s="15"/>
      <c r="D10" s="15"/>
      <c r="E10" s="16"/>
    </row>
    <row r="12" spans="1:5" x14ac:dyDescent="0.3">
      <c r="A12" s="32" t="s">
        <v>22</v>
      </c>
      <c r="B12" s="21" t="s">
        <v>23</v>
      </c>
      <c r="C12" s="21" t="s">
        <v>39</v>
      </c>
      <c r="D12" s="21" t="s">
        <v>17</v>
      </c>
      <c r="E12" s="22" t="s">
        <v>24</v>
      </c>
    </row>
    <row r="14" spans="1:5" x14ac:dyDescent="0.3">
      <c r="A14" s="32" t="s">
        <v>25</v>
      </c>
      <c r="B14" s="21" t="s">
        <v>26</v>
      </c>
      <c r="C14" s="21" t="s">
        <v>40</v>
      </c>
      <c r="D14" s="21" t="s">
        <v>17</v>
      </c>
      <c r="E14" s="22" t="s">
        <v>27</v>
      </c>
    </row>
    <row r="16" spans="1:5" x14ac:dyDescent="0.3">
      <c r="A16" s="33" t="s">
        <v>28</v>
      </c>
      <c r="B16" s="19" t="s">
        <v>29</v>
      </c>
      <c r="C16" s="19" t="s">
        <v>41</v>
      </c>
      <c r="D16" s="19" t="s">
        <v>17</v>
      </c>
      <c r="E16" s="20" t="s">
        <v>18</v>
      </c>
    </row>
    <row r="17" spans="1:5" x14ac:dyDescent="0.3">
      <c r="A17" s="34"/>
      <c r="B17" s="9" t="s">
        <v>70</v>
      </c>
      <c r="C17" s="9"/>
      <c r="D17" s="9"/>
      <c r="E17" s="10"/>
    </row>
    <row r="18" spans="1:5" x14ac:dyDescent="0.3">
      <c r="A18" s="34"/>
      <c r="B18" s="9" t="s">
        <v>71</v>
      </c>
      <c r="C18" s="9"/>
      <c r="D18" s="9"/>
      <c r="E18" s="10"/>
    </row>
    <row r="19" spans="1:5" x14ac:dyDescent="0.3">
      <c r="A19" s="34"/>
      <c r="B19" s="9" t="s">
        <v>72</v>
      </c>
      <c r="C19" s="9"/>
      <c r="D19" s="9"/>
      <c r="E19" s="10"/>
    </row>
    <row r="20" spans="1:5" x14ac:dyDescent="0.3">
      <c r="A20" s="34"/>
      <c r="B20" s="9" t="s">
        <v>73</v>
      </c>
      <c r="C20" s="9"/>
      <c r="D20" s="9"/>
      <c r="E20" s="10"/>
    </row>
    <row r="21" spans="1:5" x14ac:dyDescent="0.3">
      <c r="A21" s="34"/>
      <c r="B21" s="9" t="s">
        <v>74</v>
      </c>
      <c r="C21" s="9"/>
      <c r="D21" s="9"/>
      <c r="E21" s="10"/>
    </row>
    <row r="22" spans="1:5" x14ac:dyDescent="0.3">
      <c r="A22" s="34"/>
      <c r="B22" s="9" t="s">
        <v>75</v>
      </c>
      <c r="C22" s="9"/>
      <c r="D22" s="9"/>
      <c r="E22" s="10"/>
    </row>
    <row r="23" spans="1:5" x14ac:dyDescent="0.3">
      <c r="A23" s="34"/>
      <c r="B23" s="13" t="s">
        <v>30</v>
      </c>
      <c r="C23" s="13" t="s">
        <v>42</v>
      </c>
      <c r="D23" s="13" t="s">
        <v>31</v>
      </c>
      <c r="E23" s="14" t="s">
        <v>32</v>
      </c>
    </row>
    <row r="24" spans="1:5" x14ac:dyDescent="0.3">
      <c r="A24" s="35"/>
      <c r="B24" s="17" t="s">
        <v>33</v>
      </c>
      <c r="C24" s="17" t="s">
        <v>42</v>
      </c>
      <c r="D24" s="17" t="s">
        <v>31</v>
      </c>
      <c r="E24" s="18" t="s">
        <v>34</v>
      </c>
    </row>
    <row r="26" spans="1:5" x14ac:dyDescent="0.3">
      <c r="A26" s="33" t="s">
        <v>35</v>
      </c>
      <c r="B26" s="19" t="s">
        <v>35</v>
      </c>
      <c r="C26" s="19" t="s">
        <v>39</v>
      </c>
      <c r="D26" s="19" t="s">
        <v>17</v>
      </c>
      <c r="E26" s="20" t="s">
        <v>36</v>
      </c>
    </row>
    <row r="27" spans="1:5" x14ac:dyDescent="0.3">
      <c r="A27" s="34"/>
      <c r="B27" s="13" t="s">
        <v>76</v>
      </c>
      <c r="C27" s="13" t="s">
        <v>38</v>
      </c>
      <c r="D27" s="13" t="s">
        <v>17</v>
      </c>
      <c r="E27" s="14" t="s">
        <v>43</v>
      </c>
    </row>
    <row r="28" spans="1:5" x14ac:dyDescent="0.3">
      <c r="A28" s="34"/>
      <c r="B28" s="13" t="s">
        <v>77</v>
      </c>
      <c r="C28" s="13"/>
      <c r="D28" s="13"/>
      <c r="E28" s="14"/>
    </row>
    <row r="29" spans="1:5" x14ac:dyDescent="0.3">
      <c r="A29" s="34"/>
      <c r="B29" s="13" t="s">
        <v>78</v>
      </c>
      <c r="C29" s="13"/>
      <c r="D29" s="13"/>
      <c r="E29" s="14"/>
    </row>
    <row r="30" spans="1:5" x14ac:dyDescent="0.3">
      <c r="A30" s="34"/>
      <c r="B30" s="13" t="s">
        <v>79</v>
      </c>
      <c r="C30" s="13"/>
      <c r="D30" s="13"/>
      <c r="E30" s="14"/>
    </row>
    <row r="31" spans="1:5" x14ac:dyDescent="0.3">
      <c r="A31" s="34"/>
      <c r="B31" s="13" t="s">
        <v>80</v>
      </c>
      <c r="C31" s="13"/>
      <c r="D31" s="13"/>
      <c r="E31" s="14"/>
    </row>
    <row r="32" spans="1:5" x14ac:dyDescent="0.3">
      <c r="A32" s="34"/>
      <c r="B32" s="13" t="s">
        <v>81</v>
      </c>
      <c r="C32" s="13"/>
      <c r="D32" s="13"/>
      <c r="E32" s="14"/>
    </row>
    <row r="33" spans="1:5" x14ac:dyDescent="0.3">
      <c r="A33" s="34"/>
      <c r="B33" s="13" t="s">
        <v>82</v>
      </c>
      <c r="C33" s="13"/>
      <c r="D33" s="13"/>
      <c r="E33" s="14"/>
    </row>
    <row r="34" spans="1:5" x14ac:dyDescent="0.3">
      <c r="A34" s="34"/>
      <c r="B34" s="13" t="s">
        <v>83</v>
      </c>
      <c r="C34" s="13"/>
      <c r="D34" s="13"/>
      <c r="E34" s="14"/>
    </row>
    <row r="35" spans="1:5" x14ac:dyDescent="0.3">
      <c r="A35" s="34"/>
      <c r="B35" s="13" t="s">
        <v>84</v>
      </c>
      <c r="C35" s="13"/>
      <c r="D35" s="13"/>
      <c r="E35" s="14"/>
    </row>
    <row r="36" spans="1:5" x14ac:dyDescent="0.3">
      <c r="A36" s="34"/>
      <c r="B36" s="13" t="s">
        <v>85</v>
      </c>
      <c r="C36" s="13"/>
      <c r="D36" s="13"/>
      <c r="E36" s="14"/>
    </row>
    <row r="37" spans="1:5" x14ac:dyDescent="0.3">
      <c r="A37" s="34"/>
      <c r="B37" s="13" t="s">
        <v>86</v>
      </c>
      <c r="C37" s="13"/>
      <c r="D37" s="13"/>
      <c r="E37" s="14"/>
    </row>
    <row r="38" spans="1:5" x14ac:dyDescent="0.3">
      <c r="A38" s="34"/>
      <c r="B38" s="13" t="s">
        <v>87</v>
      </c>
      <c r="C38" s="13"/>
      <c r="D38" s="13"/>
      <c r="E38" s="14"/>
    </row>
    <row r="39" spans="1:5" x14ac:dyDescent="0.3">
      <c r="A39" s="34"/>
      <c r="B39" s="13" t="s">
        <v>88</v>
      </c>
      <c r="C39" s="13"/>
      <c r="D39" s="13"/>
      <c r="E39" s="14"/>
    </row>
    <row r="40" spans="1:5" x14ac:dyDescent="0.3">
      <c r="A40" s="34"/>
      <c r="B40" s="13" t="s">
        <v>89</v>
      </c>
      <c r="C40" s="13"/>
      <c r="D40" s="13"/>
      <c r="E40" s="14"/>
    </row>
    <row r="41" spans="1:5" x14ac:dyDescent="0.3">
      <c r="A41" s="34"/>
      <c r="B41" s="13" t="s">
        <v>90</v>
      </c>
      <c r="C41" s="13"/>
      <c r="D41" s="13"/>
      <c r="E41" s="14"/>
    </row>
    <row r="42" spans="1:5" x14ac:dyDescent="0.3">
      <c r="A42" s="34"/>
      <c r="B42" s="13" t="s">
        <v>91</v>
      </c>
      <c r="C42" s="13"/>
      <c r="D42" s="13"/>
      <c r="E42" s="14"/>
    </row>
    <row r="43" spans="1:5" x14ac:dyDescent="0.3">
      <c r="A43" s="34"/>
      <c r="B43" s="13" t="s">
        <v>92</v>
      </c>
      <c r="C43" s="13"/>
      <c r="D43" s="13"/>
      <c r="E43" s="14"/>
    </row>
    <row r="44" spans="1:5" x14ac:dyDescent="0.3">
      <c r="A44" s="34"/>
      <c r="B44" s="13" t="s">
        <v>93</v>
      </c>
      <c r="C44" s="13"/>
      <c r="D44" s="13"/>
      <c r="E44" s="14"/>
    </row>
    <row r="45" spans="1:5" x14ac:dyDescent="0.3">
      <c r="A45" s="34"/>
      <c r="B45" s="13" t="s">
        <v>94</v>
      </c>
      <c r="C45" s="13"/>
      <c r="D45" s="13"/>
      <c r="E45" s="14"/>
    </row>
    <row r="46" spans="1:5" x14ac:dyDescent="0.3">
      <c r="A46" s="34"/>
      <c r="B46" s="13" t="s">
        <v>95</v>
      </c>
      <c r="C46" s="13"/>
      <c r="D46" s="13"/>
      <c r="E46" s="14"/>
    </row>
    <row r="47" spans="1:5" x14ac:dyDescent="0.3">
      <c r="A47" s="34"/>
      <c r="B47" s="13" t="s">
        <v>96</v>
      </c>
      <c r="C47" s="13"/>
      <c r="D47" s="13"/>
      <c r="E47" s="14"/>
    </row>
    <row r="48" spans="1:5" x14ac:dyDescent="0.3">
      <c r="A48" s="34"/>
      <c r="B48" s="13" t="s">
        <v>97</v>
      </c>
      <c r="C48" s="13"/>
      <c r="D48" s="13"/>
      <c r="E48" s="14"/>
    </row>
    <row r="49" spans="1:5" x14ac:dyDescent="0.3">
      <c r="A49" s="34"/>
      <c r="B49" s="13" t="s">
        <v>98</v>
      </c>
      <c r="C49" s="13"/>
      <c r="D49" s="13"/>
      <c r="E49" s="14"/>
    </row>
    <row r="50" spans="1:5" x14ac:dyDescent="0.3">
      <c r="A50" s="34"/>
      <c r="B50" s="13" t="s">
        <v>99</v>
      </c>
      <c r="C50" s="13"/>
      <c r="D50" s="13"/>
      <c r="E50" s="14"/>
    </row>
    <row r="51" spans="1:5" x14ac:dyDescent="0.3">
      <c r="A51" s="34"/>
      <c r="B51" s="13" t="s">
        <v>100</v>
      </c>
      <c r="C51" s="13"/>
      <c r="D51" s="13"/>
      <c r="E51" s="14"/>
    </row>
    <row r="52" spans="1:5" x14ac:dyDescent="0.3">
      <c r="A52" s="34"/>
      <c r="B52" s="13" t="s">
        <v>101</v>
      </c>
      <c r="C52" s="13"/>
      <c r="D52" s="13"/>
      <c r="E52" s="14"/>
    </row>
    <row r="53" spans="1:5" x14ac:dyDescent="0.3">
      <c r="A53" s="34"/>
      <c r="B53" s="13" t="s">
        <v>102</v>
      </c>
      <c r="C53" s="13"/>
      <c r="D53" s="13"/>
      <c r="E53" s="14"/>
    </row>
    <row r="54" spans="1:5" x14ac:dyDescent="0.3">
      <c r="A54" s="35"/>
      <c r="B54" s="15" t="s">
        <v>103</v>
      </c>
      <c r="C54" s="15"/>
      <c r="D54" s="15"/>
      <c r="E54" s="16"/>
    </row>
    <row r="56" spans="1:5" x14ac:dyDescent="0.3">
      <c r="A56" s="32" t="s">
        <v>44</v>
      </c>
      <c r="B56" s="21" t="s">
        <v>45</v>
      </c>
      <c r="C56" s="21" t="s">
        <v>39</v>
      </c>
      <c r="D56" s="21" t="s">
        <v>17</v>
      </c>
      <c r="E56" s="22" t="s">
        <v>46</v>
      </c>
    </row>
    <row r="58" spans="1:5" x14ac:dyDescent="0.3">
      <c r="A58" s="32" t="s">
        <v>47</v>
      </c>
      <c r="B58" s="21" t="s">
        <v>48</v>
      </c>
      <c r="C58" s="21" t="s">
        <v>38</v>
      </c>
      <c r="D58" s="21" t="s">
        <v>17</v>
      </c>
      <c r="E58" s="22" t="s">
        <v>49</v>
      </c>
    </row>
    <row r="60" spans="1:5" x14ac:dyDescent="0.3">
      <c r="A60" s="33" t="s">
        <v>50</v>
      </c>
      <c r="B60" s="19" t="s">
        <v>51</v>
      </c>
      <c r="C60" s="19" t="s">
        <v>52</v>
      </c>
      <c r="D60" s="19" t="s">
        <v>17</v>
      </c>
      <c r="E60" s="20" t="s">
        <v>49</v>
      </c>
    </row>
    <row r="61" spans="1:5" x14ac:dyDescent="0.3">
      <c r="A61" s="34"/>
      <c r="B61" s="13" t="s">
        <v>53</v>
      </c>
      <c r="C61" s="13" t="s">
        <v>54</v>
      </c>
      <c r="D61" s="13" t="s">
        <v>31</v>
      </c>
      <c r="E61" s="14" t="s">
        <v>49</v>
      </c>
    </row>
    <row r="62" spans="1:5" x14ac:dyDescent="0.3">
      <c r="A62" s="35"/>
      <c r="B62" s="17" t="s">
        <v>55</v>
      </c>
      <c r="C62" s="17" t="s">
        <v>56</v>
      </c>
      <c r="D62" s="17" t="s">
        <v>31</v>
      </c>
      <c r="E62" s="18" t="s">
        <v>57</v>
      </c>
    </row>
    <row r="64" spans="1:5" x14ac:dyDescent="0.3">
      <c r="A64" s="32" t="s">
        <v>58</v>
      </c>
      <c r="B64" s="21" t="s">
        <v>59</v>
      </c>
      <c r="C64" s="21" t="s">
        <v>39</v>
      </c>
      <c r="D64" s="21" t="s">
        <v>17</v>
      </c>
      <c r="E64" s="22" t="s">
        <v>21</v>
      </c>
    </row>
    <row r="66" spans="1:5" x14ac:dyDescent="0.3">
      <c r="A66" s="33" t="s">
        <v>60</v>
      </c>
      <c r="B66" s="19" t="s">
        <v>104</v>
      </c>
      <c r="C66" s="19" t="s">
        <v>61</v>
      </c>
      <c r="D66" s="19" t="s">
        <v>17</v>
      </c>
      <c r="E66" s="20" t="s">
        <v>36</v>
      </c>
    </row>
    <row r="67" spans="1:5" x14ac:dyDescent="0.3">
      <c r="A67" s="34"/>
      <c r="B67" s="9" t="s">
        <v>105</v>
      </c>
      <c r="C67" s="9"/>
      <c r="D67" s="9"/>
      <c r="E67" s="10"/>
    </row>
    <row r="68" spans="1:5" x14ac:dyDescent="0.3">
      <c r="A68" s="34"/>
      <c r="B68" s="9" t="s">
        <v>106</v>
      </c>
      <c r="C68" s="9"/>
      <c r="D68" s="9"/>
      <c r="E68" s="10"/>
    </row>
    <row r="69" spans="1:5" x14ac:dyDescent="0.3">
      <c r="A69" s="34"/>
      <c r="B69" s="9" t="s">
        <v>107</v>
      </c>
      <c r="C69" s="9"/>
      <c r="D69" s="9"/>
      <c r="E69" s="10"/>
    </row>
    <row r="70" spans="1:5" x14ac:dyDescent="0.3">
      <c r="A70" s="34"/>
      <c r="B70" s="9" t="s">
        <v>108</v>
      </c>
      <c r="C70" s="9"/>
      <c r="D70" s="9"/>
      <c r="E70" s="10"/>
    </row>
    <row r="71" spans="1:5" x14ac:dyDescent="0.3">
      <c r="A71" s="34"/>
      <c r="B71" s="9" t="s">
        <v>109</v>
      </c>
      <c r="C71" s="9"/>
      <c r="D71" s="9"/>
      <c r="E71" s="10"/>
    </row>
    <row r="72" spans="1:5" x14ac:dyDescent="0.3">
      <c r="A72" s="34"/>
      <c r="B72" s="9" t="s">
        <v>110</v>
      </c>
      <c r="C72" s="9"/>
      <c r="D72" s="9"/>
      <c r="E72" s="10"/>
    </row>
    <row r="73" spans="1:5" ht="15" customHeight="1" x14ac:dyDescent="0.3">
      <c r="A73" s="34"/>
      <c r="B73" s="9" t="s">
        <v>111</v>
      </c>
      <c r="C73" s="9"/>
      <c r="D73" s="9"/>
      <c r="E73" s="10"/>
    </row>
    <row r="74" spans="1:5" x14ac:dyDescent="0.3">
      <c r="A74" s="34"/>
      <c r="B74" s="9" t="s">
        <v>112</v>
      </c>
      <c r="C74" s="9"/>
      <c r="D74" s="9"/>
      <c r="E74" s="10"/>
    </row>
    <row r="75" spans="1:5" x14ac:dyDescent="0.3">
      <c r="A75" s="34"/>
      <c r="B75" s="9" t="s">
        <v>113</v>
      </c>
      <c r="C75" s="9"/>
      <c r="D75" s="9"/>
      <c r="E75" s="10"/>
    </row>
    <row r="76" spans="1:5" x14ac:dyDescent="0.3">
      <c r="A76" s="34"/>
      <c r="B76" s="9" t="s">
        <v>114</v>
      </c>
      <c r="C76" s="9"/>
      <c r="D76" s="9"/>
      <c r="E76" s="10"/>
    </row>
    <row r="77" spans="1:5" x14ac:dyDescent="0.3">
      <c r="A77" s="34"/>
      <c r="B77" s="9" t="s">
        <v>115</v>
      </c>
      <c r="C77" s="9"/>
      <c r="D77" s="9"/>
      <c r="E77" s="10"/>
    </row>
    <row r="78" spans="1:5" x14ac:dyDescent="0.3">
      <c r="A78" s="34"/>
      <c r="B78" s="9" t="s">
        <v>116</v>
      </c>
      <c r="C78" s="9"/>
      <c r="D78" s="9"/>
      <c r="E78" s="10"/>
    </row>
    <row r="79" spans="1:5" x14ac:dyDescent="0.3">
      <c r="A79" s="35"/>
      <c r="B79" s="11" t="s">
        <v>117</v>
      </c>
      <c r="C79" s="11"/>
      <c r="D79" s="11"/>
      <c r="E79" s="12"/>
    </row>
    <row r="81" spans="1:5" x14ac:dyDescent="0.3">
      <c r="A81" s="33" t="s">
        <v>62</v>
      </c>
      <c r="B81" s="19" t="s">
        <v>64</v>
      </c>
      <c r="C81" s="19" t="s">
        <v>63</v>
      </c>
      <c r="D81" s="19" t="s">
        <v>17</v>
      </c>
      <c r="E81" s="20" t="s">
        <v>18</v>
      </c>
    </row>
    <row r="82" spans="1:5" x14ac:dyDescent="0.3">
      <c r="A82" s="34"/>
      <c r="B82" s="13" t="s">
        <v>118</v>
      </c>
      <c r="C82" s="13" t="s">
        <v>65</v>
      </c>
      <c r="D82" s="13" t="s">
        <v>17</v>
      </c>
      <c r="E82" s="14" t="s">
        <v>49</v>
      </c>
    </row>
    <row r="83" spans="1:5" x14ac:dyDescent="0.3">
      <c r="A83" s="34"/>
      <c r="B83" s="13" t="s">
        <v>119</v>
      </c>
      <c r="C83" s="13"/>
      <c r="D83" s="13"/>
      <c r="E83" s="14"/>
    </row>
    <row r="84" spans="1:5" x14ac:dyDescent="0.3">
      <c r="A84" s="34"/>
      <c r="B84" s="13" t="s">
        <v>120</v>
      </c>
      <c r="C84" s="13"/>
      <c r="D84" s="13"/>
      <c r="E84" s="14"/>
    </row>
    <row r="85" spans="1:5" x14ac:dyDescent="0.3">
      <c r="A85" s="34"/>
      <c r="B85" s="13" t="s">
        <v>121</v>
      </c>
      <c r="C85" s="13"/>
      <c r="D85" s="13"/>
      <c r="E85" s="14"/>
    </row>
    <row r="86" spans="1:5" x14ac:dyDescent="0.3">
      <c r="A86" s="34"/>
      <c r="B86" s="13" t="s">
        <v>122</v>
      </c>
      <c r="C86" s="13"/>
      <c r="D86" s="13"/>
      <c r="E86" s="14"/>
    </row>
    <row r="87" spans="1:5" x14ac:dyDescent="0.3">
      <c r="A87" s="34"/>
      <c r="B87" s="13" t="s">
        <v>123</v>
      </c>
      <c r="C87" s="13"/>
      <c r="D87" s="13"/>
      <c r="E87" s="14"/>
    </row>
    <row r="88" spans="1:5" x14ac:dyDescent="0.3">
      <c r="A88" s="34"/>
      <c r="B88" s="13" t="s">
        <v>124</v>
      </c>
      <c r="C88" s="13"/>
      <c r="D88" s="13"/>
      <c r="E88" s="14"/>
    </row>
    <row r="89" spans="1:5" x14ac:dyDescent="0.3">
      <c r="A89" s="34"/>
      <c r="B89" s="13" t="s">
        <v>125</v>
      </c>
      <c r="C89" s="13"/>
      <c r="D89" s="13"/>
      <c r="E89" s="14"/>
    </row>
    <row r="90" spans="1:5" x14ac:dyDescent="0.3">
      <c r="A90" s="34"/>
      <c r="B90" s="13" t="s">
        <v>126</v>
      </c>
      <c r="C90" s="13"/>
      <c r="D90" s="13"/>
      <c r="E90" s="14"/>
    </row>
    <row r="91" spans="1:5" x14ac:dyDescent="0.3">
      <c r="A91" s="34"/>
      <c r="B91" s="23" t="s">
        <v>127</v>
      </c>
      <c r="C91" s="23" t="s">
        <v>38</v>
      </c>
      <c r="D91" s="23" t="s">
        <v>17</v>
      </c>
      <c r="E91" s="24" t="s">
        <v>128</v>
      </c>
    </row>
    <row r="92" spans="1:5" x14ac:dyDescent="0.3">
      <c r="A92" s="34"/>
      <c r="B92" s="23" t="s">
        <v>129</v>
      </c>
      <c r="C92" s="23"/>
      <c r="D92" s="23"/>
      <c r="E92" s="24"/>
    </row>
    <row r="93" spans="1:5" x14ac:dyDescent="0.3">
      <c r="A93" s="34"/>
      <c r="B93" s="23" t="s">
        <v>130</v>
      </c>
      <c r="C93" s="23"/>
      <c r="D93" s="23"/>
      <c r="E93" s="24"/>
    </row>
    <row r="94" spans="1:5" x14ac:dyDescent="0.3">
      <c r="A94" s="34"/>
      <c r="B94" s="23" t="s">
        <v>131</v>
      </c>
      <c r="C94" s="23"/>
      <c r="D94" s="23"/>
      <c r="E94" s="24"/>
    </row>
    <row r="95" spans="1:5" x14ac:dyDescent="0.3">
      <c r="A95" s="34"/>
      <c r="B95" s="23" t="s">
        <v>132</v>
      </c>
      <c r="C95" s="23"/>
      <c r="D95" s="23"/>
      <c r="E95" s="24"/>
    </row>
    <row r="96" spans="1:5" x14ac:dyDescent="0.3">
      <c r="A96" s="34"/>
      <c r="B96" s="25" t="s">
        <v>133</v>
      </c>
      <c r="C96" s="25" t="s">
        <v>38</v>
      </c>
      <c r="D96" s="25" t="s">
        <v>17</v>
      </c>
      <c r="E96" s="26" t="s">
        <v>21</v>
      </c>
    </row>
    <row r="97" spans="1:5" x14ac:dyDescent="0.3">
      <c r="A97" s="34"/>
      <c r="B97" s="25" t="s">
        <v>134</v>
      </c>
      <c r="C97" s="25"/>
      <c r="D97" s="25"/>
      <c r="E97" s="26"/>
    </row>
    <row r="98" spans="1:5" x14ac:dyDescent="0.3">
      <c r="A98" s="34"/>
      <c r="B98" s="25" t="s">
        <v>135</v>
      </c>
      <c r="C98" s="25"/>
      <c r="D98" s="25"/>
      <c r="E98" s="26"/>
    </row>
    <row r="99" spans="1:5" x14ac:dyDescent="0.3">
      <c r="A99" s="34"/>
      <c r="B99" s="25" t="s">
        <v>136</v>
      </c>
      <c r="C99" s="25"/>
      <c r="D99" s="25"/>
      <c r="E99" s="26"/>
    </row>
    <row r="100" spans="1:5" x14ac:dyDescent="0.3">
      <c r="A100" s="34"/>
      <c r="B100" s="25" t="s">
        <v>137</v>
      </c>
      <c r="C100" s="25"/>
      <c r="D100" s="25"/>
      <c r="E100" s="26"/>
    </row>
    <row r="101" spans="1:5" x14ac:dyDescent="0.3">
      <c r="A101" s="34"/>
      <c r="B101" s="25" t="s">
        <v>122</v>
      </c>
      <c r="C101" s="25"/>
      <c r="D101" s="25"/>
      <c r="E101" s="26"/>
    </row>
    <row r="102" spans="1:5" x14ac:dyDescent="0.3">
      <c r="A102" s="34"/>
      <c r="B102" s="25" t="s">
        <v>138</v>
      </c>
      <c r="C102" s="25"/>
      <c r="D102" s="25"/>
      <c r="E102" s="26"/>
    </row>
    <row r="103" spans="1:5" x14ac:dyDescent="0.3">
      <c r="A103" s="34"/>
      <c r="B103" s="25" t="s">
        <v>139</v>
      </c>
      <c r="C103" s="25"/>
      <c r="D103" s="25"/>
      <c r="E103" s="26"/>
    </row>
    <row r="104" spans="1:5" x14ac:dyDescent="0.3">
      <c r="A104" s="34"/>
      <c r="B104" s="25" t="s">
        <v>140</v>
      </c>
      <c r="C104" s="25"/>
      <c r="D104" s="25"/>
      <c r="E104" s="26"/>
    </row>
    <row r="105" spans="1:5" x14ac:dyDescent="0.3">
      <c r="A105" s="34"/>
      <c r="B105" s="25" t="s">
        <v>141</v>
      </c>
      <c r="C105" s="25"/>
      <c r="D105" s="25"/>
      <c r="E105" s="26"/>
    </row>
    <row r="106" spans="1:5" x14ac:dyDescent="0.3">
      <c r="A106" s="34"/>
      <c r="B106" s="25" t="s">
        <v>142</v>
      </c>
      <c r="C106" s="25"/>
      <c r="D106" s="25"/>
      <c r="E106" s="26"/>
    </row>
    <row r="107" spans="1:5" x14ac:dyDescent="0.3">
      <c r="A107" s="34"/>
      <c r="B107" s="25" t="s">
        <v>143</v>
      </c>
      <c r="C107" s="25"/>
      <c r="D107" s="25"/>
      <c r="E107" s="26"/>
    </row>
    <row r="108" spans="1:5" x14ac:dyDescent="0.3">
      <c r="A108" s="34"/>
      <c r="B108" s="25" t="s">
        <v>144</v>
      </c>
      <c r="C108" s="25"/>
      <c r="D108" s="25"/>
      <c r="E108" s="26"/>
    </row>
    <row r="109" spans="1:5" x14ac:dyDescent="0.3">
      <c r="A109" s="34"/>
      <c r="B109" s="25" t="s">
        <v>145</v>
      </c>
      <c r="C109" s="25"/>
      <c r="D109" s="25"/>
      <c r="E109" s="26"/>
    </row>
    <row r="110" spans="1:5" x14ac:dyDescent="0.3">
      <c r="A110" s="34"/>
      <c r="B110" s="25" t="s">
        <v>146</v>
      </c>
      <c r="C110" s="25"/>
      <c r="D110" s="25"/>
      <c r="E110" s="26"/>
    </row>
    <row r="111" spans="1:5" x14ac:dyDescent="0.3">
      <c r="A111" s="34"/>
      <c r="B111" s="25" t="s">
        <v>147</v>
      </c>
      <c r="C111" s="25"/>
      <c r="D111" s="25"/>
      <c r="E111" s="26"/>
    </row>
    <row r="112" spans="1:5" x14ac:dyDescent="0.3">
      <c r="A112" s="34"/>
      <c r="B112" s="25" t="s">
        <v>148</v>
      </c>
      <c r="C112" s="25"/>
      <c r="D112" s="25"/>
      <c r="E112" s="26"/>
    </row>
    <row r="113" spans="1:5" x14ac:dyDescent="0.3">
      <c r="A113" s="34"/>
      <c r="B113" s="25" t="s">
        <v>149</v>
      </c>
      <c r="C113" s="25"/>
      <c r="D113" s="25"/>
      <c r="E113" s="26"/>
    </row>
    <row r="114" spans="1:5" x14ac:dyDescent="0.3">
      <c r="A114" s="34"/>
      <c r="B114" s="25" t="s">
        <v>38</v>
      </c>
      <c r="C114" s="25"/>
      <c r="D114" s="25"/>
      <c r="E114" s="26"/>
    </row>
    <row r="115" spans="1:5" x14ac:dyDescent="0.3">
      <c r="A115" s="35"/>
      <c r="B115" s="27" t="s">
        <v>150</v>
      </c>
      <c r="C115" s="27"/>
      <c r="D115" s="27"/>
      <c r="E115" s="28"/>
    </row>
    <row r="117" spans="1:5" x14ac:dyDescent="0.3">
      <c r="A117" s="32" t="s">
        <v>151</v>
      </c>
      <c r="B117" s="21" t="s">
        <v>152</v>
      </c>
      <c r="C117" s="21" t="s">
        <v>153</v>
      </c>
      <c r="D117" s="21" t="s">
        <v>31</v>
      </c>
      <c r="E117" s="22" t="s">
        <v>154</v>
      </c>
    </row>
    <row r="119" spans="1:5" x14ac:dyDescent="0.3">
      <c r="A119" s="33" t="s">
        <v>155</v>
      </c>
      <c r="B119" s="19" t="s">
        <v>156</v>
      </c>
      <c r="C119" s="19" t="s">
        <v>160</v>
      </c>
      <c r="D119" s="19" t="s">
        <v>17</v>
      </c>
      <c r="E119" s="20" t="s">
        <v>161</v>
      </c>
    </row>
    <row r="120" spans="1:5" x14ac:dyDescent="0.3">
      <c r="A120" s="34"/>
      <c r="B120" s="9" t="s">
        <v>157</v>
      </c>
      <c r="C120" s="9"/>
      <c r="D120" s="9"/>
      <c r="E120" s="10"/>
    </row>
    <row r="121" spans="1:5" x14ac:dyDescent="0.3">
      <c r="A121" s="34"/>
      <c r="B121" s="9" t="s">
        <v>158</v>
      </c>
      <c r="C121" s="9"/>
      <c r="D121" s="9"/>
      <c r="E121" s="10"/>
    </row>
    <row r="122" spans="1:5" x14ac:dyDescent="0.3">
      <c r="A122" s="34"/>
      <c r="B122" s="9" t="s">
        <v>159</v>
      </c>
      <c r="C122" s="9"/>
      <c r="D122" s="9"/>
      <c r="E122" s="10"/>
    </row>
    <row r="123" spans="1:5" x14ac:dyDescent="0.3">
      <c r="A123" s="35"/>
      <c r="B123" s="15" t="s">
        <v>162</v>
      </c>
      <c r="C123" s="15" t="s">
        <v>163</v>
      </c>
      <c r="D123" s="15" t="s">
        <v>17</v>
      </c>
      <c r="E123" s="16" t="s">
        <v>49</v>
      </c>
    </row>
    <row r="125" spans="1:5" x14ac:dyDescent="0.3">
      <c r="A125" s="33" t="s">
        <v>164</v>
      </c>
      <c r="B125" s="19" t="s">
        <v>165</v>
      </c>
      <c r="C125" s="19" t="s">
        <v>166</v>
      </c>
      <c r="D125" s="19" t="s">
        <v>17</v>
      </c>
      <c r="E125" s="20" t="s">
        <v>36</v>
      </c>
    </row>
    <row r="126" spans="1:5" x14ac:dyDescent="0.3">
      <c r="A126" s="34"/>
      <c r="B126" s="9" t="s">
        <v>167</v>
      </c>
      <c r="C126" s="9"/>
      <c r="D126" s="9"/>
      <c r="E126" s="10"/>
    </row>
    <row r="127" spans="1:5" x14ac:dyDescent="0.3">
      <c r="A127" s="34"/>
      <c r="B127" s="9" t="s">
        <v>168</v>
      </c>
      <c r="C127" s="9"/>
      <c r="D127" s="9"/>
      <c r="E127" s="10"/>
    </row>
    <row r="128" spans="1:5" x14ac:dyDescent="0.3">
      <c r="A128" s="34"/>
      <c r="B128" s="9" t="s">
        <v>169</v>
      </c>
      <c r="C128" s="9"/>
      <c r="D128" s="9"/>
      <c r="E128" s="10"/>
    </row>
    <row r="129" spans="1:5" x14ac:dyDescent="0.3">
      <c r="A129" s="34"/>
      <c r="B129" s="9" t="s">
        <v>170</v>
      </c>
      <c r="C129" s="9"/>
      <c r="D129" s="9"/>
      <c r="E129" s="10"/>
    </row>
    <row r="130" spans="1:5" x14ac:dyDescent="0.3">
      <c r="A130" s="34"/>
      <c r="B130" s="9" t="s">
        <v>171</v>
      </c>
      <c r="C130" s="9"/>
      <c r="D130" s="9"/>
      <c r="E130" s="10"/>
    </row>
    <row r="131" spans="1:5" x14ac:dyDescent="0.3">
      <c r="A131" s="34"/>
      <c r="B131" s="9" t="s">
        <v>172</v>
      </c>
      <c r="C131" s="9"/>
      <c r="D131" s="9"/>
      <c r="E131" s="10"/>
    </row>
    <row r="132" spans="1:5" x14ac:dyDescent="0.3">
      <c r="A132" s="34"/>
      <c r="B132" s="9" t="s">
        <v>173</v>
      </c>
      <c r="C132" s="9"/>
      <c r="D132" s="9"/>
      <c r="E132" s="10"/>
    </row>
    <row r="133" spans="1:5" x14ac:dyDescent="0.3">
      <c r="A133" s="34"/>
      <c r="B133" s="9" t="s">
        <v>174</v>
      </c>
      <c r="C133" s="9"/>
      <c r="D133" s="9"/>
      <c r="E133" s="10"/>
    </row>
    <row r="134" spans="1:5" x14ac:dyDescent="0.3">
      <c r="A134" s="34"/>
      <c r="B134" s="9" t="s">
        <v>175</v>
      </c>
      <c r="C134" s="9"/>
      <c r="D134" s="9"/>
      <c r="E134" s="10"/>
    </row>
    <row r="135" spans="1:5" x14ac:dyDescent="0.3">
      <c r="A135" s="34"/>
      <c r="B135" s="9" t="s">
        <v>176</v>
      </c>
      <c r="C135" s="9"/>
      <c r="D135" s="9"/>
      <c r="E135" s="10"/>
    </row>
    <row r="136" spans="1:5" x14ac:dyDescent="0.3">
      <c r="A136" s="34"/>
      <c r="B136" s="9" t="s">
        <v>177</v>
      </c>
      <c r="C136" s="9"/>
      <c r="D136" s="9"/>
      <c r="E136" s="10"/>
    </row>
    <row r="137" spans="1:5" x14ac:dyDescent="0.3">
      <c r="A137" s="34"/>
      <c r="B137" s="9" t="s">
        <v>178</v>
      </c>
      <c r="C137" s="9"/>
      <c r="D137" s="9"/>
      <c r="E137" s="10"/>
    </row>
    <row r="138" spans="1:5" x14ac:dyDescent="0.3">
      <c r="A138" s="34"/>
      <c r="B138" s="9" t="s">
        <v>179</v>
      </c>
      <c r="C138" s="9"/>
      <c r="D138" s="9"/>
      <c r="E138" s="10"/>
    </row>
    <row r="139" spans="1:5" x14ac:dyDescent="0.3">
      <c r="A139" s="34"/>
      <c r="B139" s="9" t="s">
        <v>180</v>
      </c>
      <c r="C139" s="9"/>
      <c r="D139" s="9"/>
      <c r="E139" s="10"/>
    </row>
    <row r="140" spans="1:5" x14ac:dyDescent="0.3">
      <c r="A140" s="34"/>
      <c r="B140" s="9" t="s">
        <v>181</v>
      </c>
      <c r="C140" s="9"/>
      <c r="D140" s="9"/>
      <c r="E140" s="10"/>
    </row>
    <row r="141" spans="1:5" x14ac:dyDescent="0.3">
      <c r="A141" s="34"/>
      <c r="B141" s="9" t="s">
        <v>182</v>
      </c>
      <c r="C141" s="9"/>
      <c r="D141" s="9"/>
      <c r="E141" s="10"/>
    </row>
    <row r="142" spans="1:5" x14ac:dyDescent="0.3">
      <c r="A142" s="34"/>
      <c r="B142" s="9" t="s">
        <v>183</v>
      </c>
      <c r="C142" s="9"/>
      <c r="D142" s="9"/>
      <c r="E142" s="10"/>
    </row>
    <row r="143" spans="1:5" x14ac:dyDescent="0.3">
      <c r="A143" s="34"/>
      <c r="B143" s="9" t="s">
        <v>184</v>
      </c>
      <c r="C143" s="9"/>
      <c r="D143" s="9"/>
      <c r="E143" s="10"/>
    </row>
    <row r="144" spans="1:5" x14ac:dyDescent="0.3">
      <c r="A144" s="34"/>
      <c r="B144" s="9" t="s">
        <v>185</v>
      </c>
      <c r="C144" s="9"/>
      <c r="D144" s="9"/>
      <c r="E144" s="10"/>
    </row>
    <row r="145" spans="1:5" x14ac:dyDescent="0.3">
      <c r="A145" s="34"/>
      <c r="B145" s="9" t="s">
        <v>186</v>
      </c>
      <c r="C145" s="9"/>
      <c r="D145" s="9"/>
      <c r="E145" s="10"/>
    </row>
    <row r="146" spans="1:5" x14ac:dyDescent="0.3">
      <c r="A146" s="34"/>
      <c r="B146" s="9" t="s">
        <v>187</v>
      </c>
      <c r="C146" s="9"/>
      <c r="D146" s="9"/>
      <c r="E146" s="10"/>
    </row>
    <row r="147" spans="1:5" x14ac:dyDescent="0.3">
      <c r="A147" s="34"/>
      <c r="B147" s="9" t="s">
        <v>188</v>
      </c>
      <c r="C147" s="9"/>
      <c r="D147" s="9"/>
      <c r="E147" s="10"/>
    </row>
    <row r="148" spans="1:5" x14ac:dyDescent="0.3">
      <c r="A148" s="34"/>
      <c r="B148" s="13" t="s">
        <v>189</v>
      </c>
      <c r="C148" s="13" t="s">
        <v>38</v>
      </c>
      <c r="D148" s="13" t="s">
        <v>17</v>
      </c>
      <c r="E148" s="14" t="s">
        <v>128</v>
      </c>
    </row>
    <row r="149" spans="1:5" x14ac:dyDescent="0.3">
      <c r="A149" s="34"/>
      <c r="B149" s="13" t="s">
        <v>165</v>
      </c>
      <c r="C149" s="13"/>
      <c r="D149" s="13"/>
      <c r="E149" s="14"/>
    </row>
    <row r="150" spans="1:5" x14ac:dyDescent="0.3">
      <c r="A150" s="34"/>
      <c r="B150" s="13" t="s">
        <v>190</v>
      </c>
      <c r="C150" s="13"/>
      <c r="D150" s="13"/>
      <c r="E150" s="14"/>
    </row>
    <row r="151" spans="1:5" x14ac:dyDescent="0.3">
      <c r="A151" s="34"/>
      <c r="B151" s="13" t="s">
        <v>169</v>
      </c>
      <c r="C151" s="13"/>
      <c r="D151" s="13"/>
      <c r="E151" s="14"/>
    </row>
    <row r="152" spans="1:5" x14ac:dyDescent="0.3">
      <c r="A152" s="34"/>
      <c r="B152" s="13" t="s">
        <v>170</v>
      </c>
      <c r="C152" s="13"/>
      <c r="D152" s="13"/>
      <c r="E152" s="14"/>
    </row>
    <row r="153" spans="1:5" x14ac:dyDescent="0.3">
      <c r="A153" s="34"/>
      <c r="B153" s="13" t="s">
        <v>191</v>
      </c>
      <c r="C153" s="13"/>
      <c r="D153" s="13"/>
      <c r="E153" s="14"/>
    </row>
    <row r="154" spans="1:5" x14ac:dyDescent="0.3">
      <c r="A154" s="34"/>
      <c r="B154" s="13" t="s">
        <v>192</v>
      </c>
      <c r="C154" s="13"/>
      <c r="D154" s="13"/>
      <c r="E154" s="14"/>
    </row>
    <row r="155" spans="1:5" x14ac:dyDescent="0.3">
      <c r="A155" s="34"/>
      <c r="B155" s="13" t="s">
        <v>118</v>
      </c>
      <c r="C155" s="13"/>
      <c r="D155" s="13"/>
      <c r="E155" s="14"/>
    </row>
    <row r="156" spans="1:5" x14ac:dyDescent="0.3">
      <c r="A156" s="34"/>
      <c r="B156" s="13" t="s">
        <v>193</v>
      </c>
      <c r="C156" s="13"/>
      <c r="D156" s="13"/>
      <c r="E156" s="14"/>
    </row>
    <row r="157" spans="1:5" x14ac:dyDescent="0.3">
      <c r="A157" s="34"/>
      <c r="B157" s="13" t="s">
        <v>194</v>
      </c>
      <c r="C157" s="13"/>
      <c r="D157" s="13"/>
      <c r="E157" s="14"/>
    </row>
    <row r="158" spans="1:5" x14ac:dyDescent="0.3">
      <c r="A158" s="34"/>
      <c r="B158" s="13" t="s">
        <v>177</v>
      </c>
      <c r="C158" s="13"/>
      <c r="D158" s="13"/>
      <c r="E158" s="14"/>
    </row>
    <row r="159" spans="1:5" x14ac:dyDescent="0.3">
      <c r="A159" s="34"/>
      <c r="B159" s="13" t="s">
        <v>195</v>
      </c>
      <c r="C159" s="13"/>
      <c r="D159" s="13"/>
      <c r="E159" s="14"/>
    </row>
    <row r="160" spans="1:5" x14ac:dyDescent="0.3">
      <c r="A160" s="34"/>
      <c r="B160" s="13" t="s">
        <v>123</v>
      </c>
      <c r="C160" s="13"/>
      <c r="D160" s="13"/>
      <c r="E160" s="14"/>
    </row>
    <row r="161" spans="1:5" x14ac:dyDescent="0.3">
      <c r="A161" s="34"/>
      <c r="B161" s="13" t="s">
        <v>196</v>
      </c>
      <c r="C161" s="13"/>
      <c r="D161" s="13"/>
      <c r="E161" s="14"/>
    </row>
    <row r="162" spans="1:5" x14ac:dyDescent="0.3">
      <c r="A162" s="34"/>
      <c r="B162" s="13" t="s">
        <v>187</v>
      </c>
      <c r="C162" s="13"/>
      <c r="D162" s="13"/>
      <c r="E162" s="14"/>
    </row>
    <row r="163" spans="1:5" x14ac:dyDescent="0.3">
      <c r="A163" s="34"/>
      <c r="B163" s="23" t="s">
        <v>197</v>
      </c>
      <c r="C163" s="23" t="s">
        <v>198</v>
      </c>
      <c r="D163" s="23" t="s">
        <v>31</v>
      </c>
      <c r="E163" s="24" t="s">
        <v>199</v>
      </c>
    </row>
    <row r="164" spans="1:5" x14ac:dyDescent="0.3">
      <c r="A164" s="34"/>
      <c r="B164" s="25" t="s">
        <v>200</v>
      </c>
      <c r="C164" s="25" t="s">
        <v>201</v>
      </c>
      <c r="D164" s="25" t="s">
        <v>31</v>
      </c>
      <c r="E164" s="26" t="s">
        <v>18</v>
      </c>
    </row>
    <row r="165" spans="1:5" x14ac:dyDescent="0.3">
      <c r="A165" s="35"/>
      <c r="B165" s="29" t="s">
        <v>202</v>
      </c>
      <c r="C165" s="29" t="s">
        <v>203</v>
      </c>
      <c r="D165" s="29" t="s">
        <v>31</v>
      </c>
      <c r="E165" s="30" t="s">
        <v>18</v>
      </c>
    </row>
    <row r="167" spans="1:5" x14ac:dyDescent="0.3">
      <c r="A167" s="32" t="s">
        <v>204</v>
      </c>
      <c r="B167" s="21" t="s">
        <v>205</v>
      </c>
      <c r="C167" s="21" t="s">
        <v>206</v>
      </c>
      <c r="D167" s="21" t="s">
        <v>17</v>
      </c>
      <c r="E167" s="22" t="s">
        <v>18</v>
      </c>
    </row>
    <row r="169" spans="1:5" x14ac:dyDescent="0.3">
      <c r="A169" s="33" t="s">
        <v>207</v>
      </c>
      <c r="B169" s="19" t="s">
        <v>208</v>
      </c>
      <c r="C169" s="19" t="s">
        <v>209</v>
      </c>
      <c r="D169" s="19" t="s">
        <v>17</v>
      </c>
      <c r="E169" s="20" t="s">
        <v>161</v>
      </c>
    </row>
    <row r="170" spans="1:5" x14ac:dyDescent="0.3">
      <c r="A170" s="35"/>
      <c r="B170" s="15" t="s">
        <v>210</v>
      </c>
      <c r="C170" s="15" t="s">
        <v>211</v>
      </c>
      <c r="D170" s="15" t="s">
        <v>17</v>
      </c>
      <c r="E170" s="16" t="s">
        <v>161</v>
      </c>
    </row>
    <row r="172" spans="1:5" x14ac:dyDescent="0.3">
      <c r="A172" s="32" t="s">
        <v>212</v>
      </c>
      <c r="B172" s="21" t="s">
        <v>213</v>
      </c>
      <c r="C172" s="21" t="s">
        <v>214</v>
      </c>
      <c r="D172" s="21" t="s">
        <v>31</v>
      </c>
      <c r="E172" s="22" t="s">
        <v>215</v>
      </c>
    </row>
    <row r="174" spans="1:5" x14ac:dyDescent="0.3">
      <c r="A174" s="32" t="s">
        <v>216</v>
      </c>
      <c r="B174" s="21" t="s">
        <v>217</v>
      </c>
      <c r="C174" s="21" t="s">
        <v>217</v>
      </c>
      <c r="D174" s="21" t="s">
        <v>17</v>
      </c>
      <c r="E174" s="22" t="s">
        <v>218</v>
      </c>
    </row>
    <row r="176" spans="1:5" x14ac:dyDescent="0.3">
      <c r="A176" s="33" t="s">
        <v>219</v>
      </c>
      <c r="B176" s="19" t="s">
        <v>220</v>
      </c>
      <c r="C176" s="19" t="s">
        <v>38</v>
      </c>
      <c r="D176" s="19" t="s">
        <v>17</v>
      </c>
      <c r="E176" s="20" t="s">
        <v>221</v>
      </c>
    </row>
    <row r="177" spans="1:5" x14ac:dyDescent="0.3">
      <c r="A177" s="34"/>
      <c r="B177" s="9" t="s">
        <v>222</v>
      </c>
      <c r="C177" s="9"/>
      <c r="D177" s="9"/>
      <c r="E177" s="10"/>
    </row>
    <row r="178" spans="1:5" x14ac:dyDescent="0.3">
      <c r="A178" s="34"/>
      <c r="B178" s="9" t="s">
        <v>168</v>
      </c>
      <c r="C178" s="9"/>
      <c r="D178" s="9"/>
      <c r="E178" s="10"/>
    </row>
    <row r="179" spans="1:5" x14ac:dyDescent="0.3">
      <c r="A179" s="34"/>
      <c r="B179" s="9" t="s">
        <v>223</v>
      </c>
      <c r="C179" s="9"/>
      <c r="D179" s="9"/>
      <c r="E179" s="10"/>
    </row>
    <row r="180" spans="1:5" x14ac:dyDescent="0.3">
      <c r="A180" s="34"/>
      <c r="B180" s="9" t="s">
        <v>170</v>
      </c>
      <c r="C180" s="9"/>
      <c r="D180" s="9"/>
      <c r="E180" s="10"/>
    </row>
    <row r="181" spans="1:5" x14ac:dyDescent="0.3">
      <c r="A181" s="34"/>
      <c r="B181" s="9" t="s">
        <v>224</v>
      </c>
      <c r="C181" s="9"/>
      <c r="D181" s="9"/>
      <c r="E181" s="10"/>
    </row>
    <row r="182" spans="1:5" x14ac:dyDescent="0.3">
      <c r="A182" s="34"/>
      <c r="B182" s="9" t="s">
        <v>225</v>
      </c>
      <c r="C182" s="9"/>
      <c r="D182" s="9"/>
      <c r="E182" s="10"/>
    </row>
    <row r="183" spans="1:5" x14ac:dyDescent="0.3">
      <c r="A183" s="34"/>
      <c r="B183" s="9" t="s">
        <v>226</v>
      </c>
      <c r="C183" s="9"/>
      <c r="D183" s="9"/>
      <c r="E183" s="10"/>
    </row>
    <row r="184" spans="1:5" x14ac:dyDescent="0.3">
      <c r="A184" s="34"/>
      <c r="B184" s="9" t="s">
        <v>227</v>
      </c>
      <c r="C184" s="9"/>
      <c r="D184" s="9"/>
      <c r="E184" s="10"/>
    </row>
    <row r="185" spans="1:5" x14ac:dyDescent="0.3">
      <c r="A185" s="34"/>
      <c r="B185" s="9" t="s">
        <v>228</v>
      </c>
      <c r="C185" s="9"/>
      <c r="D185" s="9"/>
      <c r="E185" s="10"/>
    </row>
    <row r="186" spans="1:5" x14ac:dyDescent="0.3">
      <c r="A186" s="34"/>
      <c r="B186" s="9" t="s">
        <v>192</v>
      </c>
      <c r="C186" s="9"/>
      <c r="D186" s="9"/>
      <c r="E186" s="10"/>
    </row>
    <row r="187" spans="1:5" x14ac:dyDescent="0.3">
      <c r="A187" s="34"/>
      <c r="B187" s="9" t="s">
        <v>229</v>
      </c>
      <c r="C187" s="9"/>
      <c r="D187" s="9"/>
      <c r="E187" s="10"/>
    </row>
    <row r="188" spans="1:5" x14ac:dyDescent="0.3">
      <c r="A188" s="34"/>
      <c r="B188" s="9" t="s">
        <v>230</v>
      </c>
      <c r="C188" s="9"/>
      <c r="D188" s="9"/>
      <c r="E188" s="10"/>
    </row>
    <row r="189" spans="1:5" x14ac:dyDescent="0.3">
      <c r="A189" s="34"/>
      <c r="B189" s="9" t="s">
        <v>231</v>
      </c>
      <c r="C189" s="9"/>
      <c r="D189" s="9"/>
      <c r="E189" s="10"/>
    </row>
    <row r="190" spans="1:5" x14ac:dyDescent="0.3">
      <c r="A190" s="34"/>
      <c r="B190" s="9" t="s">
        <v>232</v>
      </c>
      <c r="C190" s="9"/>
      <c r="D190" s="9"/>
      <c r="E190" s="10"/>
    </row>
    <row r="191" spans="1:5" x14ac:dyDescent="0.3">
      <c r="A191" s="34"/>
      <c r="B191" s="9" t="s">
        <v>233</v>
      </c>
      <c r="C191" s="9"/>
      <c r="D191" s="9"/>
      <c r="E191" s="10"/>
    </row>
    <row r="192" spans="1:5" x14ac:dyDescent="0.3">
      <c r="A192" s="34"/>
      <c r="B192" s="9" t="s">
        <v>234</v>
      </c>
      <c r="C192" s="9"/>
      <c r="D192" s="9"/>
      <c r="E192" s="10"/>
    </row>
    <row r="193" spans="1:5" x14ac:dyDescent="0.3">
      <c r="A193" s="34"/>
      <c r="B193" s="9" t="s">
        <v>235</v>
      </c>
      <c r="C193" s="9"/>
      <c r="D193" s="9"/>
      <c r="E193" s="10"/>
    </row>
    <row r="194" spans="1:5" x14ac:dyDescent="0.3">
      <c r="A194" s="34"/>
      <c r="B194" s="9" t="s">
        <v>236</v>
      </c>
      <c r="C194" s="9"/>
      <c r="D194" s="9"/>
      <c r="E194" s="10"/>
    </row>
    <row r="195" spans="1:5" x14ac:dyDescent="0.3">
      <c r="A195" s="34"/>
      <c r="B195" s="9" t="s">
        <v>237</v>
      </c>
      <c r="C195" s="9"/>
      <c r="D195" s="9"/>
      <c r="E195" s="10"/>
    </row>
    <row r="196" spans="1:5" x14ac:dyDescent="0.3">
      <c r="A196" s="34"/>
      <c r="B196" s="9" t="s">
        <v>238</v>
      </c>
      <c r="C196" s="9"/>
      <c r="D196" s="9"/>
      <c r="E196" s="10"/>
    </row>
    <row r="197" spans="1:5" x14ac:dyDescent="0.3">
      <c r="A197" s="34"/>
      <c r="B197" s="9" t="s">
        <v>239</v>
      </c>
      <c r="C197" s="9"/>
      <c r="D197" s="9"/>
      <c r="E197" s="10"/>
    </row>
    <row r="198" spans="1:5" x14ac:dyDescent="0.3">
      <c r="A198" s="34"/>
      <c r="B198" s="9" t="s">
        <v>240</v>
      </c>
      <c r="C198" s="9"/>
      <c r="D198" s="9"/>
      <c r="E198" s="10"/>
    </row>
    <row r="199" spans="1:5" x14ac:dyDescent="0.3">
      <c r="A199" s="34"/>
      <c r="B199" s="9" t="s">
        <v>241</v>
      </c>
      <c r="C199" s="9"/>
      <c r="D199" s="9"/>
      <c r="E199" s="10"/>
    </row>
    <row r="200" spans="1:5" x14ac:dyDescent="0.3">
      <c r="A200" s="34"/>
      <c r="B200" s="9" t="s">
        <v>243</v>
      </c>
      <c r="C200" s="9"/>
      <c r="D200" s="9"/>
      <c r="E200" s="10"/>
    </row>
    <row r="201" spans="1:5" x14ac:dyDescent="0.3">
      <c r="A201" s="34"/>
      <c r="B201" s="9" t="s">
        <v>242</v>
      </c>
      <c r="C201" s="9"/>
      <c r="D201" s="9"/>
      <c r="E201" s="10"/>
    </row>
    <row r="202" spans="1:5" x14ac:dyDescent="0.3">
      <c r="A202" s="34"/>
      <c r="B202" s="9" t="s">
        <v>244</v>
      </c>
      <c r="C202" s="9"/>
      <c r="D202" s="9"/>
      <c r="E202" s="10"/>
    </row>
    <row r="203" spans="1:5" x14ac:dyDescent="0.3">
      <c r="A203" s="34"/>
      <c r="B203" s="9" t="s">
        <v>245</v>
      </c>
      <c r="C203" s="9"/>
      <c r="D203" s="9"/>
      <c r="E203" s="10"/>
    </row>
    <row r="204" spans="1:5" x14ac:dyDescent="0.3">
      <c r="A204" s="34"/>
      <c r="B204" s="9" t="s">
        <v>246</v>
      </c>
      <c r="C204" s="9"/>
      <c r="D204" s="9"/>
      <c r="E204" s="10"/>
    </row>
    <row r="205" spans="1:5" x14ac:dyDescent="0.3">
      <c r="A205" s="34"/>
      <c r="B205" s="9" t="s">
        <v>247</v>
      </c>
      <c r="C205" s="9"/>
      <c r="D205" s="9"/>
      <c r="E205" s="10"/>
    </row>
    <row r="206" spans="1:5" x14ac:dyDescent="0.3">
      <c r="A206" s="34"/>
      <c r="B206" s="9" t="s">
        <v>248</v>
      </c>
      <c r="C206" s="9"/>
      <c r="D206" s="9"/>
      <c r="E206" s="10"/>
    </row>
    <row r="207" spans="1:5" x14ac:dyDescent="0.3">
      <c r="A207" s="34"/>
      <c r="B207" s="9" t="s">
        <v>249</v>
      </c>
      <c r="C207" s="9"/>
      <c r="D207" s="9"/>
      <c r="E207" s="10"/>
    </row>
    <row r="208" spans="1:5" x14ac:dyDescent="0.3">
      <c r="A208" s="34"/>
      <c r="B208" s="9" t="s">
        <v>250</v>
      </c>
      <c r="C208" s="9"/>
      <c r="D208" s="9"/>
      <c r="E208" s="10"/>
    </row>
    <row r="209" spans="1:5" x14ac:dyDescent="0.3">
      <c r="A209" s="34"/>
      <c r="B209" s="9" t="s">
        <v>251</v>
      </c>
      <c r="C209" s="9"/>
      <c r="D209" s="9"/>
      <c r="E209" s="10"/>
    </row>
    <row r="210" spans="1:5" x14ac:dyDescent="0.3">
      <c r="A210" s="34"/>
      <c r="B210" s="9" t="s">
        <v>252</v>
      </c>
      <c r="C210" s="9"/>
      <c r="D210" s="9"/>
      <c r="E210" s="10"/>
    </row>
    <row r="211" spans="1:5" x14ac:dyDescent="0.3">
      <c r="A211" s="35"/>
      <c r="B211" s="11" t="s">
        <v>253</v>
      </c>
      <c r="C211" s="11"/>
      <c r="D211" s="11"/>
      <c r="E211" s="12"/>
    </row>
  </sheetData>
  <hyperlinks>
    <hyperlink ref="A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hoeveelheden 2021</vt:lpstr>
      <vt:lpstr>inzamelgebieden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Oerlemans, Ludwig (LF)</dc:creator>
  <cp:lastModifiedBy>Ton Daamen</cp:lastModifiedBy>
  <cp:lastPrinted>2022-07-20T11:59:01Z</cp:lastPrinted>
  <dcterms:created xsi:type="dcterms:W3CDTF">2022-02-07T16:51:52Z</dcterms:created>
  <dcterms:modified xsi:type="dcterms:W3CDTF">2022-08-29T09:23:44Z</dcterms:modified>
</cp:coreProperties>
</file>