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Nova College/2022 MFP's/aanbestedingsdocument en bijlagen/definitief/"/>
    </mc:Choice>
  </mc:AlternateContent>
  <xr:revisionPtr revIDLastSave="0" documentId="13_ncr:1_{434C8B7B-A76A-174E-A183-AAF053B57377}" xr6:coauthVersionLast="47" xr6:coauthVersionMax="47" xr10:uidLastSave="{00000000-0000-0000-0000-000000000000}"/>
  <bookViews>
    <workbookView xWindow="29160" yWindow="500" windowWidth="47580" windowHeight="19400" xr2:uid="{26A0E56A-9CA4-EB40-BF12-5B4691CBE874}"/>
  </bookViews>
  <sheets>
    <sheet name="Waarde kwalitei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2" l="1"/>
  <c r="G12" i="2"/>
  <c r="F11" i="2" l="1"/>
  <c r="F14" i="2"/>
  <c r="F13" i="2"/>
  <c r="E14" i="2"/>
  <c r="E13" i="2"/>
  <c r="D4" i="2"/>
  <c r="D14" i="2"/>
  <c r="D13" i="2"/>
  <c r="E21" i="2"/>
  <c r="B14" i="2"/>
  <c r="C14" i="2"/>
  <c r="C13" i="2"/>
  <c r="B13" i="2"/>
  <c r="E11" i="2" l="1"/>
  <c r="B11" i="2"/>
  <c r="C11" i="2"/>
  <c r="D11" i="2"/>
  <c r="B3" i="2"/>
  <c r="D3" i="2" s="1"/>
  <c r="G11" i="2" l="1"/>
</calcChain>
</file>

<file path=xl/sharedStrings.xml><?xml version="1.0" encoding="utf-8"?>
<sst xmlns="http://schemas.openxmlformats.org/spreadsheetml/2006/main" count="44" uniqueCount="32">
  <si>
    <t>Kwaliteit proefafdrukken bijlage 6</t>
  </si>
  <si>
    <t>Type 1</t>
  </si>
  <si>
    <t>Factor:</t>
  </si>
  <si>
    <t>Totaal:</t>
  </si>
  <si>
    <t>Percentage</t>
  </si>
  <si>
    <t>Beter dan eigen afdrukken</t>
  </si>
  <si>
    <t>Vergelijkbaar met eigen afdrukken</t>
  </si>
  <si>
    <t>Minder goed</t>
  </si>
  <si>
    <t>Onacceptabel</t>
  </si>
  <si>
    <t>KO</t>
  </si>
  <si>
    <t>Beantwoording open vragen bijlage 6</t>
  </si>
  <si>
    <t>SCORE</t>
  </si>
  <si>
    <t>Vraag 1
MVI/SROI</t>
  </si>
  <si>
    <t>Vraag 2
Duurzaamheid</t>
  </si>
  <si>
    <t>Vraag 3
Implementatieplan</t>
  </si>
  <si>
    <t>Vraag 4
Reductie afdrukken</t>
  </si>
  <si>
    <t>Vraag 5
Kaartloos printen</t>
  </si>
  <si>
    <t>5 uitmuntend</t>
  </si>
  <si>
    <t>4 goed</t>
  </si>
  <si>
    <t>3 voldoende</t>
  </si>
  <si>
    <t>2 matig</t>
  </si>
  <si>
    <t>€ 0,-</t>
  </si>
  <si>
    <t>1 onvoldoende</t>
  </si>
  <si>
    <t>Flexibiliteit</t>
  </si>
  <si>
    <t>Te behalen bonuswaarde</t>
  </si>
  <si>
    <t>Totaal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</si>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</sst>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9" fontId="2" fillId="0" borderId="0" xfId="1" applyFont="1" applyBorder="1"/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33"/>
  <sheetViews>
    <sheetView showGridLines="0" tabSelected="1" zoomScaleNormal="100" workbookViewId="0">
      <selection activeCell="B25" sqref="B25"/>
    </sheetView>
  </sheetViews>
  <sheetFormatPr baseColWidth="10" defaultColWidth="11" defaultRowHeight="16" x14ac:dyDescent="0.2"/>
  <cols>
    <col min="1" max="1" width="26.83203125" customWidth="1"/>
    <col min="2" max="5" width="12.83203125" customWidth="1"/>
    <col min="6" max="8" width="14.1640625" bestFit="1" customWidth="1"/>
    <col min="9" max="9" width="12.83203125" customWidth="1"/>
  </cols>
  <sheetData>
    <row r="1" spans="1:11" ht="22" customHeight="1" thickBot="1" x14ac:dyDescent="0.25">
      <c r="A1" s="29" t="s">
        <v>0</v>
      </c>
      <c r="B1" s="30"/>
      <c r="C1" s="30"/>
      <c r="D1" s="31"/>
    </row>
    <row r="2" spans="1:11" ht="22" customHeight="1" thickBot="1" x14ac:dyDescent="0.25">
      <c r="A2" s="32"/>
      <c r="B2" s="16" t="s">
        <v>1</v>
      </c>
      <c r="C2" s="17" t="s">
        <v>2</v>
      </c>
      <c r="D2" s="4" t="s">
        <v>3</v>
      </c>
    </row>
    <row r="3" spans="1:11" ht="22" customHeight="1" thickBot="1" x14ac:dyDescent="0.25">
      <c r="A3" s="5" t="s">
        <v>4</v>
      </c>
      <c r="B3" s="7">
        <f>(B4*$C$4)/$D$4</f>
        <v>1</v>
      </c>
      <c r="C3" s="4"/>
      <c r="D3" s="11">
        <f>B3</f>
        <v>1</v>
      </c>
    </row>
    <row r="4" spans="1:11" ht="22" customHeight="1" thickBot="1" x14ac:dyDescent="0.25">
      <c r="A4" s="12" t="s">
        <v>5</v>
      </c>
      <c r="B4" s="13">
        <v>1000</v>
      </c>
      <c r="C4" s="15">
        <v>30</v>
      </c>
      <c r="D4" s="19">
        <f>(B4)*C4</f>
        <v>30000</v>
      </c>
    </row>
    <row r="5" spans="1:11" ht="22" customHeight="1" thickBot="1" x14ac:dyDescent="0.25">
      <c r="A5" s="12" t="s">
        <v>6</v>
      </c>
      <c r="B5" s="13">
        <v>500</v>
      </c>
    </row>
    <row r="6" spans="1:11" ht="22" customHeight="1" thickBot="1" x14ac:dyDescent="0.25">
      <c r="A6" s="12" t="s">
        <v>7</v>
      </c>
      <c r="B6" s="13">
        <v>0</v>
      </c>
    </row>
    <row r="7" spans="1:11" ht="22" customHeight="1" thickBot="1" x14ac:dyDescent="0.25">
      <c r="A7" s="12" t="s">
        <v>8</v>
      </c>
      <c r="B7" s="14" t="s">
        <v>9</v>
      </c>
    </row>
    <row r="8" spans="1:11" ht="10" customHeight="1" x14ac:dyDescent="0.2">
      <c r="A8" s="6"/>
      <c r="B8" s="6"/>
      <c r="C8" s="6"/>
      <c r="D8" s="6"/>
      <c r="E8" s="6"/>
      <c r="F8" s="6"/>
      <c r="G8" s="6"/>
      <c r="H8" s="6"/>
    </row>
    <row r="9" spans="1:11" ht="22" customHeight="1" thickBot="1" x14ac:dyDescent="0.25">
      <c r="A9" s="25" t="s">
        <v>10</v>
      </c>
      <c r="B9" s="26"/>
      <c r="C9" s="26"/>
      <c r="D9" s="26"/>
      <c r="E9" s="26"/>
      <c r="F9" s="26"/>
      <c r="G9" s="26"/>
      <c r="H9" s="1"/>
      <c r="I9" s="1"/>
      <c r="J9" s="1"/>
    </row>
    <row r="10" spans="1:11" ht="37" thickBot="1" x14ac:dyDescent="0.25">
      <c r="A10" s="2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4" t="s">
        <v>3</v>
      </c>
      <c r="H10" s="1"/>
      <c r="I10" s="1"/>
      <c r="J10" s="1"/>
      <c r="K10" s="1"/>
    </row>
    <row r="11" spans="1:11" ht="22" customHeight="1" thickBot="1" x14ac:dyDescent="0.25">
      <c r="A11" s="5" t="s">
        <v>4</v>
      </c>
      <c r="B11" s="7">
        <f>(B12/$G$12)</f>
        <v>0.1984126984126984</v>
      </c>
      <c r="C11" s="7">
        <f>(C12/$G$12)</f>
        <v>0.3968253968253968</v>
      </c>
      <c r="D11" s="7">
        <f>(D12/$G$12)</f>
        <v>0.1984126984126984</v>
      </c>
      <c r="E11" s="7">
        <f>(E12/$G$12)</f>
        <v>0.12698412698412698</v>
      </c>
      <c r="F11" s="7">
        <f>(F12/$G$12)</f>
        <v>7.9365079365079361E-2</v>
      </c>
      <c r="G11" s="11">
        <f>SUM(B11:F11)</f>
        <v>1</v>
      </c>
      <c r="J11" s="1"/>
      <c r="K11" s="1"/>
    </row>
    <row r="12" spans="1:11" ht="22" customHeight="1" thickBot="1" x14ac:dyDescent="0.25">
      <c r="A12" s="2" t="s">
        <v>17</v>
      </c>
      <c r="B12" s="10">
        <v>12500</v>
      </c>
      <c r="C12" s="10">
        <v>25000</v>
      </c>
      <c r="D12" s="10">
        <v>12500</v>
      </c>
      <c r="E12" s="10">
        <v>8000</v>
      </c>
      <c r="F12" s="10">
        <v>5000</v>
      </c>
      <c r="G12" s="19">
        <f>SUM(B12:F12)</f>
        <v>63000</v>
      </c>
      <c r="J12" s="1"/>
      <c r="K12" s="1"/>
    </row>
    <row r="13" spans="1:11" ht="22" customHeight="1" thickBot="1" x14ac:dyDescent="0.25">
      <c r="A13" s="2" t="s">
        <v>18</v>
      </c>
      <c r="B13" s="10">
        <f>B12*0.5</f>
        <v>6250</v>
      </c>
      <c r="C13" s="10">
        <f t="shared" ref="C13:D13" si="0">C12*0.5</f>
        <v>12500</v>
      </c>
      <c r="D13" s="10">
        <f t="shared" si="0"/>
        <v>6250</v>
      </c>
      <c r="E13" s="10">
        <f t="shared" ref="E13:F13" si="1">E12*0.5</f>
        <v>4000</v>
      </c>
      <c r="F13" s="10">
        <f t="shared" si="1"/>
        <v>2500</v>
      </c>
    </row>
    <row r="14" spans="1:11" ht="22" customHeight="1" thickBot="1" x14ac:dyDescent="0.25">
      <c r="A14" s="2" t="s">
        <v>19</v>
      </c>
      <c r="B14" s="10">
        <f>B12*0.2</f>
        <v>2500</v>
      </c>
      <c r="C14" s="10">
        <f t="shared" ref="C14:D14" si="2">C12*0.2</f>
        <v>5000</v>
      </c>
      <c r="D14" s="10">
        <f t="shared" si="2"/>
        <v>2500</v>
      </c>
      <c r="E14" s="10">
        <f t="shared" ref="E14:F14" si="3">E12*0.2</f>
        <v>1600</v>
      </c>
      <c r="F14" s="10">
        <f t="shared" si="3"/>
        <v>1000</v>
      </c>
    </row>
    <row r="15" spans="1:11" ht="22" customHeight="1" thickBot="1" x14ac:dyDescent="0.25">
      <c r="A15" s="2" t="s">
        <v>20</v>
      </c>
      <c r="B15" s="8" t="s">
        <v>21</v>
      </c>
      <c r="C15" s="8" t="s">
        <v>21</v>
      </c>
      <c r="D15" s="8" t="s">
        <v>21</v>
      </c>
      <c r="E15" s="8" t="s">
        <v>21</v>
      </c>
      <c r="F15" s="8" t="s">
        <v>21</v>
      </c>
    </row>
    <row r="16" spans="1:11" ht="22" customHeight="1" thickBot="1" x14ac:dyDescent="0.25">
      <c r="A16" s="2" t="s">
        <v>22</v>
      </c>
      <c r="B16" s="9" t="s">
        <v>9</v>
      </c>
      <c r="C16" s="9" t="s">
        <v>9</v>
      </c>
      <c r="D16" s="9" t="s">
        <v>9</v>
      </c>
      <c r="E16" s="9" t="s">
        <v>9</v>
      </c>
      <c r="F16" s="9" t="s">
        <v>9</v>
      </c>
    </row>
    <row r="17" spans="1:11" ht="10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1" ht="22" customHeight="1" thickBot="1" x14ac:dyDescent="0.25">
      <c r="A18" s="25" t="s">
        <v>23</v>
      </c>
      <c r="B18" s="26"/>
      <c r="C18" s="26"/>
      <c r="D18" s="26"/>
      <c r="E18" s="1"/>
      <c r="F18" s="1"/>
      <c r="G18" s="1"/>
      <c r="H18" s="1"/>
      <c r="I18" s="1"/>
      <c r="J18" s="1"/>
      <c r="K18" s="1"/>
    </row>
    <row r="19" spans="1:11" ht="22" customHeight="1" thickBot="1" x14ac:dyDescent="0.25">
      <c r="A19" s="21"/>
      <c r="B19" s="22"/>
      <c r="C19" s="27" t="s">
        <v>24</v>
      </c>
      <c r="D19" s="28"/>
      <c r="E19" s="4" t="s">
        <v>25</v>
      </c>
      <c r="F19" s="1"/>
      <c r="G19" s="1"/>
      <c r="H19" s="1"/>
      <c r="I19" s="1"/>
      <c r="J19" s="1"/>
    </row>
    <row r="20" spans="1:11" ht="22" customHeight="1" thickBot="1" x14ac:dyDescent="0.25">
      <c r="A20" s="21" t="s">
        <v>26</v>
      </c>
      <c r="B20" s="22"/>
      <c r="C20" s="23" t="s">
        <v>27</v>
      </c>
      <c r="D20" s="24"/>
      <c r="E20" s="11"/>
      <c r="F20" s="18"/>
      <c r="G20" s="1"/>
      <c r="H20" s="1"/>
      <c r="I20" s="1"/>
      <c r="J20" s="1"/>
    </row>
    <row r="21" spans="1:11" ht="22" customHeight="1" thickBot="1" x14ac:dyDescent="0.25">
      <c r="A21" s="21" t="s">
        <v>28</v>
      </c>
      <c r="B21" s="22"/>
      <c r="C21" s="23">
        <v>25000</v>
      </c>
      <c r="D21" s="24"/>
      <c r="E21" s="19">
        <f>C21+C22</f>
        <v>75000</v>
      </c>
      <c r="F21" s="18"/>
      <c r="G21" s="1"/>
      <c r="H21" s="1"/>
      <c r="I21" s="1"/>
      <c r="J21" s="1"/>
    </row>
    <row r="22" spans="1:11" ht="22" customHeight="1" thickBot="1" x14ac:dyDescent="0.25">
      <c r="A22" s="21" t="s">
        <v>29</v>
      </c>
      <c r="B22" s="22"/>
      <c r="C22" s="23">
        <v>50000</v>
      </c>
      <c r="D22" s="24"/>
    </row>
    <row r="23" spans="1:11" ht="22" customHeight="1" thickBot="1" x14ac:dyDescent="0.25">
      <c r="A23" s="21" t="s">
        <v>30</v>
      </c>
      <c r="B23" s="22"/>
      <c r="C23" s="23" t="s">
        <v>27</v>
      </c>
      <c r="D23" s="24"/>
    </row>
    <row r="24" spans="1:11" ht="10" customHeight="1" thickBot="1" x14ac:dyDescent="0.25">
      <c r="A24" s="6"/>
      <c r="B24" s="6"/>
      <c r="C24" s="6"/>
      <c r="D24" s="6"/>
      <c r="E24" s="6"/>
      <c r="F24" s="6"/>
      <c r="G24" s="6"/>
      <c r="H24" s="6"/>
    </row>
    <row r="25" spans="1:11" ht="22" customHeight="1" thickBot="1" x14ac:dyDescent="0.25">
      <c r="A25" s="2" t="s">
        <v>31</v>
      </c>
      <c r="B25" s="20">
        <f>D4+G12+E21</f>
        <v>168000</v>
      </c>
      <c r="C25" s="6"/>
      <c r="D25" s="6"/>
      <c r="E25" s="6"/>
      <c r="F25" s="6"/>
      <c r="G25" s="6"/>
      <c r="H25" s="6"/>
    </row>
    <row r="26" spans="1:11" x14ac:dyDescent="0.2">
      <c r="A26" s="6"/>
      <c r="B26" s="6"/>
      <c r="C26" s="6"/>
      <c r="D26" s="6"/>
      <c r="E26" s="6"/>
      <c r="F26" s="6"/>
      <c r="G26" s="6"/>
      <c r="H26" s="6"/>
    </row>
    <row r="27" spans="1:11" x14ac:dyDescent="0.2">
      <c r="A27" s="6"/>
      <c r="B27" s="6"/>
      <c r="C27" s="6"/>
      <c r="D27" s="6"/>
      <c r="E27" s="6"/>
      <c r="F27" s="6"/>
      <c r="G27" s="6"/>
      <c r="H27" s="6"/>
    </row>
    <row r="28" spans="1:11" x14ac:dyDescent="0.2">
      <c r="A28" s="6"/>
      <c r="B28" s="6"/>
      <c r="C28" s="6"/>
      <c r="D28" s="6"/>
      <c r="E28" s="6"/>
      <c r="F28" s="6"/>
      <c r="G28" s="6"/>
      <c r="H28" s="6"/>
    </row>
    <row r="29" spans="1:11" x14ac:dyDescent="0.2">
      <c r="A29" s="6"/>
      <c r="B29" s="6"/>
      <c r="C29" s="6"/>
      <c r="D29" s="6"/>
      <c r="E29" s="6"/>
      <c r="F29" s="6"/>
      <c r="G29" s="6"/>
      <c r="H29" s="6"/>
    </row>
    <row r="30" spans="1:11" x14ac:dyDescent="0.2">
      <c r="A30" s="6"/>
      <c r="B30" s="6"/>
      <c r="C30" s="6"/>
      <c r="D30" s="6"/>
      <c r="E30" s="6"/>
      <c r="F30" s="6"/>
      <c r="G30" s="6"/>
      <c r="H30" s="6"/>
    </row>
    <row r="31" spans="1:11" x14ac:dyDescent="0.2">
      <c r="A31" s="6"/>
      <c r="B31" s="6"/>
      <c r="C31" s="6"/>
      <c r="D31" s="6"/>
      <c r="E31" s="6"/>
      <c r="F31" s="6"/>
      <c r="G31" s="6"/>
      <c r="H31" s="6"/>
    </row>
    <row r="32" spans="1:11" x14ac:dyDescent="0.2">
      <c r="A32" s="6"/>
      <c r="B32" s="6"/>
      <c r="C32" s="6"/>
      <c r="D32" s="6"/>
      <c r="E32" s="6"/>
      <c r="F32" s="6"/>
      <c r="G32" s="6"/>
      <c r="H32" s="6"/>
    </row>
    <row r="33" spans="1:8" x14ac:dyDescent="0.2">
      <c r="A33" s="6"/>
      <c r="B33" s="6"/>
      <c r="C33" s="6"/>
      <c r="D33" s="6"/>
      <c r="E33" s="6"/>
      <c r="F33" s="6"/>
      <c r="G33" s="6"/>
      <c r="H33" s="6"/>
    </row>
  </sheetData>
  <sheetProtection algorithmName="SHA-512" hashValue="QMaXKtOxW5yCjKCEK29WFyHNg3I6fIbKbpaH8TUpNTQ4zE4XQJBLZuUL7BZpappbNpo6m9xXFdIokoD1nZvVDA==" saltValue="0xiO/ByrdUUaFftkbPTlsg==" spinCount="100000" sheet="1" objects="1" scenarios="1"/>
  <mergeCells count="14">
    <mergeCell ref="A1:D1"/>
    <mergeCell ref="A2"/>
    <mergeCell ref="A9:G9"/>
    <mergeCell ref="A22:B22"/>
    <mergeCell ref="C22:D22"/>
    <mergeCell ref="A23:B23"/>
    <mergeCell ref="C23:D23"/>
    <mergeCell ref="A18:D18"/>
    <mergeCell ref="A19:B19"/>
    <mergeCell ref="C19:D19"/>
    <mergeCell ref="A20:B20"/>
    <mergeCell ref="C20:D20"/>
    <mergeCell ref="A21:B21"/>
    <mergeCell ref="C21:D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DE7E0B90F3042B4F0BB2F88F3C395" ma:contentTypeVersion="2" ma:contentTypeDescription="Een nieuw document maken." ma:contentTypeScope="" ma:versionID="ce40bb5d1cf577e91e28fa040b58c424">
  <xsd:schema xmlns:xsd="http://www.w3.org/2001/XMLSchema" xmlns:xs="http://www.w3.org/2001/XMLSchema" xmlns:p="http://schemas.microsoft.com/office/2006/metadata/properties" xmlns:ns2="76059542-96c6-4adb-84cf-6a03bdf1bc75" targetNamespace="http://schemas.microsoft.com/office/2006/metadata/properties" ma:root="true" ma:fieldsID="cd3fbe99154f683788cfa789f921e45d" ns2:_="">
    <xsd:import namespace="76059542-96c6-4adb-84cf-6a03bdf1b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59542-96c6-4adb-84cf-6a03bdf1b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F98FD-7543-469D-ABB1-48EDC2900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A4E677-8084-4457-B18C-A7303350A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059542-96c6-4adb-84cf-6a03bd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C09C1E-40FD-4C2C-9586-0FDDF1F590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>www.bic-bv.nl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Microsoft Office User</cp:lastModifiedBy>
  <cp:revision/>
  <dcterms:created xsi:type="dcterms:W3CDTF">2020-03-23T12:24:07Z</dcterms:created>
  <dcterms:modified xsi:type="dcterms:W3CDTF">2022-02-21T15:03:28Z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0x0101007DBDE7E0B90F3042B4F0BB2F88F3C395</vt:lpwstr>
  </property>
</Properties>
</file>