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95_VRU projecten\142_Technische projecten I&amp;I\Vervanging LAN en WLAN\06_WG Inkoop\Aanbesteding\publicatie\"/>
    </mc:Choice>
  </mc:AlternateContent>
  <bookViews>
    <workbookView xWindow="-105" yWindow="-105" windowWidth="23250" windowHeight="12450"/>
  </bookViews>
  <sheets>
    <sheet name="Prijzenblad LANWLAN"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2" l="1"/>
  <c r="E22" i="2"/>
  <c r="E23" i="2"/>
  <c r="F23" i="2"/>
  <c r="G23" i="2" s="1"/>
  <c r="G24" i="2" s="1"/>
  <c r="F22" i="2"/>
  <c r="G22" i="2" s="1"/>
  <c r="F24" i="2" l="1"/>
  <c r="D35" i="2"/>
  <c r="D36" i="2"/>
  <c r="D34" i="2"/>
  <c r="D27" i="2"/>
  <c r="F21" i="2"/>
  <c r="G21" i="2" s="1"/>
  <c r="F20" i="2"/>
  <c r="G20" i="2" s="1"/>
  <c r="F19" i="2"/>
  <c r="G19" i="2" s="1"/>
  <c r="F18" i="2"/>
  <c r="G18" i="2" s="1"/>
  <c r="F17" i="2"/>
  <c r="G17" i="2" s="1"/>
  <c r="G8" i="2"/>
  <c r="H8" i="2" s="1"/>
  <c r="E20" i="2"/>
  <c r="E19" i="2"/>
  <c r="E18" i="2"/>
  <c r="E17" i="2"/>
  <c r="F10" i="2" l="1"/>
  <c r="F11" i="2"/>
  <c r="F12" i="2"/>
  <c r="G10" i="2"/>
  <c r="H10" i="2" s="1"/>
  <c r="G11" i="2"/>
  <c r="H11" i="2" s="1"/>
  <c r="G12" i="2"/>
  <c r="H12" i="2" s="1"/>
  <c r="G9" i="2" l="1"/>
  <c r="G13" i="2" s="1"/>
  <c r="G30" i="2" s="1"/>
  <c r="F9" i="2"/>
  <c r="F8" i="2"/>
  <c r="H9" i="2" l="1"/>
  <c r="H13" i="2" l="1"/>
  <c r="H30" i="2" s="1"/>
</calcChain>
</file>

<file path=xl/sharedStrings.xml><?xml version="1.0" encoding="utf-8"?>
<sst xmlns="http://schemas.openxmlformats.org/spreadsheetml/2006/main" count="44" uniqueCount="42">
  <si>
    <t>Aantal</t>
  </si>
  <si>
    <t>Product</t>
  </si>
  <si>
    <t>Prijs per stuk exclusief BTW</t>
  </si>
  <si>
    <t>Prijs per stuk inclusief BTW</t>
  </si>
  <si>
    <t>Aantal * prijs (inclusief BTW)</t>
  </si>
  <si>
    <t>Aantal * prijs (exclusief BTW)</t>
  </si>
  <si>
    <t>Te leveren aan nieuwe panden gedurende de looptijd van de overeenkomst</t>
  </si>
  <si>
    <t>Totaalprijs Inschrijving</t>
  </si>
  <si>
    <t>Exclusief BTW</t>
  </si>
  <si>
    <t>Inclusief BTW</t>
  </si>
  <si>
    <t>48-port switch</t>
  </si>
  <si>
    <t>management oplossing alle uitgevraagde devices (voor 5 jaar)</t>
  </si>
  <si>
    <t>NAC-oplossing voor alle uitgevraagde devices (voor 5 jaar)</t>
  </si>
  <si>
    <t>SFFP+ Tranceivers 15 km (t.b.v. Darkfiber)</t>
  </si>
  <si>
    <r>
      <rPr>
        <b/>
        <sz val="11"/>
        <color theme="1"/>
        <rFont val="Calibri"/>
        <family val="2"/>
      </rPr>
      <t xml:space="preserve">Let op: </t>
    </r>
    <r>
      <rPr>
        <sz val="11"/>
        <color theme="1"/>
        <rFont val="Calibri"/>
        <family val="2"/>
      </rPr>
      <t xml:space="preserve">Alleen de geel gearceerde velden dienen ingevuld te worden. Het is op straffe van uitsluiting niet toegestaan om andere velden in te vullen of aan te passen. De aantallen hieronder betreffen fictieve aantallen en aan deze aantallen kunnen geen rechten worden ontleend. De aantallen zijn gebaseerd op de verwachte afname door de Opdrachtgever. Het betreft een ruwe schatting. De daadwerkelijke aantallen die worden afgenomen kunnen afwijken in de praktijk. In de ingediende prijzen worden alle zaken/eisen/activiteiten zoals vermeld in het PvE, het aanbestedingsdocument en de Inschrijvingsdocumenten van Inschrijver geacht inbegrepen te zijn. </t>
    </r>
  </si>
  <si>
    <t xml:space="preserve">Diensten </t>
  </si>
  <si>
    <t>aantal uren</t>
  </si>
  <si>
    <t>inmeten wifi (uurtarief)</t>
  </si>
  <si>
    <t>Opties: Let op: De onderstaande tarieven worden niet meegewogen voor de gunning.</t>
  </si>
  <si>
    <t>Technical Support Acces Points (5 jaar)</t>
  </si>
  <si>
    <t>Technical Support Switches (5 jaar)</t>
  </si>
  <si>
    <t>Tecnical Support NAC-oplossing (5 jaar)</t>
  </si>
  <si>
    <t>Prijs per eenheid, excl. BTW</t>
  </si>
  <si>
    <t>Prijs per eenheid inclusief BTW</t>
  </si>
  <si>
    <t>Prijs per uur exclusief BTW</t>
  </si>
  <si>
    <t>Prijs per uur inclusief BTW</t>
  </si>
  <si>
    <t>Inrichting Management</t>
  </si>
  <si>
    <t>aantal uren* uurtarief, exclusief BTW</t>
  </si>
  <si>
    <t>aantal uren * uurtarief, inclusief BTW</t>
  </si>
  <si>
    <t>Inrichten en migratie NAC-oplossing</t>
  </si>
  <si>
    <t>Merk/Model</t>
  </si>
  <si>
    <t xml:space="preserve">installatietarieven wifi </t>
  </si>
  <si>
    <t>installatietarieven Switches</t>
  </si>
  <si>
    <t>Acces points incl. bevestigings- /montagemateriaal</t>
  </si>
  <si>
    <t>On Site Training (1 dag)</t>
  </si>
  <si>
    <t xml:space="preserve">Overige diensten </t>
  </si>
  <si>
    <t>Totaalkosten hardware</t>
  </si>
  <si>
    <t>Invulformulier G_Invulblad prijs</t>
  </si>
  <si>
    <t>Prijs, excl. BTW</t>
  </si>
  <si>
    <t>Prijs inclusief BTW</t>
  </si>
  <si>
    <t>Project management</t>
  </si>
  <si>
    <t xml:space="preserve">Design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</si>
</sst>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font>
    <font>
      <sz val="9"/>
      <color theme="1"/>
      <name val="Verdana"/>
      <family val="2"/>
    </font>
    <font>
      <b/>
      <sz val="9"/>
      <color theme="1"/>
      <name val="Verdana"/>
      <family val="2"/>
    </font>
    <font>
      <b/>
      <sz val="10"/>
      <color rgb="FF000000"/>
      <name val="Verdana"/>
      <family val="2"/>
    </font>
    <font>
      <b/>
      <sz val="11"/>
      <color theme="1"/>
      <name val="Calibri"/>
      <family val="2"/>
    </font>
    <font>
      <sz val="9"/>
      <name val="Verdana"/>
      <family val="2"/>
    </font>
    <font>
      <b/>
      <sz val="10"/>
      <name val="Verdana"/>
      <family val="2"/>
    </font>
    <font>
      <sz val="11"/>
      <name val="Calibri"/>
      <family val="2"/>
    </font>
    <font>
      <sz val="11"/>
      <color rgb="FFFF000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45">
    <xf numFmtId="0" fontId="0" fillId="0" borderId="0" xfId="0"/>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0" fillId="0" borderId="0" xfId="0" applyAlignment="1">
      <alignment horizontal="center"/>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0" xfId="0" applyAlignment="1">
      <alignment vertical="top" wrapText="1"/>
    </xf>
    <xf numFmtId="0" fontId="4" fillId="0" borderId="0" xfId="0" applyFont="1"/>
    <xf numFmtId="0" fontId="2" fillId="0" borderId="0" xfId="0" applyFont="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0" borderId="0" xfId="0" applyFont="1"/>
    <xf numFmtId="0" fontId="6" fillId="5"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1"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2" borderId="1" xfId="0" applyFont="1" applyFill="1" applyBorder="1" applyAlignment="1">
      <alignment horizontal="center" vertical="center"/>
    </xf>
    <xf numFmtId="3" fontId="1" fillId="3" borderId="4" xfId="0" applyNumberFormat="1" applyFont="1" applyFill="1" applyBorder="1" applyAlignment="1">
      <alignment horizontal="center" vertical="center" wrapText="1"/>
    </xf>
    <xf numFmtId="0" fontId="8" fillId="0" borderId="0" xfId="0" applyFont="1" applyAlignment="1">
      <alignment horizontal="center" wrapText="1"/>
    </xf>
    <xf numFmtId="0" fontId="5" fillId="2" borderId="7"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zoomScale="79" zoomScaleNormal="100" workbookViewId="0">
      <selection activeCell="G24" sqref="G24"/>
    </sheetView>
  </sheetViews>
  <sheetFormatPr defaultRowHeight="15" x14ac:dyDescent="0.25"/>
  <cols>
    <col min="2" max="2" width="63.28515625" customWidth="1"/>
    <col min="3" max="3" width="19.28515625" customWidth="1"/>
    <col min="4" max="4" width="31.28515625" customWidth="1"/>
    <col min="5" max="5" width="19.28515625" customWidth="1"/>
    <col min="6" max="6" width="17.28515625" customWidth="1"/>
    <col min="7" max="7" width="30.5703125" customWidth="1"/>
    <col min="8" max="9" width="25.7109375" customWidth="1"/>
    <col min="10" max="10" width="24.5703125" customWidth="1"/>
  </cols>
  <sheetData>
    <row r="1" spans="1:8" x14ac:dyDescent="0.25">
      <c r="A1" s="14" t="s">
        <v>37</v>
      </c>
    </row>
    <row r="3" spans="1:8" ht="165" x14ac:dyDescent="0.25">
      <c r="B3" s="13" t="s">
        <v>14</v>
      </c>
    </row>
    <row r="6" spans="1:8" ht="23.25" thickBot="1" x14ac:dyDescent="0.3">
      <c r="B6" s="15" t="s">
        <v>6</v>
      </c>
      <c r="C6" s="4"/>
      <c r="D6" s="4"/>
      <c r="E6" s="35"/>
      <c r="F6" s="4"/>
      <c r="G6" s="4"/>
      <c r="H6" s="4"/>
    </row>
    <row r="7" spans="1:8" ht="26.25" thickBot="1" x14ac:dyDescent="0.3">
      <c r="B7" s="9" t="s">
        <v>1</v>
      </c>
      <c r="C7" s="10" t="s">
        <v>0</v>
      </c>
      <c r="D7" s="24" t="s">
        <v>30</v>
      </c>
      <c r="E7" s="11" t="s">
        <v>2</v>
      </c>
      <c r="F7" s="11" t="s">
        <v>3</v>
      </c>
      <c r="G7" s="11" t="s">
        <v>5</v>
      </c>
      <c r="H7" s="11" t="s">
        <v>4</v>
      </c>
    </row>
    <row r="8" spans="1:8" ht="15.75" thickBot="1" x14ac:dyDescent="0.3">
      <c r="B8" s="5" t="s">
        <v>10</v>
      </c>
      <c r="C8" s="18">
        <v>105</v>
      </c>
      <c r="D8" s="18"/>
      <c r="E8" s="6"/>
      <c r="F8" s="7">
        <f>E8*1.21</f>
        <v>0</v>
      </c>
      <c r="G8" s="7">
        <f>C8*E8</f>
        <v>0</v>
      </c>
      <c r="H8" s="7">
        <f>G8*1.21</f>
        <v>0</v>
      </c>
    </row>
    <row r="9" spans="1:8" ht="15.75" thickBot="1" x14ac:dyDescent="0.3">
      <c r="B9" s="5" t="s">
        <v>33</v>
      </c>
      <c r="C9" s="18">
        <v>295</v>
      </c>
      <c r="D9" s="18"/>
      <c r="E9" s="6"/>
      <c r="F9" s="7">
        <f>E9*1.21</f>
        <v>0</v>
      </c>
      <c r="G9" s="7">
        <f>C9*E9</f>
        <v>0</v>
      </c>
      <c r="H9" s="7">
        <f>G9*1.21</f>
        <v>0</v>
      </c>
    </row>
    <row r="10" spans="1:8" ht="15.75" thickBot="1" x14ac:dyDescent="0.3">
      <c r="B10" s="5" t="s">
        <v>11</v>
      </c>
      <c r="C10" s="18">
        <v>1</v>
      </c>
      <c r="D10" s="18"/>
      <c r="E10" s="34"/>
      <c r="F10" s="7">
        <f t="shared" ref="F10:F12" si="0">E10*1.21</f>
        <v>0</v>
      </c>
      <c r="G10" s="7">
        <f t="shared" ref="G10:G12" si="1">C10*E10</f>
        <v>0</v>
      </c>
      <c r="H10" s="7">
        <f t="shared" ref="H10:H12" si="2">G10*1.21</f>
        <v>0</v>
      </c>
    </row>
    <row r="11" spans="1:8" ht="15.75" thickBot="1" x14ac:dyDescent="0.3">
      <c r="B11" s="5" t="s">
        <v>12</v>
      </c>
      <c r="C11" s="18">
        <v>2</v>
      </c>
      <c r="D11" s="18"/>
      <c r="E11" s="6"/>
      <c r="F11" s="7">
        <f t="shared" si="0"/>
        <v>0</v>
      </c>
      <c r="G11" s="7">
        <f t="shared" si="1"/>
        <v>0</v>
      </c>
      <c r="H11" s="7">
        <f t="shared" si="2"/>
        <v>0</v>
      </c>
    </row>
    <row r="12" spans="1:8" ht="15.75" thickBot="1" x14ac:dyDescent="0.3">
      <c r="B12" s="5" t="s">
        <v>13</v>
      </c>
      <c r="C12" s="18">
        <v>2</v>
      </c>
      <c r="D12" s="18"/>
      <c r="E12" s="6"/>
      <c r="F12" s="7">
        <f t="shared" si="0"/>
        <v>0</v>
      </c>
      <c r="G12" s="7">
        <f t="shared" si="1"/>
        <v>0</v>
      </c>
      <c r="H12" s="7">
        <f t="shared" si="2"/>
        <v>0</v>
      </c>
    </row>
    <row r="13" spans="1:8" ht="15.75" thickBot="1" x14ac:dyDescent="0.3">
      <c r="B13" s="3" t="s">
        <v>36</v>
      </c>
      <c r="C13" s="19"/>
      <c r="D13" s="26"/>
      <c r="E13" s="12"/>
      <c r="F13" s="8"/>
      <c r="G13" s="1">
        <f>SUM(G8,G9,G10,G11,G12)</f>
        <v>0</v>
      </c>
      <c r="H13" s="2">
        <f>SUM(H8,H9,H10,H11,H12)</f>
        <v>0</v>
      </c>
    </row>
    <row r="14" spans="1:8" x14ac:dyDescent="0.25">
      <c r="C14" s="20"/>
      <c r="D14" s="20"/>
    </row>
    <row r="15" spans="1:8" ht="15.75" thickBot="1" x14ac:dyDescent="0.3"/>
    <row r="16" spans="1:8" ht="46.9" customHeight="1" thickBot="1" x14ac:dyDescent="0.3">
      <c r="B16" s="9" t="s">
        <v>15</v>
      </c>
      <c r="C16" s="21" t="s">
        <v>16</v>
      </c>
      <c r="D16" s="11" t="s">
        <v>24</v>
      </c>
      <c r="E16" s="11" t="s">
        <v>25</v>
      </c>
      <c r="F16" s="11" t="s">
        <v>27</v>
      </c>
      <c r="G16" s="11" t="s">
        <v>28</v>
      </c>
    </row>
    <row r="17" spans="2:9" ht="46.9" customHeight="1" thickBot="1" x14ac:dyDescent="0.3">
      <c r="B17" s="22" t="s">
        <v>31</v>
      </c>
      <c r="C17" s="18">
        <v>300</v>
      </c>
      <c r="D17" s="6"/>
      <c r="E17" s="7">
        <f>D17*1.21</f>
        <v>0</v>
      </c>
      <c r="F17" s="7">
        <f t="shared" ref="F17:F23" si="3">C17*D17</f>
        <v>0</v>
      </c>
      <c r="G17" s="7">
        <f>F17*1.21</f>
        <v>0</v>
      </c>
    </row>
    <row r="18" spans="2:9" ht="46.9" customHeight="1" thickBot="1" x14ac:dyDescent="0.3">
      <c r="B18" s="22" t="s">
        <v>32</v>
      </c>
      <c r="C18" s="18">
        <v>300</v>
      </c>
      <c r="D18" s="6"/>
      <c r="E18" s="7">
        <f>D18*1.21</f>
        <v>0</v>
      </c>
      <c r="F18" s="7">
        <f t="shared" si="3"/>
        <v>0</v>
      </c>
      <c r="G18" s="7">
        <f>F18*1.21</f>
        <v>0</v>
      </c>
    </row>
    <row r="19" spans="2:9" ht="46.9" customHeight="1" thickBot="1" x14ac:dyDescent="0.3">
      <c r="B19" s="22" t="s">
        <v>26</v>
      </c>
      <c r="C19" s="18">
        <v>16</v>
      </c>
      <c r="D19" s="6"/>
      <c r="E19" s="7">
        <f t="shared" ref="E19:E23" si="4">D19*1.21</f>
        <v>0</v>
      </c>
      <c r="F19" s="7">
        <f t="shared" si="3"/>
        <v>0</v>
      </c>
      <c r="G19" s="7">
        <f t="shared" ref="G19:G20" si="5">F19*1.21</f>
        <v>0</v>
      </c>
    </row>
    <row r="20" spans="2:9" ht="46.9" customHeight="1" thickBot="1" x14ac:dyDescent="0.3">
      <c r="B20" s="22" t="s">
        <v>29</v>
      </c>
      <c r="C20" s="18">
        <v>16</v>
      </c>
      <c r="D20" s="6"/>
      <c r="E20" s="7">
        <f t="shared" si="4"/>
        <v>0</v>
      </c>
      <c r="F20" s="7">
        <f t="shared" si="3"/>
        <v>0</v>
      </c>
      <c r="G20" s="7">
        <f t="shared" si="5"/>
        <v>0</v>
      </c>
    </row>
    <row r="21" spans="2:9" ht="15.75" thickBot="1" x14ac:dyDescent="0.3">
      <c r="B21" s="22" t="s">
        <v>17</v>
      </c>
      <c r="C21" s="18">
        <v>150</v>
      </c>
      <c r="D21" s="6"/>
      <c r="E21" s="7">
        <f t="shared" si="4"/>
        <v>0</v>
      </c>
      <c r="F21" s="7">
        <f t="shared" si="3"/>
        <v>0</v>
      </c>
      <c r="G21" s="7">
        <f>F21*1.21</f>
        <v>0</v>
      </c>
    </row>
    <row r="22" spans="2:9" ht="15.75" thickBot="1" x14ac:dyDescent="0.3">
      <c r="B22" s="22" t="s">
        <v>40</v>
      </c>
      <c r="C22" s="36">
        <v>20</v>
      </c>
      <c r="D22" s="43"/>
      <c r="E22" s="7">
        <f t="shared" si="4"/>
        <v>0</v>
      </c>
      <c r="F22" s="7">
        <f t="shared" si="3"/>
        <v>0</v>
      </c>
      <c r="G22" s="7">
        <f>F22*1.21</f>
        <v>0</v>
      </c>
    </row>
    <row r="23" spans="2:9" ht="15.75" thickBot="1" x14ac:dyDescent="0.3">
      <c r="B23" s="22" t="s">
        <v>41</v>
      </c>
      <c r="C23" s="36">
        <v>10</v>
      </c>
      <c r="D23" s="44"/>
      <c r="E23" s="7">
        <f t="shared" si="4"/>
        <v>0</v>
      </c>
      <c r="F23" s="7">
        <f t="shared" si="3"/>
        <v>0</v>
      </c>
      <c r="G23" s="7">
        <f>F23*1.21</f>
        <v>0</v>
      </c>
    </row>
    <row r="24" spans="2:9" ht="15.75" thickBot="1" x14ac:dyDescent="0.3">
      <c r="B24" s="33" t="s">
        <v>36</v>
      </c>
      <c r="C24" s="19"/>
      <c r="D24" s="26"/>
      <c r="E24" s="25"/>
      <c r="F24" s="1">
        <f>SUM(F17,F18,F19,F20,F21,F22,F23)</f>
        <v>0</v>
      </c>
      <c r="G24" s="2">
        <f>SUM(G17,G18,G19,G20,G21,G22,G23)</f>
        <v>0</v>
      </c>
    </row>
    <row r="25" spans="2:9" ht="15.75" thickBot="1" x14ac:dyDescent="0.3">
      <c r="B25" s="28"/>
      <c r="C25" s="28"/>
      <c r="D25" s="29"/>
      <c r="E25" s="27"/>
      <c r="F25" s="27"/>
      <c r="G25" s="27"/>
    </row>
    <row r="26" spans="2:9" ht="39" thickBot="1" x14ac:dyDescent="0.3">
      <c r="B26" s="9" t="s">
        <v>35</v>
      </c>
      <c r="C26" s="11" t="s">
        <v>22</v>
      </c>
      <c r="D26" s="11" t="s">
        <v>23</v>
      </c>
      <c r="E26" s="27"/>
      <c r="F26" s="27"/>
      <c r="G26" s="27"/>
    </row>
    <row r="27" spans="2:9" ht="15.75" thickBot="1" x14ac:dyDescent="0.3">
      <c r="B27" s="30" t="s">
        <v>34</v>
      </c>
      <c r="C27" s="31"/>
      <c r="D27" s="32">
        <f>C27*1.21</f>
        <v>0</v>
      </c>
      <c r="E27" s="27"/>
      <c r="F27" s="27"/>
      <c r="G27" s="27"/>
    </row>
    <row r="28" spans="2:9" ht="15.75" thickBot="1" x14ac:dyDescent="0.3"/>
    <row r="29" spans="2:9" ht="15.75" thickBot="1" x14ac:dyDescent="0.3">
      <c r="B29" s="37"/>
      <c r="C29" s="38"/>
      <c r="D29" s="38"/>
      <c r="E29" s="38"/>
      <c r="F29" s="39"/>
      <c r="G29" s="11" t="s">
        <v>8</v>
      </c>
      <c r="H29" s="11" t="s">
        <v>9</v>
      </c>
    </row>
    <row r="30" spans="2:9" ht="15.75" thickBot="1" x14ac:dyDescent="0.3">
      <c r="B30" s="40" t="s">
        <v>7</v>
      </c>
      <c r="C30" s="41"/>
      <c r="D30" s="41"/>
      <c r="E30" s="41"/>
      <c r="F30" s="42"/>
      <c r="G30" s="16">
        <f>SUM(G13,F24,C27)</f>
        <v>0</v>
      </c>
      <c r="H30" s="17">
        <f>SUM(H13,G24,D27)</f>
        <v>0</v>
      </c>
      <c r="I30" s="23"/>
    </row>
    <row r="32" spans="2:9" ht="15.75" thickBot="1" x14ac:dyDescent="0.3">
      <c r="B32" s="14" t="s">
        <v>18</v>
      </c>
    </row>
    <row r="33" spans="2:4" ht="46.9" customHeight="1" thickBot="1" x14ac:dyDescent="0.3">
      <c r="B33" s="9" t="s">
        <v>15</v>
      </c>
      <c r="C33" s="11" t="s">
        <v>38</v>
      </c>
      <c r="D33" s="11" t="s">
        <v>39</v>
      </c>
    </row>
    <row r="34" spans="2:4" ht="46.9" customHeight="1" thickBot="1" x14ac:dyDescent="0.3">
      <c r="B34" s="22" t="s">
        <v>19</v>
      </c>
      <c r="C34" s="6"/>
      <c r="D34" s="7">
        <f>C34*1.21</f>
        <v>0</v>
      </c>
    </row>
    <row r="35" spans="2:4" ht="46.9" customHeight="1" thickBot="1" x14ac:dyDescent="0.3">
      <c r="B35" s="22" t="s">
        <v>21</v>
      </c>
      <c r="C35" s="6"/>
      <c r="D35" s="7">
        <f t="shared" ref="D35:D36" si="6">C35*1.21</f>
        <v>0</v>
      </c>
    </row>
    <row r="36" spans="2:4" ht="46.9" customHeight="1" thickBot="1" x14ac:dyDescent="0.3">
      <c r="B36" s="22" t="s">
        <v>20</v>
      </c>
      <c r="C36" s="6"/>
      <c r="D36" s="7">
        <f t="shared" si="6"/>
        <v>0</v>
      </c>
    </row>
    <row r="37" spans="2:4" ht="46.9" customHeight="1" x14ac:dyDescent="0.25"/>
  </sheetData>
  <mergeCells count="2">
    <mergeCell ref="B29:F29"/>
    <mergeCell ref="B30:F30"/>
  </mergeCells>
  <pageMargins left="0.7" right="0.7" top="0.75" bottom="0.75" header="0.3" footer="0.3"/>
  <pageSetup paperSize="9" orientation="portrait" r:id="rId1"/>
  <ignoredErrors>
    <ignoredError sqref="G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LANWLAN</vt:lpstr>
    </vt:vector>
  </TitlesOfParts>
  <Company>Veiligheidsregio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Arkoubi, Yassine el</dc:creator>
  <cp:lastModifiedBy>Wijnbergen, Roy van</cp:lastModifiedBy>
  <dcterms:created xsi:type="dcterms:W3CDTF">2021-02-09T09:06:24Z</dcterms:created>
  <dcterms:modified xsi:type="dcterms:W3CDTF">2022-08-22T07:13:48Z</dcterms:modified>
</cp:coreProperties>
</file>