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24226"/>
  <mc:AlternateContent xmlns:mc="http://schemas.openxmlformats.org/markup-compatibility/2006">
    <mc:Choice Requires="x15">
      <x15ac:absPath xmlns:x15ac="http://schemas.microsoft.com/office/spreadsheetml/2010/11/ac" url="C:\Users\zhen.ma\Downloads\UPN-2022-004-LZ\"/>
    </mc:Choice>
  </mc:AlternateContent>
  <xr:revisionPtr revIDLastSave="0" documentId="13_ncr:1_{AAA581E6-BD6B-4948-B3A6-F35D7FD8B43E}" xr6:coauthVersionLast="47" xr6:coauthVersionMax="47" xr10:uidLastSave="{00000000-0000-0000-0000-000000000000}"/>
  <bookViews>
    <workbookView xWindow="22403" yWindow="-5565" windowWidth="28994" windowHeight="15795" xr2:uid="{00000000-000D-0000-FFFF-FFFF00000000}"/>
  </bookViews>
  <sheets>
    <sheet name="Beoordeling Kwaliteit"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3" l="1"/>
  <c r="AK13" i="3" s="1"/>
  <c r="J13" i="3" l="1"/>
  <c r="AB13" i="3"/>
  <c r="S13" i="3"/>
  <c r="S7" i="3"/>
  <c r="AB7" i="3"/>
  <c r="AK7" i="3"/>
  <c r="S8" i="3"/>
  <c r="AB8" i="3"/>
  <c r="AK8" i="3"/>
  <c r="S9" i="3"/>
  <c r="AB9" i="3"/>
  <c r="AK9" i="3"/>
  <c r="S10" i="3"/>
  <c r="AB10" i="3"/>
  <c r="AK10" i="3"/>
  <c r="S11" i="3"/>
  <c r="AB11" i="3"/>
  <c r="AK11" i="3"/>
  <c r="J7" i="3"/>
  <c r="J8" i="3"/>
  <c r="J9" i="3"/>
  <c r="J10" i="3"/>
  <c r="J11" i="3"/>
  <c r="AK6" i="3"/>
  <c r="AK5" i="3"/>
  <c r="J5" i="3"/>
  <c r="AB6" i="3"/>
  <c r="S6" i="3"/>
  <c r="J6" i="3"/>
  <c r="AB5" i="3"/>
  <c r="S5" i="3"/>
  <c r="J12" i="3" l="1"/>
  <c r="AB12" i="3"/>
  <c r="S12" i="3"/>
  <c r="AK12" i="3"/>
</calcChain>
</file>

<file path=xl/sharedStrings.xml><?xml version="1.0" encoding="utf-8"?>
<sst xmlns="http://schemas.openxmlformats.org/spreadsheetml/2006/main" count="60" uniqueCount="36">
  <si>
    <t>Subcriterium</t>
  </si>
  <si>
    <t>Max.punten</t>
  </si>
  <si>
    <t>De volgende cijfers kunnen worden toegekend</t>
  </si>
  <si>
    <t>Niets ingevuld</t>
  </si>
  <si>
    <t>Motivatie</t>
  </si>
  <si>
    <t>Punten</t>
  </si>
  <si>
    <t>De wijze van invulling is goed, degelijk, inhoudelijk behoorlijk relevant en biedt meerwaarde voor de Aanbestedende dienst. Er is sprake van positief onderscheidend vermogen ten opzichte van overige inschrijvers in één opzicht of in enkele opzichten. De invulling voldoet ruim aan de verwachtingen van de Aanbestedende dienst en overtreft deze soms.</t>
  </si>
  <si>
    <t>De wijze van invulling is voldoende degelijk en inhoudelijk (enigszins) relevant, maar biedt geen of weinig meerwaarde. De invulling voldoet aan het in het aanbestedingsdocument gestelde met betrekking tot dit gunningscriterium.</t>
  </si>
  <si>
    <t>Een of meerder significante onderdelen ontbreken. De wijze van invulling is onvoldoende degelijk. De invulling voldoet onvoldoende aan het in het aanbestedingsdocument gestelde met betrekking tot dit gunningscriterium.</t>
  </si>
  <si>
    <t>De wijze van invulling is uitstekend, zeer degelijk, inhoudelijk zeer relevant en biedt maximale meerwaarde. Er is sprake van zeer positief onderscheidend vermogen ten opzichte van overige inschrijvers in meerdere opzichten. De invulling overtreft de verwachtingen van de Aanbestedende dienst.</t>
  </si>
  <si>
    <t>Meerdere significante onderdelen ontbreken. De wijze van invulling is niet degelijk. De invulling voldoet niet of nauwelijks aan het in het aanbestedingsdocument gestelde met betrekking tot dit gunningscriterium.</t>
  </si>
  <si>
    <t>Rapportcijfer</t>
  </si>
  <si>
    <t xml:space="preserve">Naam beoordelaar: </t>
  </si>
  <si>
    <t>Inschrijver A</t>
  </si>
  <si>
    <t>Inschrijver B</t>
  </si>
  <si>
    <t>Inschrijver C</t>
  </si>
  <si>
    <t>Inschrijver D</t>
  </si>
  <si>
    <t>beoordelaar 1</t>
  </si>
  <si>
    <t>beoordelaar 2</t>
  </si>
  <si>
    <t>beoordelaar 3</t>
  </si>
  <si>
    <t>beoordelaar 4</t>
  </si>
  <si>
    <t>beoordelaar 5</t>
  </si>
  <si>
    <r>
      <rPr>
        <b/>
        <u/>
        <sz val="8"/>
        <color theme="1"/>
        <rFont val="Verdana"/>
        <family val="2"/>
      </rPr>
      <t xml:space="preserve">A2.  Beantwoording en uitwerking kennisvragen </t>
    </r>
    <r>
      <rPr>
        <sz val="8"/>
        <color theme="1"/>
        <rFont val="Verdana"/>
        <family val="2"/>
      </rPr>
      <t xml:space="preserve">
De inschrijver werkt de kennisvragen uit in het Plan van Aanpak waarbij voor de beantwoording van elke kennisvraag een specifieke aanpak wordt voorgesteld (veldwerk, laboratorium, modellen, literatuuronderzoek e.d.). Tevens dient onderbouwd te worden waarom voor deze specifieke aanpak is gekozen. 
Hoe meer u zich positief onderscheidt van de overige inschrijvers, hoe hoger u scoort.</t>
    </r>
  </si>
  <si>
    <r>
      <rPr>
        <b/>
        <u/>
        <sz val="8"/>
        <color indexed="8"/>
        <rFont val="Verdana"/>
        <family val="2"/>
      </rPr>
      <t>C1. In te zetten medewerkers</t>
    </r>
    <r>
      <rPr>
        <sz val="8"/>
        <color indexed="8"/>
        <rFont val="Verdana"/>
        <family val="2"/>
      </rPr>
      <t xml:space="preserve"> 
Geef aan welke personen dit onderzoek gaan uitvoeren. Benoem daarbij in ieder geval de volgende onderdelen:
- samenstelling van het team (functies, relevante werkervaring en deskundigheid);
- de ervaring van de projectleider met bewaking van planning, financiën en communicatie op het gebied van onderzoeken;
- rolverdeling binnen het team;
- omgang met ziekte/uitval;
- beschikking over relevante netwerk met beleidsorganisaties, onderzoeksinstituten en beheerders;
- relevante ervaring met vergelijkbare opdrachten (vergelijkbare ecosystemen, habitats en soorten; vergelijkbaar toegepast onderzoek, methoden, technieken en eerder uitgevoerde projecten).
Voor dit onderdeel dient u ook de cv’s van de in te zetten medewerkers bij te voegen. 
Hoe meer u zich positief onderscheidt van de overige inschrijvers, hoe hoger u scoort. 
</t>
    </r>
  </si>
  <si>
    <t>A. Onderzoeksstrategie</t>
  </si>
  <si>
    <t>C. Team</t>
  </si>
  <si>
    <t>Totaal Kwaliteit</t>
  </si>
  <si>
    <t>Totaal score</t>
  </si>
  <si>
    <r>
      <t xml:space="preserve">Inschrijfsom 
</t>
    </r>
    <r>
      <rPr>
        <sz val="8"/>
        <color rgb="FFFF0000"/>
        <rFont val="Verdana"/>
        <family val="2"/>
      </rPr>
      <t>(wordt bekend gemaakt ná unanieme consensus)</t>
    </r>
  </si>
  <si>
    <r>
      <t xml:space="preserve">Laagste inschrijfsom 
</t>
    </r>
    <r>
      <rPr>
        <i/>
        <sz val="8"/>
        <color rgb="FFFF0000"/>
        <rFont val="Verdana"/>
        <family val="2"/>
      </rPr>
      <t>(wordt bekend gemaakt ná unanieme consensus)</t>
    </r>
  </si>
  <si>
    <r>
      <rPr>
        <b/>
        <u/>
        <sz val="8"/>
        <color theme="1"/>
        <rFont val="Verdana"/>
        <family val="2"/>
      </rPr>
      <t xml:space="preserve">A1 Visie op het onderwerp </t>
    </r>
    <r>
      <rPr>
        <sz val="8"/>
        <color theme="1"/>
        <rFont val="Verdana"/>
        <family val="2"/>
      </rPr>
      <t xml:space="preserve">
Omschrijf duidelijk en concreet uw visie op het onderwerp op basis van kennis van het beleidsterrein en inzicht in context en omgeving. Hier wordt met name gezocht naar de meerwaarde van uw visie ten opzichte van de visie in de uitvraag.
Hoe meer u zich positief onderscheidt van de overige inschrijvers, hoe hoger u scoort.</t>
    </r>
  </si>
  <si>
    <r>
      <rPr>
        <b/>
        <u/>
        <sz val="8"/>
        <color indexed="8"/>
        <rFont val="Verdana"/>
        <family val="2"/>
      </rPr>
      <t>A3. Voorstel onderzoek</t>
    </r>
    <r>
      <rPr>
        <sz val="8"/>
        <color indexed="8"/>
        <rFont val="Verdana"/>
        <family val="2"/>
      </rPr>
      <t xml:space="preserve">
Omschrijf duidelijk en concreet hoe u het onderzoek vorm gaat geven. Benoem daarbij in ieder geval de volgende punten:
- op welke locaties u het onderzoek gaat uitvoeren.
Deze locaties maken het mogelijk om het onderzoek uit te voeren/de vraagstelling te beantwoorden (bijv. min./max aantal, voldoende omvang, spreiding, geschiktheid, parameters e.d.);
- welke methoden/experimenten u gaat toepassen
De aard van de experimenten (locaties, ingreep of behandeling, te meten parameters) en de uitvoerbaarheid van de technieken/methoden 
- de mate van innovatie 
- het slim inzetten van middelen en het meekoppelen van de beschikbare onderzoeksgelden met andere bronnen
Relevant hierbij is dat de voorstellen een bijdrage leveren aan de beantwoording van de kennisvragen.
Hoe meer u zich positief onderscheidt van de overige inschrijvers, hoe hoger u scoort.</t>
    </r>
  </si>
  <si>
    <r>
      <rPr>
        <b/>
        <u/>
        <sz val="8"/>
        <color indexed="8"/>
        <rFont val="Verdana"/>
        <family val="2"/>
      </rPr>
      <t>B2. Planning</t>
    </r>
    <r>
      <rPr>
        <sz val="8"/>
        <color indexed="8"/>
        <rFont val="Verdana"/>
        <family val="2"/>
      </rPr>
      <t xml:space="preserve">
Omschrijf duidelijk en concreet welke planning u hanteert. Benoem daarbij in ieder geval de volgende onderdelen:
-	Hoe is de wisselwerking met het kwaliteit van het onderzoek? 
-	Is er een realistische en functionele onderzoeksplanning opgesteld om het onderzoek binnen de beschikbare tijd af te ronden? 
-	De planning dient gerelateerd te zijn aan de fasen, producten, activiteiten en aantal uur uit de eerste 4 kolommen van het Prijsblad.
-	Is de urenverdeling over de verschillende projectfasen, medewerkers en/of producten  evenwichtig?
Hoe meer u zich positief onderscheidt van de overige inschrijvers, hoe hoger u scoort.</t>
    </r>
  </si>
  <si>
    <t xml:space="preserve">Beoordelingsmatrix: UPN-2022-004-LZ "Inbreng van basenrijkdom, met name door bevloeiing met oppervlaktewater als herstelstrategie voor basenrijke venen" </t>
  </si>
  <si>
    <r>
      <rPr>
        <b/>
        <u/>
        <sz val="8"/>
        <color indexed="8"/>
        <rFont val="Verdana"/>
        <family val="2"/>
      </rPr>
      <t>B1. Resultaten en vormen van presentatie</t>
    </r>
    <r>
      <rPr>
        <sz val="8"/>
        <color indexed="8"/>
        <rFont val="Verdana"/>
        <family val="2"/>
      </rPr>
      <t xml:space="preserve">
Omschrijf duidelijk en concreet in hoeverre de resultaten van het onderzoek bruikbaar zijn voor de doelgroepen beleid en beheer. Beschrijf ook voor elk eindproduct voor welke doelgroep het product relevant is en welke doelstelling ermee bereikt zal worden. Geef ook een beknopte omschrijving van de vorm en inhoud van elk product. 
De toepasbaarheid van de resultaten en de wijze van presentatie worden even zwaar gewogen. Creatieve ideeën voor de verspreiding van kennis worden op prijs gesteld. Hoe meer u zich positief onderscheidt van de overige inschrijvers, hoe hoger u scoort.
De eindproducten zijn:
•	Een eindrapport met onder andere een synthese van bestaande bevloeiingsexperimenten conform het aangeleverde format met concrete aanbevelingen voor bevloeiing als herstelmaatregel voor basenrijke venen als trilvenen (H7140A), veenmosrietlanden (H7140B) en dotterbloemhooilanden;
•	Een gemotiveerde leidraad en beslisboom door middel van welke techniek (bevloeien, bekalken, plaggen, greppels etc) bufferende stoffen optimaal worden ingebracht in verzurende verlandingsvegetaties;
•	Een concepttekst voor de herstelstrategie bevloeiing met oppervlaktewater in basenrijke venen;
•	Een artikel voor een Nederlandstalig vaktijdschrift zoals De Levende Natuur, Vakblad, H2O, Landschap;
•	Publicatie/foto’s ten bate van de OBN-website www.natuurkennis.nl;
•	Leveren van expertise voor een veldwerkplaats voor beheerders en/of beleidsmakers.
Hoe meer u zich positief onderscheidt van de overige inschrijvers, hoe hoger u scoort. </t>
    </r>
  </si>
  <si>
    <r>
      <rPr>
        <b/>
        <u/>
        <sz val="8"/>
        <color indexed="8"/>
        <rFont val="Verdana"/>
        <family val="2"/>
      </rPr>
      <t>B4. Kwaliteitsborging</t>
    </r>
    <r>
      <rPr>
        <sz val="8"/>
        <color indexed="8"/>
        <rFont val="Verdana"/>
        <family val="2"/>
      </rPr>
      <t xml:space="preserve">
Omschrijf duidelijk en concreet hoe u de kwaliteit tijdens de voortgang van het onderzoek gaat borgen. Benoem daarbij in ieder geval de volgende onderdelen:
-	Hoe betrekt u hierbij de in te zetten medewerkers en organisaties? Welke hulpmiddelen wilt u hiervoor wilt inzetten?
-	Wat zijn de belangrijkste risico’s van het onderzoek en welke maatregelen gaat u hierop nemen? Bijlage 4 risicomatrix dient u te verwerken in uw Plan van Aanpak of ingevuld als bijlage toe te voegen.
-	De onafhankelijkheid van de kwaliteitsborging.
Hoe meer u zich positief onderscheidt van de overige inschrijvers, hoe hoger u scoort.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</si>
</sst>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3" x14ac:knownFonts="1">
    <font>
      <sz val="10"/>
      <color theme="1"/>
      <name val="Arial"/>
      <family val="2"/>
    </font>
    <font>
      <sz val="11"/>
      <color theme="1"/>
      <name val="Calibri"/>
      <family val="2"/>
      <scheme val="minor"/>
    </font>
    <font>
      <sz val="11"/>
      <color theme="1"/>
      <name val="Calibri"/>
      <family val="2"/>
      <scheme val="minor"/>
    </font>
    <font>
      <b/>
      <sz val="10"/>
      <color theme="1"/>
      <name val="Verdana"/>
      <family val="2"/>
    </font>
    <font>
      <sz val="8"/>
      <color theme="1"/>
      <name val="Verdana"/>
      <family val="2"/>
    </font>
    <font>
      <b/>
      <sz val="8"/>
      <color theme="1"/>
      <name val="Verdana"/>
      <family val="2"/>
    </font>
    <font>
      <b/>
      <u/>
      <sz val="8"/>
      <color theme="1"/>
      <name val="Verdana"/>
      <family val="2"/>
    </font>
    <font>
      <b/>
      <sz val="8"/>
      <name val="Verdana"/>
      <family val="2"/>
    </font>
    <font>
      <sz val="8"/>
      <color indexed="8"/>
      <name val="Verdana"/>
      <family val="2"/>
    </font>
    <font>
      <b/>
      <u/>
      <sz val="8"/>
      <color indexed="8"/>
      <name val="Verdana"/>
      <family val="2"/>
    </font>
    <font>
      <b/>
      <sz val="12"/>
      <color theme="1"/>
      <name val="Verdana"/>
      <family val="2"/>
    </font>
    <font>
      <sz val="8"/>
      <color rgb="FFFF0000"/>
      <name val="Verdana"/>
      <family val="2"/>
    </font>
    <font>
      <i/>
      <sz val="8"/>
      <color rgb="FFFF0000"/>
      <name val="Verdana"/>
      <family val="2"/>
    </font>
  </fonts>
  <fills count="9">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59">
    <xf numFmtId="0" fontId="0" fillId="0" borderId="0" xfId="0"/>
    <xf numFmtId="0" fontId="4" fillId="0" borderId="0" xfId="0" applyFont="1"/>
    <xf numFmtId="0" fontId="5" fillId="0" borderId="0" xfId="0" applyFont="1" applyAlignment="1"/>
    <xf numFmtId="0" fontId="5" fillId="0" borderId="0" xfId="0" applyFont="1" applyAlignment="1">
      <alignment horizontal="center" vertical="center"/>
    </xf>
    <xf numFmtId="0" fontId="5" fillId="0" borderId="0" xfId="0" applyFont="1"/>
    <xf numFmtId="0" fontId="4" fillId="0" borderId="0" xfId="0" applyFont="1" applyAlignment="1">
      <alignment horizontal="center"/>
    </xf>
    <xf numFmtId="0" fontId="5" fillId="0" borderId="0" xfId="0" applyFont="1" applyBorder="1" applyAlignment="1">
      <alignment horizontal="center" vertical="center"/>
    </xf>
    <xf numFmtId="0" fontId="5" fillId="0" borderId="6" xfId="0" applyFont="1" applyBorder="1" applyAlignment="1">
      <alignment horizontal="center"/>
    </xf>
    <xf numFmtId="0" fontId="5" fillId="0" borderId="6" xfId="0" applyFont="1" applyBorder="1"/>
    <xf numFmtId="0" fontId="5" fillId="0" borderId="1" xfId="0" applyFont="1" applyBorder="1" applyAlignment="1">
      <alignment horizontal="center"/>
    </xf>
    <xf numFmtId="0" fontId="5" fillId="4" borderId="2" xfId="0" applyFont="1" applyFill="1" applyBorder="1" applyAlignment="1">
      <alignment horizontal="center" textRotation="45"/>
    </xf>
    <xf numFmtId="0" fontId="5" fillId="5" borderId="0" xfId="0" applyFont="1" applyFill="1" applyBorder="1" applyAlignment="1">
      <alignment horizontal="center"/>
    </xf>
    <xf numFmtId="0" fontId="4" fillId="0" borderId="1" xfId="0" applyFont="1" applyBorder="1" applyAlignment="1">
      <alignment horizontal="left" vertical="top" wrapText="1"/>
    </xf>
    <xf numFmtId="0" fontId="5" fillId="0" borderId="1" xfId="0" applyFont="1" applyBorder="1" applyAlignment="1">
      <alignment horizontal="center" vertical="center"/>
    </xf>
    <xf numFmtId="0" fontId="5" fillId="3" borderId="1" xfId="0" applyFont="1" applyFill="1" applyBorder="1" applyAlignment="1">
      <alignment horizontal="center" vertical="center"/>
    </xf>
    <xf numFmtId="0" fontId="5" fillId="8" borderId="1" xfId="0" applyFont="1" applyFill="1" applyBorder="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horizontal="left" vertical="top" wrapText="1"/>
    </xf>
    <xf numFmtId="0" fontId="4" fillId="5" borderId="1" xfId="0" applyFont="1" applyFill="1" applyBorder="1"/>
    <xf numFmtId="0" fontId="4" fillId="0" borderId="1" xfId="0" applyFont="1" applyBorder="1" applyAlignment="1">
      <alignment horizontal="left" vertical="center" wrapText="1"/>
    </xf>
    <xf numFmtId="0" fontId="8" fillId="0" borderId="1" xfId="1" applyNumberFormat="1" applyFont="1" applyBorder="1" applyAlignment="1" applyProtection="1">
      <alignment vertical="top" wrapText="1"/>
    </xf>
    <xf numFmtId="0" fontId="7" fillId="0" borderId="1" xfId="1" applyFont="1" applyFill="1" applyBorder="1" applyAlignment="1" applyProtection="1">
      <alignment horizontal="center" vertical="center" wrapText="1"/>
      <protection hidden="1"/>
    </xf>
    <xf numFmtId="0" fontId="8" fillId="0" borderId="1" xfId="1" applyFont="1" applyBorder="1" applyAlignment="1" applyProtection="1">
      <alignment vertical="top" wrapText="1"/>
    </xf>
    <xf numFmtId="0" fontId="8" fillId="7" borderId="1" xfId="1" applyFont="1" applyFill="1" applyBorder="1" applyAlignment="1" applyProtection="1">
      <alignment vertical="top" wrapText="1"/>
    </xf>
    <xf numFmtId="0" fontId="8" fillId="0" borderId="1" xfId="1" applyFont="1" applyFill="1" applyBorder="1" applyAlignment="1" applyProtection="1">
      <alignment vertical="top" wrapText="1"/>
    </xf>
    <xf numFmtId="0" fontId="4" fillId="0" borderId="0" xfId="0" applyFont="1" applyBorder="1" applyAlignment="1">
      <alignment horizontal="center"/>
    </xf>
    <xf numFmtId="0" fontId="4" fillId="0" borderId="0" xfId="0" applyFont="1" applyBorder="1"/>
    <xf numFmtId="0" fontId="5" fillId="0" borderId="1" xfId="0" applyFont="1" applyBorder="1" applyAlignment="1">
      <alignment horizontal="right" vertical="top"/>
    </xf>
    <xf numFmtId="0" fontId="4" fillId="0" borderId="1" xfId="0" applyFont="1" applyBorder="1" applyAlignment="1">
      <alignment horizontal="left" vertical="top"/>
    </xf>
    <xf numFmtId="0" fontId="5" fillId="0" borderId="0" xfId="0" applyFont="1" applyFill="1" applyBorder="1"/>
    <xf numFmtId="0" fontId="5" fillId="0" borderId="0" xfId="0" applyFont="1" applyBorder="1"/>
    <xf numFmtId="0" fontId="10" fillId="0" borderId="0" xfId="0" applyFont="1" applyAlignment="1"/>
    <xf numFmtId="0" fontId="10" fillId="6" borderId="0" xfId="0" applyFont="1" applyFill="1" applyAlignment="1"/>
    <xf numFmtId="0" fontId="3" fillId="0" borderId="0" xfId="0" applyFont="1" applyAlignment="1">
      <alignment horizontal="center"/>
    </xf>
    <xf numFmtId="0" fontId="3" fillId="0" borderId="0" xfId="0" applyFont="1" applyAlignment="1">
      <alignment horizontal="center" vertical="center" textRotation="90" wrapText="1"/>
    </xf>
    <xf numFmtId="0" fontId="5" fillId="0" borderId="8" xfId="0" applyFont="1" applyBorder="1"/>
    <xf numFmtId="0" fontId="5" fillId="0" borderId="8" xfId="0" applyFont="1" applyBorder="1" applyAlignment="1">
      <alignment horizontal="center"/>
    </xf>
    <xf numFmtId="0" fontId="4" fillId="0" borderId="8" xfId="0" applyFont="1" applyBorder="1" applyAlignment="1">
      <alignment horizontal="center"/>
    </xf>
    <xf numFmtId="0" fontId="4" fillId="0" borderId="8" xfId="0" applyFont="1" applyBorder="1"/>
    <xf numFmtId="0" fontId="4" fillId="5" borderId="8" xfId="0" applyFont="1" applyFill="1" applyBorder="1"/>
    <xf numFmtId="0" fontId="5" fillId="0" borderId="9" xfId="0" applyFont="1" applyBorder="1"/>
    <xf numFmtId="1" fontId="5" fillId="0" borderId="8" xfId="0" applyNumberFormat="1"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xf numFmtId="0" fontId="4" fillId="0" borderId="1" xfId="0" applyFont="1" applyBorder="1"/>
    <xf numFmtId="0" fontId="5" fillId="0" borderId="1" xfId="0" applyFont="1" applyBorder="1" applyAlignment="1">
      <alignment wrapText="1"/>
    </xf>
    <xf numFmtId="0" fontId="5" fillId="0" borderId="1" xfId="0" applyFont="1" applyFill="1" applyBorder="1" applyAlignment="1">
      <alignment horizontal="center"/>
    </xf>
    <xf numFmtId="0" fontId="4" fillId="0" borderId="1" xfId="0" applyFont="1" applyFill="1" applyBorder="1"/>
    <xf numFmtId="0" fontId="5" fillId="0" borderId="1" xfId="0" applyFont="1" applyFill="1" applyBorder="1"/>
    <xf numFmtId="164" fontId="5" fillId="0" borderId="10" xfId="0" applyNumberFormat="1" applyFont="1" applyBorder="1" applyAlignment="1">
      <alignment horizontal="center" vertical="center"/>
    </xf>
    <xf numFmtId="164" fontId="5" fillId="0" borderId="11"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0" borderId="10" xfId="0" applyNumberFormat="1" applyFont="1" applyFill="1" applyBorder="1" applyAlignment="1">
      <alignment horizontal="center" vertical="center"/>
    </xf>
    <xf numFmtId="164" fontId="5" fillId="0" borderId="11" xfId="0" applyNumberFormat="1" applyFont="1" applyFill="1" applyBorder="1" applyAlignment="1">
      <alignment horizontal="center" vertical="center"/>
    </xf>
    <xf numFmtId="164" fontId="5" fillId="0" borderId="12" xfId="0" applyNumberFormat="1" applyFont="1" applyFill="1" applyBorder="1" applyAlignment="1">
      <alignment horizontal="center" vertical="center"/>
    </xf>
    <xf numFmtId="0" fontId="3" fillId="0" borderId="7" xfId="0" applyFont="1" applyBorder="1" applyAlignment="1">
      <alignment horizontal="center" vertical="center" textRotation="90" wrapText="1"/>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cellXfs>
  <cellStyles count="3">
    <cellStyle name="Standaard" xfId="0" builtinId="0"/>
    <cellStyle name="Standaard 2" xfId="1" xr:uid="{00000000-0005-0000-0000-000001000000}"/>
    <cellStyle name="Standaard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7"/>
  <sheetViews>
    <sheetView tabSelected="1" zoomScaleNormal="100" workbookViewId="0">
      <pane xSplit="2" ySplit="4" topLeftCell="C5" activePane="bottomRight" state="frozen"/>
      <selection pane="topRight" activeCell="B1" sqref="B1"/>
      <selection pane="bottomLeft" activeCell="A5" sqref="A5"/>
      <selection pane="bottomRight" activeCell="K10" sqref="K10"/>
    </sheetView>
  </sheetViews>
  <sheetFormatPr defaultColWidth="9.1796875" defaultRowHeight="10" x14ac:dyDescent="0.2"/>
  <cols>
    <col min="1" max="1" width="4.81640625" style="1" bestFit="1" customWidth="1"/>
    <col min="2" max="2" width="49.54296875" style="1" customWidth="1"/>
    <col min="3" max="3" width="5.7265625" style="4" customWidth="1"/>
    <col min="4" max="8" width="3.26953125" style="3" customWidth="1"/>
    <col min="9" max="9" width="3.26953125" style="5" customWidth="1"/>
    <col min="10" max="10" width="4.453125" style="5" customWidth="1"/>
    <col min="11" max="11" width="80.7265625" style="1" customWidth="1"/>
    <col min="12" max="12" width="1.7265625" style="1" customWidth="1"/>
    <col min="13" max="18" width="3.26953125" style="3" customWidth="1"/>
    <col min="19" max="19" width="4.81640625" style="1" customWidth="1"/>
    <col min="20" max="20" width="80.7265625" style="1" customWidth="1"/>
    <col min="21" max="21" width="1.7265625" style="1" customWidth="1"/>
    <col min="22" max="27" width="3.26953125" style="3" customWidth="1"/>
    <col min="28" max="28" width="4.453125" style="1" customWidth="1"/>
    <col min="29" max="29" width="80.7265625" style="1" customWidth="1"/>
    <col min="30" max="30" width="1.7265625" style="1" customWidth="1"/>
    <col min="31" max="36" width="3.7265625" style="3" customWidth="1"/>
    <col min="37" max="37" width="4.453125" style="1" customWidth="1"/>
    <col min="38" max="38" width="80.7265625" style="1" customWidth="1"/>
    <col min="39" max="16384" width="9.1796875" style="1"/>
  </cols>
  <sheetData>
    <row r="1" spans="1:38" ht="15" x14ac:dyDescent="0.3">
      <c r="B1" s="31" t="s">
        <v>33</v>
      </c>
      <c r="C1" s="2"/>
      <c r="D1" s="2"/>
      <c r="E1" s="2"/>
      <c r="F1" s="2"/>
      <c r="G1" s="2"/>
      <c r="H1" s="2"/>
      <c r="I1" s="2"/>
      <c r="J1" s="2"/>
    </row>
    <row r="2" spans="1:38" ht="15.5" thickBot="1" x14ac:dyDescent="0.35">
      <c r="B2" s="32" t="s">
        <v>12</v>
      </c>
      <c r="AA2" s="6"/>
    </row>
    <row r="3" spans="1:38" ht="10.5" thickBot="1" x14ac:dyDescent="0.25">
      <c r="B3" s="7"/>
      <c r="C3" s="56" t="s">
        <v>13</v>
      </c>
      <c r="D3" s="57"/>
      <c r="E3" s="57"/>
      <c r="F3" s="57"/>
      <c r="G3" s="57"/>
      <c r="H3" s="57"/>
      <c r="I3" s="57"/>
      <c r="J3" s="57"/>
      <c r="K3" s="58"/>
      <c r="L3" s="4"/>
      <c r="M3" s="56" t="s">
        <v>14</v>
      </c>
      <c r="N3" s="57"/>
      <c r="O3" s="57"/>
      <c r="P3" s="57"/>
      <c r="Q3" s="57"/>
      <c r="R3" s="57"/>
      <c r="S3" s="57"/>
      <c r="T3" s="58"/>
      <c r="U3" s="8"/>
      <c r="V3" s="56" t="s">
        <v>15</v>
      </c>
      <c r="W3" s="57"/>
      <c r="X3" s="57"/>
      <c r="Y3" s="57"/>
      <c r="Z3" s="57"/>
      <c r="AA3" s="57"/>
      <c r="AB3" s="57"/>
      <c r="AC3" s="58"/>
      <c r="AD3" s="4"/>
      <c r="AE3" s="56" t="s">
        <v>16</v>
      </c>
      <c r="AF3" s="57"/>
      <c r="AG3" s="57"/>
      <c r="AH3" s="57"/>
      <c r="AI3" s="57"/>
      <c r="AJ3" s="57"/>
      <c r="AK3" s="57"/>
      <c r="AL3" s="58"/>
    </row>
    <row r="4" spans="1:38" s="5" customFormat="1" ht="54" customHeight="1" x14ac:dyDescent="0.3">
      <c r="A4" s="33"/>
      <c r="B4" s="9" t="s">
        <v>0</v>
      </c>
      <c r="C4" s="10" t="s">
        <v>1</v>
      </c>
      <c r="D4" s="10" t="s">
        <v>17</v>
      </c>
      <c r="E4" s="10" t="s">
        <v>18</v>
      </c>
      <c r="F4" s="10" t="s">
        <v>19</v>
      </c>
      <c r="G4" s="10" t="s">
        <v>20</v>
      </c>
      <c r="H4" s="10" t="s">
        <v>21</v>
      </c>
      <c r="I4" s="10" t="s">
        <v>11</v>
      </c>
      <c r="J4" s="10" t="s">
        <v>5</v>
      </c>
      <c r="K4" s="10" t="s">
        <v>4</v>
      </c>
      <c r="L4" s="11"/>
      <c r="M4" s="10" t="s">
        <v>17</v>
      </c>
      <c r="N4" s="10" t="s">
        <v>18</v>
      </c>
      <c r="O4" s="10" t="s">
        <v>19</v>
      </c>
      <c r="P4" s="10" t="s">
        <v>20</v>
      </c>
      <c r="Q4" s="10" t="s">
        <v>21</v>
      </c>
      <c r="R4" s="10" t="s">
        <v>11</v>
      </c>
      <c r="S4" s="10" t="s">
        <v>5</v>
      </c>
      <c r="T4" s="10" t="s">
        <v>4</v>
      </c>
      <c r="U4" s="11"/>
      <c r="V4" s="10" t="s">
        <v>17</v>
      </c>
      <c r="W4" s="10" t="s">
        <v>18</v>
      </c>
      <c r="X4" s="10" t="s">
        <v>19</v>
      </c>
      <c r="Y4" s="10" t="s">
        <v>20</v>
      </c>
      <c r="Z4" s="10" t="s">
        <v>21</v>
      </c>
      <c r="AA4" s="10" t="s">
        <v>11</v>
      </c>
      <c r="AB4" s="10" t="s">
        <v>5</v>
      </c>
      <c r="AC4" s="10" t="s">
        <v>4</v>
      </c>
      <c r="AD4" s="11"/>
      <c r="AE4" s="10" t="s">
        <v>17</v>
      </c>
      <c r="AF4" s="10" t="s">
        <v>18</v>
      </c>
      <c r="AG4" s="10" t="s">
        <v>19</v>
      </c>
      <c r="AH4" s="10" t="s">
        <v>20</v>
      </c>
      <c r="AI4" s="10" t="s">
        <v>21</v>
      </c>
      <c r="AJ4" s="10" t="s">
        <v>11</v>
      </c>
      <c r="AK4" s="10" t="s">
        <v>5</v>
      </c>
      <c r="AL4" s="10" t="s">
        <v>4</v>
      </c>
    </row>
    <row r="5" spans="1:38" ht="80" x14ac:dyDescent="0.2">
      <c r="A5" s="55" t="s">
        <v>24</v>
      </c>
      <c r="B5" s="12" t="s">
        <v>30</v>
      </c>
      <c r="C5" s="13">
        <v>100</v>
      </c>
      <c r="D5" s="14">
        <v>10</v>
      </c>
      <c r="E5" s="14">
        <v>10</v>
      </c>
      <c r="F5" s="14">
        <v>10</v>
      </c>
      <c r="G5" s="14">
        <v>10</v>
      </c>
      <c r="H5" s="14">
        <v>10</v>
      </c>
      <c r="I5" s="15">
        <v>10</v>
      </c>
      <c r="J5" s="16">
        <f>I5/10*$C5</f>
        <v>100</v>
      </c>
      <c r="K5" s="17"/>
      <c r="L5" s="18"/>
      <c r="M5" s="14">
        <v>10</v>
      </c>
      <c r="N5" s="14">
        <v>10</v>
      </c>
      <c r="O5" s="14">
        <v>10</v>
      </c>
      <c r="P5" s="14">
        <v>10</v>
      </c>
      <c r="Q5" s="14">
        <v>10</v>
      </c>
      <c r="R5" s="15">
        <v>10</v>
      </c>
      <c r="S5" s="16">
        <f t="shared" ref="S5:S11" si="0">R5/10*C5</f>
        <v>100</v>
      </c>
      <c r="T5" s="17"/>
      <c r="U5" s="18"/>
      <c r="V5" s="14">
        <v>10</v>
      </c>
      <c r="W5" s="14">
        <v>10</v>
      </c>
      <c r="X5" s="14">
        <v>10</v>
      </c>
      <c r="Y5" s="14">
        <v>10</v>
      </c>
      <c r="Z5" s="14">
        <v>10</v>
      </c>
      <c r="AA5" s="15">
        <v>10</v>
      </c>
      <c r="AB5" s="16">
        <f t="shared" ref="AB5:AB11" si="1">AA5/10*C5</f>
        <v>100</v>
      </c>
      <c r="AC5" s="17"/>
      <c r="AD5" s="18"/>
      <c r="AE5" s="14">
        <v>10</v>
      </c>
      <c r="AF5" s="14">
        <v>10</v>
      </c>
      <c r="AG5" s="14">
        <v>10</v>
      </c>
      <c r="AH5" s="14">
        <v>10</v>
      </c>
      <c r="AI5" s="14">
        <v>10</v>
      </c>
      <c r="AJ5" s="15">
        <v>10</v>
      </c>
      <c r="AK5" s="16">
        <f t="shared" ref="AK5:AK11" si="2">AJ5/10*$C5</f>
        <v>100</v>
      </c>
      <c r="AL5" s="17"/>
    </row>
    <row r="6" spans="1:38" ht="90" x14ac:dyDescent="0.2">
      <c r="A6" s="55"/>
      <c r="B6" s="19" t="s">
        <v>22</v>
      </c>
      <c r="C6" s="13">
        <v>100</v>
      </c>
      <c r="D6" s="14">
        <v>10</v>
      </c>
      <c r="E6" s="14">
        <v>10</v>
      </c>
      <c r="F6" s="14">
        <v>10</v>
      </c>
      <c r="G6" s="14">
        <v>10</v>
      </c>
      <c r="H6" s="14">
        <v>10</v>
      </c>
      <c r="I6" s="15">
        <v>10</v>
      </c>
      <c r="J6" s="16">
        <f>I6/10*C6</f>
        <v>100</v>
      </c>
      <c r="K6" s="17"/>
      <c r="L6" s="18"/>
      <c r="M6" s="14">
        <v>10</v>
      </c>
      <c r="N6" s="14">
        <v>10</v>
      </c>
      <c r="O6" s="14">
        <v>10</v>
      </c>
      <c r="P6" s="14">
        <v>10</v>
      </c>
      <c r="Q6" s="14">
        <v>10</v>
      </c>
      <c r="R6" s="15">
        <v>10</v>
      </c>
      <c r="S6" s="16">
        <f t="shared" si="0"/>
        <v>100</v>
      </c>
      <c r="T6" s="17"/>
      <c r="U6" s="18"/>
      <c r="V6" s="14">
        <v>10</v>
      </c>
      <c r="W6" s="14">
        <v>10</v>
      </c>
      <c r="X6" s="14">
        <v>10</v>
      </c>
      <c r="Y6" s="14">
        <v>10</v>
      </c>
      <c r="Z6" s="14">
        <v>10</v>
      </c>
      <c r="AA6" s="15">
        <v>10</v>
      </c>
      <c r="AB6" s="16">
        <f t="shared" si="1"/>
        <v>100</v>
      </c>
      <c r="AC6" s="17"/>
      <c r="AD6" s="18"/>
      <c r="AE6" s="14">
        <v>10</v>
      </c>
      <c r="AF6" s="14">
        <v>10</v>
      </c>
      <c r="AG6" s="14">
        <v>10</v>
      </c>
      <c r="AH6" s="14">
        <v>10</v>
      </c>
      <c r="AI6" s="14">
        <v>10</v>
      </c>
      <c r="AJ6" s="15">
        <v>10</v>
      </c>
      <c r="AK6" s="16">
        <f t="shared" si="2"/>
        <v>100</v>
      </c>
      <c r="AL6" s="17"/>
    </row>
    <row r="7" spans="1:38" ht="210" x14ac:dyDescent="0.2">
      <c r="A7" s="55"/>
      <c r="B7" s="20" t="s">
        <v>31</v>
      </c>
      <c r="C7" s="21">
        <v>200</v>
      </c>
      <c r="D7" s="14">
        <v>10</v>
      </c>
      <c r="E7" s="14">
        <v>10</v>
      </c>
      <c r="F7" s="14">
        <v>10</v>
      </c>
      <c r="G7" s="14">
        <v>10</v>
      </c>
      <c r="H7" s="14">
        <v>10</v>
      </c>
      <c r="I7" s="15">
        <v>10</v>
      </c>
      <c r="J7" s="16">
        <f t="shared" ref="J7:J11" si="3">I7/10*C7</f>
        <v>200</v>
      </c>
      <c r="K7" s="17"/>
      <c r="L7" s="18"/>
      <c r="M7" s="14">
        <v>10</v>
      </c>
      <c r="N7" s="14">
        <v>10</v>
      </c>
      <c r="O7" s="14">
        <v>10</v>
      </c>
      <c r="P7" s="14">
        <v>10</v>
      </c>
      <c r="Q7" s="14">
        <v>10</v>
      </c>
      <c r="R7" s="15">
        <v>10</v>
      </c>
      <c r="S7" s="16">
        <f t="shared" si="0"/>
        <v>200</v>
      </c>
      <c r="T7" s="17"/>
      <c r="U7" s="18"/>
      <c r="V7" s="14">
        <v>10</v>
      </c>
      <c r="W7" s="14">
        <v>10</v>
      </c>
      <c r="X7" s="14">
        <v>10</v>
      </c>
      <c r="Y7" s="14">
        <v>10</v>
      </c>
      <c r="Z7" s="14">
        <v>10</v>
      </c>
      <c r="AA7" s="15">
        <v>10</v>
      </c>
      <c r="AB7" s="16">
        <f t="shared" si="1"/>
        <v>200</v>
      </c>
      <c r="AC7" s="17"/>
      <c r="AD7" s="18"/>
      <c r="AE7" s="14">
        <v>10</v>
      </c>
      <c r="AF7" s="14">
        <v>10</v>
      </c>
      <c r="AG7" s="14">
        <v>10</v>
      </c>
      <c r="AH7" s="14">
        <v>10</v>
      </c>
      <c r="AI7" s="14">
        <v>10</v>
      </c>
      <c r="AJ7" s="15">
        <v>10</v>
      </c>
      <c r="AK7" s="16">
        <f t="shared" si="2"/>
        <v>200</v>
      </c>
      <c r="AL7" s="17"/>
    </row>
    <row r="8" spans="1:38" ht="348.5" customHeight="1" x14ac:dyDescent="0.2">
      <c r="A8" s="55"/>
      <c r="B8" s="23" t="s">
        <v>34</v>
      </c>
      <c r="C8" s="21">
        <v>100</v>
      </c>
      <c r="D8" s="14">
        <v>10</v>
      </c>
      <c r="E8" s="14">
        <v>10</v>
      </c>
      <c r="F8" s="14">
        <v>10</v>
      </c>
      <c r="G8" s="14">
        <v>10</v>
      </c>
      <c r="H8" s="14">
        <v>10</v>
      </c>
      <c r="I8" s="15">
        <v>10</v>
      </c>
      <c r="J8" s="16">
        <f t="shared" si="3"/>
        <v>100</v>
      </c>
      <c r="K8" s="17"/>
      <c r="L8" s="18"/>
      <c r="M8" s="14">
        <v>10</v>
      </c>
      <c r="N8" s="14">
        <v>10</v>
      </c>
      <c r="O8" s="14">
        <v>10</v>
      </c>
      <c r="P8" s="14">
        <v>10</v>
      </c>
      <c r="Q8" s="14">
        <v>10</v>
      </c>
      <c r="R8" s="15">
        <v>10</v>
      </c>
      <c r="S8" s="16">
        <f t="shared" si="0"/>
        <v>100</v>
      </c>
      <c r="T8" s="17"/>
      <c r="U8" s="18"/>
      <c r="V8" s="14">
        <v>10</v>
      </c>
      <c r="W8" s="14">
        <v>10</v>
      </c>
      <c r="X8" s="14">
        <v>10</v>
      </c>
      <c r="Y8" s="14">
        <v>10</v>
      </c>
      <c r="Z8" s="14">
        <v>10</v>
      </c>
      <c r="AA8" s="15">
        <v>10</v>
      </c>
      <c r="AB8" s="16">
        <f t="shared" si="1"/>
        <v>100</v>
      </c>
      <c r="AC8" s="17"/>
      <c r="AD8" s="18"/>
      <c r="AE8" s="14">
        <v>10</v>
      </c>
      <c r="AF8" s="14">
        <v>10</v>
      </c>
      <c r="AG8" s="14">
        <v>10</v>
      </c>
      <c r="AH8" s="14">
        <v>10</v>
      </c>
      <c r="AI8" s="14">
        <v>10</v>
      </c>
      <c r="AJ8" s="15">
        <v>10</v>
      </c>
      <c r="AK8" s="16">
        <f t="shared" si="2"/>
        <v>100</v>
      </c>
      <c r="AL8" s="17"/>
    </row>
    <row r="9" spans="1:38" ht="160" x14ac:dyDescent="0.2">
      <c r="A9" s="55"/>
      <c r="B9" s="24" t="s">
        <v>32</v>
      </c>
      <c r="C9" s="21">
        <v>100</v>
      </c>
      <c r="D9" s="14">
        <v>10</v>
      </c>
      <c r="E9" s="14">
        <v>10</v>
      </c>
      <c r="F9" s="14">
        <v>10</v>
      </c>
      <c r="G9" s="14">
        <v>10</v>
      </c>
      <c r="H9" s="14">
        <v>10</v>
      </c>
      <c r="I9" s="15">
        <v>10</v>
      </c>
      <c r="J9" s="16">
        <f t="shared" si="3"/>
        <v>100</v>
      </c>
      <c r="K9" s="17"/>
      <c r="L9" s="18"/>
      <c r="M9" s="14">
        <v>10</v>
      </c>
      <c r="N9" s="14">
        <v>10</v>
      </c>
      <c r="O9" s="14">
        <v>10</v>
      </c>
      <c r="P9" s="14">
        <v>10</v>
      </c>
      <c r="Q9" s="14">
        <v>10</v>
      </c>
      <c r="R9" s="15">
        <v>10</v>
      </c>
      <c r="S9" s="16">
        <f t="shared" si="0"/>
        <v>100</v>
      </c>
      <c r="T9" s="17"/>
      <c r="U9" s="18"/>
      <c r="V9" s="14">
        <v>10</v>
      </c>
      <c r="W9" s="14">
        <v>10</v>
      </c>
      <c r="X9" s="14">
        <v>10</v>
      </c>
      <c r="Y9" s="14">
        <v>10</v>
      </c>
      <c r="Z9" s="14">
        <v>10</v>
      </c>
      <c r="AA9" s="15">
        <v>10</v>
      </c>
      <c r="AB9" s="16">
        <f t="shared" si="1"/>
        <v>100</v>
      </c>
      <c r="AC9" s="17"/>
      <c r="AD9" s="18"/>
      <c r="AE9" s="14">
        <v>10</v>
      </c>
      <c r="AF9" s="14">
        <v>10</v>
      </c>
      <c r="AG9" s="14">
        <v>10</v>
      </c>
      <c r="AH9" s="14">
        <v>10</v>
      </c>
      <c r="AI9" s="14">
        <v>10</v>
      </c>
      <c r="AJ9" s="15">
        <v>10</v>
      </c>
      <c r="AK9" s="16">
        <f t="shared" si="2"/>
        <v>100</v>
      </c>
      <c r="AL9" s="17"/>
    </row>
    <row r="10" spans="1:38" ht="144" customHeight="1" x14ac:dyDescent="0.2">
      <c r="A10" s="55"/>
      <c r="B10" s="24" t="s">
        <v>35</v>
      </c>
      <c r="C10" s="21">
        <v>100</v>
      </c>
      <c r="D10" s="14">
        <v>10</v>
      </c>
      <c r="E10" s="14">
        <v>10</v>
      </c>
      <c r="F10" s="14">
        <v>10</v>
      </c>
      <c r="G10" s="14">
        <v>10</v>
      </c>
      <c r="H10" s="14">
        <v>10</v>
      </c>
      <c r="I10" s="15">
        <v>10</v>
      </c>
      <c r="J10" s="16">
        <f t="shared" si="3"/>
        <v>100</v>
      </c>
      <c r="K10" s="17"/>
      <c r="L10" s="18"/>
      <c r="M10" s="14">
        <v>10</v>
      </c>
      <c r="N10" s="14">
        <v>10</v>
      </c>
      <c r="O10" s="14">
        <v>10</v>
      </c>
      <c r="P10" s="14">
        <v>10</v>
      </c>
      <c r="Q10" s="14">
        <v>10</v>
      </c>
      <c r="R10" s="15">
        <v>10</v>
      </c>
      <c r="S10" s="16">
        <f t="shared" si="0"/>
        <v>100</v>
      </c>
      <c r="T10" s="17"/>
      <c r="U10" s="18"/>
      <c r="V10" s="14">
        <v>10</v>
      </c>
      <c r="W10" s="14">
        <v>10</v>
      </c>
      <c r="X10" s="14">
        <v>10</v>
      </c>
      <c r="Y10" s="14">
        <v>10</v>
      </c>
      <c r="Z10" s="14">
        <v>10</v>
      </c>
      <c r="AA10" s="15">
        <v>10</v>
      </c>
      <c r="AB10" s="16">
        <f t="shared" si="1"/>
        <v>100</v>
      </c>
      <c r="AC10" s="17"/>
      <c r="AD10" s="18"/>
      <c r="AE10" s="14">
        <v>10</v>
      </c>
      <c r="AF10" s="14">
        <v>10</v>
      </c>
      <c r="AG10" s="14">
        <v>10</v>
      </c>
      <c r="AH10" s="14">
        <v>10</v>
      </c>
      <c r="AI10" s="14">
        <v>10</v>
      </c>
      <c r="AJ10" s="15">
        <v>10</v>
      </c>
      <c r="AK10" s="16">
        <f t="shared" si="2"/>
        <v>100</v>
      </c>
      <c r="AL10" s="17"/>
    </row>
    <row r="11" spans="1:38" ht="210.5" thickBot="1" x14ac:dyDescent="0.25">
      <c r="A11" s="34" t="s">
        <v>25</v>
      </c>
      <c r="B11" s="22" t="s">
        <v>23</v>
      </c>
      <c r="C11" s="21">
        <v>200</v>
      </c>
      <c r="D11" s="14">
        <v>10</v>
      </c>
      <c r="E11" s="14">
        <v>10</v>
      </c>
      <c r="F11" s="14">
        <v>10</v>
      </c>
      <c r="G11" s="14">
        <v>10</v>
      </c>
      <c r="H11" s="14">
        <v>10</v>
      </c>
      <c r="I11" s="15">
        <v>10</v>
      </c>
      <c r="J11" s="16">
        <f t="shared" si="3"/>
        <v>200</v>
      </c>
      <c r="K11" s="17"/>
      <c r="L11" s="18"/>
      <c r="M11" s="14">
        <v>10</v>
      </c>
      <c r="N11" s="14">
        <v>10</v>
      </c>
      <c r="O11" s="14">
        <v>10</v>
      </c>
      <c r="P11" s="14">
        <v>10</v>
      </c>
      <c r="Q11" s="14">
        <v>10</v>
      </c>
      <c r="R11" s="15">
        <v>10</v>
      </c>
      <c r="S11" s="16">
        <f t="shared" si="0"/>
        <v>200</v>
      </c>
      <c r="T11" s="17"/>
      <c r="U11" s="18"/>
      <c r="V11" s="14">
        <v>10</v>
      </c>
      <c r="W11" s="14">
        <v>10</v>
      </c>
      <c r="X11" s="14">
        <v>10</v>
      </c>
      <c r="Y11" s="14">
        <v>10</v>
      </c>
      <c r="Z11" s="14">
        <v>10</v>
      </c>
      <c r="AA11" s="15">
        <v>10</v>
      </c>
      <c r="AB11" s="16">
        <f t="shared" si="1"/>
        <v>200</v>
      </c>
      <c r="AC11" s="17"/>
      <c r="AD11" s="18"/>
      <c r="AE11" s="14">
        <v>10</v>
      </c>
      <c r="AF11" s="14">
        <v>10</v>
      </c>
      <c r="AG11" s="14">
        <v>10</v>
      </c>
      <c r="AH11" s="14">
        <v>10</v>
      </c>
      <c r="AI11" s="14">
        <v>10</v>
      </c>
      <c r="AJ11" s="15">
        <v>10</v>
      </c>
      <c r="AK11" s="16">
        <f t="shared" si="2"/>
        <v>200</v>
      </c>
      <c r="AL11" s="17"/>
    </row>
    <row r="12" spans="1:38" x14ac:dyDescent="0.2">
      <c r="B12" s="35" t="s">
        <v>26</v>
      </c>
      <c r="C12" s="36"/>
      <c r="I12" s="37"/>
      <c r="J12" s="36">
        <f>SUM(J5:J11)</f>
        <v>900</v>
      </c>
      <c r="K12" s="38"/>
      <c r="L12" s="39"/>
      <c r="R12" s="41"/>
      <c r="S12" s="36">
        <f>SUM(S5:S11)</f>
        <v>900</v>
      </c>
      <c r="T12" s="40"/>
      <c r="U12" s="39"/>
      <c r="AA12" s="42"/>
      <c r="AB12" s="36">
        <f>SUM(AB5:AB11)</f>
        <v>900</v>
      </c>
      <c r="AC12" s="40"/>
      <c r="AD12" s="39"/>
      <c r="AJ12" s="42"/>
      <c r="AK12" s="36">
        <f>SUM(AK5:AK11)</f>
        <v>900</v>
      </c>
      <c r="AL12" s="40"/>
    </row>
    <row r="13" spans="1:38" ht="20" x14ac:dyDescent="0.2">
      <c r="B13" s="45" t="s">
        <v>28</v>
      </c>
      <c r="C13" s="9"/>
      <c r="D13" s="49">
        <v>0</v>
      </c>
      <c r="E13" s="50"/>
      <c r="F13" s="50"/>
      <c r="G13" s="50"/>
      <c r="H13" s="50"/>
      <c r="I13" s="51"/>
      <c r="J13" s="9" t="e">
        <f>D14/D13*100</f>
        <v>#DIV/0!</v>
      </c>
      <c r="K13" s="44"/>
      <c r="L13" s="18"/>
      <c r="M13" s="49">
        <v>0</v>
      </c>
      <c r="N13" s="50"/>
      <c r="O13" s="50"/>
      <c r="P13" s="50"/>
      <c r="Q13" s="50"/>
      <c r="R13" s="51"/>
      <c r="S13" s="9" t="e">
        <f>D14/M13*100</f>
        <v>#DIV/0!</v>
      </c>
      <c r="T13" s="43"/>
      <c r="U13" s="18"/>
      <c r="V13" s="49">
        <v>0</v>
      </c>
      <c r="W13" s="50"/>
      <c r="X13" s="50"/>
      <c r="Y13" s="50"/>
      <c r="Z13" s="50"/>
      <c r="AA13" s="51"/>
      <c r="AB13" s="9" t="e">
        <f>D14/V13*100</f>
        <v>#DIV/0!</v>
      </c>
      <c r="AC13" s="43"/>
      <c r="AD13" s="18"/>
      <c r="AE13" s="49">
        <v>0</v>
      </c>
      <c r="AF13" s="50"/>
      <c r="AG13" s="50"/>
      <c r="AH13" s="50"/>
      <c r="AI13" s="50"/>
      <c r="AJ13" s="51"/>
      <c r="AK13" s="9" t="e">
        <f>D14/AE13*100</f>
        <v>#DIV/0!</v>
      </c>
      <c r="AL13" s="43"/>
    </row>
    <row r="14" spans="1:38" ht="20" x14ac:dyDescent="0.2">
      <c r="B14" s="45" t="s">
        <v>29</v>
      </c>
      <c r="C14" s="9"/>
      <c r="D14" s="49">
        <f>MINA(D13,M13,V13,AE13)</f>
        <v>0</v>
      </c>
      <c r="E14" s="50"/>
      <c r="F14" s="50"/>
      <c r="G14" s="50"/>
      <c r="H14" s="50"/>
      <c r="I14" s="51"/>
      <c r="J14" s="46"/>
      <c r="K14" s="47"/>
      <c r="L14" s="47"/>
      <c r="M14" s="52"/>
      <c r="N14" s="53"/>
      <c r="O14" s="53"/>
      <c r="P14" s="53"/>
      <c r="Q14" s="53"/>
      <c r="R14" s="54"/>
      <c r="S14" s="46"/>
      <c r="T14" s="48"/>
      <c r="U14" s="47"/>
      <c r="V14" s="52"/>
      <c r="W14" s="53"/>
      <c r="X14" s="53"/>
      <c r="Y14" s="53"/>
      <c r="Z14" s="53"/>
      <c r="AA14" s="54"/>
      <c r="AB14" s="46"/>
      <c r="AC14" s="48"/>
      <c r="AD14" s="47"/>
      <c r="AE14" s="52"/>
      <c r="AF14" s="53"/>
      <c r="AG14" s="53"/>
      <c r="AH14" s="53"/>
      <c r="AI14" s="53"/>
      <c r="AJ14" s="54"/>
      <c r="AK14" s="46"/>
      <c r="AL14" s="48"/>
    </row>
    <row r="15" spans="1:38" x14ac:dyDescent="0.2">
      <c r="B15" s="1" t="s">
        <v>27</v>
      </c>
    </row>
    <row r="16" spans="1:38" x14ac:dyDescent="0.2">
      <c r="B16" s="4"/>
      <c r="K16" s="5"/>
      <c r="T16" s="5"/>
    </row>
    <row r="17" spans="2:20" x14ac:dyDescent="0.2">
      <c r="B17" s="1" t="s">
        <v>2</v>
      </c>
      <c r="I17" s="25"/>
      <c r="J17" s="25"/>
      <c r="K17" s="25"/>
      <c r="L17" s="26"/>
      <c r="S17" s="26"/>
      <c r="T17" s="25"/>
    </row>
    <row r="18" spans="2:20" ht="50" x14ac:dyDescent="0.2">
      <c r="B18" s="12" t="s">
        <v>9</v>
      </c>
      <c r="C18" s="27">
        <v>10</v>
      </c>
      <c r="I18" s="25"/>
      <c r="J18" s="25"/>
      <c r="K18" s="25"/>
      <c r="L18" s="26"/>
      <c r="R18" s="6"/>
      <c r="S18" s="26"/>
      <c r="T18" s="25"/>
    </row>
    <row r="19" spans="2:20" ht="60" x14ac:dyDescent="0.2">
      <c r="B19" s="12" t="s">
        <v>6</v>
      </c>
      <c r="C19" s="27">
        <v>8</v>
      </c>
      <c r="I19" s="25"/>
      <c r="J19" s="25"/>
      <c r="K19" s="25"/>
      <c r="L19" s="26"/>
      <c r="R19" s="6"/>
      <c r="S19" s="26"/>
      <c r="T19" s="25"/>
    </row>
    <row r="20" spans="2:20" ht="40" x14ac:dyDescent="0.2">
      <c r="B20" s="12" t="s">
        <v>7</v>
      </c>
      <c r="C20" s="27">
        <v>6</v>
      </c>
      <c r="I20" s="25"/>
      <c r="J20" s="25"/>
      <c r="K20" s="25"/>
      <c r="L20" s="26"/>
      <c r="R20" s="6"/>
      <c r="S20" s="26"/>
      <c r="T20" s="25"/>
    </row>
    <row r="21" spans="2:20" ht="40" x14ac:dyDescent="0.2">
      <c r="B21" s="12" t="s">
        <v>8</v>
      </c>
      <c r="C21" s="27">
        <v>4</v>
      </c>
      <c r="I21" s="25"/>
      <c r="J21" s="25"/>
      <c r="K21" s="25"/>
      <c r="L21" s="26"/>
      <c r="R21" s="6"/>
      <c r="S21" s="26"/>
      <c r="T21" s="25"/>
    </row>
    <row r="22" spans="2:20" ht="40" x14ac:dyDescent="0.2">
      <c r="B22" s="12" t="s">
        <v>10</v>
      </c>
      <c r="C22" s="27">
        <v>2</v>
      </c>
      <c r="I22" s="25"/>
      <c r="J22" s="25"/>
      <c r="K22" s="25"/>
      <c r="L22" s="26"/>
      <c r="R22" s="6"/>
      <c r="S22" s="26"/>
      <c r="T22" s="25"/>
    </row>
    <row r="23" spans="2:20" x14ac:dyDescent="0.2">
      <c r="B23" s="28" t="s">
        <v>3</v>
      </c>
      <c r="C23" s="27">
        <v>0</v>
      </c>
      <c r="I23" s="25"/>
      <c r="J23" s="25"/>
      <c r="K23" s="26"/>
      <c r="L23" s="26"/>
      <c r="R23" s="6"/>
      <c r="S23" s="26"/>
      <c r="T23" s="26"/>
    </row>
    <row r="24" spans="2:20" x14ac:dyDescent="0.2">
      <c r="B24" s="29"/>
      <c r="C24" s="30"/>
      <c r="I24" s="25"/>
      <c r="J24" s="25"/>
      <c r="K24" s="26"/>
      <c r="L24" s="26"/>
      <c r="R24" s="6"/>
      <c r="S24" s="26"/>
      <c r="T24" s="26"/>
    </row>
    <row r="25" spans="2:20" x14ac:dyDescent="0.2">
      <c r="B25" s="26"/>
      <c r="C25" s="30"/>
      <c r="I25" s="25"/>
      <c r="J25" s="25"/>
      <c r="K25" s="26"/>
      <c r="L25" s="26"/>
      <c r="R25" s="6"/>
      <c r="S25" s="26"/>
      <c r="T25" s="26"/>
    </row>
    <row r="26" spans="2:20" x14ac:dyDescent="0.2">
      <c r="B26" s="26"/>
      <c r="C26" s="30"/>
      <c r="I26" s="25"/>
      <c r="J26" s="25"/>
      <c r="K26" s="26"/>
      <c r="L26" s="26"/>
      <c r="R26" s="6"/>
      <c r="S26" s="26"/>
      <c r="T26" s="26"/>
    </row>
    <row r="27" spans="2:20" x14ac:dyDescent="0.2">
      <c r="B27" s="26"/>
      <c r="C27" s="30"/>
      <c r="I27" s="25"/>
      <c r="J27" s="25"/>
      <c r="K27" s="26"/>
      <c r="L27" s="26"/>
      <c r="R27" s="6"/>
      <c r="S27" s="26"/>
      <c r="T27" s="26"/>
    </row>
  </sheetData>
  <mergeCells count="14">
    <mergeCell ref="A5:A7"/>
    <mergeCell ref="A8:A10"/>
    <mergeCell ref="AE3:AL3"/>
    <mergeCell ref="C3:K3"/>
    <mergeCell ref="M3:T3"/>
    <mergeCell ref="V3:AC3"/>
    <mergeCell ref="V13:AA13"/>
    <mergeCell ref="V14:AA14"/>
    <mergeCell ref="AE13:AJ13"/>
    <mergeCell ref="AE14:AJ14"/>
    <mergeCell ref="D13:I13"/>
    <mergeCell ref="D14:I14"/>
    <mergeCell ref="M13:R13"/>
    <mergeCell ref="M14:R14"/>
  </mergeCells>
  <printOptions gridLines="1"/>
  <pageMargins left="0.25" right="0.25" top="0.75" bottom="0.75" header="0.3" footer="0.3"/>
  <pageSetup paperSize="8"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Datumsjabloongewijzigd xmlns="ab766f15-1a6d-42ae-97a2-8854072b29d3">2021-08-17T10:52:29+00:00</Datumsjabloongewijzigd>
    <NaamCreatieApplicatie xmlns="ab766f15-1a6d-42ae-97a2-8854072b29d3" xsi:nil="true"/>
    <Trefwoorden xmlns="ab766f15-1a6d-42ae-97a2-8854072b29d3" xsi:nil="true"/>
    <TaxCatchAll xmlns="ab766f15-1a6d-42ae-97a2-8854072b29d3" xsi:nil="true"/>
    <VersieCreatieApplicatie xmlns="ab766f15-1a6d-42ae-97a2-8854072b29d3" xsi:nil="true"/>
    <kb1fed7297714dbb8c8a7b7f109c0ad0 xmlns="ab766f15-1a6d-42ae-97a2-8854072b29d3">
      <Terms xmlns="http://schemas.microsoft.com/office/infopath/2007/PartnerControls"/>
    </kb1fed7297714dbb8c8a7b7f109c0ad0>
    <Niveau xmlns="ab766f15-1a6d-42ae-97a2-8854072b29d3">Bedrijfsvertrouwelijk</Niveau>
    <Documentstatus xmlns="ab766f15-1a6d-42ae-97a2-8854072b29d3"/>
    <DatumVersieCreatieapplicatie xmlns="ab766f15-1a6d-42ae-97a2-8854072b29d3">2021-08-17T10:52:29+00:00</DatumVersieCreatieapplicatie>
    <VernietigenofArchiveren xmlns="ab766f15-1a6d-42ae-97a2-8854072b29d3">Vernietigen</VernietigenofArchiveren>
    <Vrijetrefwoorden2 xmlns="ab766f15-1a6d-42ae-97a2-8854072b29d3" xsi:nil="true"/>
    <Vrijetrefwoorden3 xmlns="ab766f15-1a6d-42ae-97a2-8854072b29d3" xsi:nil="true"/>
    <Tijd xmlns="ab766f15-1a6d-42ae-97a2-8854072b29d3" xsi:nil="true"/>
    <Vrijetrefwoorden1 xmlns="ab766f15-1a6d-42ae-97a2-8854072b29d3" xsi:nil="true"/>
    <Versienummer xmlns="ab766f15-1a6d-42ae-97a2-8854072b29d3" xsi:nil="true"/>
    <Dossiernaam xmlns="ab766f15-1a6d-42ae-97a2-8854072b29d3" xsi:nil="true"/>
    <Onderwerp xmlns="ab766f15-1a6d-42ae-97a2-8854072b29d3"/>
    <FysiekeLocatie xmlns="ab766f15-1a6d-42ae-97a2-8854072b29d3" xsi:nil="true"/>
    <Vrijetrefwoorden4 xmlns="ab766f15-1a6d-42ae-97a2-8854072b29d3" xsi:nil="true"/>
    <Actor xmlns="ab766f15-1a6d-42ae-97a2-8854072b29d3" xsi:nil="true"/>
    <Vrijetrefwoorden5 xmlns="ab766f15-1a6d-42ae-97a2-8854072b29d3" xsi:nil="true"/>
    <_dlc_DocId xmlns="ab766f15-1a6d-42ae-97a2-8854072b29d3">INKP-1358866967-4192</_dlc_DocId>
    <_dlc_DocIdUrl xmlns="ab766f15-1a6d-42ae-97a2-8854072b29d3">
      <Url>https://bij12kantoor.sharepoint.com/sites/Inkoop/_layouts/15/DocIdRedir.aspx?ID=INKP-1358866967-4192</Url>
      <Description>INKP-1358866967-4192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Migratiedocument" ma:contentTypeID="0x010100E4B7C484098CA44A9D4B316AEEFAC54300EAFA756E44D6F54BBCB4250F2B1634A6" ma:contentTypeVersion="113" ma:contentTypeDescription="" ma:contentTypeScope="" ma:versionID="dd77472e92ce9d4bb453abb6afbe5b37">
  <xsd:schema xmlns:xsd="http://www.w3.org/2001/XMLSchema" xmlns:xs="http://www.w3.org/2001/XMLSchema" xmlns:p="http://schemas.microsoft.com/office/2006/metadata/properties" xmlns:ns2="ab766f15-1a6d-42ae-97a2-8854072b29d3" targetNamespace="http://schemas.microsoft.com/office/2006/metadata/properties" ma:root="true" ma:fieldsID="074490f06863b3964544bf43c4ba4949" ns2:_="">
    <xsd:import namespace="ab766f15-1a6d-42ae-97a2-8854072b29d3"/>
    <xsd:element name="properties">
      <xsd:complexType>
        <xsd:sequence>
          <xsd:element name="documentManagement">
            <xsd:complexType>
              <xsd:all>
                <xsd:element ref="ns2:Actor" minOccurs="0"/>
                <xsd:element ref="ns2:Datumsjabloongewijzigd" minOccurs="0"/>
                <xsd:element ref="ns2:DatumVersieCreatieapplicatie" minOccurs="0"/>
                <xsd:element ref="ns2:Documentstatus"/>
                <xsd:element ref="ns2:Dossiernaam" minOccurs="0"/>
                <xsd:element ref="ns2:FysiekeLocatie" minOccurs="0"/>
                <xsd:element ref="ns2:NaamCreatieApplicatie" minOccurs="0"/>
                <xsd:element ref="ns2:Niveau" minOccurs="0"/>
                <xsd:element ref="ns2:Onderwerp"/>
                <xsd:element ref="ns2:Tijd" minOccurs="0"/>
                <xsd:element ref="ns2:Trefwoorden" minOccurs="0"/>
                <xsd:element ref="ns2:VernietigenofArchiveren" minOccurs="0"/>
                <xsd:element ref="ns2:VersieCreatieApplicatie" minOccurs="0"/>
                <xsd:element ref="ns2:Vrijetrefwoorden1" minOccurs="0"/>
                <xsd:element ref="ns2:Vrijetrefwoorden2" minOccurs="0"/>
                <xsd:element ref="ns2:Vrijetrefwoorden3" minOccurs="0"/>
                <xsd:element ref="ns2:Vrijetrefwoorden4" minOccurs="0"/>
                <xsd:element ref="ns2:Vrijetrefwoorden5" minOccurs="0"/>
                <xsd:element ref="ns2:_dlc_DocId" minOccurs="0"/>
                <xsd:element ref="ns2:_dlc_DocIdUrl" minOccurs="0"/>
                <xsd:element ref="ns2:_dlc_DocIdPersistId" minOccurs="0"/>
                <xsd:element ref="ns2:Versienummer" minOccurs="0"/>
                <xsd:element ref="ns2:kb1fed7297714dbb8c8a7b7f109c0ad0"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66f15-1a6d-42ae-97a2-8854072b29d3" elementFormDefault="qualified">
    <xsd:import namespace="http://schemas.microsoft.com/office/2006/documentManagement/types"/>
    <xsd:import namespace="http://schemas.microsoft.com/office/infopath/2007/PartnerControls"/>
    <xsd:element name="Actor" ma:index="8" nillable="true" ma:displayName="Actor" ma:description="Afdeling X, [naam extern taxatiebureau]" ma:internalName="Actor">
      <xsd:simpleType>
        <xsd:restriction base="dms:Text">
          <xsd:maxLength value="255"/>
        </xsd:restriction>
      </xsd:simpleType>
    </xsd:element>
    <xsd:element name="Datumsjabloongewijzigd" ma:index="9" nillable="true" ma:displayName="Datum-sjabloon-gewijzigd" ma:default="[today]" ma:format="DateOnly" ma:internalName="Datumsjabloongewijzigd">
      <xsd:simpleType>
        <xsd:restriction base="dms:DateTime"/>
      </xsd:simpleType>
    </xsd:element>
    <xsd:element name="DatumVersieCreatieapplicatie" ma:index="10" nillable="true" ma:displayName="Datum-Versie-Creatie-applicatie" ma:default="[today]" ma:description="Datum waarop het oorspronkelijke digitale bestand met de creatieapplicatie is gemaakt.&#10;" ma:format="DateOnly" ma:internalName="DatumVersieCreatieapplicatie">
      <xsd:simpleType>
        <xsd:restriction base="dms:DateTime"/>
      </xsd:simpleType>
    </xsd:element>
    <xsd:element name="Documentstatus" ma:index="11" ma:displayName="Document-status" ma:format="Dropdown" ma:internalName="Documentstatus">
      <xsd:simpleType>
        <xsd:restriction base="dms:Choice">
          <xsd:enumeration value="Vastgesteld"/>
          <xsd:enumeration value="Concept"/>
          <xsd:enumeration value="Voorstel"/>
          <xsd:enumeration value="Definitief"/>
        </xsd:restriction>
      </xsd:simpleType>
    </xsd:element>
    <xsd:element name="Dossiernaam" ma:index="12" nillable="true" ma:displayName="Dossiernaam" ma:description="Naam of nummer van het dossier waartoe alle onderliggen de stukken aan zijn gelieerd." ma:internalName="Dossiernaam">
      <xsd:simpleType>
        <xsd:restriction base="dms:Text">
          <xsd:maxLength value="255"/>
        </xsd:restriction>
      </xsd:simpleType>
    </xsd:element>
    <xsd:element name="FysiekeLocatie" ma:index="13" nillable="true" ma:displayName="Fysieke-Locatie" ma:description="Fysieke locatie + Uniek poststuknummer &#10;" ma:internalName="FysiekeLocatie">
      <xsd:simpleType>
        <xsd:restriction base="dms:Text">
          <xsd:maxLength value="255"/>
        </xsd:restriction>
      </xsd:simpleType>
    </xsd:element>
    <xsd:element name="NaamCreatieApplicatie" ma:index="14" nillable="true" ma:displayName="Naam-Creatie-Applicatie" ma:description="Benaming van de applicatie waarmee het oorspronkelijke bestand is gemaakt." ma:internalName="NaamCreatieApplicatie">
      <xsd:simpleType>
        <xsd:restriction base="dms:Text">
          <xsd:maxLength value="255"/>
        </xsd:restriction>
      </xsd:simpleType>
    </xsd:element>
    <xsd:element name="Niveau" ma:index="15" nillable="true" ma:displayName="Niveau" ma:default="Bedrijfsvertrouwelijk" ma:description="Aanduiding van niveau van vertrouwelijkheid" ma:format="RadioButtons" ma:internalName="Niveau">
      <xsd:simpleType>
        <xsd:restriction base="dms:Choice">
          <xsd:enumeration value="Bedrijfsvertrouwelijk"/>
          <xsd:enumeration value="Openbaar"/>
          <xsd:enumeration value="Vertrouwelijk"/>
        </xsd:restriction>
      </xsd:simpleType>
    </xsd:element>
    <xsd:element name="Onderwerp" ma:index="16" ma:displayName="Onderwerp" ma:description="Nadere omschrijving van classificatie(code). Bijvoorbeeld: Waterschade" ma:internalName="Onderwerp">
      <xsd:simpleType>
        <xsd:restriction base="dms:Text">
          <xsd:maxLength value="255"/>
        </xsd:restriction>
      </xsd:simpleType>
    </xsd:element>
    <xsd:element name="Tijd" ma:index="17" nillable="true" ma:displayName="Tijd" ma:description="Voorbeeld beleidsjaar, boekjaar of aanmaakdatum" ma:format="DateOnly" ma:internalName="Tijd">
      <xsd:simpleType>
        <xsd:restriction base="dms:DateTime"/>
      </xsd:simpleType>
    </xsd:element>
    <xsd:element name="Trefwoorden" ma:index="18" nillable="true" ma:displayName="Trefwoorden" ma:internalName="Trefwoorden">
      <xsd:simpleType>
        <xsd:restriction base="dms:Text">
          <xsd:maxLength value="255"/>
        </xsd:restriction>
      </xsd:simpleType>
    </xsd:element>
    <xsd:element name="VernietigenofArchiveren" ma:index="19" nillable="true" ma:displayName="Vernietigen-of-Archiveren" ma:default="Vernietigen" ma:format="Dropdown" ma:internalName="VernietigenofArchiveren">
      <xsd:simpleType>
        <xsd:restriction base="dms:Choice">
          <xsd:enumeration value="Vernietigen"/>
          <xsd:enumeration value="Archiveren"/>
        </xsd:restriction>
      </xsd:simpleType>
    </xsd:element>
    <xsd:element name="VersieCreatieApplicatie" ma:index="20" nillable="true" ma:displayName="Versie-Creatie-Applicatie" ma:description="Nadere aanduiding van de versie van de creatieapplicatie.&#10;" ma:internalName="VersieCreatieApplicatie">
      <xsd:simpleType>
        <xsd:restriction base="dms:Text">
          <xsd:maxLength value="255"/>
        </xsd:restriction>
      </xsd:simpleType>
    </xsd:element>
    <xsd:element name="Vrijetrefwoorden1" ma:index="21" nillable="true" ma:displayName="Vrije-trefwoorden 1" ma:internalName="Vrijetrefwoorden1">
      <xsd:simpleType>
        <xsd:restriction base="dms:Text">
          <xsd:maxLength value="255"/>
        </xsd:restriction>
      </xsd:simpleType>
    </xsd:element>
    <xsd:element name="Vrijetrefwoorden2" ma:index="22" nillable="true" ma:displayName="Vrije-trefwoorden-2" ma:internalName="Vrijetrefwoorden2">
      <xsd:simpleType>
        <xsd:restriction base="dms:Text">
          <xsd:maxLength value="255"/>
        </xsd:restriction>
      </xsd:simpleType>
    </xsd:element>
    <xsd:element name="Vrijetrefwoorden3" ma:index="23" nillable="true" ma:displayName="Vrije-trefwoorden-3" ma:internalName="Vrijetrefwoorden3">
      <xsd:simpleType>
        <xsd:restriction base="dms:Text">
          <xsd:maxLength value="255"/>
        </xsd:restriction>
      </xsd:simpleType>
    </xsd:element>
    <xsd:element name="Vrijetrefwoorden4" ma:index="24" nillable="true" ma:displayName="Vrije-trefwoorden-4" ma:internalName="Vrijetrefwoorden4">
      <xsd:simpleType>
        <xsd:restriction base="dms:Text">
          <xsd:maxLength value="255"/>
        </xsd:restriction>
      </xsd:simpleType>
    </xsd:element>
    <xsd:element name="Vrijetrefwoorden5" ma:index="25" nillable="true" ma:displayName="Vrije-trefwoorden-5" ma:internalName="Vrijetrefwoorden5">
      <xsd:simpleType>
        <xsd:restriction base="dms:Text">
          <xsd:maxLength value="255"/>
        </xsd:restriction>
      </xsd:simpleType>
    </xsd:element>
    <xsd:element name="_dlc_DocId" ma:index="26" nillable="true" ma:displayName="Waarde van de document-id" ma:description="De waarde van de document-id die aan dit item is toegewezen." ma:internalName="_dlc_DocId" ma:readOnly="true">
      <xsd:simpleType>
        <xsd:restriction base="dms:Text"/>
      </xsd:simpleType>
    </xsd:element>
    <xsd:element name="_dlc_DocIdUrl" ma:index="27"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Versienummer" ma:index="29" nillable="true" ma:displayName="Versienummer" ma:internalName="Versienummer">
      <xsd:simpleType>
        <xsd:restriction base="dms:Text">
          <xsd:maxLength value="255"/>
        </xsd:restriction>
      </xsd:simpleType>
    </xsd:element>
    <xsd:element name="kb1fed7297714dbb8c8a7b7f109c0ad0" ma:index="30" ma:taxonomy="true" ma:internalName="kb1fed7297714dbb8c8a7b7f109c0ad0" ma:taxonomyFieldName="Type_x0020_document" ma:displayName="Type document" ma:default="" ma:fieldId="{4b1fed72-9771-4dbb-8c8a-7b7f109c0ad0}" ma:sspId="7c800735-cf70-4eec-ae5a-4ed9571f3e3d" ma:termSetId="6b7ec9a5-7372-4f83-becc-cbe290c993a1" ma:anchorId="7cc92aa6-1186-4a72-98d4-6e809e8b0385" ma:open="false" ma:isKeyword="false">
      <xsd:complexType>
        <xsd:sequence>
          <xsd:element ref="pc:Terms" minOccurs="0" maxOccurs="1"/>
        </xsd:sequence>
      </xsd:complexType>
    </xsd:element>
    <xsd:element name="TaxCatchAll" ma:index="31" nillable="true" ma:displayName="Taxonomy Catch All Column" ma:hidden="true" ma:list="{950d7f13-d24a-4b71-be62-5759c1ab7a80}" ma:internalName="TaxCatchAll" ma:showField="CatchAllData" ma:web="4a642462-9165-457d-9826-44dc5a995909">
      <xsd:complexType>
        <xsd:complexContent>
          <xsd:extension base="dms:MultiChoiceLookup">
            <xsd:sequence>
              <xsd:element name="Value" type="dms:Lookup" maxOccurs="unbounded" minOccurs="0" nillable="true"/>
            </xsd:sequence>
          </xsd:extension>
        </xsd:complexContent>
      </xsd:complexType>
    </xsd:element>
    <xsd:element name="TaxCatchAllLabel" ma:index="32" nillable="true" ma:displayName="Taxonomy Catch All Column1" ma:hidden="true" ma:list="{950d7f13-d24a-4b71-be62-5759c1ab7a80}" ma:internalName="TaxCatchAllLabel" ma:readOnly="true" ma:showField="CatchAllDataLabel" ma:web="4a642462-9165-457d-9826-44dc5a9959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7c800735-cf70-4eec-ae5a-4ed9571f3e3d" ContentTypeId="0x010100E4B7C484098CA44A9D4B316AEEFAC543" PreviousValue="false"/>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8C5B0E-DCCF-4E2F-9D3C-98B90A096568}">
  <ds:schemaRefs>
    <ds:schemaRef ds:uri="http://schemas.microsoft.com/office/2006/metadata/properties"/>
    <ds:schemaRef ds:uri="http://schemas.microsoft.com/office/infopath/2007/PartnerControls"/>
    <ds:schemaRef ds:uri="ab766f15-1a6d-42ae-97a2-8854072b29d3"/>
  </ds:schemaRefs>
</ds:datastoreItem>
</file>

<file path=customXml/itemProps2.xml><?xml version="1.0" encoding="utf-8"?>
<ds:datastoreItem xmlns:ds="http://schemas.openxmlformats.org/officeDocument/2006/customXml" ds:itemID="{E84D2352-A15A-42ED-96E5-D0CF91CA9E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766f15-1a6d-42ae-97a2-8854072b29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AE5DB7-78AE-4B54-BBF7-E78E482C00B1}">
  <ds:schemaRefs>
    <ds:schemaRef ds:uri="Microsoft.SharePoint.Taxonomy.ContentTypeSync"/>
  </ds:schemaRefs>
</ds:datastoreItem>
</file>

<file path=customXml/itemProps4.xml><?xml version="1.0" encoding="utf-8"?>
<ds:datastoreItem xmlns:ds="http://schemas.openxmlformats.org/officeDocument/2006/customXml" ds:itemID="{9C1C7EF0-B80A-45D3-AA58-79D9CD24900B}">
  <ds:schemaRefs>
    <ds:schemaRef ds:uri="http://schemas.microsoft.com/office/2006/metadata/customXsn"/>
  </ds:schemaRefs>
</ds:datastoreItem>
</file>

<file path=customXml/itemProps5.xml><?xml version="1.0" encoding="utf-8"?>
<ds:datastoreItem xmlns:ds="http://schemas.openxmlformats.org/officeDocument/2006/customXml" ds:itemID="{7F342CFB-2081-4D65-BBBD-353C00256578}">
  <ds:schemaRefs>
    <ds:schemaRef ds:uri="http://schemas.microsoft.com/sharepoint/events"/>
  </ds:schemaRefs>
</ds:datastoreItem>
</file>

<file path=customXml/itemProps6.xml><?xml version="1.0" encoding="utf-8"?>
<ds:datastoreItem xmlns:ds="http://schemas.openxmlformats.org/officeDocument/2006/customXml" ds:itemID="{949A74C7-F801-4020-B2FB-12BA38BCDE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Beoordeling Kwaliteit</vt:lpstr>
    </vt:vector>
  </TitlesOfParts>
  <Company>Provincie Utrecht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Brakel, Arno van</dc:creator>
  <cp:lastModifiedBy>Zhen Ma</cp:lastModifiedBy>
  <cp:lastPrinted>2016-09-26T09:13:42Z</cp:lastPrinted>
  <dcterms:created xsi:type="dcterms:W3CDTF">2014-09-10T10:45:57Z</dcterms:created>
  <dcterms:modified xsi:type="dcterms:W3CDTF">2022-08-25T08:25:54Z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1876768550</vt:i4>
  </property>
  <property fmtid="{D5CDD505-2E9C-101B-9397-08002B2CF9AE}" pid="3" name="_NewReviewCycle">
    <vt:lpwstr/>
  </property>
  <property fmtid="{D5CDD505-2E9C-101B-9397-08002B2CF9AE}" pid="4" name="_EmailSubject">
    <vt:lpwstr>beoordelingsmatrix - 11949 - Onderzoek naar opgaven Utrechtse gemeenten </vt:lpwstr>
  </property>
  <property fmtid="{D5CDD505-2E9C-101B-9397-08002B2CF9AE}" pid="5" name="_AuthorEmail">
    <vt:lpwstr>dennis.veneklaas@provincie-utrecht.nl</vt:lpwstr>
  </property>
  <property fmtid="{D5CDD505-2E9C-101B-9397-08002B2CF9AE}" pid="6" name="_AuthorEmailDisplayName">
    <vt:lpwstr>Veneklaas, Dennis</vt:lpwstr>
  </property>
  <property fmtid="{D5CDD505-2E9C-101B-9397-08002B2CF9AE}" pid="7" name="_PreviousAdHocReviewCycleID">
    <vt:i4>-1051651541</vt:i4>
  </property>
  <property fmtid="{D5CDD505-2E9C-101B-9397-08002B2CF9AE}" pid="8" name="_ReviewingToolsShownOnce">
    <vt:lpwstr/>
  </property>
  <property fmtid="{D5CDD505-2E9C-101B-9397-08002B2CF9AE}" pid="9" name="ContentTypeId">
    <vt:lpwstr>0x010100E4B7C484098CA44A9D4B316AEEFAC54300EAFA756E44D6F54BBCB4250F2B1634A6</vt:lpwstr>
  </property>
  <property fmtid="{D5CDD505-2E9C-101B-9397-08002B2CF9AE}" pid="10" name="_dlc_DocIdItemGuid">
    <vt:lpwstr>5f7f2034-64c7-4322-9e34-a05b905e9b2a</vt:lpwstr>
  </property>
  <property fmtid="{D5CDD505-2E9C-101B-9397-08002B2CF9AE}" pid="11" name="Type document">
    <vt:lpwstr/>
  </property>
</Properties>
</file>