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zhen.ma\Downloads\UPN-2022-004-LZ\"/>
    </mc:Choice>
  </mc:AlternateContent>
  <xr:revisionPtr revIDLastSave="0" documentId="13_ncr:1_{AAA581E6-BD6B-4948-B3A6-F35D7FD8B43E}" xr6:coauthVersionLast="47" xr6:coauthVersionMax="47" xr10:uidLastSave="{00000000-0000-0000-0000-000000000000}"/>
  <bookViews>
    <workbookView xWindow="22403" yWindow="-5565" windowWidth="28994" windowHeight="15795"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<sst xmlns="http://schemas.openxmlformats.org/spreadsheetml/2006/main" count="60" uniqueCount="36">
  <si>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</si>
  <si>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</si>
  <si>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</si>
  <si>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</si>
  <si>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</si>
  <si>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</si>
  <si>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</si>
  <si>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</si>
  <si>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</si>
  <si>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</si>
  <si>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</si>
  <si>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</si>
  <si>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</si>
  <si>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</si>
  <si>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</si>
  <si>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</si>
  <si>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</si>
  <si>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</si>
  <si>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</si>
  <si>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</si>
  <si>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</si>
  <si>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</si>
  <si>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</si>
  <si>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</si>
  <si>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</si>
  <si>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</si>
  <si>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</si>
  <si>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</si>
  <si>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</si>
  <si>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</si>
  <si>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</si>
  <si>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</si>
  <si>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</si>
  <si>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 xml:space="preserve">Beoordelingsmatrix: UPN-2022-004-LZ "Inbreng van basenrijkdom, met name door bevloeiing met oppervlaktewater als herstelstrategie voor basenrijke venen" </t>
  </si>
  <si>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Hoe meer u zich positief onderscheidt van de overige inschrijvers, hoe hoger u scoort.
De eindproducten zijn:
•	Een eindrapport met onder andere een synthese van bestaande bevloeiingsexperimenten conform het aangeleverde format met concrete aanbevelingen voor bevloeiing als herstelmaatregel voor basenrijke venen als trilvenen (H7140A), veenmosrietlanden (H7140B) en dotterbloemhooilanden;
•	Een gemotiveerde leidraad en beslisboom door middel van welke techniek (bevloeien, bekalken, plaggen, greppels etc) bufferende stoffen optimaal worden ingebracht in verzurende verlandingsvegetaties;
•	Een concepttekst voor de herstelstrategie bevloeiing met oppervlaktewater in basenrijke venen;
•	Een artikel voor een Nederlandstalig vaktijdschrift zoals De Levende Natuur, Vakblad, H2O, Landschap;
•	Publicatie/foto’s ten bate van de OBN-website www.natuurkennis.nl;
•	Leveren van expertise voor een veldwerkplaats voor beheerders en/of beleidsmakers.
Hoe meer u zich positief onderscheidt van de overige inschrijvers, hoe hoger u scoort. </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</si>
  <si>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Welke hulpmiddelen wilt u hiervoor wilt inzetten?
-	Wat zijn de belangrijkste risico’s van het onderzoek en welke maatregelen gaat u hierop nemen? Bijlage 4 risicomatrix dient u te verwerken in uw Plan van Aanpak of ingevuld als bijlage toe te voegen.
-	De onafhankelijkheid van de kwaliteitsborging.
Hoe meer u zich positief onderscheidt van de overige inschrijvers, hoe hoger u scoort.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</si>
</sst>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5" activePane="bottomRight" state="frozen"/>
      <selection pane="topRight" activeCell="B1" sqref="B1"/>
      <selection pane="bottomLeft" activeCell="A5" sqref="A5"/>
      <selection pane="bottomRight" activeCell="K10" sqref="K10"/>
    </sheetView>
  </sheetViews>
  <sheetFormatPr defaultColWidth="9.1796875" defaultRowHeight="10" x14ac:dyDescent="0.2"/>
  <cols>
    <col min="1" max="1" width="4.81640625" style="1" bestFit="1" customWidth="1"/>
    <col min="2" max="2" width="49.54296875" style="1" customWidth="1"/>
    <col min="3" max="3" width="5.7265625" style="4" customWidth="1"/>
    <col min="4" max="8" width="3.26953125" style="3" customWidth="1"/>
    <col min="9" max="9" width="3.26953125" style="5" customWidth="1"/>
    <col min="10" max="10" width="4.453125" style="5" customWidth="1"/>
    <col min="11" max="11" width="80.7265625" style="1" customWidth="1"/>
    <col min="12" max="12" width="1.7265625" style="1" customWidth="1"/>
    <col min="13" max="18" width="3.26953125" style="3" customWidth="1"/>
    <col min="19" max="19" width="4.81640625" style="1" customWidth="1"/>
    <col min="20" max="20" width="80.7265625" style="1" customWidth="1"/>
    <col min="21" max="21" width="1.7265625" style="1" customWidth="1"/>
    <col min="22" max="27" width="3.26953125" style="3" customWidth="1"/>
    <col min="28" max="28" width="4.453125" style="1" customWidth="1"/>
    <col min="29" max="29" width="80.7265625" style="1" customWidth="1"/>
    <col min="30" max="30" width="1.7265625" style="1" customWidth="1"/>
    <col min="31" max="36" width="3.7265625" style="3" customWidth="1"/>
    <col min="37" max="37" width="4.453125" style="1" customWidth="1"/>
    <col min="38" max="38" width="80.7265625" style="1" customWidth="1"/>
    <col min="39" max="16384" width="9.1796875" style="1"/>
  </cols>
  <sheetData>
    <row r="1" spans="1:38" ht="15" x14ac:dyDescent="0.3">
      <c r="B1" s="31" t="s">
        <v>33</v>
      </c>
      <c r="C1" s="2"/>
      <c r="D1" s="2"/>
      <c r="E1" s="2"/>
      <c r="F1" s="2"/>
      <c r="G1" s="2"/>
      <c r="H1" s="2"/>
      <c r="I1" s="2"/>
      <c r="J1" s="2"/>
    </row>
    <row r="2" spans="1:38" ht="15.5" thickBot="1" x14ac:dyDescent="0.35">
      <c r="B2" s="32" t="s">
        <v>12</v>
      </c>
      <c r="AA2" s="6"/>
    </row>
    <row r="3" spans="1:38" ht="10.5" thickBot="1" x14ac:dyDescent="0.25">
      <c r="B3" s="7"/>
      <c r="C3" s="56" t="s">
        <v>13</v>
      </c>
      <c r="D3" s="57"/>
      <c r="E3" s="57"/>
      <c r="F3" s="57"/>
      <c r="G3" s="57"/>
      <c r="H3" s="57"/>
      <c r="I3" s="57"/>
      <c r="J3" s="57"/>
      <c r="K3" s="58"/>
      <c r="L3" s="4"/>
      <c r="M3" s="56" t="s">
        <v>14</v>
      </c>
      <c r="N3" s="57"/>
      <c r="O3" s="57"/>
      <c r="P3" s="57"/>
      <c r="Q3" s="57"/>
      <c r="R3" s="57"/>
      <c r="S3" s="57"/>
      <c r="T3" s="58"/>
      <c r="U3" s="8"/>
      <c r="V3" s="56" t="s">
        <v>15</v>
      </c>
      <c r="W3" s="57"/>
      <c r="X3" s="57"/>
      <c r="Y3" s="57"/>
      <c r="Z3" s="57"/>
      <c r="AA3" s="57"/>
      <c r="AB3" s="57"/>
      <c r="AC3" s="58"/>
      <c r="AD3" s="4"/>
      <c r="AE3" s="56" t="s">
        <v>16</v>
      </c>
      <c r="AF3" s="57"/>
      <c r="AG3" s="57"/>
      <c r="AH3" s="57"/>
      <c r="AI3" s="57"/>
      <c r="AJ3" s="57"/>
      <c r="AK3" s="57"/>
      <c r="AL3" s="58"/>
    </row>
    <row r="4" spans="1:38" s="5" customFormat="1" ht="54" customHeight="1" x14ac:dyDescent="0.3">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80" x14ac:dyDescent="0.2">
      <c r="A5" s="55" t="s">
        <v>24</v>
      </c>
      <c r="B5" s="12" t="s">
        <v>30</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90" x14ac:dyDescent="0.2">
      <c r="A6" s="55"/>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10" x14ac:dyDescent="0.2">
      <c r="A7" s="55"/>
      <c r="B7" s="20" t="s">
        <v>31</v>
      </c>
      <c r="C7" s="21">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348.5" customHeight="1" x14ac:dyDescent="0.2">
      <c r="A8" s="55"/>
      <c r="B8" s="23" t="s">
        <v>34</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60" x14ac:dyDescent="0.2">
      <c r="A9" s="55"/>
      <c r="B9" s="24" t="s">
        <v>32</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4" customHeight="1" x14ac:dyDescent="0.2">
      <c r="A10" s="55"/>
      <c r="B10" s="24" t="s">
        <v>35</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10.5" thickBot="1" x14ac:dyDescent="0.25">
      <c r="A11" s="34" t="s">
        <v>25</v>
      </c>
      <c r="B11" s="22" t="s">
        <v>23</v>
      </c>
      <c r="C11" s="21">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2">
      <c r="B12" s="35" t="s">
        <v>26</v>
      </c>
      <c r="C12" s="36"/>
      <c r="I12" s="37"/>
      <c r="J12" s="36">
        <f>SUM(J5:J11)</f>
        <v>900</v>
      </c>
      <c r="K12" s="38"/>
      <c r="L12" s="39"/>
      <c r="R12" s="41"/>
      <c r="S12" s="36">
        <f>SUM(S5:S11)</f>
        <v>900</v>
      </c>
      <c r="T12" s="40"/>
      <c r="U12" s="39"/>
      <c r="AA12" s="42"/>
      <c r="AB12" s="36">
        <f>SUM(AB5:AB11)</f>
        <v>900</v>
      </c>
      <c r="AC12" s="40"/>
      <c r="AD12" s="39"/>
      <c r="AJ12" s="42"/>
      <c r="AK12" s="36">
        <f>SUM(AK5:AK11)</f>
        <v>900</v>
      </c>
      <c r="AL12" s="40"/>
    </row>
    <row r="13" spans="1:38" ht="20" x14ac:dyDescent="0.2">
      <c r="B13" s="45" t="s">
        <v>28</v>
      </c>
      <c r="C13" s="9"/>
      <c r="D13" s="49">
        <v>0</v>
      </c>
      <c r="E13" s="50"/>
      <c r="F13" s="50"/>
      <c r="G13" s="50"/>
      <c r="H13" s="50"/>
      <c r="I13" s="51"/>
      <c r="J13" s="9" t="e">
        <f>D14/D13*100</f>
        <v>#DIV/0!</v>
      </c>
      <c r="K13" s="44"/>
      <c r="L13" s="18"/>
      <c r="M13" s="49">
        <v>0</v>
      </c>
      <c r="N13" s="50"/>
      <c r="O13" s="50"/>
      <c r="P13" s="50"/>
      <c r="Q13" s="50"/>
      <c r="R13" s="51"/>
      <c r="S13" s="9" t="e">
        <f>D14/M13*100</f>
        <v>#DIV/0!</v>
      </c>
      <c r="T13" s="43"/>
      <c r="U13" s="18"/>
      <c r="V13" s="49">
        <v>0</v>
      </c>
      <c r="W13" s="50"/>
      <c r="X13" s="50"/>
      <c r="Y13" s="50"/>
      <c r="Z13" s="50"/>
      <c r="AA13" s="51"/>
      <c r="AB13" s="9" t="e">
        <f>D14/V13*100</f>
        <v>#DIV/0!</v>
      </c>
      <c r="AC13" s="43"/>
      <c r="AD13" s="18"/>
      <c r="AE13" s="49">
        <v>0</v>
      </c>
      <c r="AF13" s="50"/>
      <c r="AG13" s="50"/>
      <c r="AH13" s="50"/>
      <c r="AI13" s="50"/>
      <c r="AJ13" s="51"/>
      <c r="AK13" s="9" t="e">
        <f>D14/AE13*100</f>
        <v>#DIV/0!</v>
      </c>
      <c r="AL13" s="43"/>
    </row>
    <row r="14" spans="1:38" ht="20" x14ac:dyDescent="0.2">
      <c r="B14" s="45" t="s">
        <v>29</v>
      </c>
      <c r="C14" s="9"/>
      <c r="D14" s="49">
        <f>MINA(D13,M13,V13,AE13)</f>
        <v>0</v>
      </c>
      <c r="E14" s="50"/>
      <c r="F14" s="50"/>
      <c r="G14" s="50"/>
      <c r="H14" s="50"/>
      <c r="I14" s="51"/>
      <c r="J14" s="46"/>
      <c r="K14" s="47"/>
      <c r="L14" s="47"/>
      <c r="M14" s="52"/>
      <c r="N14" s="53"/>
      <c r="O14" s="53"/>
      <c r="P14" s="53"/>
      <c r="Q14" s="53"/>
      <c r="R14" s="54"/>
      <c r="S14" s="46"/>
      <c r="T14" s="48"/>
      <c r="U14" s="47"/>
      <c r="V14" s="52"/>
      <c r="W14" s="53"/>
      <c r="X14" s="53"/>
      <c r="Y14" s="53"/>
      <c r="Z14" s="53"/>
      <c r="AA14" s="54"/>
      <c r="AB14" s="46"/>
      <c r="AC14" s="48"/>
      <c r="AD14" s="47"/>
      <c r="AE14" s="52"/>
      <c r="AF14" s="53"/>
      <c r="AG14" s="53"/>
      <c r="AH14" s="53"/>
      <c r="AI14" s="53"/>
      <c r="AJ14" s="54"/>
      <c r="AK14" s="46"/>
      <c r="AL14" s="48"/>
    </row>
    <row r="15" spans="1:38" x14ac:dyDescent="0.2">
      <c r="B15" s="1" t="s">
        <v>27</v>
      </c>
    </row>
    <row r="16" spans="1:38" x14ac:dyDescent="0.2">
      <c r="B16" s="4"/>
      <c r="K16" s="5"/>
      <c r="T16" s="5"/>
    </row>
    <row r="17" spans="2:20" x14ac:dyDescent="0.2">
      <c r="B17" s="1" t="s">
        <v>2</v>
      </c>
      <c r="I17" s="25"/>
      <c r="J17" s="25"/>
      <c r="K17" s="25"/>
      <c r="L17" s="26"/>
      <c r="S17" s="26"/>
      <c r="T17" s="25"/>
    </row>
    <row r="18" spans="2:20" ht="50" x14ac:dyDescent="0.2">
      <c r="B18" s="12" t="s">
        <v>9</v>
      </c>
      <c r="C18" s="27">
        <v>10</v>
      </c>
      <c r="I18" s="25"/>
      <c r="J18" s="25"/>
      <c r="K18" s="25"/>
      <c r="L18" s="26"/>
      <c r="R18" s="6"/>
      <c r="S18" s="26"/>
      <c r="T18" s="25"/>
    </row>
    <row r="19" spans="2:20" ht="60" x14ac:dyDescent="0.2">
      <c r="B19" s="12" t="s">
        <v>6</v>
      </c>
      <c r="C19" s="27">
        <v>8</v>
      </c>
      <c r="I19" s="25"/>
      <c r="J19" s="25"/>
      <c r="K19" s="25"/>
      <c r="L19" s="26"/>
      <c r="R19" s="6"/>
      <c r="S19" s="26"/>
      <c r="T19" s="25"/>
    </row>
    <row r="20" spans="2:20" ht="40" x14ac:dyDescent="0.2">
      <c r="B20" s="12" t="s">
        <v>7</v>
      </c>
      <c r="C20" s="27">
        <v>6</v>
      </c>
      <c r="I20" s="25"/>
      <c r="J20" s="25"/>
      <c r="K20" s="25"/>
      <c r="L20" s="26"/>
      <c r="R20" s="6"/>
      <c r="S20" s="26"/>
      <c r="T20" s="25"/>
    </row>
    <row r="21" spans="2:20" ht="40" x14ac:dyDescent="0.2">
      <c r="B21" s="12" t="s">
        <v>8</v>
      </c>
      <c r="C21" s="27">
        <v>4</v>
      </c>
      <c r="I21" s="25"/>
      <c r="J21" s="25"/>
      <c r="K21" s="25"/>
      <c r="L21" s="26"/>
      <c r="R21" s="6"/>
      <c r="S21" s="26"/>
      <c r="T21" s="25"/>
    </row>
    <row r="22" spans="2:20" ht="40" x14ac:dyDescent="0.2">
      <c r="B22" s="12" t="s">
        <v>10</v>
      </c>
      <c r="C22" s="27">
        <v>2</v>
      </c>
      <c r="I22" s="25"/>
      <c r="J22" s="25"/>
      <c r="K22" s="25"/>
      <c r="L22" s="26"/>
      <c r="R22" s="6"/>
      <c r="S22" s="26"/>
      <c r="T22" s="25"/>
    </row>
    <row r="23" spans="2:20" x14ac:dyDescent="0.2">
      <c r="B23" s="28" t="s">
        <v>3</v>
      </c>
      <c r="C23" s="27">
        <v>0</v>
      </c>
      <c r="I23" s="25"/>
      <c r="J23" s="25"/>
      <c r="K23" s="26"/>
      <c r="L23" s="26"/>
      <c r="R23" s="6"/>
      <c r="S23" s="26"/>
      <c r="T23" s="26"/>
    </row>
    <row r="24" spans="2:20" x14ac:dyDescent="0.2">
      <c r="B24" s="29"/>
      <c r="C24" s="30"/>
      <c r="I24" s="25"/>
      <c r="J24" s="25"/>
      <c r="K24" s="26"/>
      <c r="L24" s="26"/>
      <c r="R24" s="6"/>
      <c r="S24" s="26"/>
      <c r="T24" s="26"/>
    </row>
    <row r="25" spans="2:20" x14ac:dyDescent="0.2">
      <c r="B25" s="26"/>
      <c r="C25" s="30"/>
      <c r="I25" s="25"/>
      <c r="J25" s="25"/>
      <c r="K25" s="26"/>
      <c r="L25" s="26"/>
      <c r="R25" s="6"/>
      <c r="S25" s="26"/>
      <c r="T25" s="26"/>
    </row>
    <row r="26" spans="2:20" x14ac:dyDescent="0.2">
      <c r="B26" s="26"/>
      <c r="C26" s="30"/>
      <c r="I26" s="25"/>
      <c r="J26" s="25"/>
      <c r="K26" s="26"/>
      <c r="L26" s="26"/>
      <c r="R26" s="6"/>
      <c r="S26" s="26"/>
      <c r="T26" s="26"/>
    </row>
    <row r="27" spans="2:20" x14ac:dyDescent="0.2">
      <c r="B27" s="26"/>
      <c r="C27" s="30"/>
      <c r="I27" s="25"/>
      <c r="J27" s="25"/>
      <c r="K27" s="26"/>
      <c r="L27" s="26"/>
      <c r="R27" s="6"/>
      <c r="S27" s="26"/>
      <c r="T27" s="26"/>
    </row>
  </sheetData>
  <mergeCells count="14">
    <mergeCell ref="A5:A7"/>
    <mergeCell ref="A8:A10"/>
    <mergeCell ref="AE3:AL3"/>
    <mergeCell ref="C3:K3"/>
    <mergeCell ref="M3:T3"/>
    <mergeCell ref="V3:AC3"/>
    <mergeCell ref="V13:AA13"/>
    <mergeCell ref="V14:AA14"/>
    <mergeCell ref="AE13:AJ13"/>
    <mergeCell ref="AE14:AJ14"/>
    <mergeCell ref="D13:I13"/>
    <mergeCell ref="D14:I14"/>
    <mergeCell ref="M13:R13"/>
    <mergeCell ref="M14:R14"/>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xsi:nil="true"/>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INKP-1358866967-4192</_dlc_DocId>
    <_dlc_DocIdUrl xmlns="ab766f15-1a6d-42ae-97a2-8854072b29d3">
      <Url>https://bij12kantoor.sharepoint.com/sites/Inkoop/_layouts/15/DocIdRedir.aspx?ID=INKP-1358866967-4192</Url>
      <Description>INKP-1358866967-4192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113" ma:contentTypeDescription="" ma:contentTypeScope="" ma:versionID="dd77472e92ce9d4bb453abb6afbe5b37">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7c800735-cf70-4eec-ae5a-4ed9571f3e3d" ContentTypeId="0x010100E4B7C484098CA44A9D4B316AEEFAC543" PreviousValue="false"/>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2.xml><?xml version="1.0" encoding="utf-8"?>
<ds:datastoreItem xmlns:ds="http://schemas.openxmlformats.org/officeDocument/2006/customXml" ds:itemID="{E84D2352-A15A-42ED-96E5-D0CF91CA9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4.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5.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6.xml><?xml version="1.0" encoding="utf-8"?>
<ds:datastoreItem xmlns:ds="http://schemas.openxmlformats.org/officeDocument/2006/customXml" ds:itemID="{949A74C7-F801-4020-B2FB-12BA38BCDE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2022-08-25T08:25:54Z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5f7f2034-64c7-4322-9e34-a05b905e9b2a</vt:lpwstr>
  </property>
  <property fmtid="{D5CDD505-2E9C-101B-9397-08002B2CF9AE}" pid="11" name="Type document">
    <vt:lpwstr/>
  </property>
</Properties>
</file>