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b08213dcbdcd6e/Bureaublad/OGN/EA-trajecten/Food/2. Offerteaanvraag/"/>
    </mc:Choice>
  </mc:AlternateContent>
  <xr:revisionPtr revIDLastSave="0" documentId="8_{4A8E4884-6CF5-4F31-A9D6-3CFD880EC54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rijsopgaveformulier" sheetId="1" r:id="rId1"/>
  </sheets>
  <definedNames>
    <definedName name="_xlnm._FilterDatabase" localSheetId="0" hidden="1">Prijsopgaveformulier!$A$6:$G$156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3" i="1" l="1"/>
  <c r="G157" i="1"/>
  <c r="G22" i="1"/>
  <c r="G23" i="1"/>
  <c r="G121" i="1"/>
  <c r="G67" i="1"/>
  <c r="G55" i="1"/>
  <c r="G75" i="1"/>
  <c r="G126" i="1"/>
  <c r="G59" i="1"/>
  <c r="G24" i="1"/>
  <c r="G46" i="1"/>
  <c r="G127" i="1"/>
  <c r="G142" i="1"/>
  <c r="G128" i="1"/>
  <c r="G129" i="1"/>
  <c r="G130" i="1"/>
  <c r="G13" i="1"/>
  <c r="G47" i="1"/>
  <c r="G90" i="1"/>
  <c r="G60" i="1"/>
  <c r="G9" i="1"/>
  <c r="G146" i="1"/>
  <c r="G94" i="1"/>
  <c r="G56" i="1"/>
  <c r="G131" i="1"/>
  <c r="G14" i="1"/>
  <c r="G25" i="1"/>
  <c r="G104" i="1"/>
  <c r="G11" i="1"/>
  <c r="G97" i="1"/>
  <c r="G132" i="1"/>
  <c r="G91" i="1"/>
  <c r="G15" i="1"/>
  <c r="G133" i="1"/>
  <c r="G100" i="1"/>
  <c r="G145" i="1"/>
  <c r="G134" i="1"/>
  <c r="G16" i="1"/>
  <c r="G73" i="1"/>
  <c r="G38" i="1"/>
  <c r="G26" i="1"/>
  <c r="G53" i="1"/>
  <c r="G147" i="1"/>
  <c r="G143" i="1"/>
  <c r="G122" i="1"/>
  <c r="G40" i="1"/>
  <c r="G144" i="1"/>
  <c r="G17" i="1"/>
  <c r="G61" i="1"/>
  <c r="G148" i="1"/>
  <c r="G62" i="1"/>
  <c r="G105" i="1"/>
  <c r="G27" i="1"/>
  <c r="G74" i="1"/>
  <c r="G18" i="1"/>
  <c r="G52" i="1"/>
  <c r="G68" i="1"/>
  <c r="G135" i="1"/>
  <c r="G98" i="1"/>
  <c r="G19" i="1"/>
  <c r="G117" i="1"/>
  <c r="G36" i="1"/>
  <c r="G12" i="1"/>
  <c r="G95" i="1"/>
  <c r="G92" i="1"/>
  <c r="G99" i="1"/>
  <c r="G28" i="1"/>
  <c r="G57" i="1"/>
  <c r="G101" i="1"/>
  <c r="G149" i="1"/>
  <c r="G87" i="1"/>
  <c r="G34" i="1"/>
  <c r="G106" i="1"/>
  <c r="G118" i="1"/>
  <c r="G136" i="1"/>
  <c r="G102" i="1"/>
  <c r="G48" i="1"/>
  <c r="G49" i="1"/>
  <c r="G7" i="1"/>
  <c r="G150" i="1"/>
  <c r="G158" i="1" s="1"/>
  <c r="G54" i="1"/>
  <c r="G41" i="1"/>
  <c r="G29" i="1"/>
  <c r="G85" i="1"/>
  <c r="G76" i="1"/>
  <c r="G51" i="1"/>
  <c r="G151" i="1"/>
  <c r="G115" i="1"/>
  <c r="G77" i="1"/>
  <c r="G42" i="1"/>
  <c r="G89" i="1"/>
  <c r="G30" i="1"/>
  <c r="G123" i="1"/>
  <c r="G83" i="1"/>
  <c r="G31" i="1"/>
  <c r="G88" i="1"/>
  <c r="G124" i="1"/>
  <c r="G93" i="1"/>
  <c r="G37" i="1"/>
  <c r="G137" i="1"/>
  <c r="G138" i="1"/>
  <c r="G107" i="1"/>
  <c r="G125" i="1"/>
  <c r="G50" i="1"/>
  <c r="G39" i="1"/>
  <c r="G20" i="1"/>
  <c r="G116" i="1"/>
  <c r="G63" i="1"/>
  <c r="G139" i="1"/>
  <c r="G152" i="1"/>
  <c r="G112" i="1"/>
  <c r="G78" i="1"/>
  <c r="G79" i="1"/>
  <c r="G153" i="1"/>
  <c r="G69" i="1"/>
  <c r="G70" i="1"/>
  <c r="G32" i="1"/>
  <c r="G81" i="1"/>
  <c r="G43" i="1"/>
  <c r="G108" i="1"/>
  <c r="G109" i="1"/>
  <c r="G44" i="1"/>
  <c r="G8" i="1"/>
  <c r="G110" i="1"/>
  <c r="G82" i="1"/>
  <c r="G154" i="1"/>
  <c r="G64" i="1"/>
  <c r="G72" i="1"/>
  <c r="G119" i="1"/>
  <c r="G86" i="1"/>
  <c r="G84" i="1"/>
  <c r="G140" i="1"/>
  <c r="G113" i="1"/>
  <c r="G45" i="1"/>
  <c r="G65" i="1"/>
  <c r="G10" i="1"/>
  <c r="G96" i="1"/>
  <c r="G66" i="1"/>
  <c r="G120" i="1"/>
  <c r="G155" i="1"/>
  <c r="G156" i="1"/>
  <c r="G35" i="1"/>
  <c r="G111" i="1"/>
  <c r="G80" i="1"/>
  <c r="G103" i="1"/>
  <c r="G58" i="1"/>
  <c r="G141" i="1"/>
  <c r="G71" i="1"/>
  <c r="G114" i="1"/>
  <c r="G21" i="1"/>
</calcChain>
</file>

<file path=xl/sharedStrings.xml><?xml version="1.0" encoding="utf-8"?>
<sst xmlns="http://schemas.openxmlformats.org/spreadsheetml/2006/main" count="473" uniqueCount="239">
  <si>
    <t>Bijlage 4 PRIJSOPGAVEFORMULIER</t>
  </si>
  <si>
    <t>Inschrijver:</t>
  </si>
  <si>
    <t>merk</t>
  </si>
  <si>
    <t>omschrijving</t>
  </si>
  <si>
    <t>eenheid</t>
  </si>
  <si>
    <t>inhoud</t>
  </si>
  <si>
    <t>aantallen</t>
  </si>
  <si>
    <t>prijs per stuk</t>
  </si>
  <si>
    <t>Totaal</t>
  </si>
  <si>
    <t>BEEM</t>
  </si>
  <si>
    <t>KAASBROODJE BEEMSTER  ONGEBAKKEN 133GR</t>
  </si>
  <si>
    <t>ST</t>
  </si>
  <si>
    <t>BIEZ</t>
  </si>
  <si>
    <t>KIP/KERRIESALADE</t>
  </si>
  <si>
    <t>KG</t>
  </si>
  <si>
    <t>CHAU</t>
  </si>
  <si>
    <t>CHAUDFONTAINE STILL 0,5L VERV.NL 2005170</t>
  </si>
  <si>
    <t>FL.</t>
  </si>
  <si>
    <t>CHIQ</t>
  </si>
  <si>
    <t>BANANEN CHIQUITA</t>
  </si>
  <si>
    <t>CHOC</t>
  </si>
  <si>
    <t>CHOCOLADEMELK VOL ORIGINAL 1L</t>
  </si>
  <si>
    <t>PK</t>
  </si>
  <si>
    <t>CHOCOLADEMELK VOL ORIGINAL 30CL PET</t>
  </si>
  <si>
    <t>COCA</t>
  </si>
  <si>
    <t>COCA COLA REGULAR 33CL VERV. 2132720</t>
  </si>
  <si>
    <t>BL</t>
  </si>
  <si>
    <t>COCA COLA REGULAR 1,25L P  VERV. 2001470</t>
  </si>
  <si>
    <t>COCA COLA REGULAR 50CL VERV. NL 2005180</t>
  </si>
  <si>
    <t>COCA COLA ZERO SUGAR 33CL VERV. 2133560</t>
  </si>
  <si>
    <t>DAEL</t>
  </si>
  <si>
    <t>STROOPWAFELS JUMBO  DUO PACK</t>
  </si>
  <si>
    <t>DEPA</t>
  </si>
  <si>
    <t>BEKER HITTEBESTENDIG KARTON 180CC</t>
  </si>
  <si>
    <t>DORI</t>
  </si>
  <si>
    <t>CHIPS NACHO CHEESE 44GR</t>
  </si>
  <si>
    <t>ZAK</t>
  </si>
  <si>
    <t>CHIPS SWEET CHILI  44GR</t>
  </si>
  <si>
    <t>DOUW</t>
  </si>
  <si>
    <t>KOFFIE DELICATE ROAST CAFITESSE DV</t>
  </si>
  <si>
    <t>L</t>
  </si>
  <si>
    <t>KOFFIE MEDIUM ROAST CAFITESSE DV</t>
  </si>
  <si>
    <t>CL</t>
  </si>
  <si>
    <t>KOFFIE MELANGE ROOD SNELFILTER</t>
  </si>
  <si>
    <t>GR</t>
  </si>
  <si>
    <t>CAFITESSE CAFE MILC KOFFIEMELK BIB</t>
  </si>
  <si>
    <t>KOFFIE AROMA ROOD 500GR SNELFILTER</t>
  </si>
  <si>
    <t>CACAO FANTASY BLUE</t>
  </si>
  <si>
    <t>MELKPRODUCT</t>
  </si>
  <si>
    <t>INTENSE ROAST CAFITESSE UTZ DV</t>
  </si>
  <si>
    <t>AUTOMATENBEKERS 180CC</t>
  </si>
  <si>
    <t>KOFFIE CLASSIC</t>
  </si>
  <si>
    <t>DOVE</t>
  </si>
  <si>
    <t>DOVE CARAMEL 50GR</t>
  </si>
  <si>
    <t>DROE</t>
  </si>
  <si>
    <t>GIST 3X7GR</t>
  </si>
  <si>
    <t>ECIQ</t>
  </si>
  <si>
    <t>BIO ALCOHOLSPRAY</t>
  </si>
  <si>
    <t>ML</t>
  </si>
  <si>
    <t>ECOL</t>
  </si>
  <si>
    <t>ALKLANET GLAS- EN INTERIEURREINIGER</t>
  </si>
  <si>
    <t>EWN</t>
  </si>
  <si>
    <t>EIEREN BRUIN L  SCHARREL</t>
  </si>
  <si>
    <t>FANO</t>
  </si>
  <si>
    <t>SALADE KIP-KERRIE VERV. 40003290</t>
  </si>
  <si>
    <t>FANT</t>
  </si>
  <si>
    <t>FANTA ORANGE 50CL PET FLES VERV. 2005050</t>
  </si>
  <si>
    <t>FANTA ZERO 33CL VERV. 2133570</t>
  </si>
  <si>
    <t>FANTA ORANGE REGULAR  1,5L VERV. 2004230</t>
  </si>
  <si>
    <t>FANTA EXOTIC ZERO 33CL VERV. 2133580</t>
  </si>
  <si>
    <t>FANTA ORANGE 33CL VERV. 2133650</t>
  </si>
  <si>
    <t>FRCH</t>
  </si>
  <si>
    <t>AFWASMIDDEL SENSITIVE VITAMIN</t>
  </si>
  <si>
    <t>FRIE</t>
  </si>
  <si>
    <t>KOFFIEMELK HALVAMEL 455ML</t>
  </si>
  <si>
    <t>MELK HALFVOLLE 1L LANGLEKKER</t>
  </si>
  <si>
    <t>KOFFIEMELK HALVAMEL 455ML VERV: 20300610</t>
  </si>
  <si>
    <t>KOFFIEMELK HALVAMEL CUPS 7,5GR</t>
  </si>
  <si>
    <t>KOFFIEMELK HALVAMEL PAK 1L</t>
  </si>
  <si>
    <t>FRTI</t>
  </si>
  <si>
    <t>FRISTI ROOD FRUIT 30CL PET</t>
  </si>
  <si>
    <t>HASE</t>
  </si>
  <si>
    <t>POETSROL MIDI 300M  1-LAAGS *SELECT*</t>
  </si>
  <si>
    <t>ROL</t>
  </si>
  <si>
    <t>HEIN</t>
  </si>
  <si>
    <t>HEINEKEN PILS 30CL</t>
  </si>
  <si>
    <t>HERT</t>
  </si>
  <si>
    <t>HERTOG JAN 30CL</t>
  </si>
  <si>
    <t>HNS</t>
  </si>
  <si>
    <t>ACHTERHAM TUNNEL GESNEDEN LOCA</t>
  </si>
  <si>
    <t>SCHOUDERHAM GESNEDEN  LOCA</t>
  </si>
  <si>
    <t>KIPFILET GEBRADEN GESN. CA. 24 PLAK</t>
  </si>
  <si>
    <t>FILET AMERICAIN</t>
  </si>
  <si>
    <t>HSEL</t>
  </si>
  <si>
    <t>KAAS JONG GESN. 50 PLAKKEN A 20GR</t>
  </si>
  <si>
    <t>PL</t>
  </si>
  <si>
    <t>KAAS JONG BEL.GESN. 50 PLAKKEN A 20GR</t>
  </si>
  <si>
    <t>ROOMBOTER KLUIT HANOS</t>
  </si>
  <si>
    <t>PETIT PAIN BRUIN 85GR 17CM</t>
  </si>
  <si>
    <t>ROOMBOTER ONGEZOUTEN HANOS</t>
  </si>
  <si>
    <t>PISTOLET BRUIN 60GR</t>
  </si>
  <si>
    <t>ROOMKAAS KRUIDEN  ZONDER KNOFLOOK</t>
  </si>
  <si>
    <t>RESTAURANTMARGARINE HANOS</t>
  </si>
  <si>
    <t>JUMB</t>
  </si>
  <si>
    <t>SAUCIJZENBROODJES 75GR</t>
  </si>
  <si>
    <t>FRIKANDEL JUMBO 85GR</t>
  </si>
  <si>
    <t>HAMBURGER JUMBO 100 GRAM</t>
  </si>
  <si>
    <t>KROKET JUMBO 20%  70 GRAM</t>
  </si>
  <si>
    <t>HOTDOG JUMBO 50GR</t>
  </si>
  <si>
    <t>K&amp;G</t>
  </si>
  <si>
    <t>KOFFIE K&amp;G ROOD HOTELMELANGE</t>
  </si>
  <si>
    <t>KAMS</t>
  </si>
  <si>
    <t>BROOD PUNTJE WIT GESNEDEN HORECA</t>
  </si>
  <si>
    <t>PUNT WIT GESNEDEN HORECA LANG VERS</t>
  </si>
  <si>
    <t>KIER</t>
  </si>
  <si>
    <t>KINDER BUENO T2</t>
  </si>
  <si>
    <t>KNOR</t>
  </si>
  <si>
    <t>DRINKBOUILLON KIP MET TUINKRUIDEN</t>
  </si>
  <si>
    <t>SC</t>
  </si>
  <si>
    <t>MOSTERDSOEP FRANS VERV:22203560</t>
  </si>
  <si>
    <t>KIPVLEES GESNEDEN</t>
  </si>
  <si>
    <t>DRINKBOUILLON TUINKR.</t>
  </si>
  <si>
    <t>GROENTESOEP HELDER VERV:22203430</t>
  </si>
  <si>
    <t>KONS</t>
  </si>
  <si>
    <t>DEEG BLADERDEEG 450 GRAM</t>
  </si>
  <si>
    <t>TARWEBLOEM KRISTAL  1KG</t>
  </si>
  <si>
    <t>LAYS</t>
  </si>
  <si>
    <t>CHIPS PAPRIKA OVEN 35GR</t>
  </si>
  <si>
    <t>CHIPS NATUREL OVEN 35GR</t>
  </si>
  <si>
    <t>M&amp;M</t>
  </si>
  <si>
    <t>M&amp;M'S CRISPY SINGLE 36G</t>
  </si>
  <si>
    <t>M&amp;M'S PINDA SINGLE 45G</t>
  </si>
  <si>
    <t>MALT</t>
  </si>
  <si>
    <t>MALTESERS SINGLE 37G</t>
  </si>
  <si>
    <t>MAMA</t>
  </si>
  <si>
    <t>NOODLES CHICKEN 70GR  INSTANT CUP</t>
  </si>
  <si>
    <t>CP</t>
  </si>
  <si>
    <t>MARS</t>
  </si>
  <si>
    <t>MARS SINGLE 51G</t>
  </si>
  <si>
    <t>MELK</t>
  </si>
  <si>
    <t>KARNEMELK VERV. 40150210</t>
  </si>
  <si>
    <t>MELK HALFVOLLE VERV. 40150523</t>
  </si>
  <si>
    <t>BREAKER YOGHURTSNACK  AARDBEI 200ML</t>
  </si>
  <si>
    <t>MELK HALFVOL LANGHOUDBAAR VERV. 40300480</t>
  </si>
  <si>
    <t>MOLC</t>
  </si>
  <si>
    <t>FRIKANDEL DE LUXE VERV. 41322090</t>
  </si>
  <si>
    <t>PISTOLET WIT  60GR</t>
  </si>
  <si>
    <t>FRIKANDELBROODJE DE LUXE 155GR</t>
  </si>
  <si>
    <t>MOND</t>
  </si>
  <si>
    <t>KOFFIE MALING SNELFILTER</t>
  </si>
  <si>
    <t>KOFFIE RAINFOREST BONEN</t>
  </si>
  <si>
    <t>KOFFIE MALING STANDAARD</t>
  </si>
  <si>
    <t>MORA</t>
  </si>
  <si>
    <t>KIPKORN 80GR</t>
  </si>
  <si>
    <t>OLA</t>
  </si>
  <si>
    <t>IJS RAKET 55ML</t>
  </si>
  <si>
    <t>OPTI</t>
  </si>
  <si>
    <t>DRINKYOGHURT AARDBEI/FRAMBOOS 33 CL</t>
  </si>
  <si>
    <t>PACO</t>
  </si>
  <si>
    <t>SAUCIJZENBROODJE 122GR</t>
  </si>
  <si>
    <t>PIWI</t>
  </si>
  <si>
    <t>THEE GREEN ORIGINAL LEMON</t>
  </si>
  <si>
    <t>THEE ROOIBOS 1,5GR  PICKWICK ORIG.SPICES</t>
  </si>
  <si>
    <t>THEE STERRENMUNT 2GR PICKWICK</t>
  </si>
  <si>
    <t>THEE ROOIBOS PROF 25X1,5GR FAIRTRADE</t>
  </si>
  <si>
    <t>THEE EARL GREY</t>
  </si>
  <si>
    <t>THEE GROEN LEMON PROF 25X2GR FAIRTRADE</t>
  </si>
  <si>
    <t>THEE STERRENMUNT PROF 25X2GR</t>
  </si>
  <si>
    <t>THEE BOSVRUCHTEN 1,5GR PICKWICK</t>
  </si>
  <si>
    <t>PRES</t>
  </si>
  <si>
    <t>PRINGLES PAPRIKA 40GR VERV. 28405800</t>
  </si>
  <si>
    <t>BS</t>
  </si>
  <si>
    <t>RED</t>
  </si>
  <si>
    <t>WINEGUMS 166GR</t>
  </si>
  <si>
    <t>FRISSE FLESJES 150GR</t>
  </si>
  <si>
    <t>RIVE</t>
  </si>
  <si>
    <t>RIVELLA ORIGINAL 1L PET VERV. 2003710</t>
  </si>
  <si>
    <t>RIVELLA ORIGINAL 33CL</t>
  </si>
  <si>
    <t>SCTT</t>
  </si>
  <si>
    <t>KOFFIEBEKER SCOTTY KARTON VERV. 60230720</t>
  </si>
  <si>
    <t>SNRS</t>
  </si>
  <si>
    <t>SNICKERS SINGLE 50G</t>
  </si>
  <si>
    <t>SPA</t>
  </si>
  <si>
    <t>SPA REINE 33CL PET VERV. NL 2004450</t>
  </si>
  <si>
    <t>TONY</t>
  </si>
  <si>
    <t>CHOCOLADE REEP 50GR MELK FAIR TRADE</t>
  </si>
  <si>
    <t>TOP</t>
  </si>
  <si>
    <t>BAKKERS LG BTW</t>
  </si>
  <si>
    <t>TORK</t>
  </si>
  <si>
    <t>POETSROL MIDI CENTERFEED M2  C&amp;C</t>
  </si>
  <si>
    <t>TWIX</t>
  </si>
  <si>
    <t>TWIX WHITE SINGLE 46GR</t>
  </si>
  <si>
    <t>TWIX XTRA 75GR</t>
  </si>
  <si>
    <t>TWIX 50GR</t>
  </si>
  <si>
    <t>UNOX</t>
  </si>
  <si>
    <t>ROOKWORST PROFESSIONEEL 4X 80GR</t>
  </si>
  <si>
    <t>VENDING KIP 40X140ML CUP-A-SOUP</t>
  </si>
  <si>
    <t>CHAMPIGNON CRÈME 175ML CUP-A-SOUP</t>
  </si>
  <si>
    <t>TOMAAT 175ML CUP-A-SOUP</t>
  </si>
  <si>
    <t>CUP A SOUP BEKERS KARTON</t>
  </si>
  <si>
    <t>KIP 175ML CUP-A-SOUP</t>
  </si>
  <si>
    <t>CHINESE TOMAAT 175ML CUP-A-SOUP</t>
  </si>
  <si>
    <t>VENDING CHAMPIGNON CRÈME 40X140ML</t>
  </si>
  <si>
    <t>VENDING TOMAAT 40X140ML CUP-A-SOUP</t>
  </si>
  <si>
    <t>GROENTE 175ML CUP-A-SOUP</t>
  </si>
  <si>
    <t>MOSTERD CREME 175ML VERV: 22003610</t>
  </si>
  <si>
    <t>VENDING CHINESE TOMAAT 40X140ML</t>
  </si>
  <si>
    <t>TOMATENSOEP CATERING VERV: 22003640</t>
  </si>
  <si>
    <t>INDIASE KERRIE 175ML CUP-A-SOUP</t>
  </si>
  <si>
    <t>VENDING KERRIE 40X140ML CUP-A-SOUP</t>
  </si>
  <si>
    <t>VERG</t>
  </si>
  <si>
    <t>KAASPUNTJES JB GOUDA PARTYPACK 15 STUKS</t>
  </si>
  <si>
    <t>WIDO</t>
  </si>
  <si>
    <t>GEHAKTBAL125GR</t>
  </si>
  <si>
    <t>GEHAKTBAL150GR</t>
  </si>
  <si>
    <t>GEHAKTBAL BOEREN  150GRAM VERV. 41427527</t>
  </si>
  <si>
    <t>X</t>
  </si>
  <si>
    <t>KOFFIEBEKER KARTON WIT 18 VERV. 60207078</t>
  </si>
  <si>
    <t>BEKER KARTON SCOTTY 180CC</t>
  </si>
  <si>
    <t>KOFFIEBEKER 180CC WT.KART</t>
  </si>
  <si>
    <t>KOFFIEBEKER 240CC KRAFT H VERV. 60296704</t>
  </si>
  <si>
    <t>MONDKAPJES DISPOSABLE 3-LAAGS</t>
  </si>
  <si>
    <t>MANDARIJN</t>
  </si>
  <si>
    <t>APPEL ELSTAR GROOT 80-85</t>
  </si>
  <si>
    <t>KOMKOMMER 400/500</t>
  </si>
  <si>
    <t>HANDGEL ALCOHOL HYGENIC+ 70% ALC.</t>
  </si>
  <si>
    <t>ANDIJVIE</t>
  </si>
  <si>
    <t>BRIE 60+ CARRE 0.9KG</t>
  </si>
  <si>
    <t>SINAASAPPEL HAND  GROOT</t>
  </si>
  <si>
    <t>APPEL ELSTAR GROOT 80-85 VERV. 34307205</t>
  </si>
  <si>
    <t>Inschrijfprijs</t>
  </si>
  <si>
    <t>Ondertekening Inschrijver</t>
  </si>
  <si>
    <t>Naam organisatie</t>
  </si>
  <si>
    <t>     </t>
  </si>
  <si>
    <t>Naam ondertekeningbevoegde persoon</t>
  </si>
  <si>
    <t>Datum</t>
  </si>
  <si>
    <t>Handtekening</t>
  </si>
  <si>
    <t>ESPRESSO BONEN MEDIUM ROAST</t>
  </si>
  <si>
    <t>Hieronder zijn de 151 snellopers van Onderwijsgroep Noord, Terra en RSG de Borgen tezamen opgenomen. De aantallen zijn een schatting van de afname in het eerste contractjaar.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</si>
</sst>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/>
    <xf numFmtId="0" fontId="6" fillId="3" borderId="2" xfId="4" applyFont="1" applyFill="1" applyBorder="1"/>
    <xf numFmtId="0" fontId="6" fillId="3" borderId="8" xfId="2" applyFont="1" applyFill="1" applyBorder="1"/>
    <xf numFmtId="0" fontId="6" fillId="3" borderId="9" xfId="2" applyFont="1" applyFill="1" applyBorder="1"/>
    <xf numFmtId="2" fontId="6" fillId="3" borderId="10" xfId="2" applyNumberFormat="1" applyFont="1" applyFill="1" applyBorder="1"/>
    <xf numFmtId="0" fontId="6" fillId="3" borderId="2" xfId="2" applyFont="1" applyFill="1" applyBorder="1"/>
    <xf numFmtId="44" fontId="7" fillId="4" borderId="14" xfId="2" applyNumberFormat="1" applyFont="1" applyFill="1" applyBorder="1"/>
    <xf numFmtId="44" fontId="7" fillId="4" borderId="5" xfId="2" applyNumberFormat="1" applyFont="1" applyFill="1" applyBorder="1"/>
    <xf numFmtId="0" fontId="6" fillId="3" borderId="7" xfId="2" applyFont="1" applyFill="1" applyBorder="1"/>
    <xf numFmtId="0" fontId="8" fillId="0" borderId="2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4" borderId="6" xfId="4" applyFont="1" applyFill="1" applyBorder="1" applyAlignment="1"/>
    <xf numFmtId="0" fontId="7" fillId="4" borderId="3" xfId="4" applyFont="1" applyFill="1" applyBorder="1" applyAlignment="1"/>
    <xf numFmtId="0" fontId="7" fillId="4" borderId="4" xfId="4" applyFont="1" applyFill="1" applyBorder="1" applyAlignment="1"/>
    <xf numFmtId="0" fontId="8" fillId="0" borderId="21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44" fontId="7" fillId="4" borderId="6" xfId="2" applyNumberFormat="1" applyFont="1" applyFill="1" applyBorder="1" applyAlignment="1">
      <alignment horizontal="left" vertical="top"/>
    </xf>
    <xf numFmtId="44" fontId="7" fillId="4" borderId="3" xfId="2" applyNumberFormat="1" applyFont="1" applyFill="1" applyBorder="1" applyAlignment="1">
      <alignment horizontal="left" vertical="top"/>
    </xf>
    <xf numFmtId="44" fontId="7" fillId="4" borderId="4" xfId="2" applyNumberFormat="1" applyFont="1" applyFill="1" applyBorder="1" applyAlignment="1">
      <alignment horizontal="left" vertical="top"/>
    </xf>
    <xf numFmtId="44" fontId="7" fillId="4" borderId="23" xfId="2" applyNumberFormat="1" applyFont="1" applyFill="1" applyBorder="1" applyAlignment="1">
      <alignment horizontal="left" vertical="top"/>
    </xf>
    <xf numFmtId="44" fontId="7" fillId="4" borderId="24" xfId="2" applyNumberFormat="1" applyFont="1" applyFill="1" applyBorder="1" applyAlignment="1">
      <alignment horizontal="left" vertical="top"/>
    </xf>
    <xf numFmtId="44" fontId="7" fillId="4" borderId="25" xfId="2" applyNumberFormat="1" applyFont="1" applyFill="1" applyBorder="1" applyAlignment="1">
      <alignment horizontal="left" vertical="top"/>
    </xf>
    <xf numFmtId="44" fontId="7" fillId="4" borderId="26" xfId="2" applyNumberFormat="1" applyFont="1" applyFill="1" applyBorder="1" applyAlignment="1">
      <alignment horizontal="left" vertical="top"/>
    </xf>
    <xf numFmtId="44" fontId="7" fillId="4" borderId="27" xfId="2" applyNumberFormat="1" applyFont="1" applyFill="1" applyBorder="1" applyAlignment="1">
      <alignment horizontal="left" vertical="top"/>
    </xf>
    <xf numFmtId="44" fontId="7" fillId="4" borderId="18" xfId="2" applyNumberFormat="1" applyFont="1" applyFill="1" applyBorder="1" applyAlignment="1">
      <alignment horizontal="left" vertical="top"/>
    </xf>
    <xf numFmtId="44" fontId="7" fillId="4" borderId="22" xfId="2" applyNumberFormat="1" applyFont="1" applyFill="1" applyBorder="1" applyAlignment="1">
      <alignment horizontal="left" vertical="top"/>
    </xf>
    <xf numFmtId="44" fontId="7" fillId="4" borderId="0" xfId="2" applyNumberFormat="1" applyFont="1" applyFill="1" applyAlignment="1">
      <alignment horizontal="left" vertical="top"/>
    </xf>
    <xf numFmtId="44" fontId="7" fillId="4" borderId="20" xfId="2" applyNumberFormat="1" applyFont="1" applyFill="1" applyBorder="1" applyAlignment="1">
      <alignment horizontal="left" vertical="top"/>
    </xf>
    <xf numFmtId="0" fontId="7" fillId="2" borderId="12" xfId="2" applyFont="1" applyFill="1" applyBorder="1" applyProtection="1"/>
    <xf numFmtId="0" fontId="7" fillId="2" borderId="13" xfId="2" applyFont="1" applyFill="1" applyBorder="1" applyProtection="1"/>
    <xf numFmtId="1" fontId="7" fillId="2" borderId="13" xfId="2" applyNumberFormat="1" applyFont="1" applyFill="1" applyBorder="1" applyProtection="1"/>
    <xf numFmtId="0" fontId="7" fillId="2" borderId="7" xfId="2" applyFont="1" applyFill="1" applyBorder="1" applyProtection="1"/>
    <xf numFmtId="0" fontId="7" fillId="2" borderId="1" xfId="2" applyFont="1" applyFill="1" applyBorder="1" applyProtection="1"/>
    <xf numFmtId="1" fontId="7" fillId="2" borderId="1" xfId="2" applyNumberFormat="1" applyFont="1" applyFill="1" applyBorder="1" applyProtection="1"/>
    <xf numFmtId="44" fontId="5" fillId="2" borderId="15" xfId="0" applyNumberFormat="1" applyFont="1" applyFill="1" applyBorder="1" applyProtection="1"/>
    <xf numFmtId="44" fontId="5" fillId="2" borderId="11" xfId="0" applyNumberFormat="1" applyFont="1" applyFill="1" applyBorder="1" applyProtection="1"/>
    <xf numFmtId="44" fontId="5" fillId="3" borderId="16" xfId="0" applyNumberFormat="1" applyFont="1" applyFill="1" applyBorder="1" applyProtection="1"/>
  </cellXfs>
  <cellStyles count="5">
    <cellStyle name="Procent 2" xfId="3" xr:uid="{00000000-0005-0000-0000-000000000000}"/>
    <cellStyle name="Standaard" xfId="0" builtinId="0"/>
    <cellStyle name="Standaard 2" xfId="1" xr:uid="{00000000-0005-0000-0000-000002000000}"/>
    <cellStyle name="Standaard 3" xfId="2" xr:uid="{00000000-0005-0000-0000-000003000000}"/>
    <cellStyle name="Standaard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"/>
  <sheetViews>
    <sheetView tabSelected="1" zoomScaleNormal="100" workbookViewId="0">
      <selection activeCell="F16" sqref="F16"/>
    </sheetView>
  </sheetViews>
  <sheetFormatPr defaultColWidth="8.85546875" defaultRowHeight="12.75" x14ac:dyDescent="0.2"/>
  <cols>
    <col min="1" max="1" width="13.42578125" style="2" customWidth="1"/>
    <col min="2" max="2" width="47.7109375" style="2" bestFit="1" customWidth="1"/>
    <col min="3" max="3" width="12.85546875" style="2" customWidth="1"/>
    <col min="4" max="4" width="10" style="2" bestFit="1" customWidth="1"/>
    <col min="5" max="5" width="9.5703125" style="2" bestFit="1" customWidth="1"/>
    <col min="6" max="6" width="16.42578125" style="2" customWidth="1"/>
    <col min="7" max="7" width="13.85546875" style="2" bestFit="1" customWidth="1"/>
    <col min="8" max="16384" width="8.85546875" style="2"/>
  </cols>
  <sheetData>
    <row r="1" spans="1:7" ht="15" x14ac:dyDescent="0.2">
      <c r="A1" s="1" t="s">
        <v>0</v>
      </c>
    </row>
    <row r="2" spans="1:7" x14ac:dyDescent="0.2">
      <c r="A2" s="2" t="s">
        <v>238</v>
      </c>
    </row>
    <row r="3" spans="1:7" ht="15.75" thickBot="1" x14ac:dyDescent="0.25">
      <c r="A3" s="1"/>
    </row>
    <row r="4" spans="1:7" ht="13.5" thickBot="1" x14ac:dyDescent="0.25">
      <c r="A4" s="3" t="s">
        <v>1</v>
      </c>
      <c r="B4" s="14"/>
      <c r="C4" s="15"/>
      <c r="D4" s="16"/>
    </row>
    <row r="5" spans="1:7" ht="15.75" thickBot="1" x14ac:dyDescent="0.25">
      <c r="A5" s="1"/>
    </row>
    <row r="6" spans="1:7" ht="13.5" thickBot="1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6" t="s">
        <v>7</v>
      </c>
      <c r="G6" s="7" t="s">
        <v>8</v>
      </c>
    </row>
    <row r="7" spans="1:7" x14ac:dyDescent="0.2">
      <c r="A7" s="32" t="s">
        <v>9</v>
      </c>
      <c r="B7" s="33" t="s">
        <v>10</v>
      </c>
      <c r="C7" s="33" t="s">
        <v>11</v>
      </c>
      <c r="D7" s="33">
        <v>40</v>
      </c>
      <c r="E7" s="34">
        <v>17</v>
      </c>
      <c r="F7" s="8"/>
      <c r="G7" s="38">
        <f t="shared" ref="G7:G39" si="0">F7*E7</f>
        <v>0</v>
      </c>
    </row>
    <row r="8" spans="1:7" x14ac:dyDescent="0.2">
      <c r="A8" s="35" t="s">
        <v>12</v>
      </c>
      <c r="B8" s="36" t="s">
        <v>13</v>
      </c>
      <c r="C8" s="36" t="s">
        <v>14</v>
      </c>
      <c r="D8" s="36">
        <v>1</v>
      </c>
      <c r="E8" s="37">
        <v>52.333333333333336</v>
      </c>
      <c r="F8" s="9"/>
      <c r="G8" s="39">
        <f t="shared" si="0"/>
        <v>0</v>
      </c>
    </row>
    <row r="9" spans="1:7" x14ac:dyDescent="0.2">
      <c r="A9" s="35" t="s">
        <v>15</v>
      </c>
      <c r="B9" s="36" t="s">
        <v>16</v>
      </c>
      <c r="C9" s="36" t="s">
        <v>17</v>
      </c>
      <c r="D9" s="36">
        <v>24</v>
      </c>
      <c r="E9" s="37">
        <v>121.33333333333333</v>
      </c>
      <c r="F9" s="9"/>
      <c r="G9" s="39">
        <f t="shared" si="0"/>
        <v>0</v>
      </c>
    </row>
    <row r="10" spans="1:7" x14ac:dyDescent="0.2">
      <c r="A10" s="35" t="s">
        <v>18</v>
      </c>
      <c r="B10" s="36" t="s">
        <v>19</v>
      </c>
      <c r="C10" s="36" t="s">
        <v>14</v>
      </c>
      <c r="D10" s="36">
        <v>1</v>
      </c>
      <c r="E10" s="37">
        <v>224.12300000000008</v>
      </c>
      <c r="F10" s="9"/>
      <c r="G10" s="39">
        <f t="shared" si="0"/>
        <v>0</v>
      </c>
    </row>
    <row r="11" spans="1:7" x14ac:dyDescent="0.2">
      <c r="A11" s="35" t="s">
        <v>20</v>
      </c>
      <c r="B11" s="36" t="s">
        <v>21</v>
      </c>
      <c r="C11" s="36" t="s">
        <v>22</v>
      </c>
      <c r="D11" s="36">
        <v>6</v>
      </c>
      <c r="E11" s="37">
        <v>117.33333333333333</v>
      </c>
      <c r="F11" s="9"/>
      <c r="G11" s="39">
        <f t="shared" si="0"/>
        <v>0</v>
      </c>
    </row>
    <row r="12" spans="1:7" x14ac:dyDescent="0.2">
      <c r="A12" s="35" t="s">
        <v>20</v>
      </c>
      <c r="B12" s="36" t="s">
        <v>23</v>
      </c>
      <c r="C12" s="36" t="s">
        <v>11</v>
      </c>
      <c r="D12" s="36">
        <v>12</v>
      </c>
      <c r="E12" s="37">
        <v>44.666666666666664</v>
      </c>
      <c r="F12" s="9"/>
      <c r="G12" s="39">
        <f t="shared" si="0"/>
        <v>0</v>
      </c>
    </row>
    <row r="13" spans="1:7" x14ac:dyDescent="0.2">
      <c r="A13" s="35" t="s">
        <v>24</v>
      </c>
      <c r="B13" s="36" t="s">
        <v>25</v>
      </c>
      <c r="C13" s="36" t="s">
        <v>26</v>
      </c>
      <c r="D13" s="36">
        <v>24</v>
      </c>
      <c r="E13" s="37">
        <v>110.33333333333333</v>
      </c>
      <c r="F13" s="9"/>
      <c r="G13" s="39">
        <f t="shared" si="0"/>
        <v>0</v>
      </c>
    </row>
    <row r="14" spans="1:7" x14ac:dyDescent="0.2">
      <c r="A14" s="35" t="s">
        <v>24</v>
      </c>
      <c r="B14" s="36" t="s">
        <v>27</v>
      </c>
      <c r="C14" s="36" t="s">
        <v>17</v>
      </c>
      <c r="D14" s="36">
        <v>8</v>
      </c>
      <c r="E14" s="37">
        <v>98</v>
      </c>
      <c r="F14" s="9"/>
      <c r="G14" s="39">
        <f t="shared" si="0"/>
        <v>0</v>
      </c>
    </row>
    <row r="15" spans="1:7" x14ac:dyDescent="0.2">
      <c r="A15" s="35" t="s">
        <v>24</v>
      </c>
      <c r="B15" s="36" t="s">
        <v>28</v>
      </c>
      <c r="C15" s="36" t="s">
        <v>17</v>
      </c>
      <c r="D15" s="36">
        <v>24</v>
      </c>
      <c r="E15" s="37">
        <v>47</v>
      </c>
      <c r="F15" s="9"/>
      <c r="G15" s="39">
        <f t="shared" si="0"/>
        <v>0</v>
      </c>
    </row>
    <row r="16" spans="1:7" x14ac:dyDescent="0.2">
      <c r="A16" s="35" t="s">
        <v>24</v>
      </c>
      <c r="B16" s="36" t="s">
        <v>29</v>
      </c>
      <c r="C16" s="36" t="s">
        <v>26</v>
      </c>
      <c r="D16" s="36">
        <v>24</v>
      </c>
      <c r="E16" s="37">
        <v>79.333333333333329</v>
      </c>
      <c r="F16" s="9"/>
      <c r="G16" s="39">
        <f t="shared" si="0"/>
        <v>0</v>
      </c>
    </row>
    <row r="17" spans="1:7" x14ac:dyDescent="0.2">
      <c r="A17" s="35" t="s">
        <v>30</v>
      </c>
      <c r="B17" s="36" t="s">
        <v>31</v>
      </c>
      <c r="C17" s="36" t="s">
        <v>11</v>
      </c>
      <c r="D17" s="36">
        <v>18</v>
      </c>
      <c r="E17" s="37">
        <v>88.666666666666671</v>
      </c>
      <c r="F17" s="9"/>
      <c r="G17" s="39">
        <f t="shared" si="0"/>
        <v>0</v>
      </c>
    </row>
    <row r="18" spans="1:7" x14ac:dyDescent="0.2">
      <c r="A18" s="35" t="s">
        <v>32</v>
      </c>
      <c r="B18" s="36" t="s">
        <v>33</v>
      </c>
      <c r="C18" s="36" t="s">
        <v>11</v>
      </c>
      <c r="D18" s="36">
        <v>80</v>
      </c>
      <c r="E18" s="37">
        <v>116.66666666666667</v>
      </c>
      <c r="F18" s="9"/>
      <c r="G18" s="39">
        <f t="shared" si="0"/>
        <v>0</v>
      </c>
    </row>
    <row r="19" spans="1:7" x14ac:dyDescent="0.2">
      <c r="A19" s="35" t="s">
        <v>34</v>
      </c>
      <c r="B19" s="36" t="s">
        <v>35</v>
      </c>
      <c r="C19" s="36" t="s">
        <v>36</v>
      </c>
      <c r="D19" s="36">
        <v>20</v>
      </c>
      <c r="E19" s="37">
        <v>67</v>
      </c>
      <c r="F19" s="9"/>
      <c r="G19" s="39">
        <f t="shared" si="0"/>
        <v>0</v>
      </c>
    </row>
    <row r="20" spans="1:7" x14ac:dyDescent="0.2">
      <c r="A20" s="35" t="s">
        <v>34</v>
      </c>
      <c r="B20" s="36" t="s">
        <v>37</v>
      </c>
      <c r="C20" s="36" t="s">
        <v>36</v>
      </c>
      <c r="D20" s="36">
        <v>20</v>
      </c>
      <c r="E20" s="37">
        <v>43.666666666666664</v>
      </c>
      <c r="F20" s="9"/>
      <c r="G20" s="39">
        <f t="shared" si="0"/>
        <v>0</v>
      </c>
    </row>
    <row r="21" spans="1:7" x14ac:dyDescent="0.2">
      <c r="A21" s="35" t="s">
        <v>38</v>
      </c>
      <c r="B21" s="36" t="s">
        <v>39</v>
      </c>
      <c r="C21" s="36" t="s">
        <v>40</v>
      </c>
      <c r="D21" s="36">
        <v>2</v>
      </c>
      <c r="E21" s="37">
        <v>73.666666666666671</v>
      </c>
      <c r="F21" s="9"/>
      <c r="G21" s="39">
        <f t="shared" si="0"/>
        <v>0</v>
      </c>
    </row>
    <row r="22" spans="1:7" x14ac:dyDescent="0.2">
      <c r="A22" s="35" t="s">
        <v>38</v>
      </c>
      <c r="B22" s="36" t="s">
        <v>41</v>
      </c>
      <c r="C22" s="36" t="s">
        <v>42</v>
      </c>
      <c r="D22" s="36">
        <v>125</v>
      </c>
      <c r="E22" s="37">
        <v>110</v>
      </c>
      <c r="F22" s="9"/>
      <c r="G22" s="39">
        <f t="shared" si="0"/>
        <v>0</v>
      </c>
    </row>
    <row r="23" spans="1:7" x14ac:dyDescent="0.2">
      <c r="A23" s="35" t="s">
        <v>38</v>
      </c>
      <c r="B23" s="36" t="s">
        <v>43</v>
      </c>
      <c r="C23" s="36" t="s">
        <v>44</v>
      </c>
      <c r="D23" s="36">
        <v>1000</v>
      </c>
      <c r="E23" s="37">
        <v>294.33333333333331</v>
      </c>
      <c r="F23" s="9"/>
      <c r="G23" s="39">
        <f t="shared" si="0"/>
        <v>0</v>
      </c>
    </row>
    <row r="24" spans="1:7" x14ac:dyDescent="0.2">
      <c r="A24" s="35" t="s">
        <v>38</v>
      </c>
      <c r="B24" s="36" t="s">
        <v>41</v>
      </c>
      <c r="C24" s="36" t="s">
        <v>40</v>
      </c>
      <c r="D24" s="36">
        <v>2</v>
      </c>
      <c r="E24" s="37">
        <v>36.666666666666664</v>
      </c>
      <c r="F24" s="9"/>
      <c r="G24" s="39">
        <f t="shared" si="0"/>
        <v>0</v>
      </c>
    </row>
    <row r="25" spans="1:7" x14ac:dyDescent="0.2">
      <c r="A25" s="35" t="s">
        <v>38</v>
      </c>
      <c r="B25" s="36" t="s">
        <v>39</v>
      </c>
      <c r="C25" s="36" t="s">
        <v>42</v>
      </c>
      <c r="D25" s="36">
        <v>125</v>
      </c>
      <c r="E25" s="37">
        <v>36.333333333333336</v>
      </c>
      <c r="F25" s="9"/>
      <c r="G25" s="39">
        <f t="shared" si="0"/>
        <v>0</v>
      </c>
    </row>
    <row r="26" spans="1:7" x14ac:dyDescent="0.2">
      <c r="A26" s="35" t="s">
        <v>38</v>
      </c>
      <c r="B26" s="36" t="s">
        <v>45</v>
      </c>
      <c r="C26" s="36" t="s">
        <v>40</v>
      </c>
      <c r="D26" s="36">
        <v>2</v>
      </c>
      <c r="E26" s="37">
        <v>67.333333333333329</v>
      </c>
      <c r="F26" s="9"/>
      <c r="G26" s="39">
        <f t="shared" si="0"/>
        <v>0</v>
      </c>
    </row>
    <row r="27" spans="1:7" x14ac:dyDescent="0.2">
      <c r="A27" s="35" t="s">
        <v>38</v>
      </c>
      <c r="B27" s="36" t="s">
        <v>46</v>
      </c>
      <c r="C27" s="36" t="s">
        <v>22</v>
      </c>
      <c r="D27" s="36">
        <v>6</v>
      </c>
      <c r="E27" s="37">
        <v>20</v>
      </c>
      <c r="F27" s="9"/>
      <c r="G27" s="39">
        <f t="shared" si="0"/>
        <v>0</v>
      </c>
    </row>
    <row r="28" spans="1:7" x14ac:dyDescent="0.2">
      <c r="A28" s="35" t="s">
        <v>38</v>
      </c>
      <c r="B28" s="36" t="s">
        <v>47</v>
      </c>
      <c r="C28" s="36" t="s">
        <v>44</v>
      </c>
      <c r="D28" s="36">
        <v>1000</v>
      </c>
      <c r="E28" s="37">
        <v>87</v>
      </c>
      <c r="F28" s="9"/>
      <c r="G28" s="39">
        <f t="shared" si="0"/>
        <v>0</v>
      </c>
    </row>
    <row r="29" spans="1:7" x14ac:dyDescent="0.2">
      <c r="A29" s="35" t="s">
        <v>38</v>
      </c>
      <c r="B29" s="36" t="s">
        <v>48</v>
      </c>
      <c r="C29" s="36" t="s">
        <v>44</v>
      </c>
      <c r="D29" s="36">
        <v>1000</v>
      </c>
      <c r="E29" s="37">
        <v>67.333333333333329</v>
      </c>
      <c r="F29" s="9"/>
      <c r="G29" s="39">
        <f t="shared" si="0"/>
        <v>0</v>
      </c>
    </row>
    <row r="30" spans="1:7" x14ac:dyDescent="0.2">
      <c r="A30" s="35" t="s">
        <v>38</v>
      </c>
      <c r="B30" s="36" t="s">
        <v>49</v>
      </c>
      <c r="C30" s="36" t="s">
        <v>40</v>
      </c>
      <c r="D30" s="36">
        <v>2</v>
      </c>
      <c r="E30" s="37">
        <v>8.3333333333333339</v>
      </c>
      <c r="F30" s="9"/>
      <c r="G30" s="39">
        <f t="shared" si="0"/>
        <v>0</v>
      </c>
    </row>
    <row r="31" spans="1:7" x14ac:dyDescent="0.2">
      <c r="A31" s="35" t="s">
        <v>38</v>
      </c>
      <c r="B31" s="36" t="s">
        <v>50</v>
      </c>
      <c r="C31" s="36" t="s">
        <v>11</v>
      </c>
      <c r="D31" s="36">
        <v>100</v>
      </c>
      <c r="E31" s="37">
        <v>119</v>
      </c>
      <c r="F31" s="9"/>
      <c r="G31" s="39">
        <f t="shared" si="0"/>
        <v>0</v>
      </c>
    </row>
    <row r="32" spans="1:7" x14ac:dyDescent="0.2">
      <c r="A32" s="35" t="s">
        <v>38</v>
      </c>
      <c r="B32" s="36" t="s">
        <v>51</v>
      </c>
      <c r="C32" s="36" t="s">
        <v>44</v>
      </c>
      <c r="D32" s="36">
        <v>300</v>
      </c>
      <c r="E32" s="37">
        <v>28.666666666666668</v>
      </c>
      <c r="F32" s="9"/>
      <c r="G32" s="39">
        <f t="shared" si="0"/>
        <v>0</v>
      </c>
    </row>
    <row r="33" spans="1:7" x14ac:dyDescent="0.2">
      <c r="A33" s="35" t="s">
        <v>38</v>
      </c>
      <c r="B33" s="36" t="s">
        <v>237</v>
      </c>
      <c r="C33" s="36" t="s">
        <v>14</v>
      </c>
      <c r="D33" s="36">
        <v>1</v>
      </c>
      <c r="E33" s="37">
        <v>30</v>
      </c>
      <c r="F33" s="9"/>
      <c r="G33" s="39">
        <f t="shared" si="0"/>
        <v>0</v>
      </c>
    </row>
    <row r="34" spans="1:7" x14ac:dyDescent="0.2">
      <c r="A34" s="35" t="s">
        <v>52</v>
      </c>
      <c r="B34" s="36" t="s">
        <v>53</v>
      </c>
      <c r="C34" s="36" t="s">
        <v>11</v>
      </c>
      <c r="D34" s="36">
        <v>24</v>
      </c>
      <c r="E34" s="37">
        <v>34.666666666666664</v>
      </c>
      <c r="F34" s="9"/>
      <c r="G34" s="39">
        <f t="shared" si="0"/>
        <v>0</v>
      </c>
    </row>
    <row r="35" spans="1:7" x14ac:dyDescent="0.2">
      <c r="A35" s="35" t="s">
        <v>54</v>
      </c>
      <c r="B35" s="36" t="s">
        <v>55</v>
      </c>
      <c r="C35" s="36" t="s">
        <v>11</v>
      </c>
      <c r="D35" s="36">
        <v>20</v>
      </c>
      <c r="E35" s="37">
        <v>23.666666666666668</v>
      </c>
      <c r="F35" s="9"/>
      <c r="G35" s="39">
        <f t="shared" si="0"/>
        <v>0</v>
      </c>
    </row>
    <row r="36" spans="1:7" x14ac:dyDescent="0.2">
      <c r="A36" s="35" t="s">
        <v>56</v>
      </c>
      <c r="B36" s="36" t="s">
        <v>57</v>
      </c>
      <c r="C36" s="36" t="s">
        <v>58</v>
      </c>
      <c r="D36" s="36">
        <v>750</v>
      </c>
      <c r="E36" s="37">
        <v>94.666666666666671</v>
      </c>
      <c r="F36" s="9"/>
      <c r="G36" s="39">
        <f t="shared" si="0"/>
        <v>0</v>
      </c>
    </row>
    <row r="37" spans="1:7" x14ac:dyDescent="0.2">
      <c r="A37" s="35" t="s">
        <v>59</v>
      </c>
      <c r="B37" s="36" t="s">
        <v>60</v>
      </c>
      <c r="C37" s="36" t="s">
        <v>40</v>
      </c>
      <c r="D37" s="36">
        <v>1</v>
      </c>
      <c r="E37" s="37">
        <v>67</v>
      </c>
      <c r="F37" s="9"/>
      <c r="G37" s="39">
        <f t="shared" si="0"/>
        <v>0</v>
      </c>
    </row>
    <row r="38" spans="1:7" x14ac:dyDescent="0.2">
      <c r="A38" s="35" t="s">
        <v>61</v>
      </c>
      <c r="B38" s="36" t="s">
        <v>62</v>
      </c>
      <c r="C38" s="36" t="s">
        <v>11</v>
      </c>
      <c r="D38" s="36">
        <v>90</v>
      </c>
      <c r="E38" s="37">
        <v>85.333333333333329</v>
      </c>
      <c r="F38" s="9"/>
      <c r="G38" s="39">
        <f t="shared" si="0"/>
        <v>0</v>
      </c>
    </row>
    <row r="39" spans="1:7" x14ac:dyDescent="0.2">
      <c r="A39" s="35" t="s">
        <v>63</v>
      </c>
      <c r="B39" s="36" t="s">
        <v>64</v>
      </c>
      <c r="C39" s="36" t="s">
        <v>14</v>
      </c>
      <c r="D39" s="36">
        <v>1</v>
      </c>
      <c r="E39" s="37">
        <v>48.333333333333336</v>
      </c>
      <c r="F39" s="9"/>
      <c r="G39" s="39">
        <f t="shared" si="0"/>
        <v>0</v>
      </c>
    </row>
    <row r="40" spans="1:7" x14ac:dyDescent="0.2">
      <c r="A40" s="35" t="s">
        <v>65</v>
      </c>
      <c r="B40" s="36" t="s">
        <v>66</v>
      </c>
      <c r="C40" s="36" t="s">
        <v>17</v>
      </c>
      <c r="D40" s="36">
        <v>12</v>
      </c>
      <c r="E40" s="37">
        <v>68.666666666666671</v>
      </c>
      <c r="F40" s="9"/>
      <c r="G40" s="39">
        <f t="shared" ref="G40:G71" si="1">F40*E40</f>
        <v>0</v>
      </c>
    </row>
    <row r="41" spans="1:7" x14ac:dyDescent="0.2">
      <c r="A41" s="35" t="s">
        <v>65</v>
      </c>
      <c r="B41" s="36" t="s">
        <v>67</v>
      </c>
      <c r="C41" s="36" t="s">
        <v>26</v>
      </c>
      <c r="D41" s="36">
        <v>24</v>
      </c>
      <c r="E41" s="37">
        <v>40.333333333333336</v>
      </c>
      <c r="F41" s="9"/>
      <c r="G41" s="39">
        <f t="shared" si="1"/>
        <v>0</v>
      </c>
    </row>
    <row r="42" spans="1:7" x14ac:dyDescent="0.2">
      <c r="A42" s="35" t="s">
        <v>65</v>
      </c>
      <c r="B42" s="36" t="s">
        <v>68</v>
      </c>
      <c r="C42" s="36" t="s">
        <v>17</v>
      </c>
      <c r="D42" s="36">
        <v>6</v>
      </c>
      <c r="E42" s="37">
        <v>49.666666666666664</v>
      </c>
      <c r="F42" s="9"/>
      <c r="G42" s="39">
        <f t="shared" si="1"/>
        <v>0</v>
      </c>
    </row>
    <row r="43" spans="1:7" x14ac:dyDescent="0.2">
      <c r="A43" s="35" t="s">
        <v>65</v>
      </c>
      <c r="B43" s="36" t="s">
        <v>69</v>
      </c>
      <c r="C43" s="36" t="s">
        <v>26</v>
      </c>
      <c r="D43" s="36">
        <v>24</v>
      </c>
      <c r="E43" s="37">
        <v>30.333333333333332</v>
      </c>
      <c r="F43" s="9"/>
      <c r="G43" s="39">
        <f t="shared" si="1"/>
        <v>0</v>
      </c>
    </row>
    <row r="44" spans="1:7" x14ac:dyDescent="0.2">
      <c r="A44" s="35" t="s">
        <v>65</v>
      </c>
      <c r="B44" s="36" t="s">
        <v>70</v>
      </c>
      <c r="C44" s="36" t="s">
        <v>26</v>
      </c>
      <c r="D44" s="36">
        <v>24</v>
      </c>
      <c r="E44" s="37">
        <v>27.666666666666668</v>
      </c>
      <c r="F44" s="9"/>
      <c r="G44" s="39">
        <f t="shared" si="1"/>
        <v>0</v>
      </c>
    </row>
    <row r="45" spans="1:7" x14ac:dyDescent="0.2">
      <c r="A45" s="35" t="s">
        <v>71</v>
      </c>
      <c r="B45" s="36" t="s">
        <v>72</v>
      </c>
      <c r="C45" s="36" t="s">
        <v>58</v>
      </c>
      <c r="D45" s="36">
        <v>500</v>
      </c>
      <c r="E45" s="37">
        <v>387.66666666666669</v>
      </c>
      <c r="F45" s="9"/>
      <c r="G45" s="39">
        <f t="shared" si="1"/>
        <v>0</v>
      </c>
    </row>
    <row r="46" spans="1:7" x14ac:dyDescent="0.2">
      <c r="A46" s="35" t="s">
        <v>73</v>
      </c>
      <c r="B46" s="36" t="s">
        <v>74</v>
      </c>
      <c r="C46" s="36" t="s">
        <v>22</v>
      </c>
      <c r="D46" s="36">
        <v>18</v>
      </c>
      <c r="E46" s="37">
        <v>67.666666666666671</v>
      </c>
      <c r="F46" s="9"/>
      <c r="G46" s="39">
        <f t="shared" si="1"/>
        <v>0</v>
      </c>
    </row>
    <row r="47" spans="1:7" x14ac:dyDescent="0.2">
      <c r="A47" s="35" t="s">
        <v>73</v>
      </c>
      <c r="B47" s="36" t="s">
        <v>75</v>
      </c>
      <c r="C47" s="36" t="s">
        <v>22</v>
      </c>
      <c r="D47" s="36">
        <v>12</v>
      </c>
      <c r="E47" s="37">
        <v>106</v>
      </c>
      <c r="F47" s="9"/>
      <c r="G47" s="39">
        <f t="shared" si="1"/>
        <v>0</v>
      </c>
    </row>
    <row r="48" spans="1:7" x14ac:dyDescent="0.2">
      <c r="A48" s="35" t="s">
        <v>73</v>
      </c>
      <c r="B48" s="36" t="s">
        <v>76</v>
      </c>
      <c r="C48" s="36" t="s">
        <v>22</v>
      </c>
      <c r="D48" s="36">
        <v>20</v>
      </c>
      <c r="E48" s="37">
        <v>22</v>
      </c>
      <c r="F48" s="9"/>
      <c r="G48" s="39">
        <f t="shared" si="1"/>
        <v>0</v>
      </c>
    </row>
    <row r="49" spans="1:7" x14ac:dyDescent="0.2">
      <c r="A49" s="35" t="s">
        <v>73</v>
      </c>
      <c r="B49" s="36" t="s">
        <v>77</v>
      </c>
      <c r="C49" s="36" t="s">
        <v>11</v>
      </c>
      <c r="D49" s="36">
        <v>400</v>
      </c>
      <c r="E49" s="37">
        <v>18</v>
      </c>
      <c r="F49" s="9"/>
      <c r="G49" s="39">
        <f t="shared" si="1"/>
        <v>0</v>
      </c>
    </row>
    <row r="50" spans="1:7" x14ac:dyDescent="0.2">
      <c r="A50" s="35" t="s">
        <v>73</v>
      </c>
      <c r="B50" s="36" t="s">
        <v>78</v>
      </c>
      <c r="C50" s="36" t="s">
        <v>22</v>
      </c>
      <c r="D50" s="36">
        <v>6</v>
      </c>
      <c r="E50" s="37">
        <v>24.333333333333332</v>
      </c>
      <c r="F50" s="9"/>
      <c r="G50" s="39">
        <f t="shared" si="1"/>
        <v>0</v>
      </c>
    </row>
    <row r="51" spans="1:7" x14ac:dyDescent="0.2">
      <c r="A51" s="35" t="s">
        <v>79</v>
      </c>
      <c r="B51" s="36" t="s">
        <v>80</v>
      </c>
      <c r="C51" s="36" t="s">
        <v>17</v>
      </c>
      <c r="D51" s="36">
        <v>12</v>
      </c>
      <c r="E51" s="37">
        <v>38.333333333333336</v>
      </c>
      <c r="F51" s="9"/>
      <c r="G51" s="39">
        <f t="shared" si="1"/>
        <v>0</v>
      </c>
    </row>
    <row r="52" spans="1:7" x14ac:dyDescent="0.2">
      <c r="A52" s="35" t="s">
        <v>81</v>
      </c>
      <c r="B52" s="36" t="s">
        <v>82</v>
      </c>
      <c r="C52" s="36" t="s">
        <v>83</v>
      </c>
      <c r="D52" s="36">
        <v>6</v>
      </c>
      <c r="E52" s="37">
        <v>38</v>
      </c>
      <c r="F52" s="9"/>
      <c r="G52" s="39">
        <f t="shared" si="1"/>
        <v>0</v>
      </c>
    </row>
    <row r="53" spans="1:7" x14ac:dyDescent="0.2">
      <c r="A53" s="35" t="s">
        <v>84</v>
      </c>
      <c r="B53" s="36" t="s">
        <v>85</v>
      </c>
      <c r="C53" s="36" t="s">
        <v>17</v>
      </c>
      <c r="D53" s="36">
        <v>24</v>
      </c>
      <c r="E53" s="37">
        <v>64.333333333333329</v>
      </c>
      <c r="F53" s="9"/>
      <c r="G53" s="39">
        <f t="shared" si="1"/>
        <v>0</v>
      </c>
    </row>
    <row r="54" spans="1:7" x14ac:dyDescent="0.2">
      <c r="A54" s="35" t="s">
        <v>86</v>
      </c>
      <c r="B54" s="36" t="s">
        <v>87</v>
      </c>
      <c r="C54" s="36" t="s">
        <v>17</v>
      </c>
      <c r="D54" s="36">
        <v>24</v>
      </c>
      <c r="E54" s="37">
        <v>34.666666666666664</v>
      </c>
      <c r="F54" s="9"/>
      <c r="G54" s="39">
        <f t="shared" si="1"/>
        <v>0</v>
      </c>
    </row>
    <row r="55" spans="1:7" x14ac:dyDescent="0.2">
      <c r="A55" s="35" t="s">
        <v>88</v>
      </c>
      <c r="B55" s="36" t="s">
        <v>89</v>
      </c>
      <c r="C55" s="36" t="s">
        <v>44</v>
      </c>
      <c r="D55" s="36">
        <v>500</v>
      </c>
      <c r="E55" s="37">
        <v>313.66666666666669</v>
      </c>
      <c r="F55" s="9"/>
      <c r="G55" s="39">
        <f t="shared" si="1"/>
        <v>0</v>
      </c>
    </row>
    <row r="56" spans="1:7" x14ac:dyDescent="0.2">
      <c r="A56" s="35" t="s">
        <v>88</v>
      </c>
      <c r="B56" s="36" t="s">
        <v>90</v>
      </c>
      <c r="C56" s="36" t="s">
        <v>44</v>
      </c>
      <c r="D56" s="36">
        <v>500</v>
      </c>
      <c r="E56" s="37">
        <v>184.33333333333334</v>
      </c>
      <c r="F56" s="9"/>
      <c r="G56" s="39">
        <f t="shared" si="1"/>
        <v>0</v>
      </c>
    </row>
    <row r="57" spans="1:7" x14ac:dyDescent="0.2">
      <c r="A57" s="35" t="s">
        <v>88</v>
      </c>
      <c r="B57" s="36" t="s">
        <v>91</v>
      </c>
      <c r="C57" s="36" t="s">
        <v>44</v>
      </c>
      <c r="D57" s="36">
        <v>500</v>
      </c>
      <c r="E57" s="37">
        <v>87</v>
      </c>
      <c r="F57" s="9"/>
      <c r="G57" s="39">
        <f t="shared" si="1"/>
        <v>0</v>
      </c>
    </row>
    <row r="58" spans="1:7" x14ac:dyDescent="0.2">
      <c r="A58" s="35" t="s">
        <v>88</v>
      </c>
      <c r="B58" s="36" t="s">
        <v>92</v>
      </c>
      <c r="C58" s="36" t="s">
        <v>44</v>
      </c>
      <c r="D58" s="36">
        <v>500</v>
      </c>
      <c r="E58" s="37">
        <v>47</v>
      </c>
      <c r="F58" s="9"/>
      <c r="G58" s="39">
        <f t="shared" si="1"/>
        <v>0</v>
      </c>
    </row>
    <row r="59" spans="1:7" x14ac:dyDescent="0.2">
      <c r="A59" s="35" t="s">
        <v>93</v>
      </c>
      <c r="B59" s="36" t="s">
        <v>94</v>
      </c>
      <c r="C59" s="36" t="s">
        <v>95</v>
      </c>
      <c r="D59" s="36">
        <v>50</v>
      </c>
      <c r="E59" s="37">
        <v>233.66666666666666</v>
      </c>
      <c r="F59" s="9"/>
      <c r="G59" s="39">
        <f t="shared" si="1"/>
        <v>0</v>
      </c>
    </row>
    <row r="60" spans="1:7" x14ac:dyDescent="0.2">
      <c r="A60" s="35" t="s">
        <v>93</v>
      </c>
      <c r="B60" s="36" t="s">
        <v>96</v>
      </c>
      <c r="C60" s="36" t="s">
        <v>95</v>
      </c>
      <c r="D60" s="36">
        <v>50</v>
      </c>
      <c r="E60" s="37">
        <v>172.66666666666666</v>
      </c>
      <c r="F60" s="9"/>
      <c r="G60" s="39">
        <f t="shared" si="1"/>
        <v>0</v>
      </c>
    </row>
    <row r="61" spans="1:7" x14ac:dyDescent="0.2">
      <c r="A61" s="35" t="s">
        <v>93</v>
      </c>
      <c r="B61" s="36" t="s">
        <v>97</v>
      </c>
      <c r="C61" s="36" t="s">
        <v>14</v>
      </c>
      <c r="D61" s="36">
        <v>5</v>
      </c>
      <c r="E61" s="37">
        <v>28.666666666666668</v>
      </c>
      <c r="F61" s="9"/>
      <c r="G61" s="39">
        <f t="shared" si="1"/>
        <v>0</v>
      </c>
    </row>
    <row r="62" spans="1:7" x14ac:dyDescent="0.2">
      <c r="A62" s="35" t="s">
        <v>93</v>
      </c>
      <c r="B62" s="36" t="s">
        <v>98</v>
      </c>
      <c r="C62" s="36" t="s">
        <v>11</v>
      </c>
      <c r="D62" s="36">
        <v>80</v>
      </c>
      <c r="E62" s="37">
        <v>66.333333333333329</v>
      </c>
      <c r="F62" s="9"/>
      <c r="G62" s="39">
        <f t="shared" si="1"/>
        <v>0</v>
      </c>
    </row>
    <row r="63" spans="1:7" x14ac:dyDescent="0.2">
      <c r="A63" s="35" t="s">
        <v>93</v>
      </c>
      <c r="B63" s="36" t="s">
        <v>99</v>
      </c>
      <c r="C63" s="36" t="s">
        <v>44</v>
      </c>
      <c r="D63" s="36">
        <v>500</v>
      </c>
      <c r="E63" s="37">
        <v>158.33333333333334</v>
      </c>
      <c r="F63" s="9"/>
      <c r="G63" s="39">
        <f t="shared" si="1"/>
        <v>0</v>
      </c>
    </row>
    <row r="64" spans="1:7" x14ac:dyDescent="0.2">
      <c r="A64" s="35" t="s">
        <v>93</v>
      </c>
      <c r="B64" s="36" t="s">
        <v>100</v>
      </c>
      <c r="C64" s="36" t="s">
        <v>11</v>
      </c>
      <c r="D64" s="36">
        <v>116</v>
      </c>
      <c r="E64" s="37">
        <v>28.333333333333332</v>
      </c>
      <c r="F64" s="9"/>
      <c r="G64" s="39">
        <f t="shared" si="1"/>
        <v>0</v>
      </c>
    </row>
    <row r="65" spans="1:7" x14ac:dyDescent="0.2">
      <c r="A65" s="35" t="s">
        <v>93</v>
      </c>
      <c r="B65" s="36" t="s">
        <v>101</v>
      </c>
      <c r="C65" s="36" t="s">
        <v>14</v>
      </c>
      <c r="D65" s="36">
        <v>1</v>
      </c>
      <c r="E65" s="37">
        <v>43.666666666666664</v>
      </c>
      <c r="F65" s="9"/>
      <c r="G65" s="39">
        <f t="shared" si="1"/>
        <v>0</v>
      </c>
    </row>
    <row r="66" spans="1:7" x14ac:dyDescent="0.2">
      <c r="A66" s="35" t="s">
        <v>93</v>
      </c>
      <c r="B66" s="36" t="s">
        <v>102</v>
      </c>
      <c r="C66" s="36" t="s">
        <v>14</v>
      </c>
      <c r="D66" s="36">
        <v>10</v>
      </c>
      <c r="E66" s="37">
        <v>22.333333333333332</v>
      </c>
      <c r="F66" s="9"/>
      <c r="G66" s="39">
        <f t="shared" si="1"/>
        <v>0</v>
      </c>
    </row>
    <row r="67" spans="1:7" x14ac:dyDescent="0.2">
      <c r="A67" s="35" t="s">
        <v>103</v>
      </c>
      <c r="B67" s="36" t="s">
        <v>104</v>
      </c>
      <c r="C67" s="36" t="s">
        <v>11</v>
      </c>
      <c r="D67" s="36">
        <v>20</v>
      </c>
      <c r="E67" s="37">
        <v>284</v>
      </c>
      <c r="F67" s="9"/>
      <c r="G67" s="39">
        <f t="shared" si="1"/>
        <v>0</v>
      </c>
    </row>
    <row r="68" spans="1:7" x14ac:dyDescent="0.2">
      <c r="A68" s="35" t="s">
        <v>103</v>
      </c>
      <c r="B68" s="36" t="s">
        <v>105</v>
      </c>
      <c r="C68" s="36" t="s">
        <v>11</v>
      </c>
      <c r="D68" s="36">
        <v>40</v>
      </c>
      <c r="E68" s="37">
        <v>81.666666666666671</v>
      </c>
      <c r="F68" s="9"/>
      <c r="G68" s="39">
        <f t="shared" si="1"/>
        <v>0</v>
      </c>
    </row>
    <row r="69" spans="1:7" x14ac:dyDescent="0.2">
      <c r="A69" s="35" t="s">
        <v>103</v>
      </c>
      <c r="B69" s="36" t="s">
        <v>106</v>
      </c>
      <c r="C69" s="36" t="s">
        <v>11</v>
      </c>
      <c r="D69" s="36">
        <v>30</v>
      </c>
      <c r="E69" s="37">
        <v>37.333333333333336</v>
      </c>
      <c r="F69" s="9"/>
      <c r="G69" s="39">
        <f t="shared" si="1"/>
        <v>0</v>
      </c>
    </row>
    <row r="70" spans="1:7" x14ac:dyDescent="0.2">
      <c r="A70" s="35" t="s">
        <v>103</v>
      </c>
      <c r="B70" s="36" t="s">
        <v>107</v>
      </c>
      <c r="C70" s="36" t="s">
        <v>11</v>
      </c>
      <c r="D70" s="36">
        <v>32</v>
      </c>
      <c r="E70" s="37">
        <v>60</v>
      </c>
      <c r="F70" s="9"/>
      <c r="G70" s="39">
        <f t="shared" si="1"/>
        <v>0</v>
      </c>
    </row>
    <row r="71" spans="1:7" x14ac:dyDescent="0.2">
      <c r="A71" s="35" t="s">
        <v>103</v>
      </c>
      <c r="B71" s="36" t="s">
        <v>108</v>
      </c>
      <c r="C71" s="36" t="s">
        <v>11</v>
      </c>
      <c r="D71" s="36">
        <v>32</v>
      </c>
      <c r="E71" s="37">
        <v>39</v>
      </c>
      <c r="F71" s="9"/>
      <c r="G71" s="39">
        <f t="shared" si="1"/>
        <v>0</v>
      </c>
    </row>
    <row r="72" spans="1:7" x14ac:dyDescent="0.2">
      <c r="A72" s="35" t="s">
        <v>109</v>
      </c>
      <c r="B72" s="36" t="s">
        <v>110</v>
      </c>
      <c r="C72" s="36" t="s">
        <v>44</v>
      </c>
      <c r="D72" s="36">
        <v>2500</v>
      </c>
      <c r="E72" s="37">
        <v>14.666666666666666</v>
      </c>
      <c r="F72" s="9"/>
      <c r="G72" s="39">
        <f t="shared" ref="G72:G103" si="2">F72*E72</f>
        <v>0</v>
      </c>
    </row>
    <row r="73" spans="1:7" x14ac:dyDescent="0.2">
      <c r="A73" s="35" t="s">
        <v>111</v>
      </c>
      <c r="B73" s="36" t="s">
        <v>112</v>
      </c>
      <c r="C73" s="36" t="s">
        <v>11</v>
      </c>
      <c r="D73" s="36">
        <v>24</v>
      </c>
      <c r="E73" s="37">
        <v>218.33333333333334</v>
      </c>
      <c r="F73" s="9"/>
      <c r="G73" s="39">
        <f t="shared" si="2"/>
        <v>0</v>
      </c>
    </row>
    <row r="74" spans="1:7" x14ac:dyDescent="0.2">
      <c r="A74" s="35" t="s">
        <v>111</v>
      </c>
      <c r="B74" s="36" t="s">
        <v>113</v>
      </c>
      <c r="C74" s="36" t="s">
        <v>11</v>
      </c>
      <c r="D74" s="36">
        <v>24</v>
      </c>
      <c r="E74" s="37">
        <v>159.33333333333334</v>
      </c>
      <c r="F74" s="9"/>
      <c r="G74" s="39">
        <f t="shared" si="2"/>
        <v>0</v>
      </c>
    </row>
    <row r="75" spans="1:7" x14ac:dyDescent="0.2">
      <c r="A75" s="35" t="s">
        <v>114</v>
      </c>
      <c r="B75" s="36" t="s">
        <v>115</v>
      </c>
      <c r="C75" s="36" t="s">
        <v>11</v>
      </c>
      <c r="D75" s="36">
        <v>30</v>
      </c>
      <c r="E75" s="37">
        <v>91.666666666666671</v>
      </c>
      <c r="F75" s="9"/>
      <c r="G75" s="39">
        <f t="shared" si="2"/>
        <v>0</v>
      </c>
    </row>
    <row r="76" spans="1:7" x14ac:dyDescent="0.2">
      <c r="A76" s="35" t="s">
        <v>116</v>
      </c>
      <c r="B76" s="36" t="s">
        <v>117</v>
      </c>
      <c r="C76" s="36" t="s">
        <v>118</v>
      </c>
      <c r="D76" s="36">
        <v>80</v>
      </c>
      <c r="E76" s="37">
        <v>26.666666666666668</v>
      </c>
      <c r="F76" s="9"/>
      <c r="G76" s="39">
        <f t="shared" si="2"/>
        <v>0</v>
      </c>
    </row>
    <row r="77" spans="1:7" x14ac:dyDescent="0.2">
      <c r="A77" s="35" t="s">
        <v>116</v>
      </c>
      <c r="B77" s="36" t="s">
        <v>119</v>
      </c>
      <c r="C77" s="36" t="s">
        <v>44</v>
      </c>
      <c r="D77" s="36">
        <v>1100</v>
      </c>
      <c r="E77" s="37">
        <v>37.666666666666664</v>
      </c>
      <c r="F77" s="9"/>
      <c r="G77" s="39">
        <f t="shared" si="2"/>
        <v>0</v>
      </c>
    </row>
    <row r="78" spans="1:7" x14ac:dyDescent="0.2">
      <c r="A78" s="35" t="s">
        <v>116</v>
      </c>
      <c r="B78" s="36" t="s">
        <v>120</v>
      </c>
      <c r="C78" s="36" t="s">
        <v>44</v>
      </c>
      <c r="D78" s="36">
        <v>850</v>
      </c>
      <c r="E78" s="37">
        <v>42</v>
      </c>
      <c r="F78" s="9"/>
      <c r="G78" s="39">
        <f t="shared" si="2"/>
        <v>0</v>
      </c>
    </row>
    <row r="79" spans="1:7" x14ac:dyDescent="0.2">
      <c r="A79" s="35" t="s">
        <v>116</v>
      </c>
      <c r="B79" s="36" t="s">
        <v>121</v>
      </c>
      <c r="C79" s="36" t="s">
        <v>118</v>
      </c>
      <c r="D79" s="36">
        <v>80</v>
      </c>
      <c r="E79" s="37">
        <v>21</v>
      </c>
      <c r="F79" s="9"/>
      <c r="G79" s="39">
        <f t="shared" si="2"/>
        <v>0</v>
      </c>
    </row>
    <row r="80" spans="1:7" x14ac:dyDescent="0.2">
      <c r="A80" s="35" t="s">
        <v>116</v>
      </c>
      <c r="B80" s="36" t="s">
        <v>122</v>
      </c>
      <c r="C80" s="36" t="s">
        <v>44</v>
      </c>
      <c r="D80" s="36">
        <v>880</v>
      </c>
      <c r="E80" s="37">
        <v>22.666666666666668</v>
      </c>
      <c r="F80" s="9"/>
      <c r="G80" s="39">
        <f t="shared" si="2"/>
        <v>0</v>
      </c>
    </row>
    <row r="81" spans="1:7" x14ac:dyDescent="0.2">
      <c r="A81" s="35" t="s">
        <v>123</v>
      </c>
      <c r="B81" s="36" t="s">
        <v>124</v>
      </c>
      <c r="C81" s="36" t="s">
        <v>95</v>
      </c>
      <c r="D81" s="36">
        <v>10</v>
      </c>
      <c r="E81" s="37">
        <v>315.66666666666669</v>
      </c>
      <c r="F81" s="9"/>
      <c r="G81" s="39">
        <f t="shared" si="2"/>
        <v>0</v>
      </c>
    </row>
    <row r="82" spans="1:7" x14ac:dyDescent="0.2">
      <c r="A82" s="35" t="s">
        <v>123</v>
      </c>
      <c r="B82" s="36" t="s">
        <v>125</v>
      </c>
      <c r="C82" s="36" t="s">
        <v>22</v>
      </c>
      <c r="D82" s="36">
        <v>10</v>
      </c>
      <c r="E82" s="37">
        <v>24</v>
      </c>
      <c r="F82" s="9"/>
      <c r="G82" s="39">
        <f t="shared" si="2"/>
        <v>0</v>
      </c>
    </row>
    <row r="83" spans="1:7" x14ac:dyDescent="0.2">
      <c r="A83" s="35" t="s">
        <v>126</v>
      </c>
      <c r="B83" s="36" t="s">
        <v>127</v>
      </c>
      <c r="C83" s="36" t="s">
        <v>36</v>
      </c>
      <c r="D83" s="36">
        <v>20</v>
      </c>
      <c r="E83" s="37">
        <v>48.333333333333336</v>
      </c>
      <c r="F83" s="9"/>
      <c r="G83" s="39">
        <f t="shared" si="2"/>
        <v>0</v>
      </c>
    </row>
    <row r="84" spans="1:7" x14ac:dyDescent="0.2">
      <c r="A84" s="35" t="s">
        <v>126</v>
      </c>
      <c r="B84" s="36" t="s">
        <v>128</v>
      </c>
      <c r="C84" s="36" t="s">
        <v>36</v>
      </c>
      <c r="D84" s="36">
        <v>20</v>
      </c>
      <c r="E84" s="37">
        <v>31.333333333333332</v>
      </c>
      <c r="F84" s="9"/>
      <c r="G84" s="39">
        <f t="shared" si="2"/>
        <v>0</v>
      </c>
    </row>
    <row r="85" spans="1:7" x14ac:dyDescent="0.2">
      <c r="A85" s="35" t="s">
        <v>129</v>
      </c>
      <c r="B85" s="36" t="s">
        <v>130</v>
      </c>
      <c r="C85" s="36" t="s">
        <v>11</v>
      </c>
      <c r="D85" s="36">
        <v>24</v>
      </c>
      <c r="E85" s="37">
        <v>40.333333333333336</v>
      </c>
      <c r="F85" s="9"/>
      <c r="G85" s="39">
        <f t="shared" si="2"/>
        <v>0</v>
      </c>
    </row>
    <row r="86" spans="1:7" x14ac:dyDescent="0.2">
      <c r="A86" s="35" t="s">
        <v>129</v>
      </c>
      <c r="B86" s="36" t="s">
        <v>131</v>
      </c>
      <c r="C86" s="36" t="s">
        <v>11</v>
      </c>
      <c r="D86" s="36">
        <v>24</v>
      </c>
      <c r="E86" s="37">
        <v>28.666666666666668</v>
      </c>
      <c r="F86" s="9"/>
      <c r="G86" s="39">
        <f t="shared" si="2"/>
        <v>0</v>
      </c>
    </row>
    <row r="87" spans="1:7" x14ac:dyDescent="0.2">
      <c r="A87" s="35" t="s">
        <v>132</v>
      </c>
      <c r="B87" s="36" t="s">
        <v>133</v>
      </c>
      <c r="C87" s="36" t="s">
        <v>11</v>
      </c>
      <c r="D87" s="36">
        <v>25</v>
      </c>
      <c r="E87" s="37">
        <v>44.333333333333336</v>
      </c>
      <c r="F87" s="9"/>
      <c r="G87" s="39">
        <f t="shared" si="2"/>
        <v>0</v>
      </c>
    </row>
    <row r="88" spans="1:7" x14ac:dyDescent="0.2">
      <c r="A88" s="35" t="s">
        <v>134</v>
      </c>
      <c r="B88" s="36" t="s">
        <v>135</v>
      </c>
      <c r="C88" s="36" t="s">
        <v>136</v>
      </c>
      <c r="D88" s="36">
        <v>8</v>
      </c>
      <c r="E88" s="37">
        <v>61</v>
      </c>
      <c r="F88" s="9"/>
      <c r="G88" s="39">
        <f t="shared" si="2"/>
        <v>0</v>
      </c>
    </row>
    <row r="89" spans="1:7" x14ac:dyDescent="0.2">
      <c r="A89" s="35" t="s">
        <v>137</v>
      </c>
      <c r="B89" s="36" t="s">
        <v>138</v>
      </c>
      <c r="C89" s="36" t="s">
        <v>11</v>
      </c>
      <c r="D89" s="36">
        <v>32</v>
      </c>
      <c r="E89" s="37">
        <v>28.333333333333332</v>
      </c>
      <c r="F89" s="9"/>
      <c r="G89" s="39">
        <f t="shared" si="2"/>
        <v>0</v>
      </c>
    </row>
    <row r="90" spans="1:7" x14ac:dyDescent="0.2">
      <c r="A90" s="35" t="s">
        <v>139</v>
      </c>
      <c r="B90" s="36" t="s">
        <v>140</v>
      </c>
      <c r="C90" s="36" t="s">
        <v>40</v>
      </c>
      <c r="D90" s="36">
        <v>1</v>
      </c>
      <c r="E90" s="37">
        <v>1219</v>
      </c>
      <c r="F90" s="9"/>
      <c r="G90" s="39">
        <f t="shared" si="2"/>
        <v>0</v>
      </c>
    </row>
    <row r="91" spans="1:7" x14ac:dyDescent="0.2">
      <c r="A91" s="35" t="s">
        <v>139</v>
      </c>
      <c r="B91" s="36" t="s">
        <v>141</v>
      </c>
      <c r="C91" s="36" t="s">
        <v>40</v>
      </c>
      <c r="D91" s="36">
        <v>1</v>
      </c>
      <c r="E91" s="37">
        <v>926.66666666666663</v>
      </c>
      <c r="F91" s="9"/>
      <c r="G91" s="39">
        <f t="shared" si="2"/>
        <v>0</v>
      </c>
    </row>
    <row r="92" spans="1:7" x14ac:dyDescent="0.2">
      <c r="A92" s="35" t="s">
        <v>139</v>
      </c>
      <c r="B92" s="36" t="s">
        <v>142</v>
      </c>
      <c r="C92" s="36" t="s">
        <v>36</v>
      </c>
      <c r="D92" s="36">
        <v>6</v>
      </c>
      <c r="E92" s="37">
        <v>109.66666666666667</v>
      </c>
      <c r="F92" s="9"/>
      <c r="G92" s="39">
        <f t="shared" si="2"/>
        <v>0</v>
      </c>
    </row>
    <row r="93" spans="1:7" x14ac:dyDescent="0.2">
      <c r="A93" s="35" t="s">
        <v>139</v>
      </c>
      <c r="B93" s="36" t="s">
        <v>143</v>
      </c>
      <c r="C93" s="36" t="s">
        <v>22</v>
      </c>
      <c r="D93" s="36">
        <v>12</v>
      </c>
      <c r="E93" s="37">
        <v>35.666666666666664</v>
      </c>
      <c r="F93" s="9"/>
      <c r="G93" s="39">
        <f t="shared" si="2"/>
        <v>0</v>
      </c>
    </row>
    <row r="94" spans="1:7" x14ac:dyDescent="0.2">
      <c r="A94" s="35" t="s">
        <v>144</v>
      </c>
      <c r="B94" s="36" t="s">
        <v>145</v>
      </c>
      <c r="C94" s="36" t="s">
        <v>11</v>
      </c>
      <c r="D94" s="36">
        <v>48</v>
      </c>
      <c r="E94" s="37">
        <v>27</v>
      </c>
      <c r="F94" s="9"/>
      <c r="G94" s="39">
        <f t="shared" si="2"/>
        <v>0</v>
      </c>
    </row>
    <row r="95" spans="1:7" x14ac:dyDescent="0.2">
      <c r="A95" s="35" t="s">
        <v>144</v>
      </c>
      <c r="B95" s="36" t="s">
        <v>146</v>
      </c>
      <c r="C95" s="36" t="s">
        <v>11</v>
      </c>
      <c r="D95" s="36">
        <v>110</v>
      </c>
      <c r="E95" s="37">
        <v>27</v>
      </c>
      <c r="F95" s="9"/>
      <c r="G95" s="39">
        <f t="shared" si="2"/>
        <v>0</v>
      </c>
    </row>
    <row r="96" spans="1:7" x14ac:dyDescent="0.2">
      <c r="A96" s="35" t="s">
        <v>144</v>
      </c>
      <c r="B96" s="36" t="s">
        <v>147</v>
      </c>
      <c r="C96" s="36" t="s">
        <v>11</v>
      </c>
      <c r="D96" s="36">
        <v>48</v>
      </c>
      <c r="E96" s="37">
        <v>6.666666666666667</v>
      </c>
      <c r="F96" s="9"/>
      <c r="G96" s="39">
        <f t="shared" si="2"/>
        <v>0</v>
      </c>
    </row>
    <row r="97" spans="1:7" x14ac:dyDescent="0.2">
      <c r="A97" s="35" t="s">
        <v>148</v>
      </c>
      <c r="B97" s="36" t="s">
        <v>149</v>
      </c>
      <c r="C97" s="36" t="s">
        <v>14</v>
      </c>
      <c r="D97" s="36">
        <v>5</v>
      </c>
      <c r="E97" s="37">
        <v>29.666666666666668</v>
      </c>
      <c r="F97" s="9"/>
      <c r="G97" s="39">
        <f t="shared" si="2"/>
        <v>0</v>
      </c>
    </row>
    <row r="98" spans="1:7" x14ac:dyDescent="0.2">
      <c r="A98" s="35" t="s">
        <v>148</v>
      </c>
      <c r="B98" s="36" t="s">
        <v>150</v>
      </c>
      <c r="C98" s="36" t="s">
        <v>44</v>
      </c>
      <c r="D98" s="36">
        <v>1000</v>
      </c>
      <c r="E98" s="37">
        <v>78.333333333333329</v>
      </c>
      <c r="F98" s="9"/>
      <c r="G98" s="39">
        <f t="shared" si="2"/>
        <v>0</v>
      </c>
    </row>
    <row r="99" spans="1:7" x14ac:dyDescent="0.2">
      <c r="A99" s="35" t="s">
        <v>148</v>
      </c>
      <c r="B99" s="36" t="s">
        <v>151</v>
      </c>
      <c r="C99" s="36" t="s">
        <v>14</v>
      </c>
      <c r="D99" s="36">
        <v>5</v>
      </c>
      <c r="E99" s="37">
        <v>15.333333333333334</v>
      </c>
      <c r="F99" s="9"/>
      <c r="G99" s="39">
        <f t="shared" si="2"/>
        <v>0</v>
      </c>
    </row>
    <row r="100" spans="1:7" x14ac:dyDescent="0.2">
      <c r="A100" s="35" t="s">
        <v>152</v>
      </c>
      <c r="B100" s="36" t="s">
        <v>153</v>
      </c>
      <c r="C100" s="36" t="s">
        <v>11</v>
      </c>
      <c r="D100" s="36">
        <v>36</v>
      </c>
      <c r="E100" s="37">
        <v>42.666666666666664</v>
      </c>
      <c r="F100" s="9"/>
      <c r="G100" s="39">
        <f t="shared" si="2"/>
        <v>0</v>
      </c>
    </row>
    <row r="101" spans="1:7" x14ac:dyDescent="0.2">
      <c r="A101" s="35" t="s">
        <v>154</v>
      </c>
      <c r="B101" s="36" t="s">
        <v>155</v>
      </c>
      <c r="C101" s="36" t="s">
        <v>11</v>
      </c>
      <c r="D101" s="36">
        <v>54</v>
      </c>
      <c r="E101" s="37">
        <v>22.666666666666668</v>
      </c>
      <c r="F101" s="9"/>
      <c r="G101" s="39">
        <f t="shared" si="2"/>
        <v>0</v>
      </c>
    </row>
    <row r="102" spans="1:7" x14ac:dyDescent="0.2">
      <c r="A102" s="35" t="s">
        <v>156</v>
      </c>
      <c r="B102" s="36" t="s">
        <v>157</v>
      </c>
      <c r="C102" s="36" t="s">
        <v>17</v>
      </c>
      <c r="D102" s="36">
        <v>8</v>
      </c>
      <c r="E102" s="37">
        <v>62.666666666666664</v>
      </c>
      <c r="F102" s="9"/>
      <c r="G102" s="39">
        <f t="shared" si="2"/>
        <v>0</v>
      </c>
    </row>
    <row r="103" spans="1:7" x14ac:dyDescent="0.2">
      <c r="A103" s="35" t="s">
        <v>158</v>
      </c>
      <c r="B103" s="36" t="s">
        <v>159</v>
      </c>
      <c r="C103" s="36" t="s">
        <v>11</v>
      </c>
      <c r="D103" s="36">
        <v>60</v>
      </c>
      <c r="E103" s="37">
        <v>12</v>
      </c>
      <c r="F103" s="9"/>
      <c r="G103" s="39">
        <f t="shared" si="2"/>
        <v>0</v>
      </c>
    </row>
    <row r="104" spans="1:7" x14ac:dyDescent="0.2">
      <c r="A104" s="35" t="s">
        <v>160</v>
      </c>
      <c r="B104" s="36" t="s">
        <v>161</v>
      </c>
      <c r="C104" s="36" t="s">
        <v>36</v>
      </c>
      <c r="D104" s="36">
        <v>100</v>
      </c>
      <c r="E104" s="37">
        <v>179</v>
      </c>
      <c r="F104" s="9"/>
      <c r="G104" s="39">
        <f t="shared" ref="G104:G135" si="3">F104*E104</f>
        <v>0</v>
      </c>
    </row>
    <row r="105" spans="1:7" x14ac:dyDescent="0.2">
      <c r="A105" s="35" t="s">
        <v>160</v>
      </c>
      <c r="B105" s="36" t="s">
        <v>162</v>
      </c>
      <c r="C105" s="36" t="s">
        <v>36</v>
      </c>
      <c r="D105" s="36">
        <v>100</v>
      </c>
      <c r="E105" s="37">
        <v>113.66666666666667</v>
      </c>
      <c r="F105" s="9"/>
      <c r="G105" s="39">
        <f t="shared" si="3"/>
        <v>0</v>
      </c>
    </row>
    <row r="106" spans="1:7" x14ac:dyDescent="0.2">
      <c r="A106" s="35" t="s">
        <v>160</v>
      </c>
      <c r="B106" s="36" t="s">
        <v>163</v>
      </c>
      <c r="C106" s="36" t="s">
        <v>36</v>
      </c>
      <c r="D106" s="36">
        <v>100</v>
      </c>
      <c r="E106" s="37">
        <v>82.333333333333329</v>
      </c>
      <c r="F106" s="9"/>
      <c r="G106" s="39">
        <f t="shared" si="3"/>
        <v>0</v>
      </c>
    </row>
    <row r="107" spans="1:7" x14ac:dyDescent="0.2">
      <c r="A107" s="35" t="s">
        <v>160</v>
      </c>
      <c r="B107" s="36" t="s">
        <v>164</v>
      </c>
      <c r="C107" s="36" t="s">
        <v>22</v>
      </c>
      <c r="D107" s="36">
        <v>3</v>
      </c>
      <c r="E107" s="37">
        <v>71.333333333333329</v>
      </c>
      <c r="F107" s="9"/>
      <c r="G107" s="39">
        <f t="shared" si="3"/>
        <v>0</v>
      </c>
    </row>
    <row r="108" spans="1:7" x14ac:dyDescent="0.2">
      <c r="A108" s="35" t="s">
        <v>160</v>
      </c>
      <c r="B108" s="36" t="s">
        <v>165</v>
      </c>
      <c r="C108" s="36" t="s">
        <v>36</v>
      </c>
      <c r="D108" s="36">
        <v>100</v>
      </c>
      <c r="E108" s="37">
        <v>69.333333333333329</v>
      </c>
      <c r="F108" s="9"/>
      <c r="G108" s="39">
        <f t="shared" si="3"/>
        <v>0</v>
      </c>
    </row>
    <row r="109" spans="1:7" x14ac:dyDescent="0.2">
      <c r="A109" s="35" t="s">
        <v>160</v>
      </c>
      <c r="B109" s="36" t="s">
        <v>166</v>
      </c>
      <c r="C109" s="36" t="s">
        <v>22</v>
      </c>
      <c r="D109" s="36">
        <v>3</v>
      </c>
      <c r="E109" s="37">
        <v>61.333333333333336</v>
      </c>
      <c r="F109" s="9"/>
      <c r="G109" s="39">
        <f t="shared" si="3"/>
        <v>0</v>
      </c>
    </row>
    <row r="110" spans="1:7" x14ac:dyDescent="0.2">
      <c r="A110" s="35" t="s">
        <v>160</v>
      </c>
      <c r="B110" s="36" t="s">
        <v>167</v>
      </c>
      <c r="C110" s="36" t="s">
        <v>22</v>
      </c>
      <c r="D110" s="36">
        <v>3</v>
      </c>
      <c r="E110" s="37">
        <v>61</v>
      </c>
      <c r="F110" s="9"/>
      <c r="G110" s="39">
        <f t="shared" si="3"/>
        <v>0</v>
      </c>
    </row>
    <row r="111" spans="1:7" x14ac:dyDescent="0.2">
      <c r="A111" s="35" t="s">
        <v>160</v>
      </c>
      <c r="B111" s="36" t="s">
        <v>168</v>
      </c>
      <c r="C111" s="36" t="s">
        <v>36</v>
      </c>
      <c r="D111" s="36">
        <v>100</v>
      </c>
      <c r="E111" s="37">
        <v>52</v>
      </c>
      <c r="F111" s="9"/>
      <c r="G111" s="39">
        <f t="shared" si="3"/>
        <v>0</v>
      </c>
    </row>
    <row r="112" spans="1:7" x14ac:dyDescent="0.2">
      <c r="A112" s="35" t="s">
        <v>169</v>
      </c>
      <c r="B112" s="36" t="s">
        <v>170</v>
      </c>
      <c r="C112" s="36" t="s">
        <v>171</v>
      </c>
      <c r="D112" s="36">
        <v>12</v>
      </c>
      <c r="E112" s="37">
        <v>41.666666666666664</v>
      </c>
      <c r="F112" s="9"/>
      <c r="G112" s="39">
        <f t="shared" si="3"/>
        <v>0</v>
      </c>
    </row>
    <row r="113" spans="1:7" x14ac:dyDescent="0.2">
      <c r="A113" s="35" t="s">
        <v>172</v>
      </c>
      <c r="B113" s="36" t="s">
        <v>173</v>
      </c>
      <c r="C113" s="36" t="s">
        <v>36</v>
      </c>
      <c r="D113" s="36">
        <v>12</v>
      </c>
      <c r="E113" s="37">
        <v>30.333333333333332</v>
      </c>
      <c r="F113" s="9"/>
      <c r="G113" s="39">
        <f t="shared" si="3"/>
        <v>0</v>
      </c>
    </row>
    <row r="114" spans="1:7" x14ac:dyDescent="0.2">
      <c r="A114" s="35" t="s">
        <v>172</v>
      </c>
      <c r="B114" s="36" t="s">
        <v>174</v>
      </c>
      <c r="C114" s="36" t="s">
        <v>36</v>
      </c>
      <c r="D114" s="36">
        <v>12</v>
      </c>
      <c r="E114" s="37">
        <v>26.666666666666668</v>
      </c>
      <c r="F114" s="9"/>
      <c r="G114" s="39">
        <f t="shared" si="3"/>
        <v>0</v>
      </c>
    </row>
    <row r="115" spans="1:7" x14ac:dyDescent="0.2">
      <c r="A115" s="35" t="s">
        <v>175</v>
      </c>
      <c r="B115" s="36" t="s">
        <v>176</v>
      </c>
      <c r="C115" s="36" t="s">
        <v>17</v>
      </c>
      <c r="D115" s="36">
        <v>6</v>
      </c>
      <c r="E115" s="37">
        <v>64.333333333333329</v>
      </c>
      <c r="F115" s="9"/>
      <c r="G115" s="39">
        <f t="shared" si="3"/>
        <v>0</v>
      </c>
    </row>
    <row r="116" spans="1:7" x14ac:dyDescent="0.2">
      <c r="A116" s="35" t="s">
        <v>175</v>
      </c>
      <c r="B116" s="36" t="s">
        <v>177</v>
      </c>
      <c r="C116" s="36" t="s">
        <v>26</v>
      </c>
      <c r="D116" s="36">
        <v>24</v>
      </c>
      <c r="E116" s="37">
        <v>24.666666666666668</v>
      </c>
      <c r="F116" s="9"/>
      <c r="G116" s="39">
        <f t="shared" si="3"/>
        <v>0</v>
      </c>
    </row>
    <row r="117" spans="1:7" x14ac:dyDescent="0.2">
      <c r="A117" s="35" t="s">
        <v>178</v>
      </c>
      <c r="B117" s="36" t="s">
        <v>179</v>
      </c>
      <c r="C117" s="36" t="s">
        <v>11</v>
      </c>
      <c r="D117" s="36">
        <v>2500</v>
      </c>
      <c r="E117" s="37">
        <v>13.666666666666666</v>
      </c>
      <c r="F117" s="9"/>
      <c r="G117" s="39">
        <f t="shared" si="3"/>
        <v>0</v>
      </c>
    </row>
    <row r="118" spans="1:7" x14ac:dyDescent="0.2">
      <c r="A118" s="35" t="s">
        <v>180</v>
      </c>
      <c r="B118" s="36" t="s">
        <v>181</v>
      </c>
      <c r="C118" s="36" t="s">
        <v>11</v>
      </c>
      <c r="D118" s="36">
        <v>32</v>
      </c>
      <c r="E118" s="37">
        <v>33.666666666666664</v>
      </c>
      <c r="F118" s="9"/>
      <c r="G118" s="39">
        <f t="shared" si="3"/>
        <v>0</v>
      </c>
    </row>
    <row r="119" spans="1:7" x14ac:dyDescent="0.2">
      <c r="A119" s="35" t="s">
        <v>182</v>
      </c>
      <c r="B119" s="36" t="s">
        <v>183</v>
      </c>
      <c r="C119" s="36" t="s">
        <v>17</v>
      </c>
      <c r="D119" s="36">
        <v>24</v>
      </c>
      <c r="E119" s="37">
        <v>44</v>
      </c>
      <c r="F119" s="9"/>
      <c r="G119" s="39">
        <f t="shared" si="3"/>
        <v>0</v>
      </c>
    </row>
    <row r="120" spans="1:7" x14ac:dyDescent="0.2">
      <c r="A120" s="35" t="s">
        <v>184</v>
      </c>
      <c r="B120" s="36" t="s">
        <v>185</v>
      </c>
      <c r="C120" s="36" t="s">
        <v>11</v>
      </c>
      <c r="D120" s="36">
        <v>35</v>
      </c>
      <c r="E120" s="37">
        <v>11.333333333333334</v>
      </c>
      <c r="F120" s="9"/>
      <c r="G120" s="39">
        <f t="shared" si="3"/>
        <v>0</v>
      </c>
    </row>
    <row r="121" spans="1:7" x14ac:dyDescent="0.2">
      <c r="A121" s="35" t="s">
        <v>186</v>
      </c>
      <c r="B121" s="36" t="s">
        <v>187</v>
      </c>
      <c r="C121" s="36" t="s">
        <v>11</v>
      </c>
      <c r="D121" s="36">
        <v>1</v>
      </c>
      <c r="E121" s="37">
        <v>8.6666666666666661</v>
      </c>
      <c r="F121" s="9"/>
      <c r="G121" s="39">
        <f t="shared" si="3"/>
        <v>0</v>
      </c>
    </row>
    <row r="122" spans="1:7" x14ac:dyDescent="0.2">
      <c r="A122" s="35" t="s">
        <v>188</v>
      </c>
      <c r="B122" s="36" t="s">
        <v>189</v>
      </c>
      <c r="C122" s="36" t="s">
        <v>83</v>
      </c>
      <c r="D122" s="36">
        <v>2</v>
      </c>
      <c r="E122" s="37">
        <v>42.333333333333336</v>
      </c>
      <c r="F122" s="9"/>
      <c r="G122" s="39">
        <f t="shared" si="3"/>
        <v>0</v>
      </c>
    </row>
    <row r="123" spans="1:7" x14ac:dyDescent="0.2">
      <c r="A123" s="35" t="s">
        <v>190</v>
      </c>
      <c r="B123" s="36" t="s">
        <v>191</v>
      </c>
      <c r="C123" s="36" t="s">
        <v>11</v>
      </c>
      <c r="D123" s="36">
        <v>32</v>
      </c>
      <c r="E123" s="37">
        <v>27.666666666666668</v>
      </c>
      <c r="F123" s="9"/>
      <c r="G123" s="39">
        <f t="shared" si="3"/>
        <v>0</v>
      </c>
    </row>
    <row r="124" spans="1:7" x14ac:dyDescent="0.2">
      <c r="A124" s="35" t="s">
        <v>190</v>
      </c>
      <c r="B124" s="36" t="s">
        <v>192</v>
      </c>
      <c r="C124" s="36" t="s">
        <v>11</v>
      </c>
      <c r="D124" s="36">
        <v>30</v>
      </c>
      <c r="E124" s="37">
        <v>21.666666666666668</v>
      </c>
      <c r="F124" s="9"/>
      <c r="G124" s="39">
        <f t="shared" si="3"/>
        <v>0</v>
      </c>
    </row>
    <row r="125" spans="1:7" x14ac:dyDescent="0.2">
      <c r="A125" s="35" t="s">
        <v>190</v>
      </c>
      <c r="B125" s="36" t="s">
        <v>193</v>
      </c>
      <c r="C125" s="36" t="s">
        <v>11</v>
      </c>
      <c r="D125" s="36">
        <v>25</v>
      </c>
      <c r="E125" s="37">
        <v>35</v>
      </c>
      <c r="F125" s="9"/>
      <c r="G125" s="39">
        <f t="shared" si="3"/>
        <v>0</v>
      </c>
    </row>
    <row r="126" spans="1:7" x14ac:dyDescent="0.2">
      <c r="A126" s="35" t="s">
        <v>194</v>
      </c>
      <c r="B126" s="36" t="s">
        <v>195</v>
      </c>
      <c r="C126" s="36" t="s">
        <v>11</v>
      </c>
      <c r="D126" s="36">
        <v>12</v>
      </c>
      <c r="E126" s="37">
        <v>48.333333333333336</v>
      </c>
      <c r="F126" s="9"/>
      <c r="G126" s="39">
        <f t="shared" si="3"/>
        <v>0</v>
      </c>
    </row>
    <row r="127" spans="1:7" x14ac:dyDescent="0.2">
      <c r="A127" s="35" t="s">
        <v>194</v>
      </c>
      <c r="B127" s="36" t="s">
        <v>196</v>
      </c>
      <c r="C127" s="36" t="s">
        <v>44</v>
      </c>
      <c r="D127" s="36">
        <v>404</v>
      </c>
      <c r="E127" s="37">
        <v>116.33333333333333</v>
      </c>
      <c r="F127" s="9"/>
      <c r="G127" s="39">
        <f t="shared" si="3"/>
        <v>0</v>
      </c>
    </row>
    <row r="128" spans="1:7" x14ac:dyDescent="0.2">
      <c r="A128" s="35" t="s">
        <v>194</v>
      </c>
      <c r="B128" s="36" t="s">
        <v>197</v>
      </c>
      <c r="C128" s="36" t="s">
        <v>36</v>
      </c>
      <c r="D128" s="36">
        <v>21</v>
      </c>
      <c r="E128" s="37">
        <v>192.66666666666666</v>
      </c>
      <c r="F128" s="9"/>
      <c r="G128" s="39">
        <f t="shared" si="3"/>
        <v>0</v>
      </c>
    </row>
    <row r="129" spans="1:7" x14ac:dyDescent="0.2">
      <c r="A129" s="35" t="s">
        <v>194</v>
      </c>
      <c r="B129" s="36" t="s">
        <v>198</v>
      </c>
      <c r="C129" s="36" t="s">
        <v>36</v>
      </c>
      <c r="D129" s="36">
        <v>21</v>
      </c>
      <c r="E129" s="37">
        <v>191.33333333333334</v>
      </c>
      <c r="F129" s="9"/>
      <c r="G129" s="39">
        <f t="shared" si="3"/>
        <v>0</v>
      </c>
    </row>
    <row r="130" spans="1:7" x14ac:dyDescent="0.2">
      <c r="A130" s="35" t="s">
        <v>194</v>
      </c>
      <c r="B130" s="36" t="s">
        <v>199</v>
      </c>
      <c r="C130" s="36" t="s">
        <v>11</v>
      </c>
      <c r="D130" s="36">
        <v>50</v>
      </c>
      <c r="E130" s="37">
        <v>711.66666666666663</v>
      </c>
      <c r="F130" s="9"/>
      <c r="G130" s="39">
        <f t="shared" si="3"/>
        <v>0</v>
      </c>
    </row>
    <row r="131" spans="1:7" x14ac:dyDescent="0.2">
      <c r="A131" s="35" t="s">
        <v>194</v>
      </c>
      <c r="B131" s="36" t="s">
        <v>200</v>
      </c>
      <c r="C131" s="36" t="s">
        <v>36</v>
      </c>
      <c r="D131" s="36">
        <v>21</v>
      </c>
      <c r="E131" s="37">
        <v>156.66666666666666</v>
      </c>
      <c r="F131" s="9"/>
      <c r="G131" s="39">
        <f t="shared" si="3"/>
        <v>0</v>
      </c>
    </row>
    <row r="132" spans="1:7" x14ac:dyDescent="0.2">
      <c r="A132" s="35" t="s">
        <v>194</v>
      </c>
      <c r="B132" s="36" t="s">
        <v>201</v>
      </c>
      <c r="C132" s="36" t="s">
        <v>36</v>
      </c>
      <c r="D132" s="36">
        <v>21</v>
      </c>
      <c r="E132" s="37">
        <v>135.66666666666666</v>
      </c>
      <c r="F132" s="9"/>
      <c r="G132" s="39">
        <f t="shared" si="3"/>
        <v>0</v>
      </c>
    </row>
    <row r="133" spans="1:7" x14ac:dyDescent="0.2">
      <c r="A133" s="35" t="s">
        <v>194</v>
      </c>
      <c r="B133" s="36" t="s">
        <v>202</v>
      </c>
      <c r="C133" s="36" t="s">
        <v>44</v>
      </c>
      <c r="D133" s="36">
        <v>576</v>
      </c>
      <c r="E133" s="37">
        <v>77.333333333333329</v>
      </c>
      <c r="F133" s="9"/>
      <c r="G133" s="39">
        <f t="shared" si="3"/>
        <v>0</v>
      </c>
    </row>
    <row r="134" spans="1:7" x14ac:dyDescent="0.2">
      <c r="A134" s="35" t="s">
        <v>194</v>
      </c>
      <c r="B134" s="36" t="s">
        <v>203</v>
      </c>
      <c r="C134" s="36" t="s">
        <v>44</v>
      </c>
      <c r="D134" s="36">
        <v>640</v>
      </c>
      <c r="E134" s="37">
        <v>62.333333333333336</v>
      </c>
      <c r="F134" s="9"/>
      <c r="G134" s="39">
        <f t="shared" si="3"/>
        <v>0</v>
      </c>
    </row>
    <row r="135" spans="1:7" x14ac:dyDescent="0.2">
      <c r="A135" s="35" t="s">
        <v>194</v>
      </c>
      <c r="B135" s="36" t="s">
        <v>204</v>
      </c>
      <c r="C135" s="36" t="s">
        <v>36</v>
      </c>
      <c r="D135" s="36">
        <v>21</v>
      </c>
      <c r="E135" s="37">
        <v>80.666666666666671</v>
      </c>
      <c r="F135" s="9"/>
      <c r="G135" s="39">
        <f t="shared" si="3"/>
        <v>0</v>
      </c>
    </row>
    <row r="136" spans="1:7" x14ac:dyDescent="0.2">
      <c r="A136" s="35" t="s">
        <v>194</v>
      </c>
      <c r="B136" s="36" t="s">
        <v>205</v>
      </c>
      <c r="C136" s="36" t="s">
        <v>36</v>
      </c>
      <c r="D136" s="36">
        <v>21</v>
      </c>
      <c r="E136" s="37">
        <v>66</v>
      </c>
      <c r="F136" s="9"/>
      <c r="G136" s="39">
        <f t="shared" ref="G136:G157" si="4">F136*E136</f>
        <v>0</v>
      </c>
    </row>
    <row r="137" spans="1:7" x14ac:dyDescent="0.2">
      <c r="A137" s="35" t="s">
        <v>194</v>
      </c>
      <c r="B137" s="36" t="s">
        <v>206</v>
      </c>
      <c r="C137" s="36" t="s">
        <v>44</v>
      </c>
      <c r="D137" s="36">
        <v>636</v>
      </c>
      <c r="E137" s="37">
        <v>32.333333333333336</v>
      </c>
      <c r="F137" s="9"/>
      <c r="G137" s="39">
        <f t="shared" si="4"/>
        <v>0</v>
      </c>
    </row>
    <row r="138" spans="1:7" x14ac:dyDescent="0.2">
      <c r="A138" s="35" t="s">
        <v>194</v>
      </c>
      <c r="B138" s="36" t="s">
        <v>207</v>
      </c>
      <c r="C138" s="36" t="s">
        <v>36</v>
      </c>
      <c r="D138" s="36">
        <v>21</v>
      </c>
      <c r="E138" s="37">
        <v>55.666666666666664</v>
      </c>
      <c r="F138" s="9"/>
      <c r="G138" s="39">
        <f t="shared" si="4"/>
        <v>0</v>
      </c>
    </row>
    <row r="139" spans="1:7" x14ac:dyDescent="0.2">
      <c r="A139" s="35" t="s">
        <v>194</v>
      </c>
      <c r="B139" s="36" t="s">
        <v>208</v>
      </c>
      <c r="C139" s="36" t="s">
        <v>36</v>
      </c>
      <c r="D139" s="36">
        <v>21</v>
      </c>
      <c r="E139" s="37">
        <v>49</v>
      </c>
      <c r="F139" s="9"/>
      <c r="G139" s="39">
        <f t="shared" si="4"/>
        <v>0</v>
      </c>
    </row>
    <row r="140" spans="1:7" x14ac:dyDescent="0.2">
      <c r="A140" s="35" t="s">
        <v>194</v>
      </c>
      <c r="B140" s="36" t="s">
        <v>209</v>
      </c>
      <c r="C140" s="36" t="s">
        <v>44</v>
      </c>
      <c r="D140" s="36">
        <v>492</v>
      </c>
      <c r="E140" s="37">
        <v>22</v>
      </c>
      <c r="F140" s="9"/>
      <c r="G140" s="39">
        <f t="shared" si="4"/>
        <v>0</v>
      </c>
    </row>
    <row r="141" spans="1:7" x14ac:dyDescent="0.2">
      <c r="A141" s="35" t="s">
        <v>210</v>
      </c>
      <c r="B141" s="36" t="s">
        <v>211</v>
      </c>
      <c r="C141" s="36" t="s">
        <v>44</v>
      </c>
      <c r="D141" s="36">
        <v>175</v>
      </c>
      <c r="E141" s="37">
        <v>137.66666666666666</v>
      </c>
      <c r="F141" s="9"/>
      <c r="G141" s="39">
        <f t="shared" si="4"/>
        <v>0</v>
      </c>
    </row>
    <row r="142" spans="1:7" x14ac:dyDescent="0.2">
      <c r="A142" s="35" t="s">
        <v>212</v>
      </c>
      <c r="B142" s="36" t="s">
        <v>213</v>
      </c>
      <c r="C142" s="36" t="s">
        <v>11</v>
      </c>
      <c r="D142" s="36">
        <v>40</v>
      </c>
      <c r="E142" s="37">
        <v>40.666666666666664</v>
      </c>
      <c r="F142" s="9"/>
      <c r="G142" s="39">
        <f t="shared" si="4"/>
        <v>0</v>
      </c>
    </row>
    <row r="143" spans="1:7" x14ac:dyDescent="0.2">
      <c r="A143" s="35" t="s">
        <v>212</v>
      </c>
      <c r="B143" s="36" t="s">
        <v>214</v>
      </c>
      <c r="C143" s="36" t="s">
        <v>11</v>
      </c>
      <c r="D143" s="36">
        <v>30</v>
      </c>
      <c r="E143" s="37">
        <v>25.666666666666668</v>
      </c>
      <c r="F143" s="9"/>
      <c r="G143" s="39">
        <f t="shared" si="4"/>
        <v>0</v>
      </c>
    </row>
    <row r="144" spans="1:7" x14ac:dyDescent="0.2">
      <c r="A144" s="35" t="s">
        <v>212</v>
      </c>
      <c r="B144" s="36" t="s">
        <v>215</v>
      </c>
      <c r="C144" s="36" t="s">
        <v>11</v>
      </c>
      <c r="D144" s="36">
        <v>30</v>
      </c>
      <c r="E144" s="37">
        <v>23.333333333333332</v>
      </c>
      <c r="F144" s="9"/>
      <c r="G144" s="39">
        <f t="shared" si="4"/>
        <v>0</v>
      </c>
    </row>
    <row r="145" spans="1:7" x14ac:dyDescent="0.2">
      <c r="A145" s="35" t="s">
        <v>216</v>
      </c>
      <c r="B145" s="36" t="s">
        <v>217</v>
      </c>
      <c r="C145" s="36" t="s">
        <v>11</v>
      </c>
      <c r="D145" s="36">
        <v>2500</v>
      </c>
      <c r="E145" s="37">
        <v>21.333333333333332</v>
      </c>
      <c r="F145" s="9"/>
      <c r="G145" s="39">
        <f t="shared" si="4"/>
        <v>0</v>
      </c>
    </row>
    <row r="146" spans="1:7" x14ac:dyDescent="0.2">
      <c r="A146" s="35" t="s">
        <v>216</v>
      </c>
      <c r="B146" s="36" t="s">
        <v>218</v>
      </c>
      <c r="C146" s="36" t="s">
        <v>11</v>
      </c>
      <c r="D146" s="36">
        <v>100</v>
      </c>
      <c r="E146" s="37">
        <v>510</v>
      </c>
      <c r="F146" s="9"/>
      <c r="G146" s="39">
        <f t="shared" si="4"/>
        <v>0</v>
      </c>
    </row>
    <row r="147" spans="1:7" x14ac:dyDescent="0.2">
      <c r="A147" s="35" t="s">
        <v>216</v>
      </c>
      <c r="B147" s="36" t="s">
        <v>219</v>
      </c>
      <c r="C147" s="36" t="s">
        <v>11</v>
      </c>
      <c r="D147" s="36">
        <v>100</v>
      </c>
      <c r="E147" s="37">
        <v>343.66666666666669</v>
      </c>
      <c r="F147" s="9"/>
      <c r="G147" s="39">
        <f t="shared" si="4"/>
        <v>0</v>
      </c>
    </row>
    <row r="148" spans="1:7" x14ac:dyDescent="0.2">
      <c r="A148" s="35" t="s">
        <v>216</v>
      </c>
      <c r="B148" s="36" t="s">
        <v>220</v>
      </c>
      <c r="C148" s="36" t="s">
        <v>11</v>
      </c>
      <c r="D148" s="36">
        <v>50</v>
      </c>
      <c r="E148" s="37">
        <v>387.66666666666669</v>
      </c>
      <c r="F148" s="9"/>
      <c r="G148" s="39">
        <f t="shared" si="4"/>
        <v>0</v>
      </c>
    </row>
    <row r="149" spans="1:7" x14ac:dyDescent="0.2">
      <c r="A149" s="35" t="s">
        <v>216</v>
      </c>
      <c r="B149" s="36" t="s">
        <v>221</v>
      </c>
      <c r="C149" s="36" t="s">
        <v>11</v>
      </c>
      <c r="D149" s="36">
        <v>50</v>
      </c>
      <c r="E149" s="37">
        <v>115.33333333333333</v>
      </c>
      <c r="F149" s="9"/>
      <c r="G149" s="39">
        <f t="shared" si="4"/>
        <v>0</v>
      </c>
    </row>
    <row r="150" spans="1:7" x14ac:dyDescent="0.2">
      <c r="A150" s="35" t="s">
        <v>216</v>
      </c>
      <c r="B150" s="36" t="s">
        <v>222</v>
      </c>
      <c r="C150" s="36" t="s">
        <v>14</v>
      </c>
      <c r="D150" s="36">
        <v>1</v>
      </c>
      <c r="E150" s="37">
        <v>255.99266666666665</v>
      </c>
      <c r="F150" s="9"/>
      <c r="G150" s="39">
        <f t="shared" si="4"/>
        <v>0</v>
      </c>
    </row>
    <row r="151" spans="1:7" x14ac:dyDescent="0.2">
      <c r="A151" s="35" t="s">
        <v>216</v>
      </c>
      <c r="B151" s="36" t="s">
        <v>223</v>
      </c>
      <c r="C151" s="36" t="s">
        <v>14</v>
      </c>
      <c r="D151" s="36">
        <v>1</v>
      </c>
      <c r="E151" s="37">
        <v>308.11100000000005</v>
      </c>
      <c r="F151" s="9"/>
      <c r="G151" s="39">
        <f t="shared" si="4"/>
        <v>0</v>
      </c>
    </row>
    <row r="152" spans="1:7" x14ac:dyDescent="0.2">
      <c r="A152" s="35" t="s">
        <v>216</v>
      </c>
      <c r="B152" s="36" t="s">
        <v>224</v>
      </c>
      <c r="C152" s="36" t="s">
        <v>11</v>
      </c>
      <c r="D152" s="36">
        <v>1</v>
      </c>
      <c r="E152" s="37">
        <v>720</v>
      </c>
      <c r="F152" s="9"/>
      <c r="G152" s="39">
        <f t="shared" si="4"/>
        <v>0</v>
      </c>
    </row>
    <row r="153" spans="1:7" x14ac:dyDescent="0.2">
      <c r="A153" s="35" t="s">
        <v>216</v>
      </c>
      <c r="B153" s="36" t="s">
        <v>225</v>
      </c>
      <c r="C153" s="36" t="s">
        <v>58</v>
      </c>
      <c r="D153" s="36">
        <v>100</v>
      </c>
      <c r="E153" s="37">
        <v>112.33333333333333</v>
      </c>
      <c r="F153" s="9"/>
      <c r="G153" s="39">
        <f t="shared" si="4"/>
        <v>0</v>
      </c>
    </row>
    <row r="154" spans="1:7" x14ac:dyDescent="0.2">
      <c r="A154" s="35" t="s">
        <v>216</v>
      </c>
      <c r="B154" s="36" t="s">
        <v>226</v>
      </c>
      <c r="C154" s="36" t="s">
        <v>14</v>
      </c>
      <c r="D154" s="36">
        <v>1</v>
      </c>
      <c r="E154" s="37">
        <v>194.47566666666663</v>
      </c>
      <c r="F154" s="9"/>
      <c r="G154" s="39">
        <f t="shared" si="4"/>
        <v>0</v>
      </c>
    </row>
    <row r="155" spans="1:7" x14ac:dyDescent="0.2">
      <c r="A155" s="35" t="s">
        <v>216</v>
      </c>
      <c r="B155" s="36" t="s">
        <v>227</v>
      </c>
      <c r="C155" s="36" t="s">
        <v>14</v>
      </c>
      <c r="D155" s="36">
        <v>1</v>
      </c>
      <c r="E155" s="37">
        <v>38.429333333333339</v>
      </c>
      <c r="F155" s="9"/>
      <c r="G155" s="39">
        <f t="shared" si="4"/>
        <v>0</v>
      </c>
    </row>
    <row r="156" spans="1:7" x14ac:dyDescent="0.2">
      <c r="A156" s="35" t="s">
        <v>216</v>
      </c>
      <c r="B156" s="36" t="s">
        <v>228</v>
      </c>
      <c r="C156" s="36" t="s">
        <v>11</v>
      </c>
      <c r="D156" s="36">
        <v>1</v>
      </c>
      <c r="E156" s="37">
        <v>676.66666666666663</v>
      </c>
      <c r="F156" s="9"/>
      <c r="G156" s="39">
        <f t="shared" si="4"/>
        <v>0</v>
      </c>
    </row>
    <row r="157" spans="1:7" x14ac:dyDescent="0.2">
      <c r="A157" s="35" t="s">
        <v>216</v>
      </c>
      <c r="B157" s="36" t="s">
        <v>229</v>
      </c>
      <c r="C157" s="36" t="s">
        <v>14</v>
      </c>
      <c r="D157" s="36">
        <v>7</v>
      </c>
      <c r="E157" s="37">
        <v>36</v>
      </c>
      <c r="F157" s="9"/>
      <c r="G157" s="39">
        <f t="shared" si="4"/>
        <v>0</v>
      </c>
    </row>
    <row r="158" spans="1:7" ht="13.5" thickBot="1" x14ac:dyDescent="0.25">
      <c r="F158" s="10" t="s">
        <v>230</v>
      </c>
      <c r="G158" s="40">
        <f>SUM(G7:G157)</f>
        <v>0</v>
      </c>
    </row>
    <row r="159" spans="1:7" ht="13.5" thickTop="1" x14ac:dyDescent="0.2"/>
    <row r="160" spans="1:7" ht="18.75" thickBot="1" x14ac:dyDescent="0.25">
      <c r="B160" s="13" t="s">
        <v>231</v>
      </c>
      <c r="C160"/>
    </row>
    <row r="161" spans="2:7" ht="13.5" thickBot="1" x14ac:dyDescent="0.25">
      <c r="B161" s="11" t="s">
        <v>232</v>
      </c>
      <c r="C161" s="20" t="s">
        <v>233</v>
      </c>
      <c r="D161" s="21"/>
      <c r="E161" s="21"/>
      <c r="F161" s="21"/>
      <c r="G161" s="22"/>
    </row>
    <row r="162" spans="2:7" ht="13.5" thickBot="1" x14ac:dyDescent="0.25">
      <c r="B162" s="12" t="s">
        <v>234</v>
      </c>
      <c r="C162" s="20" t="s">
        <v>233</v>
      </c>
      <c r="D162" s="21"/>
      <c r="E162" s="21"/>
      <c r="F162" s="21"/>
      <c r="G162" s="22"/>
    </row>
    <row r="163" spans="2:7" x14ac:dyDescent="0.2">
      <c r="B163" s="17" t="s">
        <v>235</v>
      </c>
      <c r="C163" s="23" t="s">
        <v>233</v>
      </c>
      <c r="D163" s="24"/>
      <c r="E163" s="24"/>
      <c r="F163" s="24"/>
      <c r="G163" s="25"/>
    </row>
    <row r="164" spans="2:7" ht="13.5" thickBot="1" x14ac:dyDescent="0.25">
      <c r="B164" s="18"/>
      <c r="C164" s="26"/>
      <c r="D164" s="27"/>
      <c r="E164" s="27"/>
      <c r="F164" s="27"/>
      <c r="G164" s="28"/>
    </row>
    <row r="165" spans="2:7" x14ac:dyDescent="0.2">
      <c r="B165" s="17" t="s">
        <v>236</v>
      </c>
      <c r="C165" s="23" t="s">
        <v>233</v>
      </c>
      <c r="D165" s="24"/>
      <c r="E165" s="24"/>
      <c r="F165" s="24"/>
      <c r="G165" s="25"/>
    </row>
    <row r="166" spans="2:7" x14ac:dyDescent="0.2">
      <c r="B166" s="19"/>
      <c r="C166" s="29"/>
      <c r="D166" s="30"/>
      <c r="E166" s="30"/>
      <c r="F166" s="30"/>
      <c r="G166" s="31"/>
    </row>
    <row r="167" spans="2:7" ht="13.5" thickBot="1" x14ac:dyDescent="0.25">
      <c r="B167" s="18"/>
      <c r="C167" s="26"/>
      <c r="D167" s="27"/>
      <c r="E167" s="27"/>
      <c r="F167" s="27"/>
      <c r="G167" s="28"/>
    </row>
  </sheetData>
  <autoFilter ref="A6:G156" xr:uid="{00000000-0001-0000-0000-000000000000}">
    <sortState xmlns:xlrd2="http://schemas.microsoft.com/office/spreadsheetml/2017/richdata2" ref="A7:G157">
      <sortCondition ref="A6:A156"/>
    </sortState>
  </autoFilter>
  <mergeCells count="7">
    <mergeCell ref="B4:D4"/>
    <mergeCell ref="B163:B164"/>
    <mergeCell ref="B165:B167"/>
    <mergeCell ref="C161:G161"/>
    <mergeCell ref="C162:G162"/>
    <mergeCell ref="C163:G164"/>
    <mergeCell ref="C165:G167"/>
  </mergeCells>
  <pageMargins left="0.7" right="0.7" top="0.75" bottom="0.75" header="0.3" footer="0.3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AAFD63E136540A0012492064C1325" ma:contentTypeVersion="4" ma:contentTypeDescription="Een nieuw document maken." ma:contentTypeScope="" ma:versionID="38a6428f16cb20395cbf72d4f6cda2f2">
  <xsd:schema xmlns:xsd="http://www.w3.org/2001/XMLSchema" xmlns:xs="http://www.w3.org/2001/XMLSchema" xmlns:p="http://schemas.microsoft.com/office/2006/metadata/properties" xmlns:ns2="6b50bb4c-3294-4fd8-ae32-ccd5d1ca93d9" targetNamespace="http://schemas.microsoft.com/office/2006/metadata/properties" ma:root="true" ma:fieldsID="d756d4d5f03aa8a4fd3dd0b5ad45f92a" ns2:_="">
    <xsd:import namespace="6b50bb4c-3294-4fd8-ae32-ccd5d1ca9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0bb4c-3294-4fd8-ae32-ccd5d1ca9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30385-B45E-4DB2-9CAA-5084B872269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E215C2-7866-45BE-ABA1-22AEF0F3C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50bb4c-3294-4fd8-ae32-ccd5d1ca9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6DDD9B-A83E-48D0-9709-12159D6A8B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Prijsopgaveformulier</vt:lpstr>
    </vt:vector>
  </TitlesOfParts>
  <Manager/>
  <Company>Onderwijsgroep Noord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Berthan Slijkhuis</dc:creator>
  <cp:keywords/>
  <dc:description/>
  <cp:lastModifiedBy>Vincenth</cp:lastModifiedBy>
  <cp:revision/>
  <dcterms:created xsi:type="dcterms:W3CDTF">2017-03-24T14:31:32Z</dcterms:created>
  <dcterms:modified xsi:type="dcterms:W3CDTF">2022-07-15T07:38:32Z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0x01010013EAAFD63E136540A0012492064C1325</vt:lpwstr>
  </property>
  <property fmtid="{D5CDD505-2E9C-101B-9397-08002B2CF9AE}" pid="3" name="Order">
    <vt:r8>438000</vt:r8>
  </property>
</Properties>
</file>